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inword\Teaching\FitchLearning Word\"/>
    </mc:Choice>
  </mc:AlternateContent>
  <bookViews>
    <workbookView xWindow="-110" yWindow="-110" windowWidth="23260" windowHeight="12580"/>
  </bookViews>
  <sheets>
    <sheet name="16 yrs of vols" sheetId="3" r:id="rId1"/>
    <sheet name="data" sheetId="1" r:id="rId2"/>
  </sheets>
  <definedNames>
    <definedName name="solver_adj" localSheetId="1" hidden="1">data!$G$5,data!$G$7,data!$G$8,data!$G$11,data!$G$12</definedName>
    <definedName name="solver_cvg" localSheetId="1" hidden="1">0.001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data!$G$11</definedName>
    <definedName name="solver_lhs2" localSheetId="1" hidden="1">data!$G$12</definedName>
    <definedName name="solver_lhs3" localSheetId="1" hidden="1">data!$G$12</definedName>
    <definedName name="solver_lhs4" localSheetId="1" hidden="1">data!$G$12</definedName>
    <definedName name="solver_lhs5" localSheetId="1" hidden="1">data!#REF!</definedName>
    <definedName name="solver_lhs6" localSheetId="1" hidden="1">data!#REF!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data!$G$14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hs1" localSheetId="1" hidden="1">0.9999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0.01</definedName>
    <definedName name="solver_rhs6" localSheetId="1" hidden="1">0.01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7" i="1"/>
  <c r="B6" i="1"/>
  <c r="B5" i="1"/>
  <c r="B4" i="1"/>
  <c r="B3" i="1"/>
  <c r="J4057" i="1"/>
  <c r="C4057" i="1"/>
  <c r="J4056" i="1"/>
  <c r="C4056" i="1"/>
  <c r="J4055" i="1"/>
  <c r="C4055" i="1"/>
  <c r="J4054" i="1"/>
  <c r="C4054" i="1"/>
  <c r="J4053" i="1"/>
  <c r="C4053" i="1"/>
  <c r="J4052" i="1"/>
  <c r="C4052" i="1"/>
  <c r="J4051" i="1"/>
  <c r="C4051" i="1"/>
  <c r="J4050" i="1"/>
  <c r="C4050" i="1"/>
  <c r="J4049" i="1"/>
  <c r="C4049" i="1"/>
  <c r="J4048" i="1"/>
  <c r="C4048" i="1"/>
  <c r="J4047" i="1"/>
  <c r="C4047" i="1"/>
  <c r="J4046" i="1"/>
  <c r="C4046" i="1"/>
  <c r="J4045" i="1"/>
  <c r="C4045" i="1"/>
  <c r="J4044" i="1"/>
  <c r="C4044" i="1"/>
  <c r="J4043" i="1"/>
  <c r="C4043" i="1"/>
  <c r="J4042" i="1"/>
  <c r="C4042" i="1"/>
  <c r="J4041" i="1"/>
  <c r="C4041" i="1"/>
  <c r="J4040" i="1"/>
  <c r="C4040" i="1"/>
  <c r="J4039" i="1"/>
  <c r="C4039" i="1"/>
  <c r="J4038" i="1"/>
  <c r="C4038" i="1"/>
  <c r="J4037" i="1"/>
  <c r="C4037" i="1"/>
  <c r="J4036" i="1"/>
  <c r="C4036" i="1"/>
  <c r="J4035" i="1"/>
  <c r="C4035" i="1"/>
  <c r="J4034" i="1"/>
  <c r="C4034" i="1"/>
  <c r="J4033" i="1"/>
  <c r="C4033" i="1"/>
  <c r="J4032" i="1"/>
  <c r="C4032" i="1"/>
  <c r="J4031" i="1"/>
  <c r="C4031" i="1"/>
  <c r="J4030" i="1"/>
  <c r="C4030" i="1"/>
  <c r="J4029" i="1"/>
  <c r="C4029" i="1"/>
  <c r="J4028" i="1"/>
  <c r="C4028" i="1"/>
  <c r="J4027" i="1"/>
  <c r="C4027" i="1"/>
  <c r="J4026" i="1"/>
  <c r="C4026" i="1"/>
  <c r="J4025" i="1"/>
  <c r="C4025" i="1"/>
  <c r="J4024" i="1"/>
  <c r="C4024" i="1"/>
  <c r="J4023" i="1"/>
  <c r="C4023" i="1"/>
  <c r="J4022" i="1"/>
  <c r="C4022" i="1"/>
  <c r="J4021" i="1"/>
  <c r="C4021" i="1"/>
  <c r="J4020" i="1"/>
  <c r="C4020" i="1"/>
  <c r="J4019" i="1"/>
  <c r="C4019" i="1"/>
  <c r="J4018" i="1"/>
  <c r="C4018" i="1"/>
  <c r="J4017" i="1"/>
  <c r="C4017" i="1"/>
  <c r="J4016" i="1"/>
  <c r="C4016" i="1"/>
  <c r="J4015" i="1"/>
  <c r="C4015" i="1"/>
  <c r="J4014" i="1"/>
  <c r="C4014" i="1"/>
  <c r="J4013" i="1"/>
  <c r="C4013" i="1"/>
  <c r="J4012" i="1"/>
  <c r="C4012" i="1"/>
  <c r="J4011" i="1"/>
  <c r="C4011" i="1"/>
  <c r="J4010" i="1"/>
  <c r="C4010" i="1"/>
  <c r="J4009" i="1"/>
  <c r="C4009" i="1"/>
  <c r="J4008" i="1"/>
  <c r="C4008" i="1"/>
  <c r="J4007" i="1"/>
  <c r="C4007" i="1"/>
  <c r="J4006" i="1"/>
  <c r="C4006" i="1"/>
  <c r="J4005" i="1"/>
  <c r="C4005" i="1"/>
  <c r="J4004" i="1"/>
  <c r="C4004" i="1"/>
  <c r="J4003" i="1"/>
  <c r="C4003" i="1"/>
  <c r="J4002" i="1"/>
  <c r="C4002" i="1"/>
  <c r="J4001" i="1"/>
  <c r="C4001" i="1"/>
  <c r="J4000" i="1"/>
  <c r="C4000" i="1"/>
  <c r="J3999" i="1"/>
  <c r="C3999" i="1"/>
  <c r="J3998" i="1"/>
  <c r="C3998" i="1"/>
  <c r="J3997" i="1"/>
  <c r="C3997" i="1"/>
  <c r="J3996" i="1"/>
  <c r="C3996" i="1"/>
  <c r="J3995" i="1"/>
  <c r="C3995" i="1"/>
  <c r="J3994" i="1"/>
  <c r="C3994" i="1"/>
  <c r="J3993" i="1"/>
  <c r="C3993" i="1"/>
  <c r="J3992" i="1"/>
  <c r="C3992" i="1"/>
  <c r="J3991" i="1"/>
  <c r="C3991" i="1"/>
  <c r="J3990" i="1"/>
  <c r="C3990" i="1"/>
  <c r="J3989" i="1"/>
  <c r="C3989" i="1"/>
  <c r="J3988" i="1"/>
  <c r="C3988" i="1"/>
  <c r="J3987" i="1"/>
  <c r="C3987" i="1"/>
  <c r="J3986" i="1"/>
  <c r="C3986" i="1"/>
  <c r="J3985" i="1"/>
  <c r="C3985" i="1"/>
  <c r="J3984" i="1"/>
  <c r="C3984" i="1"/>
  <c r="J3983" i="1"/>
  <c r="C3983" i="1"/>
  <c r="J3982" i="1"/>
  <c r="C3982" i="1"/>
  <c r="J3981" i="1"/>
  <c r="C3981" i="1"/>
  <c r="J3980" i="1"/>
  <c r="C3980" i="1"/>
  <c r="J3979" i="1"/>
  <c r="C3979" i="1"/>
  <c r="J3978" i="1"/>
  <c r="C3978" i="1"/>
  <c r="J3977" i="1"/>
  <c r="C3977" i="1"/>
  <c r="J3976" i="1"/>
  <c r="C3976" i="1"/>
  <c r="J3975" i="1"/>
  <c r="C3975" i="1"/>
  <c r="J3974" i="1"/>
  <c r="C3974" i="1"/>
  <c r="J3973" i="1"/>
  <c r="C3973" i="1"/>
  <c r="J3972" i="1"/>
  <c r="C3972" i="1"/>
  <c r="J3971" i="1"/>
  <c r="C3971" i="1"/>
  <c r="J3970" i="1"/>
  <c r="C3970" i="1"/>
  <c r="J3969" i="1"/>
  <c r="C3969" i="1"/>
  <c r="J3968" i="1"/>
  <c r="C3968" i="1"/>
  <c r="J3967" i="1"/>
  <c r="C3967" i="1"/>
  <c r="J3966" i="1"/>
  <c r="C3966" i="1"/>
  <c r="J3965" i="1"/>
  <c r="C3965" i="1"/>
  <c r="J3964" i="1"/>
  <c r="C3964" i="1"/>
  <c r="J3963" i="1"/>
  <c r="C3963" i="1"/>
  <c r="J3962" i="1"/>
  <c r="C3962" i="1"/>
  <c r="J3961" i="1"/>
  <c r="C3961" i="1"/>
  <c r="J3960" i="1"/>
  <c r="C3960" i="1"/>
  <c r="J3959" i="1"/>
  <c r="C3959" i="1"/>
  <c r="J3958" i="1"/>
  <c r="C3958" i="1"/>
  <c r="J3957" i="1"/>
  <c r="C3957" i="1"/>
  <c r="J3956" i="1"/>
  <c r="C3956" i="1"/>
  <c r="J3955" i="1"/>
  <c r="C3955" i="1"/>
  <c r="J3954" i="1"/>
  <c r="C3954" i="1"/>
  <c r="J3953" i="1"/>
  <c r="C3953" i="1"/>
  <c r="J3952" i="1"/>
  <c r="C3952" i="1"/>
  <c r="J3951" i="1"/>
  <c r="C3951" i="1"/>
  <c r="J3950" i="1"/>
  <c r="C3950" i="1"/>
  <c r="J3949" i="1"/>
  <c r="C3949" i="1"/>
  <c r="J3948" i="1"/>
  <c r="C3948" i="1"/>
  <c r="J3947" i="1"/>
  <c r="C3947" i="1"/>
  <c r="J3946" i="1"/>
  <c r="C3946" i="1"/>
  <c r="J3945" i="1"/>
  <c r="C3945" i="1"/>
  <c r="J3944" i="1"/>
  <c r="C3944" i="1"/>
  <c r="J3943" i="1"/>
  <c r="C3943" i="1"/>
  <c r="J3942" i="1"/>
  <c r="C3942" i="1"/>
  <c r="J3941" i="1"/>
  <c r="C3941" i="1"/>
  <c r="J3940" i="1"/>
  <c r="C3940" i="1"/>
  <c r="J3939" i="1"/>
  <c r="C3939" i="1"/>
  <c r="J3938" i="1"/>
  <c r="C3938" i="1"/>
  <c r="J3937" i="1"/>
  <c r="C3937" i="1"/>
  <c r="J3936" i="1"/>
  <c r="C3936" i="1"/>
  <c r="J3935" i="1"/>
  <c r="C3935" i="1"/>
  <c r="J3934" i="1"/>
  <c r="C3934" i="1"/>
  <c r="J3933" i="1"/>
  <c r="C3933" i="1"/>
  <c r="J3932" i="1"/>
  <c r="C3932" i="1"/>
  <c r="J3931" i="1"/>
  <c r="C3931" i="1"/>
  <c r="J3930" i="1"/>
  <c r="C3930" i="1"/>
  <c r="J3929" i="1"/>
  <c r="C3929" i="1"/>
  <c r="J3928" i="1"/>
  <c r="C3928" i="1"/>
  <c r="J3927" i="1"/>
  <c r="C3927" i="1"/>
  <c r="J3926" i="1"/>
  <c r="C3926" i="1"/>
  <c r="J3925" i="1"/>
  <c r="C3925" i="1"/>
  <c r="J3924" i="1"/>
  <c r="C3924" i="1"/>
  <c r="J3923" i="1"/>
  <c r="C3923" i="1"/>
  <c r="J3922" i="1"/>
  <c r="C3922" i="1"/>
  <c r="J3921" i="1"/>
  <c r="C3921" i="1"/>
  <c r="J3920" i="1"/>
  <c r="C3920" i="1"/>
  <c r="J3919" i="1"/>
  <c r="C3919" i="1"/>
  <c r="J3918" i="1"/>
  <c r="C3918" i="1"/>
  <c r="J3917" i="1"/>
  <c r="C3917" i="1"/>
  <c r="J3916" i="1"/>
  <c r="C3916" i="1"/>
  <c r="J3915" i="1"/>
  <c r="C3915" i="1"/>
  <c r="J3914" i="1"/>
  <c r="C3914" i="1"/>
  <c r="J3913" i="1"/>
  <c r="C3913" i="1"/>
  <c r="J3912" i="1"/>
  <c r="C3912" i="1"/>
  <c r="J3911" i="1"/>
  <c r="C3911" i="1"/>
  <c r="J3910" i="1"/>
  <c r="C3910" i="1"/>
  <c r="J3909" i="1"/>
  <c r="C3909" i="1"/>
  <c r="J3908" i="1"/>
  <c r="C3908" i="1"/>
  <c r="J3907" i="1"/>
  <c r="C3907" i="1"/>
  <c r="J3906" i="1"/>
  <c r="C3906" i="1"/>
  <c r="J3905" i="1"/>
  <c r="C3905" i="1"/>
  <c r="J3904" i="1"/>
  <c r="C3904" i="1"/>
  <c r="J3903" i="1"/>
  <c r="C3903" i="1"/>
  <c r="J3902" i="1"/>
  <c r="C3902" i="1"/>
  <c r="J3901" i="1"/>
  <c r="C3901" i="1"/>
  <c r="J3900" i="1"/>
  <c r="C3900" i="1"/>
  <c r="J3899" i="1"/>
  <c r="C3899" i="1"/>
  <c r="J3898" i="1"/>
  <c r="C3898" i="1"/>
  <c r="J3897" i="1"/>
  <c r="C3897" i="1"/>
  <c r="J3896" i="1"/>
  <c r="C3896" i="1"/>
  <c r="J3895" i="1"/>
  <c r="C3895" i="1"/>
  <c r="J3894" i="1"/>
  <c r="C3894" i="1"/>
  <c r="J3893" i="1"/>
  <c r="C3893" i="1"/>
  <c r="J3892" i="1"/>
  <c r="C3892" i="1"/>
  <c r="J3891" i="1"/>
  <c r="C3891" i="1"/>
  <c r="J3890" i="1"/>
  <c r="C3890" i="1"/>
  <c r="J3889" i="1"/>
  <c r="C3889" i="1"/>
  <c r="J3888" i="1"/>
  <c r="C3888" i="1"/>
  <c r="J3887" i="1"/>
  <c r="C3887" i="1"/>
  <c r="J3886" i="1"/>
  <c r="C3886" i="1"/>
  <c r="J3885" i="1"/>
  <c r="C3885" i="1"/>
  <c r="J3884" i="1"/>
  <c r="C3884" i="1"/>
  <c r="J3883" i="1"/>
  <c r="C3883" i="1"/>
  <c r="J3882" i="1"/>
  <c r="C3882" i="1"/>
  <c r="J3881" i="1"/>
  <c r="C3881" i="1"/>
  <c r="J3880" i="1"/>
  <c r="C3880" i="1"/>
  <c r="J3879" i="1"/>
  <c r="C3879" i="1"/>
  <c r="J3878" i="1"/>
  <c r="C3878" i="1"/>
  <c r="J3877" i="1"/>
  <c r="C3877" i="1"/>
  <c r="J3876" i="1"/>
  <c r="C3876" i="1"/>
  <c r="J3875" i="1"/>
  <c r="C3875" i="1"/>
  <c r="J3874" i="1"/>
  <c r="C3874" i="1"/>
  <c r="J3873" i="1"/>
  <c r="C3873" i="1"/>
  <c r="J3872" i="1"/>
  <c r="C3872" i="1"/>
  <c r="J3871" i="1"/>
  <c r="C3871" i="1"/>
  <c r="J3870" i="1"/>
  <c r="C3870" i="1"/>
  <c r="J3869" i="1"/>
  <c r="C3869" i="1"/>
  <c r="J3868" i="1"/>
  <c r="C3868" i="1"/>
  <c r="J3867" i="1"/>
  <c r="C3867" i="1"/>
  <c r="J3866" i="1"/>
  <c r="C3866" i="1"/>
  <c r="J3865" i="1"/>
  <c r="C3865" i="1"/>
  <c r="J3864" i="1"/>
  <c r="C3864" i="1"/>
  <c r="J3863" i="1"/>
  <c r="C3863" i="1"/>
  <c r="J3862" i="1"/>
  <c r="C3862" i="1"/>
  <c r="J3861" i="1"/>
  <c r="C3861" i="1"/>
  <c r="J3860" i="1"/>
  <c r="C3860" i="1"/>
  <c r="J3859" i="1"/>
  <c r="C3859" i="1"/>
  <c r="J3858" i="1"/>
  <c r="C3858" i="1"/>
  <c r="J3857" i="1"/>
  <c r="C3857" i="1"/>
  <c r="J3856" i="1"/>
  <c r="C3856" i="1"/>
  <c r="J3855" i="1"/>
  <c r="C3855" i="1"/>
  <c r="J3854" i="1"/>
  <c r="C3854" i="1"/>
  <c r="J3853" i="1"/>
  <c r="C3853" i="1"/>
  <c r="J3852" i="1"/>
  <c r="C3852" i="1"/>
  <c r="J3851" i="1"/>
  <c r="C3851" i="1"/>
  <c r="J3850" i="1"/>
  <c r="C3850" i="1"/>
  <c r="J3849" i="1"/>
  <c r="C3849" i="1"/>
  <c r="J3848" i="1"/>
  <c r="C3848" i="1"/>
  <c r="J3847" i="1"/>
  <c r="C3847" i="1"/>
  <c r="J3846" i="1"/>
  <c r="C3846" i="1"/>
  <c r="J3845" i="1"/>
  <c r="C3845" i="1"/>
  <c r="J3844" i="1"/>
  <c r="C3844" i="1"/>
  <c r="J3843" i="1"/>
  <c r="C3843" i="1"/>
  <c r="J3842" i="1"/>
  <c r="C3842" i="1"/>
  <c r="J3841" i="1"/>
  <c r="C3841" i="1"/>
  <c r="J3840" i="1"/>
  <c r="C3840" i="1"/>
  <c r="J3839" i="1"/>
  <c r="C3839" i="1"/>
  <c r="J3838" i="1"/>
  <c r="C3838" i="1"/>
  <c r="J3837" i="1"/>
  <c r="C3837" i="1"/>
  <c r="J3836" i="1"/>
  <c r="C3836" i="1"/>
  <c r="J3835" i="1"/>
  <c r="C3835" i="1"/>
  <c r="J3834" i="1"/>
  <c r="C3834" i="1"/>
  <c r="J3833" i="1"/>
  <c r="C3833" i="1"/>
  <c r="J3832" i="1"/>
  <c r="C3832" i="1"/>
  <c r="J3831" i="1"/>
  <c r="C3831" i="1"/>
  <c r="J3830" i="1"/>
  <c r="C3830" i="1"/>
  <c r="J3829" i="1"/>
  <c r="C3829" i="1"/>
  <c r="J3828" i="1"/>
  <c r="C3828" i="1"/>
  <c r="J3827" i="1"/>
  <c r="C3827" i="1"/>
  <c r="J3826" i="1"/>
  <c r="C3826" i="1"/>
  <c r="J3825" i="1"/>
  <c r="C3825" i="1"/>
  <c r="J3824" i="1"/>
  <c r="C3824" i="1"/>
  <c r="J3823" i="1"/>
  <c r="C3823" i="1"/>
  <c r="J3822" i="1"/>
  <c r="C3822" i="1"/>
  <c r="J3821" i="1"/>
  <c r="C3821" i="1"/>
  <c r="J3820" i="1"/>
  <c r="C3820" i="1"/>
  <c r="J3819" i="1"/>
  <c r="C3819" i="1"/>
  <c r="J3818" i="1"/>
  <c r="C3818" i="1"/>
  <c r="J3817" i="1"/>
  <c r="C3817" i="1"/>
  <c r="J3816" i="1"/>
  <c r="C3816" i="1"/>
  <c r="J3815" i="1"/>
  <c r="C3815" i="1"/>
  <c r="J3814" i="1"/>
  <c r="C3814" i="1"/>
  <c r="J3813" i="1"/>
  <c r="C3813" i="1"/>
  <c r="J3812" i="1"/>
  <c r="C3812" i="1"/>
  <c r="J3811" i="1"/>
  <c r="C3811" i="1"/>
  <c r="J3810" i="1"/>
  <c r="C3810" i="1"/>
  <c r="J3809" i="1"/>
  <c r="C3809" i="1"/>
  <c r="J3808" i="1"/>
  <c r="C3808" i="1"/>
  <c r="J3807" i="1"/>
  <c r="C3807" i="1"/>
  <c r="J3806" i="1" l="1"/>
  <c r="C3806" i="1"/>
  <c r="J3805" i="1"/>
  <c r="C3805" i="1"/>
  <c r="J3804" i="1"/>
  <c r="C3804" i="1"/>
  <c r="J3803" i="1"/>
  <c r="C3803" i="1"/>
  <c r="J3802" i="1"/>
  <c r="C3802" i="1"/>
  <c r="J3801" i="1"/>
  <c r="C3801" i="1"/>
  <c r="J3800" i="1"/>
  <c r="C3800" i="1"/>
  <c r="J3799" i="1"/>
  <c r="C3799" i="1"/>
  <c r="J3798" i="1"/>
  <c r="C3798" i="1"/>
  <c r="J3797" i="1"/>
  <c r="C3797" i="1"/>
  <c r="J3796" i="1"/>
  <c r="C3796" i="1"/>
  <c r="J3795" i="1"/>
  <c r="C3795" i="1"/>
  <c r="J3794" i="1"/>
  <c r="C3794" i="1"/>
  <c r="J3793" i="1"/>
  <c r="C3793" i="1"/>
  <c r="J3792" i="1"/>
  <c r="C3792" i="1"/>
  <c r="J3791" i="1"/>
  <c r="C3791" i="1"/>
  <c r="J3790" i="1"/>
  <c r="C3790" i="1"/>
  <c r="J3789" i="1"/>
  <c r="C3789" i="1"/>
  <c r="J3788" i="1"/>
  <c r="C3788" i="1"/>
  <c r="J3787" i="1"/>
  <c r="C3787" i="1"/>
  <c r="J3786" i="1"/>
  <c r="C3786" i="1"/>
  <c r="J3785" i="1"/>
  <c r="C3785" i="1"/>
  <c r="J3784" i="1"/>
  <c r="C3784" i="1"/>
  <c r="J3783" i="1"/>
  <c r="C3783" i="1"/>
  <c r="J3782" i="1"/>
  <c r="C3782" i="1"/>
  <c r="J3781" i="1"/>
  <c r="C3781" i="1"/>
  <c r="J3780" i="1"/>
  <c r="C3780" i="1"/>
  <c r="J3779" i="1"/>
  <c r="C3779" i="1"/>
  <c r="J3778" i="1"/>
  <c r="C3778" i="1"/>
  <c r="J3777" i="1"/>
  <c r="C3777" i="1"/>
  <c r="J3776" i="1"/>
  <c r="C3776" i="1"/>
  <c r="J3775" i="1"/>
  <c r="C3775" i="1"/>
  <c r="J3774" i="1"/>
  <c r="C3774" i="1"/>
  <c r="J3773" i="1"/>
  <c r="C3773" i="1"/>
  <c r="J3772" i="1"/>
  <c r="C3772" i="1"/>
  <c r="J3771" i="1"/>
  <c r="C3771" i="1"/>
  <c r="J3770" i="1"/>
  <c r="C3770" i="1"/>
  <c r="J3769" i="1"/>
  <c r="C3769" i="1"/>
  <c r="J3768" i="1"/>
  <c r="C3768" i="1"/>
  <c r="J3767" i="1"/>
  <c r="C3767" i="1"/>
  <c r="J3766" i="1"/>
  <c r="C3766" i="1"/>
  <c r="J3765" i="1"/>
  <c r="C3765" i="1"/>
  <c r="J3764" i="1"/>
  <c r="C3764" i="1"/>
  <c r="J3763" i="1"/>
  <c r="C3763" i="1"/>
  <c r="J3762" i="1"/>
  <c r="C3762" i="1"/>
  <c r="J3761" i="1"/>
  <c r="C3761" i="1"/>
  <c r="J3760" i="1"/>
  <c r="C3760" i="1"/>
  <c r="J3759" i="1"/>
  <c r="C3759" i="1"/>
  <c r="J3758" i="1"/>
  <c r="C3758" i="1"/>
  <c r="J3757" i="1"/>
  <c r="C3757" i="1"/>
  <c r="J3756" i="1"/>
  <c r="C3756" i="1"/>
  <c r="J3755" i="1"/>
  <c r="C3755" i="1"/>
  <c r="J3754" i="1"/>
  <c r="C3754" i="1"/>
  <c r="J3753" i="1"/>
  <c r="C3753" i="1"/>
  <c r="J3752" i="1"/>
  <c r="C3752" i="1"/>
  <c r="J3751" i="1"/>
  <c r="C3751" i="1"/>
  <c r="J3750" i="1"/>
  <c r="C3750" i="1"/>
  <c r="J3749" i="1"/>
  <c r="C3749" i="1"/>
  <c r="J3748" i="1"/>
  <c r="C3748" i="1"/>
  <c r="J3747" i="1"/>
  <c r="C3747" i="1"/>
  <c r="J3746" i="1"/>
  <c r="C3746" i="1"/>
  <c r="J3745" i="1"/>
  <c r="C3745" i="1"/>
  <c r="J3744" i="1"/>
  <c r="C3744" i="1"/>
  <c r="J3743" i="1"/>
  <c r="C3743" i="1"/>
  <c r="J3742" i="1"/>
  <c r="C3742" i="1"/>
  <c r="J3741" i="1"/>
  <c r="C3741" i="1"/>
  <c r="J3740" i="1"/>
  <c r="C3740" i="1"/>
  <c r="J3739" i="1"/>
  <c r="C3739" i="1"/>
  <c r="J3738" i="1"/>
  <c r="C3738" i="1"/>
  <c r="J3737" i="1"/>
  <c r="C3737" i="1"/>
  <c r="J3736" i="1"/>
  <c r="C3736" i="1"/>
  <c r="J3735" i="1"/>
  <c r="C3735" i="1"/>
  <c r="J3734" i="1"/>
  <c r="C3734" i="1"/>
  <c r="J3733" i="1"/>
  <c r="C3733" i="1"/>
  <c r="J3732" i="1"/>
  <c r="C3732" i="1"/>
  <c r="J3731" i="1"/>
  <c r="C3731" i="1"/>
  <c r="J3730" i="1"/>
  <c r="C3730" i="1"/>
  <c r="J3729" i="1"/>
  <c r="C3729" i="1"/>
  <c r="J3728" i="1"/>
  <c r="C3728" i="1"/>
  <c r="J3727" i="1"/>
  <c r="C3727" i="1"/>
  <c r="J3726" i="1"/>
  <c r="C3726" i="1"/>
  <c r="J3725" i="1"/>
  <c r="C3725" i="1"/>
  <c r="J3724" i="1"/>
  <c r="C3724" i="1"/>
  <c r="J3723" i="1"/>
  <c r="C3723" i="1"/>
  <c r="J3722" i="1"/>
  <c r="C3722" i="1"/>
  <c r="J3721" i="1"/>
  <c r="C3721" i="1"/>
  <c r="J3720" i="1"/>
  <c r="C3720" i="1"/>
  <c r="J3719" i="1"/>
  <c r="C3719" i="1"/>
  <c r="J3718" i="1"/>
  <c r="C3718" i="1"/>
  <c r="J3717" i="1"/>
  <c r="C3717" i="1"/>
  <c r="J3716" i="1"/>
  <c r="C3716" i="1"/>
  <c r="J3715" i="1"/>
  <c r="C3715" i="1"/>
  <c r="J3714" i="1"/>
  <c r="C3714" i="1"/>
  <c r="J3713" i="1"/>
  <c r="C3713" i="1"/>
  <c r="J3712" i="1"/>
  <c r="C3712" i="1"/>
  <c r="J3711" i="1"/>
  <c r="C3711" i="1"/>
  <c r="J3710" i="1"/>
  <c r="C3710" i="1"/>
  <c r="J3709" i="1"/>
  <c r="C3709" i="1"/>
  <c r="J3708" i="1"/>
  <c r="C3708" i="1"/>
  <c r="J3707" i="1"/>
  <c r="C3707" i="1"/>
  <c r="J3706" i="1"/>
  <c r="C3706" i="1"/>
  <c r="J3705" i="1"/>
  <c r="C3705" i="1"/>
  <c r="J3704" i="1"/>
  <c r="C3704" i="1"/>
  <c r="J3703" i="1"/>
  <c r="C3703" i="1"/>
  <c r="J3702" i="1"/>
  <c r="C3702" i="1"/>
  <c r="J3701" i="1"/>
  <c r="C3701" i="1"/>
  <c r="J3700" i="1"/>
  <c r="C3700" i="1"/>
  <c r="J3699" i="1"/>
  <c r="C3699" i="1"/>
  <c r="J3698" i="1"/>
  <c r="C3698" i="1"/>
  <c r="J3697" i="1"/>
  <c r="C3697" i="1"/>
  <c r="J3696" i="1"/>
  <c r="C3696" i="1"/>
  <c r="J3695" i="1"/>
  <c r="C3695" i="1"/>
  <c r="J3694" i="1"/>
  <c r="C3694" i="1"/>
  <c r="J3693" i="1"/>
  <c r="C3693" i="1"/>
  <c r="J3692" i="1"/>
  <c r="C3692" i="1"/>
  <c r="J3691" i="1"/>
  <c r="C3691" i="1"/>
  <c r="J3690" i="1"/>
  <c r="C3690" i="1"/>
  <c r="J3689" i="1"/>
  <c r="C3689" i="1"/>
  <c r="J3688" i="1"/>
  <c r="C3688" i="1"/>
  <c r="J3687" i="1"/>
  <c r="C3687" i="1"/>
  <c r="J3686" i="1"/>
  <c r="C3686" i="1"/>
  <c r="J3685" i="1"/>
  <c r="C3685" i="1"/>
  <c r="J3684" i="1"/>
  <c r="C3684" i="1"/>
  <c r="J3683" i="1"/>
  <c r="C3683" i="1"/>
  <c r="J3682" i="1"/>
  <c r="C3682" i="1"/>
  <c r="J3681" i="1"/>
  <c r="C3681" i="1"/>
  <c r="J3680" i="1"/>
  <c r="C3680" i="1"/>
  <c r="J3679" i="1"/>
  <c r="C3679" i="1"/>
  <c r="J3678" i="1"/>
  <c r="C3678" i="1"/>
  <c r="J3677" i="1"/>
  <c r="C3677" i="1"/>
  <c r="J3676" i="1"/>
  <c r="C3676" i="1"/>
  <c r="J3675" i="1"/>
  <c r="C3675" i="1"/>
  <c r="J3674" i="1"/>
  <c r="C3674" i="1"/>
  <c r="J3673" i="1"/>
  <c r="C3673" i="1"/>
  <c r="J3672" i="1"/>
  <c r="C3672" i="1"/>
  <c r="J3671" i="1"/>
  <c r="C3671" i="1"/>
  <c r="J3670" i="1"/>
  <c r="C3670" i="1"/>
  <c r="J3669" i="1"/>
  <c r="C3669" i="1"/>
  <c r="J3668" i="1"/>
  <c r="C3668" i="1"/>
  <c r="J3667" i="1"/>
  <c r="C3667" i="1"/>
  <c r="J3666" i="1"/>
  <c r="C3666" i="1"/>
  <c r="J3665" i="1"/>
  <c r="C3665" i="1"/>
  <c r="J3664" i="1"/>
  <c r="C3664" i="1"/>
  <c r="J3663" i="1"/>
  <c r="C3663" i="1"/>
  <c r="J3662" i="1"/>
  <c r="C3662" i="1"/>
  <c r="J3661" i="1"/>
  <c r="C3661" i="1"/>
  <c r="J3660" i="1"/>
  <c r="C3660" i="1"/>
  <c r="J3659" i="1"/>
  <c r="C3659" i="1"/>
  <c r="J3658" i="1"/>
  <c r="C3658" i="1"/>
  <c r="J3657" i="1"/>
  <c r="C3657" i="1"/>
  <c r="J3656" i="1"/>
  <c r="C3656" i="1"/>
  <c r="J3655" i="1"/>
  <c r="C3655" i="1"/>
  <c r="J3654" i="1"/>
  <c r="C3654" i="1"/>
  <c r="J3653" i="1"/>
  <c r="C3653" i="1"/>
  <c r="J3652" i="1"/>
  <c r="C3652" i="1"/>
  <c r="J3651" i="1"/>
  <c r="C3651" i="1"/>
  <c r="J3650" i="1"/>
  <c r="C3650" i="1"/>
  <c r="J3649" i="1"/>
  <c r="C3649" i="1"/>
  <c r="J3648" i="1"/>
  <c r="C3648" i="1"/>
  <c r="J3647" i="1"/>
  <c r="C3647" i="1"/>
  <c r="J3646" i="1"/>
  <c r="C3646" i="1"/>
  <c r="J3645" i="1"/>
  <c r="C3645" i="1"/>
  <c r="J3644" i="1"/>
  <c r="C3644" i="1"/>
  <c r="J3643" i="1"/>
  <c r="C3643" i="1"/>
  <c r="J3642" i="1"/>
  <c r="C3642" i="1"/>
  <c r="J3641" i="1"/>
  <c r="C3641" i="1"/>
  <c r="J3640" i="1"/>
  <c r="C3640" i="1"/>
  <c r="J3639" i="1"/>
  <c r="C3639" i="1"/>
  <c r="J3638" i="1"/>
  <c r="C3638" i="1"/>
  <c r="J3637" i="1"/>
  <c r="C3637" i="1"/>
  <c r="J3636" i="1"/>
  <c r="C3636" i="1"/>
  <c r="J3635" i="1"/>
  <c r="C3635" i="1"/>
  <c r="J3634" i="1"/>
  <c r="C3634" i="1"/>
  <c r="J3633" i="1"/>
  <c r="C3633" i="1"/>
  <c r="J3632" i="1"/>
  <c r="C3632" i="1"/>
  <c r="J3631" i="1"/>
  <c r="C3631" i="1"/>
  <c r="J3630" i="1"/>
  <c r="C3630" i="1"/>
  <c r="J3629" i="1"/>
  <c r="C3629" i="1"/>
  <c r="J3628" i="1"/>
  <c r="C3628" i="1"/>
  <c r="J3627" i="1"/>
  <c r="C3627" i="1"/>
  <c r="J3626" i="1"/>
  <c r="C3626" i="1"/>
  <c r="J3625" i="1"/>
  <c r="C3625" i="1"/>
  <c r="J3624" i="1"/>
  <c r="C3624" i="1"/>
  <c r="J3623" i="1"/>
  <c r="C3623" i="1"/>
  <c r="J3622" i="1"/>
  <c r="C3622" i="1"/>
  <c r="J3621" i="1"/>
  <c r="C3621" i="1"/>
  <c r="J3620" i="1"/>
  <c r="C3620" i="1"/>
  <c r="J3619" i="1"/>
  <c r="C3619" i="1"/>
  <c r="J3618" i="1"/>
  <c r="C3618" i="1"/>
  <c r="J3617" i="1"/>
  <c r="C3617" i="1"/>
  <c r="J3616" i="1"/>
  <c r="C3616" i="1"/>
  <c r="J3615" i="1"/>
  <c r="C3615" i="1"/>
  <c r="J3614" i="1"/>
  <c r="C3614" i="1"/>
  <c r="J3613" i="1"/>
  <c r="C3613" i="1"/>
  <c r="J3612" i="1"/>
  <c r="C3612" i="1"/>
  <c r="J3611" i="1"/>
  <c r="C3611" i="1"/>
  <c r="J3610" i="1"/>
  <c r="C3610" i="1"/>
  <c r="J3609" i="1"/>
  <c r="C3609" i="1"/>
  <c r="J3608" i="1"/>
  <c r="C3608" i="1"/>
  <c r="J3607" i="1"/>
  <c r="C3607" i="1"/>
  <c r="J3606" i="1"/>
  <c r="C3606" i="1"/>
  <c r="J3605" i="1"/>
  <c r="C3605" i="1"/>
  <c r="J3604" i="1"/>
  <c r="C3604" i="1"/>
  <c r="J3603" i="1"/>
  <c r="C3603" i="1"/>
  <c r="J3602" i="1"/>
  <c r="C3602" i="1"/>
  <c r="J3601" i="1"/>
  <c r="C3601" i="1"/>
  <c r="J3600" i="1"/>
  <c r="C3600" i="1"/>
  <c r="J3599" i="1"/>
  <c r="C3599" i="1"/>
  <c r="J3598" i="1"/>
  <c r="C3598" i="1"/>
  <c r="J3597" i="1"/>
  <c r="C3597" i="1"/>
  <c r="J3596" i="1"/>
  <c r="C3596" i="1"/>
  <c r="J3595" i="1"/>
  <c r="C3595" i="1"/>
  <c r="J3594" i="1"/>
  <c r="C3594" i="1"/>
  <c r="J3593" i="1"/>
  <c r="C3593" i="1"/>
  <c r="J3592" i="1"/>
  <c r="C3592" i="1"/>
  <c r="J3591" i="1"/>
  <c r="C3591" i="1"/>
  <c r="J3590" i="1"/>
  <c r="C3590" i="1"/>
  <c r="J3589" i="1"/>
  <c r="C3589" i="1"/>
  <c r="J3588" i="1"/>
  <c r="C3588" i="1"/>
  <c r="J3587" i="1"/>
  <c r="C3587" i="1"/>
  <c r="J3586" i="1"/>
  <c r="C3586" i="1"/>
  <c r="J3585" i="1"/>
  <c r="C3585" i="1"/>
  <c r="J3584" i="1"/>
  <c r="C3584" i="1"/>
  <c r="J3583" i="1"/>
  <c r="C3583" i="1"/>
  <c r="J3582" i="1"/>
  <c r="C3582" i="1"/>
  <c r="J3581" i="1"/>
  <c r="C3581" i="1"/>
  <c r="J3580" i="1"/>
  <c r="C3580" i="1"/>
  <c r="J3579" i="1"/>
  <c r="C3579" i="1"/>
  <c r="J3578" i="1"/>
  <c r="C3578" i="1"/>
  <c r="J3577" i="1"/>
  <c r="C3577" i="1"/>
  <c r="J3576" i="1"/>
  <c r="C3576" i="1"/>
  <c r="J3575" i="1"/>
  <c r="C3575" i="1"/>
  <c r="J3574" i="1"/>
  <c r="C3574" i="1"/>
  <c r="J3573" i="1"/>
  <c r="C3573" i="1"/>
  <c r="J3572" i="1"/>
  <c r="C3572" i="1"/>
  <c r="J3571" i="1"/>
  <c r="C3571" i="1"/>
  <c r="J3570" i="1"/>
  <c r="C3570" i="1"/>
  <c r="J3569" i="1"/>
  <c r="C3569" i="1"/>
  <c r="J3568" i="1"/>
  <c r="C3568" i="1"/>
  <c r="J3567" i="1"/>
  <c r="C3567" i="1"/>
  <c r="J3566" i="1"/>
  <c r="C3566" i="1"/>
  <c r="J3565" i="1"/>
  <c r="C3565" i="1"/>
  <c r="J3564" i="1"/>
  <c r="C3564" i="1"/>
  <c r="J3563" i="1"/>
  <c r="C3563" i="1"/>
  <c r="J3562" i="1"/>
  <c r="C3562" i="1"/>
  <c r="J3561" i="1"/>
  <c r="C3561" i="1"/>
  <c r="J3560" i="1"/>
  <c r="C3560" i="1"/>
  <c r="J3559" i="1"/>
  <c r="C3559" i="1"/>
  <c r="J3558" i="1"/>
  <c r="C3558" i="1"/>
  <c r="J3557" i="1"/>
  <c r="C3557" i="1"/>
  <c r="J3556" i="1" l="1"/>
  <c r="C3556" i="1"/>
  <c r="J3555" i="1"/>
  <c r="C3555" i="1"/>
  <c r="J3554" i="1"/>
  <c r="C3554" i="1"/>
  <c r="J3553" i="1"/>
  <c r="C3553" i="1"/>
  <c r="J3552" i="1"/>
  <c r="C3552" i="1"/>
  <c r="J3551" i="1"/>
  <c r="C3551" i="1"/>
  <c r="J3550" i="1"/>
  <c r="C3550" i="1"/>
  <c r="J3549" i="1"/>
  <c r="C3549" i="1"/>
  <c r="J3548" i="1"/>
  <c r="C3548" i="1"/>
  <c r="J3547" i="1"/>
  <c r="C3547" i="1"/>
  <c r="J3546" i="1"/>
  <c r="C3546" i="1"/>
  <c r="J3545" i="1"/>
  <c r="C3545" i="1"/>
  <c r="J3544" i="1"/>
  <c r="C3544" i="1"/>
  <c r="J3543" i="1"/>
  <c r="C3543" i="1"/>
  <c r="J3542" i="1"/>
  <c r="C3542" i="1"/>
  <c r="J3541" i="1"/>
  <c r="C3541" i="1"/>
  <c r="J3540" i="1"/>
  <c r="C3540" i="1"/>
  <c r="J3539" i="1"/>
  <c r="C3539" i="1"/>
  <c r="J3538" i="1"/>
  <c r="C3538" i="1"/>
  <c r="J3537" i="1"/>
  <c r="C3537" i="1"/>
  <c r="J3536" i="1"/>
  <c r="C3536" i="1"/>
  <c r="J3535" i="1"/>
  <c r="C3535" i="1"/>
  <c r="J3534" i="1"/>
  <c r="C3534" i="1"/>
  <c r="J3533" i="1"/>
  <c r="C3533" i="1"/>
  <c r="J3532" i="1"/>
  <c r="C3532" i="1"/>
  <c r="J3531" i="1"/>
  <c r="C3531" i="1"/>
  <c r="J3530" i="1"/>
  <c r="C3530" i="1"/>
  <c r="J3529" i="1"/>
  <c r="C3529" i="1"/>
  <c r="J3528" i="1"/>
  <c r="C3528" i="1"/>
  <c r="J3527" i="1"/>
  <c r="C3527" i="1"/>
  <c r="J3526" i="1"/>
  <c r="C3526" i="1"/>
  <c r="J3525" i="1"/>
  <c r="C3525" i="1"/>
  <c r="J3524" i="1"/>
  <c r="C3524" i="1"/>
  <c r="J3523" i="1"/>
  <c r="C3523" i="1"/>
  <c r="J3522" i="1"/>
  <c r="C3522" i="1"/>
  <c r="J3521" i="1"/>
  <c r="C3521" i="1"/>
  <c r="J3520" i="1"/>
  <c r="C3520" i="1"/>
  <c r="J3519" i="1"/>
  <c r="C3519" i="1"/>
  <c r="J3518" i="1"/>
  <c r="C3518" i="1"/>
  <c r="J3517" i="1"/>
  <c r="C3517" i="1"/>
  <c r="J3516" i="1"/>
  <c r="C3516" i="1"/>
  <c r="J3515" i="1"/>
  <c r="C3515" i="1"/>
  <c r="J3514" i="1"/>
  <c r="C3514" i="1"/>
  <c r="J3513" i="1"/>
  <c r="C3513" i="1"/>
  <c r="J3512" i="1"/>
  <c r="C3512" i="1"/>
  <c r="J3511" i="1"/>
  <c r="C3511" i="1"/>
  <c r="J3510" i="1"/>
  <c r="C3510" i="1"/>
  <c r="J3509" i="1"/>
  <c r="C3509" i="1"/>
  <c r="J3508" i="1"/>
  <c r="C3508" i="1"/>
  <c r="J3507" i="1"/>
  <c r="C3507" i="1"/>
  <c r="J3506" i="1"/>
  <c r="C3506" i="1"/>
  <c r="J3505" i="1"/>
  <c r="C3505" i="1"/>
  <c r="J3504" i="1"/>
  <c r="C3504" i="1"/>
  <c r="J3503" i="1"/>
  <c r="C3503" i="1"/>
  <c r="J3502" i="1"/>
  <c r="C3502" i="1"/>
  <c r="J3501" i="1"/>
  <c r="C3501" i="1"/>
  <c r="J3500" i="1"/>
  <c r="C3500" i="1"/>
  <c r="J3499" i="1"/>
  <c r="C3499" i="1"/>
  <c r="J3498" i="1"/>
  <c r="C3498" i="1"/>
  <c r="J3497" i="1"/>
  <c r="C3497" i="1"/>
  <c r="J3496" i="1"/>
  <c r="C3496" i="1"/>
  <c r="J3495" i="1"/>
  <c r="C3495" i="1"/>
  <c r="J3494" i="1"/>
  <c r="C3494" i="1"/>
  <c r="J3493" i="1"/>
  <c r="C3493" i="1"/>
  <c r="J3492" i="1"/>
  <c r="C3492" i="1"/>
  <c r="J3491" i="1"/>
  <c r="C3491" i="1"/>
  <c r="J3490" i="1"/>
  <c r="C3490" i="1"/>
  <c r="J3489" i="1"/>
  <c r="C3489" i="1"/>
  <c r="J3488" i="1"/>
  <c r="C3488" i="1"/>
  <c r="J3487" i="1"/>
  <c r="C3487" i="1"/>
  <c r="J3486" i="1"/>
  <c r="C3486" i="1"/>
  <c r="J3485" i="1"/>
  <c r="C3485" i="1"/>
  <c r="J3484" i="1"/>
  <c r="C3484" i="1"/>
  <c r="J3483" i="1"/>
  <c r="C3483" i="1"/>
  <c r="J3482" i="1"/>
  <c r="C3482" i="1"/>
  <c r="J3481" i="1"/>
  <c r="C3481" i="1"/>
  <c r="J3480" i="1"/>
  <c r="C3480" i="1"/>
  <c r="J3479" i="1"/>
  <c r="C3479" i="1"/>
  <c r="J3478" i="1"/>
  <c r="C3478" i="1"/>
  <c r="J3477" i="1"/>
  <c r="C3477" i="1"/>
  <c r="J3476" i="1"/>
  <c r="C3476" i="1"/>
  <c r="J3475" i="1"/>
  <c r="C3475" i="1"/>
  <c r="J3474" i="1"/>
  <c r="C3474" i="1"/>
  <c r="J3473" i="1"/>
  <c r="C3473" i="1"/>
  <c r="J3472" i="1"/>
  <c r="C3472" i="1"/>
  <c r="J3471" i="1"/>
  <c r="C3471" i="1"/>
  <c r="J3470" i="1"/>
  <c r="C3470" i="1"/>
  <c r="J3469" i="1"/>
  <c r="C3469" i="1"/>
  <c r="J3468" i="1"/>
  <c r="C3468" i="1"/>
  <c r="J3467" i="1"/>
  <c r="C3467" i="1"/>
  <c r="J3466" i="1"/>
  <c r="C3466" i="1"/>
  <c r="J3465" i="1"/>
  <c r="C3465" i="1"/>
  <c r="J3464" i="1"/>
  <c r="C3464" i="1"/>
  <c r="J3463" i="1"/>
  <c r="C3463" i="1"/>
  <c r="J3462" i="1"/>
  <c r="C3462" i="1"/>
  <c r="J3461" i="1"/>
  <c r="C3461" i="1"/>
  <c r="J3460" i="1"/>
  <c r="C3460" i="1"/>
  <c r="J3459" i="1"/>
  <c r="C3459" i="1"/>
  <c r="J3458" i="1"/>
  <c r="C3458" i="1"/>
  <c r="J3457" i="1"/>
  <c r="C3457" i="1"/>
  <c r="J3456" i="1"/>
  <c r="C3456" i="1"/>
  <c r="J3455" i="1"/>
  <c r="C3455" i="1"/>
  <c r="J3454" i="1"/>
  <c r="C3454" i="1"/>
  <c r="J3453" i="1"/>
  <c r="C3453" i="1"/>
  <c r="J3452" i="1"/>
  <c r="C3452" i="1"/>
  <c r="J3451" i="1"/>
  <c r="C3451" i="1"/>
  <c r="J3450" i="1"/>
  <c r="C3450" i="1"/>
  <c r="J3449" i="1"/>
  <c r="C3449" i="1"/>
  <c r="J3448" i="1"/>
  <c r="C3448" i="1"/>
  <c r="J3447" i="1"/>
  <c r="C3447" i="1"/>
  <c r="J3446" i="1"/>
  <c r="C3446" i="1"/>
  <c r="J3445" i="1"/>
  <c r="C3445" i="1"/>
  <c r="J3444" i="1"/>
  <c r="C3444" i="1"/>
  <c r="J3443" i="1"/>
  <c r="C3443" i="1"/>
  <c r="J3442" i="1"/>
  <c r="C3442" i="1"/>
  <c r="J3441" i="1"/>
  <c r="C3441" i="1"/>
  <c r="J3440" i="1"/>
  <c r="C3440" i="1"/>
  <c r="J3439" i="1"/>
  <c r="C3439" i="1"/>
  <c r="J3438" i="1"/>
  <c r="C3438" i="1"/>
  <c r="J3437" i="1"/>
  <c r="C3437" i="1"/>
  <c r="J3436" i="1"/>
  <c r="C3436" i="1"/>
  <c r="J3435" i="1"/>
  <c r="C3435" i="1"/>
  <c r="J3434" i="1"/>
  <c r="C3434" i="1"/>
  <c r="J3433" i="1"/>
  <c r="C3433" i="1"/>
  <c r="J3432" i="1"/>
  <c r="C3432" i="1"/>
  <c r="J3431" i="1"/>
  <c r="C3431" i="1"/>
  <c r="J3430" i="1"/>
  <c r="C3430" i="1"/>
  <c r="J3429" i="1"/>
  <c r="C3429" i="1"/>
  <c r="J3428" i="1"/>
  <c r="C3428" i="1"/>
  <c r="J3427" i="1"/>
  <c r="C3427" i="1"/>
  <c r="J3426" i="1"/>
  <c r="C3426" i="1"/>
  <c r="J3425" i="1"/>
  <c r="C3425" i="1"/>
  <c r="J3424" i="1"/>
  <c r="C3424" i="1"/>
  <c r="J3423" i="1"/>
  <c r="C3423" i="1"/>
  <c r="J3422" i="1"/>
  <c r="C3422" i="1"/>
  <c r="J3421" i="1"/>
  <c r="C3421" i="1"/>
  <c r="J3420" i="1"/>
  <c r="C3420" i="1"/>
  <c r="J3419" i="1"/>
  <c r="C3419" i="1"/>
  <c r="J3418" i="1"/>
  <c r="C3418" i="1"/>
  <c r="J3417" i="1"/>
  <c r="C3417" i="1"/>
  <c r="J3416" i="1"/>
  <c r="C3416" i="1"/>
  <c r="J3415" i="1"/>
  <c r="C3415" i="1"/>
  <c r="J3414" i="1"/>
  <c r="C3414" i="1"/>
  <c r="J3413" i="1"/>
  <c r="C3413" i="1"/>
  <c r="J3412" i="1"/>
  <c r="C3412" i="1"/>
  <c r="J3411" i="1"/>
  <c r="C3411" i="1"/>
  <c r="J3410" i="1"/>
  <c r="C3410" i="1"/>
  <c r="J3409" i="1"/>
  <c r="C3409" i="1"/>
  <c r="J3408" i="1"/>
  <c r="C3408" i="1"/>
  <c r="J3407" i="1"/>
  <c r="C3407" i="1"/>
  <c r="J3406" i="1"/>
  <c r="C3406" i="1"/>
  <c r="J3405" i="1"/>
  <c r="C3405" i="1"/>
  <c r="J3404" i="1"/>
  <c r="C3404" i="1"/>
  <c r="J3403" i="1"/>
  <c r="C3403" i="1"/>
  <c r="J3402" i="1"/>
  <c r="C3402" i="1"/>
  <c r="J3401" i="1"/>
  <c r="C3401" i="1"/>
  <c r="J3400" i="1"/>
  <c r="C3400" i="1"/>
  <c r="J3399" i="1"/>
  <c r="C3399" i="1"/>
  <c r="J3398" i="1"/>
  <c r="C3398" i="1"/>
  <c r="J3397" i="1"/>
  <c r="C3397" i="1"/>
  <c r="J3396" i="1"/>
  <c r="C3396" i="1"/>
  <c r="J3395" i="1"/>
  <c r="C3395" i="1"/>
  <c r="J3394" i="1"/>
  <c r="C3394" i="1"/>
  <c r="J3393" i="1"/>
  <c r="C3393" i="1"/>
  <c r="J3392" i="1"/>
  <c r="C3392" i="1"/>
  <c r="J3391" i="1"/>
  <c r="C3391" i="1"/>
  <c r="J3390" i="1"/>
  <c r="C3390" i="1"/>
  <c r="J3389" i="1"/>
  <c r="C3389" i="1"/>
  <c r="J3388" i="1"/>
  <c r="C3388" i="1"/>
  <c r="J3387" i="1"/>
  <c r="C3387" i="1"/>
  <c r="J3386" i="1"/>
  <c r="C3386" i="1"/>
  <c r="J3385" i="1"/>
  <c r="C3385" i="1"/>
  <c r="J3384" i="1"/>
  <c r="C3384" i="1"/>
  <c r="J3383" i="1"/>
  <c r="C3383" i="1"/>
  <c r="J3382" i="1"/>
  <c r="C3382" i="1"/>
  <c r="J3381" i="1"/>
  <c r="C3381" i="1"/>
  <c r="J3380" i="1"/>
  <c r="C3380" i="1"/>
  <c r="J3379" i="1"/>
  <c r="C3379" i="1"/>
  <c r="J3378" i="1"/>
  <c r="C3378" i="1"/>
  <c r="J3377" i="1"/>
  <c r="C3377" i="1"/>
  <c r="J3376" i="1"/>
  <c r="C3376" i="1"/>
  <c r="J3375" i="1"/>
  <c r="C3375" i="1"/>
  <c r="J3374" i="1"/>
  <c r="C3374" i="1"/>
  <c r="J3373" i="1"/>
  <c r="C3373" i="1"/>
  <c r="J3372" i="1"/>
  <c r="C3372" i="1"/>
  <c r="J3371" i="1"/>
  <c r="C3371" i="1"/>
  <c r="J3370" i="1"/>
  <c r="C3370" i="1"/>
  <c r="J3369" i="1"/>
  <c r="C3369" i="1"/>
  <c r="J3368" i="1"/>
  <c r="C3368" i="1"/>
  <c r="J3367" i="1"/>
  <c r="C3367" i="1"/>
  <c r="J3366" i="1"/>
  <c r="C3366" i="1"/>
  <c r="J3365" i="1"/>
  <c r="C3365" i="1"/>
  <c r="J3364" i="1"/>
  <c r="C3364" i="1"/>
  <c r="J3363" i="1"/>
  <c r="C3363" i="1"/>
  <c r="J3362" i="1"/>
  <c r="C3362" i="1"/>
  <c r="J3361" i="1"/>
  <c r="C3361" i="1"/>
  <c r="J3360" i="1"/>
  <c r="C3360" i="1"/>
  <c r="J3359" i="1"/>
  <c r="C3359" i="1"/>
  <c r="J3358" i="1"/>
  <c r="C3358" i="1"/>
  <c r="J3357" i="1"/>
  <c r="C3357" i="1"/>
  <c r="J3356" i="1"/>
  <c r="C3356" i="1"/>
  <c r="J3355" i="1"/>
  <c r="C3355" i="1"/>
  <c r="J3354" i="1"/>
  <c r="C3354" i="1"/>
  <c r="J3353" i="1"/>
  <c r="C3353" i="1"/>
  <c r="J3352" i="1"/>
  <c r="C3352" i="1"/>
  <c r="J3351" i="1"/>
  <c r="C3351" i="1"/>
  <c r="J3350" i="1"/>
  <c r="C3350" i="1"/>
  <c r="J3349" i="1"/>
  <c r="C3349" i="1"/>
  <c r="J3348" i="1"/>
  <c r="C3348" i="1"/>
  <c r="J3347" i="1"/>
  <c r="C3347" i="1"/>
  <c r="J3346" i="1"/>
  <c r="C3346" i="1"/>
  <c r="J3345" i="1"/>
  <c r="C3345" i="1"/>
  <c r="J3344" i="1"/>
  <c r="C3344" i="1"/>
  <c r="J3343" i="1"/>
  <c r="C3343" i="1"/>
  <c r="J3342" i="1"/>
  <c r="C3342" i="1"/>
  <c r="J3341" i="1"/>
  <c r="C3341" i="1"/>
  <c r="J3340" i="1"/>
  <c r="C3340" i="1"/>
  <c r="J3339" i="1"/>
  <c r="C3339" i="1"/>
  <c r="J3338" i="1"/>
  <c r="C3338" i="1"/>
  <c r="J3337" i="1"/>
  <c r="C3337" i="1"/>
  <c r="J3336" i="1"/>
  <c r="C3336" i="1"/>
  <c r="J3335" i="1"/>
  <c r="C3335" i="1"/>
  <c r="J3334" i="1"/>
  <c r="C3334" i="1"/>
  <c r="J3333" i="1"/>
  <c r="C3333" i="1"/>
  <c r="J3332" i="1"/>
  <c r="C3332" i="1"/>
  <c r="J3331" i="1"/>
  <c r="C3331" i="1"/>
  <c r="J3330" i="1"/>
  <c r="C3330" i="1"/>
  <c r="J3329" i="1"/>
  <c r="C3329" i="1"/>
  <c r="J3328" i="1"/>
  <c r="C3328" i="1"/>
  <c r="J3327" i="1"/>
  <c r="C3327" i="1"/>
  <c r="J3326" i="1"/>
  <c r="C3326" i="1"/>
  <c r="J3325" i="1"/>
  <c r="C3325" i="1"/>
  <c r="J3324" i="1"/>
  <c r="C3324" i="1"/>
  <c r="J3323" i="1"/>
  <c r="C3323" i="1"/>
  <c r="J3322" i="1"/>
  <c r="C3322" i="1"/>
  <c r="J3321" i="1"/>
  <c r="C3321" i="1"/>
  <c r="J3320" i="1"/>
  <c r="C3320" i="1"/>
  <c r="J3319" i="1"/>
  <c r="C3319" i="1"/>
  <c r="J3318" i="1"/>
  <c r="C3318" i="1"/>
  <c r="J3317" i="1"/>
  <c r="C3317" i="1"/>
  <c r="J3316" i="1"/>
  <c r="C3316" i="1"/>
  <c r="J3315" i="1"/>
  <c r="C3315" i="1"/>
  <c r="J3314" i="1"/>
  <c r="C3314" i="1"/>
  <c r="J3313" i="1"/>
  <c r="C3313" i="1"/>
  <c r="J3312" i="1"/>
  <c r="C3312" i="1"/>
  <c r="J3311" i="1"/>
  <c r="C3311" i="1"/>
  <c r="J3310" i="1"/>
  <c r="C3310" i="1"/>
  <c r="J3309" i="1"/>
  <c r="C3309" i="1"/>
  <c r="J3308" i="1"/>
  <c r="C3308" i="1"/>
  <c r="J3307" i="1"/>
  <c r="C3307" i="1"/>
  <c r="J3306" i="1"/>
  <c r="C3306" i="1"/>
  <c r="J3305" i="1"/>
  <c r="C3305" i="1"/>
  <c r="J3304" i="1"/>
  <c r="C3304" i="1"/>
  <c r="J3303" i="1"/>
  <c r="C3303" i="1"/>
  <c r="J3302" i="1"/>
  <c r="C3302" i="1"/>
  <c r="J3301" i="1"/>
  <c r="C3301" i="1"/>
  <c r="J3300" i="1"/>
  <c r="C3300" i="1"/>
  <c r="J3299" i="1"/>
  <c r="C3299" i="1"/>
  <c r="J3298" i="1"/>
  <c r="C3298" i="1"/>
  <c r="J3297" i="1"/>
  <c r="C3297" i="1"/>
  <c r="J3296" i="1"/>
  <c r="C3296" i="1"/>
  <c r="J3295" i="1"/>
  <c r="C3295" i="1"/>
  <c r="J3294" i="1"/>
  <c r="C3294" i="1"/>
  <c r="J3293" i="1"/>
  <c r="C3293" i="1"/>
  <c r="J3292" i="1"/>
  <c r="C3292" i="1"/>
  <c r="J3291" i="1"/>
  <c r="C3291" i="1"/>
  <c r="J3290" i="1"/>
  <c r="C3290" i="1"/>
  <c r="J3289" i="1"/>
  <c r="C3289" i="1"/>
  <c r="J3288" i="1"/>
  <c r="C3288" i="1"/>
  <c r="J3287" i="1"/>
  <c r="C3287" i="1"/>
  <c r="J3286" i="1"/>
  <c r="C3286" i="1"/>
  <c r="J3285" i="1"/>
  <c r="C3285" i="1"/>
  <c r="J3284" i="1"/>
  <c r="C3284" i="1"/>
  <c r="J3283" i="1"/>
  <c r="C3283" i="1"/>
  <c r="J3282" i="1"/>
  <c r="C3282" i="1"/>
  <c r="J3281" i="1"/>
  <c r="C3281" i="1"/>
  <c r="J3280" i="1"/>
  <c r="C3280" i="1"/>
  <c r="J3279" i="1"/>
  <c r="C3279" i="1"/>
  <c r="J3278" i="1"/>
  <c r="C3278" i="1"/>
  <c r="J3277" i="1"/>
  <c r="C3277" i="1"/>
  <c r="J3276" i="1"/>
  <c r="C3276" i="1"/>
  <c r="J3275" i="1"/>
  <c r="C3275" i="1"/>
  <c r="J3274" i="1"/>
  <c r="C3274" i="1"/>
  <c r="J3273" i="1"/>
  <c r="C3273" i="1"/>
  <c r="J3272" i="1"/>
  <c r="C3272" i="1"/>
  <c r="J3271" i="1"/>
  <c r="C3271" i="1"/>
  <c r="J3270" i="1"/>
  <c r="C3270" i="1"/>
  <c r="J3269" i="1"/>
  <c r="C3269" i="1"/>
  <c r="J3268" i="1"/>
  <c r="C3268" i="1"/>
  <c r="J3267" i="1"/>
  <c r="C3267" i="1"/>
  <c r="J3266" i="1"/>
  <c r="C3266" i="1"/>
  <c r="J3265" i="1"/>
  <c r="C3265" i="1"/>
  <c r="J3264" i="1"/>
  <c r="C3264" i="1"/>
  <c r="J3263" i="1"/>
  <c r="C3263" i="1"/>
  <c r="J3262" i="1"/>
  <c r="C3262" i="1"/>
  <c r="J3261" i="1"/>
  <c r="C3261" i="1"/>
  <c r="J3260" i="1"/>
  <c r="C3260" i="1"/>
  <c r="J3259" i="1"/>
  <c r="C3259" i="1"/>
  <c r="J3258" i="1"/>
  <c r="C3258" i="1"/>
  <c r="J3257" i="1"/>
  <c r="C3257" i="1"/>
  <c r="J3256" i="1"/>
  <c r="C3256" i="1"/>
  <c r="J3255" i="1"/>
  <c r="C3255" i="1"/>
  <c r="J3254" i="1"/>
  <c r="C3254" i="1"/>
  <c r="J3253" i="1"/>
  <c r="C3253" i="1"/>
  <c r="J3252" i="1"/>
  <c r="C3252" i="1"/>
  <c r="J3251" i="1"/>
  <c r="C3251" i="1"/>
  <c r="J3250" i="1"/>
  <c r="C3250" i="1"/>
  <c r="J3249" i="1"/>
  <c r="C3249" i="1"/>
  <c r="J3248" i="1"/>
  <c r="C3248" i="1"/>
  <c r="J3247" i="1"/>
  <c r="C3247" i="1"/>
  <c r="J3246" i="1"/>
  <c r="C3246" i="1"/>
  <c r="J3245" i="1"/>
  <c r="C3245" i="1"/>
  <c r="J3244" i="1"/>
  <c r="C3244" i="1"/>
  <c r="J3243" i="1"/>
  <c r="C3243" i="1"/>
  <c r="J3242" i="1"/>
  <c r="C3242" i="1"/>
  <c r="J3241" i="1"/>
  <c r="C3241" i="1"/>
  <c r="J3240" i="1"/>
  <c r="C3240" i="1"/>
  <c r="J3239" i="1"/>
  <c r="C3239" i="1"/>
  <c r="J3238" i="1"/>
  <c r="C3238" i="1"/>
  <c r="J3237" i="1"/>
  <c r="C3237" i="1"/>
  <c r="J3236" i="1"/>
  <c r="C3236" i="1"/>
  <c r="J3235" i="1"/>
  <c r="C3235" i="1"/>
  <c r="J3234" i="1"/>
  <c r="C3234" i="1"/>
  <c r="J3233" i="1"/>
  <c r="C3233" i="1"/>
  <c r="J3232" i="1"/>
  <c r="C3232" i="1"/>
  <c r="J3231" i="1"/>
  <c r="C3231" i="1"/>
  <c r="J3230" i="1"/>
  <c r="C3230" i="1"/>
  <c r="J3229" i="1"/>
  <c r="C3229" i="1"/>
  <c r="J3228" i="1"/>
  <c r="C3228" i="1"/>
  <c r="J3227" i="1"/>
  <c r="C3227" i="1"/>
  <c r="J3226" i="1"/>
  <c r="C3226" i="1"/>
  <c r="J3225" i="1"/>
  <c r="C3225" i="1"/>
  <c r="J3224" i="1"/>
  <c r="C3224" i="1"/>
  <c r="J3223" i="1"/>
  <c r="C3223" i="1"/>
  <c r="J3222" i="1"/>
  <c r="C3222" i="1"/>
  <c r="J3221" i="1"/>
  <c r="C3221" i="1"/>
  <c r="J3220" i="1"/>
  <c r="C3220" i="1"/>
  <c r="J3219" i="1"/>
  <c r="C3219" i="1"/>
  <c r="J3218" i="1"/>
  <c r="C3218" i="1"/>
  <c r="J3217" i="1"/>
  <c r="C3217" i="1"/>
  <c r="J3216" i="1"/>
  <c r="C3216" i="1"/>
  <c r="J3215" i="1"/>
  <c r="C3215" i="1"/>
  <c r="J3214" i="1"/>
  <c r="C3214" i="1"/>
  <c r="J3213" i="1"/>
  <c r="C3213" i="1"/>
  <c r="J3212" i="1"/>
  <c r="C3212" i="1"/>
  <c r="J3211" i="1"/>
  <c r="C3211" i="1"/>
  <c r="J3210" i="1"/>
  <c r="C3210" i="1"/>
  <c r="J3209" i="1"/>
  <c r="C3209" i="1"/>
  <c r="J3208" i="1"/>
  <c r="C3208" i="1"/>
  <c r="J3207" i="1"/>
  <c r="C3207" i="1"/>
  <c r="J3206" i="1"/>
  <c r="C3206" i="1"/>
  <c r="J3205" i="1"/>
  <c r="C3205" i="1"/>
  <c r="J3204" i="1"/>
  <c r="C3204" i="1"/>
  <c r="J3203" i="1"/>
  <c r="C3203" i="1"/>
  <c r="J3202" i="1"/>
  <c r="C3202" i="1"/>
  <c r="J3201" i="1"/>
  <c r="C3201" i="1"/>
  <c r="J3200" i="1"/>
  <c r="C3200" i="1"/>
  <c r="J3199" i="1"/>
  <c r="C3199" i="1"/>
  <c r="J3198" i="1"/>
  <c r="C3198" i="1"/>
  <c r="J3197" i="1"/>
  <c r="C3197" i="1"/>
  <c r="J3196" i="1"/>
  <c r="C3196" i="1"/>
  <c r="J3195" i="1"/>
  <c r="C3195" i="1"/>
  <c r="J3194" i="1"/>
  <c r="C3194" i="1"/>
  <c r="J3193" i="1"/>
  <c r="C3193" i="1"/>
  <c r="J3192" i="1"/>
  <c r="C3192" i="1"/>
  <c r="J3191" i="1"/>
  <c r="C3191" i="1"/>
  <c r="J3190" i="1"/>
  <c r="C3190" i="1"/>
  <c r="J3189" i="1"/>
  <c r="C3189" i="1"/>
  <c r="J3188" i="1"/>
  <c r="C3188" i="1"/>
  <c r="J3187" i="1"/>
  <c r="C3187" i="1"/>
  <c r="J3186" i="1"/>
  <c r="C3186" i="1"/>
  <c r="J3185" i="1"/>
  <c r="C3185" i="1"/>
  <c r="J3184" i="1"/>
  <c r="C3184" i="1"/>
  <c r="J3183" i="1"/>
  <c r="C3183" i="1"/>
  <c r="J3182" i="1"/>
  <c r="C3182" i="1"/>
  <c r="J3181" i="1"/>
  <c r="C3181" i="1"/>
  <c r="J3180" i="1"/>
  <c r="C3180" i="1"/>
  <c r="J3179" i="1"/>
  <c r="C3179" i="1"/>
  <c r="J3178" i="1"/>
  <c r="C3178" i="1"/>
  <c r="J3177" i="1"/>
  <c r="C3177" i="1"/>
  <c r="J3176" i="1"/>
  <c r="C3176" i="1"/>
  <c r="J3175" i="1"/>
  <c r="C3175" i="1"/>
  <c r="C2797" i="1" l="1"/>
  <c r="J2797" i="1"/>
  <c r="C2798" i="1"/>
  <c r="J2798" i="1"/>
  <c r="C2799" i="1"/>
  <c r="J2799" i="1"/>
  <c r="C2800" i="1"/>
  <c r="J2800" i="1"/>
  <c r="C2801" i="1"/>
  <c r="J2801" i="1"/>
  <c r="C2802" i="1"/>
  <c r="J2802" i="1"/>
  <c r="C2803" i="1"/>
  <c r="J2803" i="1"/>
  <c r="C2804" i="1"/>
  <c r="J2804" i="1"/>
  <c r="C2805" i="1"/>
  <c r="J2805" i="1"/>
  <c r="C2806" i="1"/>
  <c r="J2806" i="1"/>
  <c r="C2807" i="1"/>
  <c r="J2807" i="1"/>
  <c r="C2808" i="1"/>
  <c r="J2808" i="1"/>
  <c r="C2809" i="1"/>
  <c r="J2809" i="1"/>
  <c r="C2810" i="1"/>
  <c r="J2810" i="1"/>
  <c r="C2811" i="1"/>
  <c r="J2811" i="1"/>
  <c r="C2812" i="1"/>
  <c r="J2812" i="1"/>
  <c r="C2813" i="1"/>
  <c r="J2813" i="1"/>
  <c r="C2814" i="1"/>
  <c r="J2814" i="1"/>
  <c r="C2815" i="1"/>
  <c r="J2815" i="1"/>
  <c r="C2816" i="1"/>
  <c r="J2816" i="1"/>
  <c r="C2817" i="1"/>
  <c r="J2817" i="1"/>
  <c r="C2818" i="1"/>
  <c r="J2818" i="1"/>
  <c r="C2819" i="1"/>
  <c r="J2819" i="1"/>
  <c r="C2820" i="1"/>
  <c r="J2820" i="1"/>
  <c r="C2821" i="1"/>
  <c r="J2821" i="1"/>
  <c r="C2822" i="1"/>
  <c r="J2822" i="1"/>
  <c r="C2823" i="1"/>
  <c r="J2823" i="1"/>
  <c r="C2824" i="1"/>
  <c r="J2824" i="1"/>
  <c r="C2825" i="1"/>
  <c r="J2825" i="1"/>
  <c r="C2826" i="1"/>
  <c r="J2826" i="1"/>
  <c r="C2827" i="1"/>
  <c r="J2827" i="1"/>
  <c r="C2828" i="1"/>
  <c r="J2828" i="1"/>
  <c r="C2829" i="1"/>
  <c r="J2829" i="1"/>
  <c r="C2830" i="1"/>
  <c r="J2830" i="1"/>
  <c r="C2831" i="1"/>
  <c r="J2831" i="1"/>
  <c r="C2832" i="1"/>
  <c r="J2832" i="1"/>
  <c r="C2833" i="1"/>
  <c r="J2833" i="1"/>
  <c r="C2834" i="1"/>
  <c r="J2834" i="1"/>
  <c r="C2835" i="1"/>
  <c r="J2835" i="1"/>
  <c r="C2836" i="1"/>
  <c r="J2836" i="1"/>
  <c r="C2837" i="1"/>
  <c r="J2837" i="1"/>
  <c r="C2838" i="1"/>
  <c r="J2838" i="1"/>
  <c r="C2839" i="1"/>
  <c r="J2839" i="1"/>
  <c r="C2840" i="1"/>
  <c r="J2840" i="1"/>
  <c r="C2841" i="1"/>
  <c r="J2841" i="1"/>
  <c r="C2842" i="1"/>
  <c r="J2842" i="1"/>
  <c r="C2843" i="1"/>
  <c r="J2843" i="1"/>
  <c r="C2844" i="1"/>
  <c r="J2844" i="1"/>
  <c r="C2845" i="1"/>
  <c r="J2845" i="1"/>
  <c r="C2846" i="1"/>
  <c r="J2846" i="1"/>
  <c r="C2847" i="1"/>
  <c r="J2847" i="1"/>
  <c r="C2848" i="1"/>
  <c r="J2848" i="1"/>
  <c r="C2849" i="1"/>
  <c r="J2849" i="1"/>
  <c r="C2850" i="1"/>
  <c r="J2850" i="1"/>
  <c r="C2851" i="1"/>
  <c r="J2851" i="1"/>
  <c r="C2852" i="1"/>
  <c r="J2852" i="1"/>
  <c r="C2853" i="1"/>
  <c r="J2853" i="1"/>
  <c r="C2854" i="1"/>
  <c r="J2854" i="1"/>
  <c r="C2855" i="1"/>
  <c r="J2855" i="1"/>
  <c r="C2856" i="1"/>
  <c r="J2856" i="1"/>
  <c r="C2857" i="1"/>
  <c r="J2857" i="1"/>
  <c r="C2858" i="1"/>
  <c r="J2858" i="1"/>
  <c r="C2859" i="1"/>
  <c r="J2859" i="1"/>
  <c r="C2860" i="1"/>
  <c r="J2860" i="1"/>
  <c r="C2861" i="1"/>
  <c r="J2861" i="1"/>
  <c r="C2862" i="1"/>
  <c r="J2862" i="1"/>
  <c r="C2863" i="1"/>
  <c r="J2863" i="1"/>
  <c r="C2864" i="1"/>
  <c r="J2864" i="1"/>
  <c r="C2865" i="1"/>
  <c r="J2865" i="1"/>
  <c r="C2866" i="1"/>
  <c r="J2866" i="1"/>
  <c r="C2867" i="1"/>
  <c r="J2867" i="1"/>
  <c r="C2868" i="1"/>
  <c r="J2868" i="1"/>
  <c r="C2869" i="1"/>
  <c r="J2869" i="1"/>
  <c r="C2870" i="1"/>
  <c r="J2870" i="1"/>
  <c r="C2871" i="1"/>
  <c r="J2871" i="1"/>
  <c r="C2872" i="1"/>
  <c r="J2872" i="1"/>
  <c r="C2873" i="1"/>
  <c r="J2873" i="1"/>
  <c r="C2874" i="1"/>
  <c r="J2874" i="1"/>
  <c r="C2875" i="1"/>
  <c r="J2875" i="1"/>
  <c r="C2876" i="1"/>
  <c r="J2876" i="1"/>
  <c r="C2877" i="1"/>
  <c r="J2877" i="1"/>
  <c r="C2878" i="1"/>
  <c r="J2878" i="1"/>
  <c r="C2879" i="1"/>
  <c r="J2879" i="1"/>
  <c r="C2880" i="1"/>
  <c r="J2880" i="1"/>
  <c r="C2881" i="1"/>
  <c r="J2881" i="1"/>
  <c r="C2882" i="1"/>
  <c r="J2882" i="1"/>
  <c r="C2883" i="1"/>
  <c r="J2883" i="1"/>
  <c r="C2884" i="1"/>
  <c r="J2884" i="1"/>
  <c r="C2885" i="1"/>
  <c r="J2885" i="1"/>
  <c r="C2886" i="1"/>
  <c r="J2886" i="1"/>
  <c r="C2887" i="1"/>
  <c r="J2887" i="1"/>
  <c r="C2888" i="1"/>
  <c r="J2888" i="1"/>
  <c r="C2889" i="1"/>
  <c r="J2889" i="1"/>
  <c r="C2890" i="1"/>
  <c r="J2890" i="1"/>
  <c r="C2891" i="1"/>
  <c r="J2891" i="1"/>
  <c r="C2892" i="1"/>
  <c r="J2892" i="1"/>
  <c r="C2893" i="1"/>
  <c r="J2893" i="1"/>
  <c r="C2894" i="1"/>
  <c r="J2894" i="1"/>
  <c r="C2895" i="1"/>
  <c r="J2895" i="1"/>
  <c r="C2896" i="1"/>
  <c r="J2896" i="1"/>
  <c r="C2897" i="1"/>
  <c r="J2897" i="1"/>
  <c r="C2898" i="1"/>
  <c r="J2898" i="1"/>
  <c r="C2899" i="1"/>
  <c r="J2899" i="1"/>
  <c r="C2900" i="1"/>
  <c r="J2900" i="1"/>
  <c r="C2901" i="1"/>
  <c r="J2901" i="1"/>
  <c r="C2902" i="1"/>
  <c r="J2902" i="1"/>
  <c r="C2903" i="1"/>
  <c r="J2903" i="1"/>
  <c r="C2904" i="1"/>
  <c r="J2904" i="1"/>
  <c r="C2905" i="1"/>
  <c r="J2905" i="1"/>
  <c r="C2906" i="1"/>
  <c r="J2906" i="1"/>
  <c r="C2907" i="1"/>
  <c r="J2907" i="1"/>
  <c r="C2908" i="1"/>
  <c r="J2908" i="1"/>
  <c r="C2909" i="1"/>
  <c r="J2909" i="1"/>
  <c r="C2910" i="1"/>
  <c r="J2910" i="1"/>
  <c r="C2911" i="1"/>
  <c r="J2911" i="1"/>
  <c r="C2912" i="1"/>
  <c r="J2912" i="1"/>
  <c r="C2913" i="1"/>
  <c r="J2913" i="1"/>
  <c r="C2914" i="1"/>
  <c r="J2914" i="1"/>
  <c r="C2915" i="1"/>
  <c r="J2915" i="1"/>
  <c r="C2916" i="1"/>
  <c r="J2916" i="1"/>
  <c r="C2917" i="1"/>
  <c r="J2917" i="1"/>
  <c r="C2918" i="1"/>
  <c r="J2918" i="1"/>
  <c r="C2919" i="1"/>
  <c r="J2919" i="1"/>
  <c r="C2920" i="1"/>
  <c r="J2920" i="1"/>
  <c r="C2921" i="1"/>
  <c r="J2921" i="1"/>
  <c r="C2922" i="1"/>
  <c r="J2922" i="1"/>
  <c r="C2923" i="1"/>
  <c r="J2923" i="1"/>
  <c r="C2924" i="1"/>
  <c r="J2924" i="1"/>
  <c r="C2925" i="1"/>
  <c r="J2925" i="1"/>
  <c r="C2926" i="1"/>
  <c r="J2926" i="1"/>
  <c r="C2927" i="1"/>
  <c r="J2927" i="1"/>
  <c r="C2928" i="1"/>
  <c r="J2928" i="1"/>
  <c r="C2929" i="1"/>
  <c r="J2929" i="1"/>
  <c r="C2930" i="1"/>
  <c r="J2930" i="1"/>
  <c r="C2931" i="1"/>
  <c r="J2931" i="1"/>
  <c r="C2932" i="1"/>
  <c r="J2932" i="1"/>
  <c r="C2933" i="1"/>
  <c r="J2933" i="1"/>
  <c r="C2934" i="1"/>
  <c r="J2934" i="1"/>
  <c r="C2935" i="1"/>
  <c r="J2935" i="1"/>
  <c r="C2936" i="1"/>
  <c r="J2936" i="1"/>
  <c r="C2937" i="1"/>
  <c r="J2937" i="1"/>
  <c r="C2938" i="1"/>
  <c r="J2938" i="1"/>
  <c r="C2939" i="1"/>
  <c r="J2939" i="1"/>
  <c r="C2940" i="1"/>
  <c r="J2940" i="1"/>
  <c r="C2941" i="1"/>
  <c r="J2941" i="1"/>
  <c r="C2942" i="1"/>
  <c r="J2942" i="1"/>
  <c r="C2943" i="1"/>
  <c r="J2943" i="1"/>
  <c r="C2944" i="1"/>
  <c r="J2944" i="1"/>
  <c r="C2945" i="1"/>
  <c r="J2945" i="1"/>
  <c r="C2946" i="1"/>
  <c r="J2946" i="1"/>
  <c r="C2947" i="1"/>
  <c r="J2947" i="1"/>
  <c r="C2948" i="1"/>
  <c r="J2948" i="1"/>
  <c r="C2949" i="1"/>
  <c r="J2949" i="1"/>
  <c r="C2950" i="1"/>
  <c r="J2950" i="1"/>
  <c r="C2951" i="1"/>
  <c r="J2951" i="1"/>
  <c r="C2952" i="1"/>
  <c r="J2952" i="1"/>
  <c r="C2953" i="1"/>
  <c r="J2953" i="1"/>
  <c r="C2954" i="1"/>
  <c r="J2954" i="1"/>
  <c r="C2955" i="1"/>
  <c r="J2955" i="1"/>
  <c r="C2956" i="1"/>
  <c r="J2956" i="1"/>
  <c r="C2957" i="1"/>
  <c r="J2957" i="1"/>
  <c r="C2958" i="1"/>
  <c r="J2958" i="1"/>
  <c r="C2959" i="1"/>
  <c r="J2959" i="1"/>
  <c r="C2960" i="1"/>
  <c r="J2960" i="1"/>
  <c r="C2961" i="1"/>
  <c r="J2961" i="1"/>
  <c r="C2962" i="1"/>
  <c r="J2962" i="1"/>
  <c r="C2963" i="1"/>
  <c r="J2963" i="1"/>
  <c r="C2964" i="1"/>
  <c r="J2964" i="1"/>
  <c r="C2965" i="1"/>
  <c r="J2965" i="1"/>
  <c r="C2966" i="1"/>
  <c r="J2966" i="1"/>
  <c r="C2967" i="1"/>
  <c r="J2967" i="1"/>
  <c r="C2968" i="1"/>
  <c r="J2968" i="1"/>
  <c r="C2969" i="1"/>
  <c r="J2969" i="1"/>
  <c r="C2970" i="1"/>
  <c r="J2970" i="1"/>
  <c r="C2971" i="1"/>
  <c r="J2971" i="1"/>
  <c r="C2972" i="1"/>
  <c r="J2972" i="1"/>
  <c r="C2973" i="1"/>
  <c r="J2973" i="1"/>
  <c r="C2974" i="1"/>
  <c r="J2974" i="1"/>
  <c r="C2975" i="1"/>
  <c r="J2975" i="1"/>
  <c r="C2976" i="1"/>
  <c r="J2976" i="1"/>
  <c r="C2977" i="1"/>
  <c r="J2977" i="1"/>
  <c r="C2978" i="1"/>
  <c r="J2978" i="1"/>
  <c r="C2979" i="1"/>
  <c r="J2979" i="1"/>
  <c r="C2980" i="1"/>
  <c r="J2980" i="1"/>
  <c r="C2981" i="1"/>
  <c r="J2981" i="1"/>
  <c r="C2982" i="1"/>
  <c r="J2982" i="1"/>
  <c r="C2983" i="1"/>
  <c r="J2983" i="1"/>
  <c r="C2984" i="1"/>
  <c r="J2984" i="1"/>
  <c r="C2985" i="1"/>
  <c r="J2985" i="1"/>
  <c r="C2986" i="1"/>
  <c r="J2986" i="1"/>
  <c r="C2987" i="1"/>
  <c r="J2987" i="1"/>
  <c r="C2988" i="1"/>
  <c r="J2988" i="1"/>
  <c r="C2989" i="1"/>
  <c r="J2989" i="1"/>
  <c r="C2990" i="1"/>
  <c r="J2990" i="1"/>
  <c r="C2991" i="1"/>
  <c r="J2991" i="1"/>
  <c r="C2992" i="1"/>
  <c r="J2992" i="1"/>
  <c r="C2993" i="1"/>
  <c r="J2993" i="1"/>
  <c r="C2994" i="1"/>
  <c r="J2994" i="1"/>
  <c r="C2995" i="1"/>
  <c r="J2995" i="1"/>
  <c r="C2996" i="1"/>
  <c r="J2996" i="1"/>
  <c r="C2997" i="1"/>
  <c r="J2997" i="1"/>
  <c r="C2998" i="1"/>
  <c r="J2998" i="1"/>
  <c r="C2999" i="1"/>
  <c r="J2999" i="1"/>
  <c r="C3000" i="1"/>
  <c r="J3000" i="1"/>
  <c r="C3001" i="1"/>
  <c r="J3001" i="1"/>
  <c r="C3002" i="1"/>
  <c r="J3002" i="1"/>
  <c r="C3003" i="1"/>
  <c r="J3003" i="1"/>
  <c r="C3004" i="1"/>
  <c r="J3004" i="1"/>
  <c r="C3005" i="1"/>
  <c r="J3005" i="1"/>
  <c r="C3006" i="1"/>
  <c r="J3006" i="1"/>
  <c r="C3007" i="1"/>
  <c r="J3007" i="1"/>
  <c r="C3008" i="1"/>
  <c r="J3008" i="1"/>
  <c r="C3009" i="1"/>
  <c r="J3009" i="1"/>
  <c r="C3010" i="1"/>
  <c r="J3010" i="1"/>
  <c r="C3011" i="1"/>
  <c r="J3011" i="1"/>
  <c r="C3012" i="1"/>
  <c r="J3012" i="1"/>
  <c r="C3013" i="1"/>
  <c r="J3013" i="1"/>
  <c r="C3014" i="1"/>
  <c r="J3014" i="1"/>
  <c r="C3015" i="1"/>
  <c r="J3015" i="1"/>
  <c r="C3016" i="1"/>
  <c r="J3016" i="1"/>
  <c r="C3017" i="1"/>
  <c r="J3017" i="1"/>
  <c r="C3018" i="1"/>
  <c r="J3018" i="1"/>
  <c r="C3019" i="1"/>
  <c r="J3019" i="1"/>
  <c r="C3020" i="1"/>
  <c r="J3020" i="1"/>
  <c r="C3021" i="1"/>
  <c r="J3021" i="1"/>
  <c r="C3022" i="1"/>
  <c r="J3022" i="1"/>
  <c r="C3023" i="1"/>
  <c r="J3023" i="1"/>
  <c r="C3024" i="1"/>
  <c r="J3024" i="1"/>
  <c r="C3025" i="1"/>
  <c r="J3025" i="1"/>
  <c r="C3026" i="1"/>
  <c r="J3026" i="1"/>
  <c r="C3027" i="1"/>
  <c r="J3027" i="1"/>
  <c r="C3028" i="1"/>
  <c r="J3028" i="1"/>
  <c r="C3029" i="1"/>
  <c r="J3029" i="1"/>
  <c r="C3030" i="1"/>
  <c r="J3030" i="1"/>
  <c r="C3031" i="1"/>
  <c r="J3031" i="1"/>
  <c r="C3032" i="1"/>
  <c r="J3032" i="1"/>
  <c r="C3033" i="1"/>
  <c r="J3033" i="1"/>
  <c r="C3034" i="1"/>
  <c r="J3034" i="1"/>
  <c r="C3035" i="1"/>
  <c r="J3035" i="1"/>
  <c r="C3036" i="1"/>
  <c r="J3036" i="1"/>
  <c r="C3037" i="1"/>
  <c r="J3037" i="1"/>
  <c r="C3038" i="1"/>
  <c r="J3038" i="1"/>
  <c r="C3039" i="1"/>
  <c r="J3039" i="1"/>
  <c r="C3040" i="1"/>
  <c r="J3040" i="1"/>
  <c r="C3041" i="1"/>
  <c r="J3041" i="1"/>
  <c r="C3042" i="1"/>
  <c r="J3042" i="1"/>
  <c r="C3043" i="1"/>
  <c r="J3043" i="1"/>
  <c r="C3044" i="1"/>
  <c r="J3044" i="1"/>
  <c r="C3045" i="1"/>
  <c r="J3045" i="1"/>
  <c r="C3046" i="1"/>
  <c r="J3046" i="1"/>
  <c r="C3047" i="1"/>
  <c r="J3047" i="1"/>
  <c r="C3048" i="1"/>
  <c r="J3048" i="1"/>
  <c r="C3049" i="1"/>
  <c r="J3049" i="1"/>
  <c r="C3050" i="1"/>
  <c r="J3050" i="1"/>
  <c r="C3051" i="1"/>
  <c r="J3051" i="1"/>
  <c r="C3052" i="1"/>
  <c r="J3052" i="1"/>
  <c r="C3053" i="1"/>
  <c r="J3053" i="1"/>
  <c r="C3054" i="1"/>
  <c r="J3054" i="1"/>
  <c r="C3055" i="1"/>
  <c r="J3055" i="1"/>
  <c r="C3056" i="1"/>
  <c r="J3056" i="1"/>
  <c r="C3057" i="1"/>
  <c r="J3057" i="1"/>
  <c r="C3058" i="1"/>
  <c r="J3058" i="1"/>
  <c r="C3059" i="1"/>
  <c r="J3059" i="1"/>
  <c r="C3060" i="1"/>
  <c r="J3060" i="1"/>
  <c r="C3061" i="1"/>
  <c r="J3061" i="1"/>
  <c r="C3062" i="1"/>
  <c r="J3062" i="1"/>
  <c r="C3063" i="1"/>
  <c r="J3063" i="1"/>
  <c r="C3064" i="1"/>
  <c r="J3064" i="1"/>
  <c r="C3065" i="1"/>
  <c r="J3065" i="1"/>
  <c r="C3066" i="1"/>
  <c r="J3066" i="1"/>
  <c r="C3067" i="1"/>
  <c r="J3067" i="1"/>
  <c r="C3068" i="1"/>
  <c r="J3068" i="1"/>
  <c r="C3069" i="1"/>
  <c r="J3069" i="1"/>
  <c r="C3070" i="1"/>
  <c r="J3070" i="1"/>
  <c r="C3071" i="1"/>
  <c r="J3071" i="1"/>
  <c r="C3072" i="1"/>
  <c r="J3072" i="1"/>
  <c r="C3073" i="1"/>
  <c r="J3073" i="1"/>
  <c r="C3074" i="1"/>
  <c r="J3074" i="1"/>
  <c r="C3075" i="1"/>
  <c r="J3075" i="1"/>
  <c r="C3076" i="1"/>
  <c r="J3076" i="1"/>
  <c r="C3077" i="1"/>
  <c r="J3077" i="1"/>
  <c r="C3078" i="1"/>
  <c r="J3078" i="1"/>
  <c r="C3079" i="1"/>
  <c r="J3079" i="1"/>
  <c r="C3080" i="1"/>
  <c r="J3080" i="1"/>
  <c r="C3081" i="1"/>
  <c r="J3081" i="1"/>
  <c r="C3082" i="1"/>
  <c r="J3082" i="1"/>
  <c r="C3083" i="1"/>
  <c r="J3083" i="1"/>
  <c r="C3084" i="1"/>
  <c r="J3084" i="1"/>
  <c r="C3085" i="1"/>
  <c r="J3085" i="1"/>
  <c r="C3086" i="1"/>
  <c r="J3086" i="1"/>
  <c r="C3087" i="1"/>
  <c r="J3087" i="1"/>
  <c r="C3088" i="1"/>
  <c r="J3088" i="1"/>
  <c r="C3089" i="1"/>
  <c r="J3089" i="1"/>
  <c r="C3090" i="1"/>
  <c r="J3090" i="1"/>
  <c r="C3091" i="1"/>
  <c r="J3091" i="1"/>
  <c r="C3092" i="1"/>
  <c r="J3092" i="1"/>
  <c r="C3093" i="1"/>
  <c r="J3093" i="1"/>
  <c r="C3094" i="1"/>
  <c r="J3094" i="1"/>
  <c r="C3095" i="1"/>
  <c r="J3095" i="1"/>
  <c r="C3096" i="1"/>
  <c r="J3096" i="1"/>
  <c r="C3097" i="1"/>
  <c r="J3097" i="1"/>
  <c r="C3098" i="1"/>
  <c r="J3098" i="1"/>
  <c r="C3099" i="1"/>
  <c r="J3099" i="1"/>
  <c r="C3100" i="1"/>
  <c r="J3100" i="1"/>
  <c r="C3101" i="1"/>
  <c r="J3101" i="1"/>
  <c r="C3102" i="1"/>
  <c r="J3102" i="1"/>
  <c r="C3103" i="1"/>
  <c r="J3103" i="1"/>
  <c r="C3104" i="1"/>
  <c r="J3104" i="1"/>
  <c r="C3105" i="1"/>
  <c r="J3105" i="1"/>
  <c r="C3106" i="1"/>
  <c r="J3106" i="1"/>
  <c r="C3107" i="1"/>
  <c r="J3107" i="1"/>
  <c r="C3108" i="1"/>
  <c r="J3108" i="1"/>
  <c r="C3109" i="1"/>
  <c r="J3109" i="1"/>
  <c r="C3110" i="1"/>
  <c r="J3110" i="1"/>
  <c r="C3111" i="1"/>
  <c r="J3111" i="1"/>
  <c r="C3112" i="1"/>
  <c r="J3112" i="1"/>
  <c r="C3113" i="1"/>
  <c r="J3113" i="1"/>
  <c r="C3114" i="1"/>
  <c r="J3114" i="1"/>
  <c r="C3115" i="1"/>
  <c r="J3115" i="1"/>
  <c r="C3116" i="1"/>
  <c r="J3116" i="1"/>
  <c r="C3117" i="1"/>
  <c r="J3117" i="1"/>
  <c r="C3118" i="1"/>
  <c r="J3118" i="1"/>
  <c r="C3119" i="1"/>
  <c r="J3119" i="1"/>
  <c r="C3120" i="1"/>
  <c r="J3120" i="1"/>
  <c r="C3121" i="1"/>
  <c r="J3121" i="1"/>
  <c r="C3122" i="1"/>
  <c r="J3122" i="1"/>
  <c r="C3123" i="1"/>
  <c r="J3123" i="1"/>
  <c r="C3124" i="1"/>
  <c r="J3124" i="1"/>
  <c r="C3125" i="1"/>
  <c r="J3125" i="1"/>
  <c r="C3126" i="1"/>
  <c r="J3126" i="1"/>
  <c r="C3127" i="1"/>
  <c r="J3127" i="1"/>
  <c r="C3128" i="1"/>
  <c r="J3128" i="1"/>
  <c r="C3129" i="1"/>
  <c r="J3129" i="1"/>
  <c r="C3130" i="1"/>
  <c r="J3130" i="1"/>
  <c r="C3131" i="1"/>
  <c r="J3131" i="1"/>
  <c r="C3132" i="1"/>
  <c r="J3132" i="1"/>
  <c r="C3133" i="1"/>
  <c r="J3133" i="1"/>
  <c r="C3134" i="1"/>
  <c r="J3134" i="1"/>
  <c r="C3135" i="1"/>
  <c r="J3135" i="1"/>
  <c r="C3136" i="1"/>
  <c r="J3136" i="1"/>
  <c r="C3137" i="1"/>
  <c r="J3137" i="1"/>
  <c r="C3138" i="1"/>
  <c r="J3138" i="1"/>
  <c r="C3139" i="1"/>
  <c r="J3139" i="1"/>
  <c r="C3140" i="1"/>
  <c r="J3140" i="1"/>
  <c r="C3141" i="1"/>
  <c r="J3141" i="1"/>
  <c r="C3142" i="1"/>
  <c r="J3142" i="1"/>
  <c r="C3143" i="1"/>
  <c r="J3143" i="1"/>
  <c r="C3144" i="1"/>
  <c r="J3144" i="1"/>
  <c r="C3145" i="1"/>
  <c r="J3145" i="1"/>
  <c r="C3146" i="1"/>
  <c r="J3146" i="1"/>
  <c r="C3147" i="1"/>
  <c r="J3147" i="1"/>
  <c r="C3148" i="1"/>
  <c r="J3148" i="1"/>
  <c r="C3149" i="1"/>
  <c r="J3149" i="1"/>
  <c r="C3150" i="1"/>
  <c r="J3150" i="1"/>
  <c r="C3151" i="1"/>
  <c r="J3151" i="1"/>
  <c r="C3152" i="1"/>
  <c r="J3152" i="1"/>
  <c r="C3153" i="1"/>
  <c r="J3153" i="1"/>
  <c r="C3154" i="1"/>
  <c r="J3154" i="1"/>
  <c r="C3155" i="1"/>
  <c r="J3155" i="1"/>
  <c r="C3156" i="1"/>
  <c r="J3156" i="1"/>
  <c r="C3157" i="1"/>
  <c r="J3157" i="1"/>
  <c r="C3158" i="1"/>
  <c r="J3158" i="1"/>
  <c r="C3159" i="1"/>
  <c r="J3159" i="1"/>
  <c r="C3160" i="1"/>
  <c r="J3160" i="1"/>
  <c r="C3161" i="1"/>
  <c r="J3161" i="1"/>
  <c r="C3162" i="1"/>
  <c r="J3162" i="1"/>
  <c r="C3163" i="1"/>
  <c r="J3163" i="1"/>
  <c r="C3164" i="1"/>
  <c r="J3164" i="1"/>
  <c r="C3165" i="1"/>
  <c r="J3165" i="1"/>
  <c r="C3166" i="1"/>
  <c r="J3166" i="1"/>
  <c r="C3167" i="1"/>
  <c r="J3167" i="1"/>
  <c r="C3168" i="1"/>
  <c r="J3168" i="1"/>
  <c r="C3169" i="1"/>
  <c r="J3169" i="1"/>
  <c r="C3170" i="1"/>
  <c r="J3170" i="1"/>
  <c r="C3171" i="1"/>
  <c r="J3171" i="1"/>
  <c r="C3172" i="1"/>
  <c r="J3172" i="1"/>
  <c r="C3173" i="1"/>
  <c r="J3173" i="1"/>
  <c r="C3174" i="1"/>
  <c r="J3174" i="1"/>
  <c r="C2544" i="1" l="1"/>
  <c r="J2544" i="1"/>
  <c r="C2545" i="1"/>
  <c r="J2545" i="1"/>
  <c r="C2546" i="1"/>
  <c r="J2546" i="1"/>
  <c r="C2547" i="1"/>
  <c r="J2547" i="1"/>
  <c r="C2548" i="1"/>
  <c r="J2548" i="1"/>
  <c r="C2549" i="1"/>
  <c r="J2549" i="1"/>
  <c r="C2550" i="1"/>
  <c r="J2550" i="1"/>
  <c r="C2551" i="1"/>
  <c r="J2551" i="1"/>
  <c r="C2552" i="1"/>
  <c r="J2552" i="1"/>
  <c r="C2553" i="1"/>
  <c r="J2553" i="1"/>
  <c r="C2554" i="1"/>
  <c r="J2554" i="1"/>
  <c r="C2555" i="1"/>
  <c r="J2555" i="1"/>
  <c r="C2556" i="1"/>
  <c r="J2556" i="1"/>
  <c r="C2557" i="1"/>
  <c r="J2557" i="1"/>
  <c r="C2558" i="1"/>
  <c r="J2558" i="1"/>
  <c r="C2559" i="1"/>
  <c r="J2559" i="1"/>
  <c r="C2560" i="1"/>
  <c r="J2560" i="1"/>
  <c r="C2561" i="1"/>
  <c r="J2561" i="1"/>
  <c r="C2562" i="1"/>
  <c r="J2562" i="1"/>
  <c r="C2563" i="1"/>
  <c r="J2563" i="1"/>
  <c r="C2564" i="1"/>
  <c r="J2564" i="1"/>
  <c r="C2565" i="1"/>
  <c r="J2565" i="1"/>
  <c r="C2566" i="1"/>
  <c r="J2566" i="1"/>
  <c r="C2567" i="1"/>
  <c r="J2567" i="1"/>
  <c r="C2568" i="1"/>
  <c r="J2568" i="1"/>
  <c r="C2569" i="1"/>
  <c r="J2569" i="1"/>
  <c r="C2570" i="1"/>
  <c r="J2570" i="1"/>
  <c r="C2571" i="1"/>
  <c r="J2571" i="1"/>
  <c r="C2572" i="1"/>
  <c r="J2572" i="1"/>
  <c r="C2573" i="1"/>
  <c r="J2573" i="1"/>
  <c r="C2574" i="1"/>
  <c r="J2574" i="1"/>
  <c r="C2575" i="1"/>
  <c r="J2575" i="1"/>
  <c r="C2576" i="1"/>
  <c r="J2576" i="1"/>
  <c r="C2577" i="1"/>
  <c r="J2577" i="1"/>
  <c r="C2578" i="1"/>
  <c r="J2578" i="1"/>
  <c r="C2579" i="1"/>
  <c r="J2579" i="1"/>
  <c r="C2580" i="1"/>
  <c r="J2580" i="1"/>
  <c r="C2581" i="1"/>
  <c r="J2581" i="1"/>
  <c r="C2582" i="1"/>
  <c r="J2582" i="1"/>
  <c r="C2583" i="1"/>
  <c r="J2583" i="1"/>
  <c r="C2584" i="1"/>
  <c r="J2584" i="1"/>
  <c r="C2585" i="1"/>
  <c r="J2585" i="1"/>
  <c r="C2586" i="1"/>
  <c r="J2586" i="1"/>
  <c r="C2587" i="1"/>
  <c r="J2587" i="1"/>
  <c r="C2588" i="1"/>
  <c r="J2588" i="1"/>
  <c r="C2589" i="1"/>
  <c r="J2589" i="1"/>
  <c r="C2590" i="1"/>
  <c r="J2590" i="1"/>
  <c r="C2591" i="1"/>
  <c r="J2591" i="1"/>
  <c r="C2592" i="1"/>
  <c r="J2592" i="1"/>
  <c r="C2593" i="1"/>
  <c r="J2593" i="1"/>
  <c r="C2594" i="1"/>
  <c r="J2594" i="1"/>
  <c r="C2595" i="1"/>
  <c r="J2595" i="1"/>
  <c r="C2596" i="1"/>
  <c r="J2596" i="1"/>
  <c r="C2597" i="1"/>
  <c r="J2597" i="1"/>
  <c r="C2598" i="1"/>
  <c r="J2598" i="1"/>
  <c r="C2599" i="1"/>
  <c r="J2599" i="1"/>
  <c r="C2600" i="1"/>
  <c r="J2600" i="1"/>
  <c r="C2601" i="1"/>
  <c r="J2601" i="1"/>
  <c r="C2602" i="1"/>
  <c r="J2602" i="1"/>
  <c r="C2603" i="1"/>
  <c r="J2603" i="1"/>
  <c r="C2604" i="1"/>
  <c r="J2604" i="1"/>
  <c r="C2605" i="1"/>
  <c r="J2605" i="1"/>
  <c r="C2606" i="1"/>
  <c r="J2606" i="1"/>
  <c r="C2607" i="1"/>
  <c r="J2607" i="1"/>
  <c r="C2608" i="1"/>
  <c r="J2608" i="1"/>
  <c r="C2609" i="1"/>
  <c r="J2609" i="1"/>
  <c r="C2610" i="1"/>
  <c r="J2610" i="1"/>
  <c r="C2611" i="1"/>
  <c r="J2611" i="1"/>
  <c r="C2612" i="1"/>
  <c r="J2612" i="1"/>
  <c r="C2613" i="1"/>
  <c r="J2613" i="1"/>
  <c r="C2614" i="1"/>
  <c r="J2614" i="1"/>
  <c r="C2615" i="1"/>
  <c r="J2615" i="1"/>
  <c r="C2616" i="1"/>
  <c r="J2616" i="1"/>
  <c r="C2617" i="1"/>
  <c r="J2617" i="1"/>
  <c r="C2618" i="1"/>
  <c r="J2618" i="1"/>
  <c r="C2619" i="1"/>
  <c r="J2619" i="1"/>
  <c r="C2620" i="1"/>
  <c r="J2620" i="1"/>
  <c r="C2621" i="1"/>
  <c r="J2621" i="1"/>
  <c r="C2622" i="1"/>
  <c r="J2622" i="1"/>
  <c r="C2623" i="1"/>
  <c r="J2623" i="1"/>
  <c r="C2624" i="1"/>
  <c r="J2624" i="1"/>
  <c r="C2625" i="1"/>
  <c r="J2625" i="1"/>
  <c r="C2626" i="1"/>
  <c r="J2626" i="1"/>
  <c r="C2627" i="1"/>
  <c r="J2627" i="1"/>
  <c r="C2628" i="1"/>
  <c r="J2628" i="1"/>
  <c r="C2629" i="1"/>
  <c r="J2629" i="1"/>
  <c r="C2630" i="1"/>
  <c r="J2630" i="1"/>
  <c r="C2631" i="1"/>
  <c r="J2631" i="1"/>
  <c r="C2632" i="1"/>
  <c r="J2632" i="1"/>
  <c r="C2633" i="1"/>
  <c r="J2633" i="1"/>
  <c r="C2634" i="1"/>
  <c r="J2634" i="1"/>
  <c r="C2635" i="1"/>
  <c r="J2635" i="1"/>
  <c r="C2636" i="1"/>
  <c r="J2636" i="1"/>
  <c r="C2637" i="1"/>
  <c r="J2637" i="1"/>
  <c r="C2638" i="1"/>
  <c r="J2638" i="1"/>
  <c r="C2639" i="1"/>
  <c r="J2639" i="1"/>
  <c r="C2640" i="1"/>
  <c r="J2640" i="1"/>
  <c r="C2641" i="1"/>
  <c r="J2641" i="1"/>
  <c r="C2642" i="1"/>
  <c r="J2642" i="1"/>
  <c r="C2643" i="1"/>
  <c r="J2643" i="1"/>
  <c r="C2644" i="1"/>
  <c r="J2644" i="1"/>
  <c r="C2645" i="1"/>
  <c r="J2645" i="1"/>
  <c r="C2646" i="1"/>
  <c r="J2646" i="1"/>
  <c r="C2647" i="1"/>
  <c r="J2647" i="1"/>
  <c r="C2648" i="1"/>
  <c r="J2648" i="1"/>
  <c r="C2649" i="1"/>
  <c r="J2649" i="1"/>
  <c r="C2650" i="1"/>
  <c r="J2650" i="1"/>
  <c r="C2651" i="1"/>
  <c r="J2651" i="1"/>
  <c r="C2652" i="1"/>
  <c r="J2652" i="1"/>
  <c r="C2653" i="1"/>
  <c r="J2653" i="1"/>
  <c r="C2654" i="1"/>
  <c r="J2654" i="1"/>
  <c r="C2655" i="1"/>
  <c r="J2655" i="1"/>
  <c r="C2656" i="1"/>
  <c r="J2656" i="1"/>
  <c r="C2657" i="1"/>
  <c r="J2657" i="1"/>
  <c r="C2658" i="1"/>
  <c r="J2658" i="1"/>
  <c r="C2659" i="1"/>
  <c r="J2659" i="1"/>
  <c r="C2660" i="1"/>
  <c r="J2660" i="1"/>
  <c r="C2661" i="1"/>
  <c r="J2661" i="1"/>
  <c r="C2662" i="1"/>
  <c r="J2662" i="1"/>
  <c r="C2663" i="1"/>
  <c r="J2663" i="1"/>
  <c r="C2664" i="1"/>
  <c r="J2664" i="1"/>
  <c r="C2665" i="1"/>
  <c r="J2665" i="1"/>
  <c r="C2666" i="1"/>
  <c r="J2666" i="1"/>
  <c r="C2667" i="1"/>
  <c r="J2667" i="1"/>
  <c r="C2668" i="1"/>
  <c r="J2668" i="1"/>
  <c r="C2669" i="1"/>
  <c r="J2669" i="1"/>
  <c r="C2670" i="1"/>
  <c r="J2670" i="1"/>
  <c r="C2671" i="1"/>
  <c r="J2671" i="1"/>
  <c r="C2672" i="1"/>
  <c r="J2672" i="1"/>
  <c r="C2673" i="1"/>
  <c r="J2673" i="1"/>
  <c r="C2674" i="1"/>
  <c r="J2674" i="1"/>
  <c r="C2675" i="1"/>
  <c r="J2675" i="1"/>
  <c r="C2676" i="1"/>
  <c r="J2676" i="1"/>
  <c r="C2677" i="1"/>
  <c r="J2677" i="1"/>
  <c r="C2678" i="1"/>
  <c r="J2678" i="1"/>
  <c r="C2679" i="1"/>
  <c r="J2679" i="1"/>
  <c r="C2680" i="1"/>
  <c r="J2680" i="1"/>
  <c r="C2681" i="1"/>
  <c r="J2681" i="1"/>
  <c r="C2682" i="1"/>
  <c r="J2682" i="1"/>
  <c r="C2683" i="1"/>
  <c r="J2683" i="1"/>
  <c r="C2684" i="1"/>
  <c r="J2684" i="1"/>
  <c r="C2685" i="1"/>
  <c r="J2685" i="1"/>
  <c r="C2686" i="1"/>
  <c r="J2686" i="1"/>
  <c r="C2687" i="1"/>
  <c r="J2687" i="1"/>
  <c r="C2688" i="1"/>
  <c r="J2688" i="1"/>
  <c r="C2689" i="1"/>
  <c r="J2689" i="1"/>
  <c r="C2690" i="1"/>
  <c r="J2690" i="1"/>
  <c r="C2691" i="1"/>
  <c r="J2691" i="1"/>
  <c r="C2692" i="1"/>
  <c r="J2692" i="1"/>
  <c r="C2693" i="1"/>
  <c r="J2693" i="1"/>
  <c r="C2694" i="1"/>
  <c r="J2694" i="1"/>
  <c r="C2695" i="1"/>
  <c r="J2695" i="1"/>
  <c r="C2696" i="1"/>
  <c r="J2696" i="1"/>
  <c r="C2697" i="1"/>
  <c r="J2697" i="1"/>
  <c r="C2698" i="1"/>
  <c r="J2698" i="1"/>
  <c r="C2699" i="1"/>
  <c r="J2699" i="1"/>
  <c r="C2700" i="1"/>
  <c r="J2700" i="1"/>
  <c r="C2701" i="1"/>
  <c r="J2701" i="1"/>
  <c r="C2702" i="1"/>
  <c r="J2702" i="1"/>
  <c r="C2703" i="1"/>
  <c r="J2703" i="1"/>
  <c r="C2704" i="1"/>
  <c r="J2704" i="1"/>
  <c r="C2705" i="1"/>
  <c r="J2705" i="1"/>
  <c r="C2706" i="1"/>
  <c r="J2706" i="1"/>
  <c r="C2707" i="1"/>
  <c r="J2707" i="1"/>
  <c r="C2708" i="1"/>
  <c r="J2708" i="1"/>
  <c r="C2709" i="1"/>
  <c r="J2709" i="1"/>
  <c r="C2710" i="1"/>
  <c r="J2710" i="1"/>
  <c r="C2711" i="1"/>
  <c r="J2711" i="1"/>
  <c r="C2712" i="1"/>
  <c r="J2712" i="1"/>
  <c r="C2713" i="1"/>
  <c r="J2713" i="1"/>
  <c r="C2714" i="1"/>
  <c r="J2714" i="1"/>
  <c r="C2715" i="1"/>
  <c r="J2715" i="1"/>
  <c r="C2716" i="1"/>
  <c r="J2716" i="1"/>
  <c r="C2717" i="1"/>
  <c r="J2717" i="1"/>
  <c r="C2718" i="1"/>
  <c r="J2718" i="1"/>
  <c r="C2719" i="1"/>
  <c r="J2719" i="1"/>
  <c r="C2720" i="1"/>
  <c r="J2720" i="1"/>
  <c r="C2721" i="1"/>
  <c r="J2721" i="1"/>
  <c r="C2722" i="1"/>
  <c r="J2722" i="1"/>
  <c r="C2723" i="1"/>
  <c r="J2723" i="1"/>
  <c r="C2724" i="1"/>
  <c r="J2724" i="1"/>
  <c r="C2725" i="1"/>
  <c r="J2725" i="1"/>
  <c r="C2726" i="1"/>
  <c r="J2726" i="1"/>
  <c r="C2727" i="1"/>
  <c r="J2727" i="1"/>
  <c r="C2728" i="1"/>
  <c r="J2728" i="1"/>
  <c r="C2729" i="1"/>
  <c r="J2729" i="1"/>
  <c r="C2730" i="1"/>
  <c r="J2730" i="1"/>
  <c r="C2731" i="1"/>
  <c r="J2731" i="1"/>
  <c r="C2732" i="1"/>
  <c r="J2732" i="1"/>
  <c r="C2733" i="1"/>
  <c r="J2733" i="1"/>
  <c r="C2734" i="1"/>
  <c r="J2734" i="1"/>
  <c r="C2735" i="1"/>
  <c r="J2735" i="1"/>
  <c r="C2736" i="1"/>
  <c r="J2736" i="1"/>
  <c r="C2737" i="1"/>
  <c r="J2737" i="1"/>
  <c r="C2738" i="1"/>
  <c r="J2738" i="1"/>
  <c r="C2739" i="1"/>
  <c r="J2739" i="1"/>
  <c r="C2740" i="1"/>
  <c r="J2740" i="1"/>
  <c r="C2741" i="1"/>
  <c r="J2741" i="1"/>
  <c r="C2742" i="1"/>
  <c r="J2742" i="1"/>
  <c r="C2743" i="1"/>
  <c r="J2743" i="1"/>
  <c r="C2744" i="1"/>
  <c r="J2744" i="1"/>
  <c r="C2745" i="1"/>
  <c r="J2745" i="1"/>
  <c r="C2746" i="1"/>
  <c r="J2746" i="1"/>
  <c r="C2747" i="1"/>
  <c r="J2747" i="1"/>
  <c r="C2748" i="1"/>
  <c r="J2748" i="1"/>
  <c r="C2749" i="1"/>
  <c r="J2749" i="1"/>
  <c r="C2750" i="1"/>
  <c r="J2750" i="1"/>
  <c r="C2751" i="1"/>
  <c r="J2751" i="1"/>
  <c r="C2752" i="1"/>
  <c r="J2752" i="1"/>
  <c r="C2753" i="1"/>
  <c r="J2753" i="1"/>
  <c r="C2754" i="1"/>
  <c r="J2754" i="1"/>
  <c r="C2755" i="1"/>
  <c r="J2755" i="1"/>
  <c r="C2756" i="1"/>
  <c r="J2756" i="1"/>
  <c r="C2757" i="1"/>
  <c r="J2757" i="1"/>
  <c r="C2758" i="1"/>
  <c r="J2758" i="1"/>
  <c r="C2759" i="1"/>
  <c r="J2759" i="1"/>
  <c r="C2760" i="1"/>
  <c r="J2760" i="1"/>
  <c r="C2761" i="1"/>
  <c r="J2761" i="1"/>
  <c r="C2762" i="1"/>
  <c r="J2762" i="1"/>
  <c r="C2763" i="1"/>
  <c r="J2763" i="1"/>
  <c r="C2764" i="1"/>
  <c r="J2764" i="1"/>
  <c r="C2765" i="1"/>
  <c r="J2765" i="1"/>
  <c r="C2766" i="1"/>
  <c r="J2766" i="1"/>
  <c r="C2767" i="1"/>
  <c r="J2767" i="1"/>
  <c r="C2768" i="1"/>
  <c r="J2768" i="1"/>
  <c r="C2769" i="1"/>
  <c r="J2769" i="1"/>
  <c r="C2770" i="1"/>
  <c r="J2770" i="1"/>
  <c r="C2771" i="1"/>
  <c r="J2771" i="1"/>
  <c r="C2772" i="1"/>
  <c r="J2772" i="1"/>
  <c r="C2773" i="1"/>
  <c r="J2773" i="1"/>
  <c r="C2774" i="1"/>
  <c r="J2774" i="1"/>
  <c r="C2775" i="1"/>
  <c r="J2775" i="1"/>
  <c r="C2776" i="1"/>
  <c r="J2776" i="1"/>
  <c r="C2777" i="1"/>
  <c r="J2777" i="1"/>
  <c r="C2778" i="1"/>
  <c r="J2778" i="1"/>
  <c r="C2779" i="1"/>
  <c r="J2779" i="1"/>
  <c r="C2780" i="1"/>
  <c r="J2780" i="1"/>
  <c r="C2781" i="1"/>
  <c r="J2781" i="1"/>
  <c r="C2782" i="1"/>
  <c r="J2782" i="1"/>
  <c r="C2783" i="1"/>
  <c r="J2783" i="1"/>
  <c r="C2784" i="1"/>
  <c r="J2784" i="1"/>
  <c r="C2785" i="1"/>
  <c r="J2785" i="1"/>
  <c r="C2786" i="1"/>
  <c r="J2786" i="1"/>
  <c r="C2787" i="1"/>
  <c r="J2787" i="1"/>
  <c r="C2788" i="1"/>
  <c r="J2788" i="1"/>
  <c r="C2789" i="1"/>
  <c r="J2789" i="1"/>
  <c r="C2790" i="1"/>
  <c r="J2790" i="1"/>
  <c r="C2791" i="1"/>
  <c r="J2791" i="1"/>
  <c r="C2792" i="1"/>
  <c r="J2792" i="1"/>
  <c r="C2793" i="1"/>
  <c r="J2793" i="1"/>
  <c r="C2794" i="1"/>
  <c r="J2794" i="1"/>
  <c r="C2795" i="1"/>
  <c r="J2795" i="1"/>
  <c r="C2796" i="1"/>
  <c r="J2796" i="1"/>
  <c r="C2542" i="1" l="1"/>
  <c r="J2542" i="1"/>
  <c r="C2543" i="1"/>
  <c r="J2543" i="1"/>
  <c r="D19" i="1" l="1"/>
  <c r="G6" i="1"/>
  <c r="G9" i="1"/>
  <c r="J2541" i="1" l="1"/>
  <c r="C2541" i="1"/>
  <c r="J2540" i="1"/>
  <c r="C2540" i="1" l="1"/>
  <c r="J2539" i="1"/>
  <c r="C2539" i="1" l="1"/>
  <c r="J2538" i="1"/>
  <c r="C2538" i="1" l="1"/>
  <c r="J2537" i="1"/>
  <c r="C2537" i="1" l="1"/>
  <c r="J2536" i="1" l="1"/>
  <c r="C2536" i="1"/>
  <c r="J2535" i="1"/>
  <c r="C2535" i="1" l="1"/>
  <c r="J2534" i="1"/>
  <c r="C2534" i="1"/>
  <c r="J2533" i="1"/>
  <c r="C2533" i="1" l="1"/>
  <c r="J2532" i="1"/>
  <c r="C2532" i="1" l="1"/>
  <c r="J2531" i="1"/>
  <c r="C2531" i="1" l="1"/>
  <c r="J2530" i="1"/>
  <c r="C2530" i="1" l="1"/>
  <c r="J2529" i="1" l="1"/>
  <c r="C2529" i="1" l="1"/>
  <c r="J2528" i="1"/>
  <c r="C2528" i="1"/>
  <c r="J2527" i="1"/>
  <c r="C2527" i="1" l="1"/>
  <c r="J2526" i="1"/>
  <c r="C2526" i="1"/>
  <c r="J2525" i="1"/>
  <c r="C2525" i="1" l="1"/>
  <c r="J2524" i="1"/>
  <c r="C2524" i="1"/>
  <c r="J2523" i="1"/>
  <c r="C2523" i="1" l="1"/>
  <c r="J2522" i="1"/>
  <c r="C2522" i="1"/>
  <c r="J2521" i="1"/>
  <c r="C2521" i="1" l="1"/>
  <c r="J2520" i="1"/>
  <c r="C2520" i="1" l="1"/>
  <c r="J2519" i="1"/>
  <c r="C2519" i="1" l="1"/>
  <c r="J2518" i="1"/>
  <c r="C2518" i="1" l="1"/>
  <c r="J2517" i="1"/>
  <c r="C2517" i="1" l="1"/>
  <c r="J2516" i="1"/>
  <c r="C2516" i="1" l="1"/>
  <c r="J2515" i="1"/>
  <c r="C2515" i="1" l="1"/>
  <c r="J2514" i="1"/>
  <c r="C2514" i="1"/>
  <c r="J2513" i="1"/>
  <c r="C2513" i="1" l="1"/>
  <c r="J2512" i="1"/>
  <c r="C2512" i="1" l="1"/>
  <c r="J2511" i="1"/>
  <c r="C2511" i="1" l="1"/>
  <c r="J2510" i="1"/>
  <c r="C2510" i="1" l="1"/>
  <c r="J2509" i="1"/>
  <c r="C2509" i="1" l="1"/>
  <c r="J2508" i="1"/>
  <c r="C2508" i="1" l="1"/>
  <c r="J2507" i="1"/>
  <c r="C2507" i="1" l="1"/>
  <c r="J2506" i="1"/>
  <c r="C2506" i="1" l="1"/>
  <c r="J2505" i="1"/>
  <c r="C2505" i="1" l="1"/>
  <c r="J2504" i="1"/>
  <c r="C2504" i="1"/>
  <c r="J2503" i="1"/>
  <c r="C2503" i="1" l="1"/>
  <c r="J2502" i="1"/>
  <c r="C2502" i="1" l="1"/>
  <c r="J2501" i="1"/>
  <c r="C2501" i="1" l="1"/>
  <c r="J2500" i="1"/>
  <c r="C2500" i="1" l="1"/>
  <c r="J2499" i="1" l="1"/>
  <c r="C2499" i="1" l="1"/>
  <c r="J2498" i="1" l="1"/>
  <c r="C2498" i="1"/>
  <c r="J2497" i="1"/>
  <c r="C2497" i="1"/>
  <c r="J2496" i="1"/>
  <c r="C2496" i="1" l="1"/>
  <c r="J2495" i="1"/>
  <c r="C2495" i="1" l="1"/>
  <c r="J2494" i="1"/>
  <c r="C2494" i="1" l="1"/>
  <c r="J2493" i="1"/>
  <c r="C2493" i="1" l="1"/>
  <c r="J2492" i="1"/>
  <c r="C2492" i="1" l="1"/>
  <c r="J2491" i="1"/>
  <c r="C2491" i="1" l="1"/>
  <c r="J2490" i="1"/>
  <c r="C2490" i="1" l="1"/>
  <c r="J2489" i="1" l="1"/>
  <c r="C2489" i="1" l="1"/>
  <c r="J2488" i="1"/>
  <c r="C2488" i="1"/>
  <c r="J2487" i="1"/>
  <c r="C2487" i="1" l="1"/>
  <c r="J2486" i="1"/>
  <c r="C2486" i="1" l="1"/>
  <c r="J2485" i="1"/>
  <c r="C2485" i="1" l="1"/>
  <c r="J2484" i="1"/>
  <c r="C2484" i="1" l="1"/>
  <c r="J2483" i="1"/>
  <c r="C2483" i="1" l="1"/>
  <c r="J2482" i="1"/>
  <c r="C2482" i="1" l="1"/>
  <c r="J2481" i="1"/>
  <c r="C2481" i="1" l="1"/>
  <c r="J2480" i="1"/>
  <c r="C2480" i="1" l="1"/>
  <c r="J2479" i="1"/>
  <c r="C2479" i="1" l="1"/>
  <c r="J2478" i="1"/>
  <c r="C2478" i="1" l="1"/>
  <c r="J2477" i="1"/>
  <c r="C2477" i="1" l="1"/>
  <c r="J2476" i="1"/>
  <c r="C2476" i="1" l="1"/>
  <c r="J2475" i="1"/>
  <c r="C2475" i="1" l="1"/>
  <c r="J2474" i="1"/>
  <c r="C2474" i="1" l="1"/>
  <c r="J2473" i="1"/>
  <c r="C2473" i="1" l="1"/>
  <c r="J2472" i="1"/>
  <c r="C2472" i="1" l="1"/>
  <c r="J2471" i="1"/>
  <c r="C2471" i="1" l="1"/>
  <c r="J2470" i="1"/>
  <c r="C2470" i="1" l="1"/>
  <c r="J2469" i="1"/>
  <c r="C2469" i="1" l="1"/>
  <c r="J2468" i="1"/>
  <c r="C2468" i="1" l="1"/>
  <c r="J2467" i="1"/>
  <c r="C2467" i="1" l="1"/>
  <c r="J2466" i="1"/>
  <c r="C2466" i="1" l="1"/>
  <c r="J2465" i="1"/>
  <c r="C2465" i="1" l="1"/>
  <c r="J2464" i="1"/>
  <c r="C2464" i="1"/>
  <c r="J2463" i="1"/>
  <c r="C2463" i="1" l="1"/>
  <c r="J2462" i="1"/>
  <c r="C2462" i="1"/>
  <c r="J2461" i="1"/>
  <c r="C2461" i="1" l="1"/>
  <c r="J2460" i="1"/>
  <c r="C2460" i="1" l="1"/>
  <c r="J2459" i="1"/>
  <c r="C2459" i="1" l="1"/>
  <c r="J2458" i="1"/>
  <c r="C2458" i="1" l="1"/>
  <c r="J2457" i="1"/>
  <c r="C2457" i="1" l="1"/>
  <c r="J2456" i="1"/>
  <c r="C2456" i="1" l="1"/>
  <c r="J2455" i="1"/>
  <c r="C2455" i="1" l="1"/>
  <c r="J2454" i="1"/>
  <c r="C2454" i="1"/>
  <c r="J2453" i="1"/>
  <c r="C2453" i="1" l="1"/>
  <c r="J2452" i="1"/>
  <c r="C2452" i="1" l="1"/>
  <c r="J2451" i="1"/>
  <c r="C2451" i="1" l="1"/>
  <c r="J2450" i="1"/>
  <c r="C2450" i="1" l="1"/>
  <c r="J2449" i="1"/>
  <c r="C2449" i="1" l="1"/>
  <c r="J2448" i="1"/>
  <c r="C2448" i="1" l="1"/>
  <c r="J2447" i="1" l="1"/>
  <c r="C2447" i="1" l="1"/>
  <c r="J2446" i="1"/>
  <c r="C2446" i="1"/>
  <c r="J2445" i="1"/>
  <c r="C2445" i="1" l="1"/>
  <c r="J2444" i="1"/>
  <c r="C2444" i="1" l="1"/>
  <c r="J2443" i="1"/>
  <c r="C2443" i="1"/>
  <c r="J2442" i="1"/>
  <c r="C2442" i="1" l="1"/>
  <c r="J2441" i="1"/>
  <c r="C2441" i="1" l="1"/>
  <c r="J2440" i="1"/>
  <c r="C2440" i="1" l="1"/>
  <c r="J2439" i="1"/>
  <c r="C2439" i="1" l="1"/>
  <c r="J2438" i="1"/>
  <c r="C2438" i="1" l="1"/>
  <c r="J2437" i="1"/>
  <c r="C2437" i="1" l="1"/>
  <c r="J2436" i="1"/>
  <c r="C2436" i="1" l="1"/>
  <c r="J2435" i="1" l="1"/>
  <c r="C2435" i="1" l="1"/>
  <c r="J2434" i="1"/>
  <c r="C2434" i="1"/>
  <c r="J2433" i="1"/>
  <c r="C2433" i="1" l="1"/>
  <c r="J2432" i="1"/>
  <c r="C2432" i="1" l="1"/>
  <c r="J2431" i="1"/>
  <c r="C2431" i="1" l="1"/>
  <c r="J2430" i="1"/>
  <c r="C2430" i="1" l="1"/>
  <c r="J2429" i="1"/>
  <c r="C2429" i="1" l="1"/>
  <c r="J2428" i="1"/>
  <c r="C2428" i="1"/>
  <c r="J2427" i="1"/>
  <c r="C2427" i="1" l="1"/>
  <c r="J2426" i="1"/>
  <c r="C2426" i="1" l="1"/>
  <c r="J2425" i="1"/>
  <c r="C2425" i="1"/>
  <c r="J2424" i="1"/>
  <c r="C2424" i="1" l="1"/>
  <c r="J2423" i="1"/>
  <c r="C2423" i="1" l="1"/>
  <c r="J2422" i="1"/>
  <c r="C2422" i="1" l="1"/>
  <c r="J2421" i="1"/>
  <c r="C2421" i="1" l="1"/>
  <c r="J2420" i="1"/>
  <c r="C2420" i="1" l="1"/>
  <c r="J2419" i="1"/>
  <c r="C2419" i="1" l="1"/>
  <c r="J2418" i="1"/>
  <c r="C2418" i="1" l="1"/>
  <c r="J2417" i="1"/>
  <c r="C2417" i="1" l="1"/>
  <c r="J2416" i="1"/>
  <c r="C2416" i="1" l="1"/>
  <c r="J2415" i="1"/>
  <c r="C2415" i="1" l="1"/>
  <c r="J2414" i="1"/>
  <c r="C2414" i="1" l="1"/>
  <c r="J2413" i="1"/>
  <c r="C2413" i="1" l="1"/>
  <c r="J2412" i="1"/>
  <c r="C2412" i="1" l="1"/>
  <c r="J2411" i="1"/>
  <c r="C2411" i="1" l="1"/>
  <c r="J2410" i="1" l="1"/>
  <c r="C2410" i="1"/>
  <c r="J2409" i="1"/>
  <c r="C2409" i="1" l="1"/>
  <c r="J2408" i="1"/>
  <c r="C2408" i="1"/>
  <c r="J2407" i="1"/>
  <c r="C2407" i="1" l="1"/>
  <c r="J2406" i="1"/>
  <c r="C2406" i="1"/>
  <c r="J2405" i="1"/>
  <c r="C2405" i="1" l="1"/>
  <c r="J2404" i="1"/>
  <c r="C2404" i="1" l="1"/>
  <c r="J2403" i="1"/>
  <c r="C2403" i="1"/>
  <c r="J2402" i="1"/>
  <c r="C2402" i="1" l="1"/>
  <c r="J2401" i="1" l="1"/>
  <c r="C2401" i="1" l="1"/>
  <c r="J2400" i="1"/>
  <c r="C2400" i="1"/>
  <c r="J2399" i="1"/>
  <c r="C2399" i="1" l="1"/>
  <c r="J2398" i="1"/>
  <c r="C2398" i="1" l="1"/>
  <c r="J2397" i="1" l="1"/>
  <c r="C2397" i="1" l="1"/>
  <c r="J2396" i="1"/>
  <c r="C2396" i="1"/>
  <c r="J2395" i="1"/>
  <c r="C2395" i="1" l="1"/>
  <c r="J2394" i="1"/>
  <c r="C2394" i="1" l="1"/>
  <c r="J2393" i="1"/>
  <c r="C2393" i="1" l="1"/>
  <c r="J2392" i="1"/>
  <c r="C2392" i="1" l="1"/>
  <c r="J2391" i="1" l="1"/>
  <c r="C2391" i="1" l="1"/>
  <c r="J2390" i="1"/>
  <c r="C2390" i="1"/>
  <c r="J2389" i="1"/>
  <c r="C2389" i="1" l="1"/>
  <c r="J2388" i="1"/>
  <c r="C2388" i="1" l="1"/>
  <c r="J2387" i="1"/>
  <c r="C2387" i="1" l="1"/>
  <c r="J2386" i="1"/>
  <c r="C2386" i="1" l="1"/>
  <c r="J2385" i="1" l="1"/>
  <c r="C2385" i="1" l="1"/>
  <c r="J2384" i="1"/>
  <c r="C2384" i="1"/>
  <c r="J2383" i="1"/>
  <c r="C2383" i="1" l="1"/>
  <c r="J2382" i="1"/>
  <c r="C2382" i="1" l="1"/>
  <c r="J2381" i="1"/>
  <c r="C2381" i="1" l="1"/>
  <c r="J2380" i="1"/>
  <c r="C2380" i="1" l="1"/>
  <c r="J2379" i="1"/>
  <c r="C2379" i="1" l="1"/>
  <c r="J2378" i="1"/>
  <c r="C2378" i="1" l="1"/>
  <c r="J2377" i="1"/>
  <c r="C2377" i="1" l="1"/>
  <c r="J2376" i="1"/>
  <c r="C2376" i="1"/>
  <c r="J2375" i="1"/>
  <c r="C2375" i="1" l="1"/>
  <c r="J2374" i="1"/>
  <c r="C2374" i="1" l="1"/>
  <c r="J2373" i="1"/>
  <c r="C2373" i="1" l="1"/>
  <c r="J2372" i="1"/>
  <c r="C2372" i="1" l="1"/>
  <c r="J2371" i="1"/>
  <c r="C2371" i="1" l="1"/>
  <c r="J2370" i="1"/>
  <c r="C2370" i="1" l="1"/>
  <c r="J2369" i="1"/>
  <c r="C2369" i="1" l="1"/>
  <c r="J2368" i="1" l="1"/>
  <c r="C2368" i="1"/>
  <c r="J2367" i="1"/>
  <c r="C2367" i="1" l="1"/>
  <c r="J2366" i="1"/>
  <c r="C2366" i="1"/>
  <c r="J2365" i="1"/>
  <c r="C2365" i="1" l="1"/>
  <c r="J2364" i="1"/>
  <c r="C2364" i="1" l="1"/>
  <c r="J2363" i="1"/>
  <c r="C2363" i="1"/>
  <c r="J2362" i="1"/>
  <c r="C2362" i="1" l="1"/>
  <c r="J2361" i="1"/>
  <c r="C2361" i="1" l="1"/>
  <c r="J2360" i="1"/>
  <c r="C2360" i="1" l="1"/>
  <c r="J2359" i="1"/>
  <c r="C2359" i="1" l="1"/>
  <c r="J2358" i="1"/>
  <c r="C2358" i="1" l="1"/>
  <c r="J2357" i="1"/>
  <c r="C2357" i="1" l="1"/>
  <c r="J2356" i="1"/>
  <c r="C2356" i="1" l="1"/>
  <c r="J2355" i="1" l="1"/>
  <c r="C2355" i="1" l="1"/>
  <c r="J2354" i="1"/>
  <c r="C2354" i="1" l="1"/>
  <c r="J2353" i="1"/>
  <c r="C2353" i="1"/>
  <c r="J2352" i="1"/>
  <c r="C2352" i="1" l="1"/>
  <c r="J2351" i="1"/>
  <c r="C2351" i="1" l="1"/>
  <c r="J2350" i="1"/>
  <c r="C2350" i="1" l="1"/>
  <c r="J2349" i="1"/>
  <c r="C2349" i="1" l="1"/>
  <c r="J2348" i="1"/>
  <c r="C2348" i="1" l="1"/>
  <c r="J2347" i="1"/>
  <c r="C2347" i="1" l="1"/>
  <c r="J2346" i="1"/>
  <c r="C2346" i="1" l="1"/>
  <c r="J2345" i="1"/>
  <c r="C2345" i="1" l="1"/>
  <c r="J2344" i="1"/>
  <c r="C2344" i="1" l="1"/>
  <c r="J2343" i="1"/>
  <c r="C2343" i="1" l="1"/>
  <c r="J2342" i="1"/>
  <c r="C2342" i="1" l="1"/>
  <c r="J2341" i="1"/>
  <c r="C2341" i="1" l="1"/>
  <c r="J2340" i="1"/>
  <c r="C2340" i="1" l="1"/>
  <c r="J2339" i="1"/>
  <c r="C2339" i="1" l="1"/>
  <c r="J2338" i="1"/>
  <c r="C2338" i="1" l="1"/>
  <c r="J2337" i="1"/>
  <c r="C2337" i="1" l="1"/>
  <c r="J2336" i="1"/>
  <c r="C2336" i="1"/>
  <c r="J2335" i="1"/>
  <c r="C2335" i="1" l="1"/>
  <c r="J2334" i="1"/>
  <c r="C2334" i="1"/>
  <c r="J2333" i="1"/>
  <c r="C2333" i="1" l="1"/>
  <c r="J2332" i="1"/>
  <c r="C2332" i="1" l="1"/>
  <c r="J2331" i="1"/>
  <c r="C2331" i="1" l="1"/>
  <c r="J2330" i="1"/>
  <c r="C2330" i="1" l="1"/>
  <c r="J2329" i="1"/>
  <c r="C2329" i="1" l="1"/>
  <c r="J2328" i="1"/>
  <c r="C2328" i="1" l="1"/>
  <c r="J2327" i="1"/>
  <c r="C2327" i="1" l="1"/>
  <c r="J2326" i="1"/>
  <c r="C2326" i="1" l="1"/>
  <c r="J2325" i="1"/>
  <c r="C2325" i="1" l="1"/>
  <c r="J2324" i="1"/>
  <c r="C2324" i="1" l="1"/>
  <c r="J2323" i="1"/>
  <c r="C2323" i="1" l="1"/>
  <c r="J2322" i="1"/>
  <c r="C2322" i="1"/>
  <c r="J2321" i="1"/>
  <c r="C2321" i="1" l="1"/>
  <c r="J2320" i="1"/>
  <c r="C2320" i="1"/>
  <c r="J2319" i="1"/>
  <c r="C2319" i="1" l="1"/>
  <c r="J2318" i="1"/>
  <c r="C2318" i="1" l="1"/>
  <c r="J2317" i="1"/>
  <c r="C2317" i="1" l="1"/>
  <c r="J2316" i="1"/>
  <c r="C2316" i="1" l="1"/>
  <c r="J2315" i="1"/>
  <c r="C2315" i="1" l="1"/>
  <c r="J2314" i="1"/>
  <c r="C2314" i="1" l="1"/>
  <c r="J2313" i="1"/>
  <c r="C2313" i="1" l="1"/>
  <c r="J2312" i="1"/>
  <c r="C2312" i="1" l="1"/>
  <c r="J2311" i="1" l="1"/>
  <c r="C2311" i="1" l="1"/>
  <c r="J2310" i="1"/>
  <c r="C2310" i="1"/>
  <c r="J2309" i="1"/>
  <c r="C2309" i="1" l="1"/>
  <c r="J2308" i="1"/>
  <c r="C2308" i="1" l="1"/>
  <c r="J2307" i="1"/>
  <c r="C2307" i="1" l="1"/>
  <c r="J2306" i="1"/>
  <c r="C2306" i="1" l="1"/>
  <c r="J2305" i="1"/>
  <c r="C2305" i="1" l="1"/>
  <c r="J2304" i="1"/>
  <c r="C2304" i="1" l="1"/>
  <c r="J2303" i="1"/>
  <c r="C2303" i="1" l="1"/>
  <c r="J2302" i="1"/>
  <c r="C2302" i="1" l="1"/>
  <c r="J2301" i="1"/>
  <c r="C2301" i="1" l="1"/>
  <c r="J2300" i="1"/>
  <c r="C2300" i="1" l="1"/>
  <c r="J2299" i="1"/>
  <c r="C2299" i="1" l="1"/>
  <c r="J2298" i="1"/>
  <c r="C2298" i="1" l="1"/>
  <c r="J2297" i="1" l="1"/>
  <c r="C2297" i="1" l="1"/>
  <c r="J2296" i="1"/>
  <c r="C2296" i="1" l="1"/>
  <c r="J2295" i="1"/>
  <c r="C2295" i="1"/>
  <c r="J2294" i="1"/>
  <c r="C2294" i="1" l="1"/>
  <c r="J2293" i="1" l="1"/>
  <c r="C2293" i="1" l="1"/>
  <c r="J2292" i="1" l="1"/>
  <c r="C2292" i="1"/>
  <c r="J2291" i="1"/>
  <c r="C2291" i="1"/>
  <c r="J2290" i="1"/>
  <c r="C2290" i="1" l="1"/>
  <c r="J2289" i="1"/>
  <c r="C2289" i="1" l="1"/>
  <c r="J2288" i="1"/>
  <c r="C2288" i="1" l="1"/>
  <c r="J2287" i="1" l="1"/>
  <c r="C2287" i="1" l="1"/>
  <c r="J2286" i="1"/>
  <c r="C2286" i="1"/>
  <c r="J2285" i="1"/>
  <c r="C2285" i="1" l="1"/>
  <c r="J2284" i="1"/>
  <c r="C2284" i="1" l="1"/>
  <c r="J2283" i="1"/>
  <c r="C2283" i="1" l="1"/>
  <c r="J2282" i="1"/>
  <c r="C2282" i="1" l="1"/>
  <c r="J2281" i="1" l="1"/>
  <c r="C2281" i="1" l="1"/>
  <c r="J2280" i="1"/>
  <c r="C2280" i="1"/>
  <c r="J2279" i="1"/>
  <c r="C2279" i="1" l="1"/>
  <c r="J2278" i="1"/>
  <c r="C2278" i="1" l="1"/>
  <c r="J2277" i="1"/>
  <c r="C2277" i="1" l="1"/>
  <c r="J2276" i="1"/>
  <c r="C2276" i="1" l="1"/>
  <c r="J2275" i="1"/>
  <c r="C2275" i="1" l="1"/>
  <c r="J2274" i="1"/>
  <c r="C2274" i="1" l="1"/>
  <c r="J2273" i="1"/>
  <c r="C2273" i="1" l="1"/>
  <c r="J2272" i="1"/>
  <c r="C2272" i="1" l="1"/>
  <c r="J2271" i="1"/>
  <c r="C2271" i="1" l="1"/>
  <c r="J2270" i="1"/>
  <c r="C2270" i="1" l="1"/>
  <c r="J2269" i="1"/>
  <c r="C2269" i="1" l="1"/>
  <c r="J2268" i="1"/>
  <c r="C2268" i="1" l="1"/>
  <c r="J2267" i="1"/>
  <c r="C2267" i="1" l="1"/>
  <c r="J2266" i="1"/>
  <c r="C2266" i="1" l="1"/>
  <c r="J2265" i="1"/>
  <c r="C2265" i="1" l="1"/>
  <c r="J2264" i="1"/>
  <c r="C2264" i="1" l="1"/>
  <c r="J2263" i="1"/>
  <c r="C2263" i="1" l="1"/>
  <c r="J2262" i="1"/>
  <c r="C2262" i="1" l="1"/>
  <c r="J2261" i="1"/>
  <c r="C2261" i="1" l="1"/>
  <c r="J2260" i="1"/>
  <c r="C2260" i="1" l="1"/>
  <c r="J2259" i="1"/>
  <c r="C2259" i="1" l="1"/>
  <c r="J2258" i="1"/>
  <c r="C2258" i="1" l="1"/>
  <c r="J2257" i="1"/>
  <c r="C2257" i="1" l="1"/>
  <c r="J2256" i="1"/>
  <c r="C2256" i="1" l="1"/>
  <c r="J2255" i="1"/>
  <c r="C2255" i="1" l="1"/>
  <c r="J2254" i="1"/>
  <c r="C2254" i="1" l="1"/>
  <c r="J2253" i="1"/>
  <c r="C2253" i="1" l="1"/>
  <c r="J2252" i="1"/>
  <c r="C2252" i="1" l="1"/>
  <c r="J2251" i="1"/>
  <c r="C2251" i="1" l="1"/>
  <c r="J2250" i="1"/>
  <c r="C2250" i="1"/>
  <c r="J2249" i="1"/>
  <c r="C2249" i="1" l="1"/>
  <c r="J2248" i="1"/>
  <c r="C2248" i="1"/>
  <c r="J2247" i="1"/>
  <c r="C2247" i="1" l="1"/>
  <c r="J2246" i="1"/>
  <c r="C2246" i="1"/>
  <c r="J2245" i="1"/>
  <c r="C2245" i="1" l="1"/>
  <c r="J2244" i="1"/>
  <c r="C2244" i="1" l="1"/>
  <c r="J2243" i="1"/>
  <c r="C2243" i="1" l="1"/>
  <c r="J2242" i="1"/>
  <c r="C2242" i="1" l="1"/>
  <c r="J2241" i="1"/>
  <c r="C2241" i="1" l="1"/>
  <c r="J2240" i="1"/>
  <c r="C2240" i="1" l="1"/>
  <c r="J2239" i="1"/>
  <c r="C2239" i="1" l="1"/>
  <c r="J2238" i="1"/>
  <c r="C2238" i="1" l="1"/>
  <c r="J2237" i="1"/>
  <c r="C2237" i="1" l="1"/>
  <c r="J2236" i="1"/>
  <c r="C2236" i="1" l="1"/>
  <c r="J2235" i="1"/>
  <c r="C2235" i="1" l="1"/>
  <c r="J2234" i="1"/>
  <c r="C2234" i="1" l="1"/>
  <c r="J2233" i="1"/>
  <c r="C2233" i="1" l="1"/>
  <c r="J2232" i="1"/>
  <c r="C2232" i="1" l="1"/>
  <c r="J2231" i="1"/>
  <c r="C2231" i="1" l="1"/>
  <c r="J2230" i="1"/>
  <c r="C2230" i="1" l="1"/>
  <c r="J2229" i="1" l="1"/>
  <c r="C2229" i="1" l="1"/>
  <c r="J2228" i="1"/>
  <c r="C2228" i="1"/>
  <c r="J2227" i="1"/>
  <c r="C2227" i="1" l="1"/>
  <c r="J2226" i="1"/>
  <c r="C2226" i="1" l="1"/>
  <c r="J2225" i="1"/>
  <c r="C2225" i="1" l="1"/>
  <c r="J2224" i="1"/>
  <c r="C2224" i="1" l="1"/>
  <c r="J2223" i="1" l="1"/>
  <c r="C2223" i="1" l="1"/>
  <c r="J2222" i="1"/>
  <c r="C2222" i="1"/>
  <c r="J2221" i="1"/>
  <c r="C2221" i="1" l="1"/>
  <c r="J2220" i="1"/>
  <c r="C2220" i="1" l="1"/>
  <c r="J2219" i="1"/>
  <c r="C2219" i="1"/>
  <c r="J2218" i="1"/>
  <c r="C2218" i="1" l="1"/>
  <c r="J2217" i="1"/>
  <c r="C2217" i="1" l="1"/>
  <c r="J2216" i="1"/>
  <c r="C2216" i="1" l="1"/>
  <c r="J2215" i="1"/>
  <c r="C2215" i="1" l="1"/>
  <c r="J2214" i="1"/>
  <c r="C2214" i="1" l="1"/>
  <c r="J2213" i="1" l="1"/>
  <c r="C2213" i="1" l="1"/>
  <c r="J2212" i="1"/>
  <c r="C2212" i="1"/>
  <c r="J2211" i="1"/>
  <c r="C2211" i="1" l="1"/>
  <c r="J2210" i="1"/>
  <c r="C2210" i="1"/>
  <c r="J2209" i="1"/>
  <c r="C2209" i="1" l="1"/>
  <c r="J2208" i="1"/>
  <c r="C2208" i="1" l="1"/>
  <c r="J2207" i="1"/>
  <c r="C2207" i="1"/>
  <c r="J2206" i="1"/>
  <c r="C2206" i="1" l="1"/>
  <c r="J2205" i="1"/>
  <c r="C2205" i="1" l="1"/>
  <c r="J2204" i="1"/>
  <c r="C2204" i="1" l="1"/>
  <c r="J2203" i="1"/>
  <c r="C2203" i="1" l="1"/>
  <c r="J2202" i="1"/>
  <c r="C2202" i="1" l="1"/>
  <c r="J2201" i="1"/>
  <c r="C2201" i="1" l="1"/>
  <c r="J2200" i="1"/>
  <c r="C2200" i="1" l="1"/>
  <c r="J2199" i="1"/>
  <c r="C2199" i="1" l="1"/>
  <c r="J2198" i="1"/>
  <c r="C2198" i="1" l="1"/>
  <c r="J2197" i="1"/>
  <c r="C2197" i="1" l="1"/>
  <c r="J2196" i="1"/>
  <c r="C2196" i="1" l="1"/>
  <c r="J2195" i="1"/>
  <c r="C2195" i="1" l="1"/>
  <c r="J2194" i="1"/>
  <c r="C2194" i="1" l="1"/>
  <c r="J2193" i="1"/>
  <c r="C2193" i="1" l="1"/>
  <c r="J2192" i="1"/>
  <c r="C2192" i="1" l="1"/>
  <c r="J2191" i="1"/>
  <c r="C2191" i="1" l="1"/>
  <c r="J2190" i="1"/>
  <c r="C2190" i="1" l="1"/>
  <c r="J2189" i="1"/>
  <c r="C2189" i="1" l="1"/>
  <c r="J2188" i="1"/>
  <c r="C2188" i="1" l="1"/>
  <c r="J2187" i="1"/>
  <c r="C2187" i="1" l="1"/>
  <c r="J2186" i="1"/>
  <c r="C2186" i="1" l="1"/>
  <c r="J2185" i="1"/>
  <c r="C2185" i="1" l="1"/>
  <c r="J2184" i="1"/>
  <c r="C2184" i="1" l="1"/>
  <c r="J2183" i="1" l="1"/>
  <c r="C2183" i="1" l="1"/>
  <c r="J2182" i="1" l="1"/>
  <c r="C2182" i="1"/>
  <c r="J2181" i="1"/>
  <c r="C2181" i="1"/>
  <c r="J2180" i="1"/>
  <c r="C2180" i="1" l="1"/>
  <c r="J2179" i="1" l="1"/>
  <c r="C2179" i="1" l="1"/>
  <c r="J2178" i="1"/>
  <c r="C2178" i="1"/>
  <c r="J2177" i="1"/>
  <c r="C2177" i="1" l="1"/>
  <c r="J2176" i="1"/>
  <c r="C2176" i="1" l="1"/>
  <c r="J2175" i="1" l="1"/>
  <c r="C2175" i="1" l="1"/>
  <c r="J2174" i="1"/>
  <c r="C2174" i="1"/>
  <c r="J2173" i="1"/>
  <c r="C2173" i="1" l="1"/>
  <c r="J2172" i="1"/>
  <c r="C2172" i="1" l="1"/>
  <c r="J2171" i="1"/>
  <c r="C2171" i="1" l="1"/>
  <c r="J2170" i="1"/>
  <c r="C2170" i="1" l="1"/>
  <c r="J2169" i="1"/>
  <c r="C2169" i="1" l="1"/>
  <c r="J2168" i="1"/>
  <c r="C2168" i="1" l="1"/>
  <c r="J2167" i="1"/>
  <c r="C2167" i="1" l="1"/>
  <c r="J2166" i="1"/>
  <c r="C2166" i="1" l="1"/>
  <c r="J2165" i="1"/>
  <c r="C2165" i="1" l="1"/>
  <c r="J2164" i="1"/>
  <c r="C2164" i="1" l="1"/>
  <c r="J2163" i="1"/>
  <c r="C2163" i="1" l="1"/>
  <c r="J2162" i="1"/>
  <c r="C2162" i="1" l="1"/>
  <c r="J2161" i="1"/>
  <c r="C2161" i="1" l="1"/>
  <c r="J2160" i="1"/>
  <c r="C2160" i="1" l="1"/>
  <c r="J2159" i="1"/>
  <c r="C2159" i="1" l="1"/>
  <c r="J2158" i="1"/>
  <c r="C2158" i="1" l="1"/>
  <c r="J2157" i="1"/>
  <c r="C2157" i="1" l="1"/>
  <c r="J2156" i="1"/>
  <c r="C2156" i="1" l="1"/>
  <c r="J2155" i="1"/>
  <c r="C2155" i="1" l="1"/>
  <c r="J2154" i="1"/>
  <c r="C2154" i="1" l="1"/>
  <c r="J2153" i="1"/>
  <c r="C2153" i="1" l="1"/>
  <c r="J2152" i="1"/>
  <c r="C2152" i="1" l="1"/>
  <c r="J2151" i="1"/>
  <c r="C2151" i="1" l="1"/>
  <c r="J2150" i="1"/>
  <c r="C2150" i="1" l="1"/>
  <c r="J2149" i="1"/>
  <c r="C2149" i="1" l="1"/>
  <c r="J2148" i="1"/>
  <c r="C2148" i="1" l="1"/>
  <c r="J2147" i="1"/>
  <c r="C2147" i="1" l="1"/>
  <c r="J2146" i="1"/>
  <c r="C2146" i="1" l="1"/>
  <c r="J2145" i="1"/>
  <c r="C2145" i="1" l="1"/>
  <c r="J2144" i="1"/>
  <c r="C2144" i="1" l="1"/>
  <c r="J2143" i="1"/>
  <c r="C2143" i="1" l="1"/>
  <c r="J2142" i="1"/>
  <c r="C2142" i="1" l="1"/>
  <c r="J2141" i="1"/>
  <c r="C2141" i="1" l="1"/>
  <c r="J2140" i="1"/>
  <c r="C2140" i="1" l="1"/>
  <c r="J2139" i="1"/>
  <c r="C2139" i="1" l="1"/>
  <c r="J2138" i="1"/>
  <c r="C2138" i="1" l="1"/>
  <c r="J2137" i="1"/>
  <c r="C2137" i="1" l="1"/>
  <c r="J2136" i="1"/>
  <c r="C2136" i="1" l="1"/>
  <c r="J2135" i="1"/>
  <c r="C2135" i="1" l="1"/>
  <c r="J2134" i="1"/>
  <c r="C2134" i="1" l="1"/>
  <c r="J2133" i="1"/>
  <c r="C2133" i="1" l="1"/>
  <c r="J2132" i="1"/>
  <c r="C2132" i="1" l="1"/>
  <c r="J2131" i="1"/>
  <c r="C2131" i="1" l="1"/>
  <c r="J2130" i="1"/>
  <c r="C2130" i="1"/>
  <c r="J2129" i="1"/>
  <c r="C2129" i="1" l="1"/>
  <c r="J2128" i="1"/>
  <c r="C2128" i="1"/>
  <c r="J2127" i="1"/>
  <c r="C2127" i="1" l="1"/>
  <c r="J2126" i="1"/>
  <c r="C2126" i="1" l="1"/>
  <c r="J2125" i="1"/>
  <c r="C2125" i="1" l="1"/>
  <c r="J2124" i="1"/>
  <c r="C2124" i="1" l="1"/>
  <c r="J2123" i="1"/>
  <c r="C2123" i="1" l="1"/>
  <c r="J2122" i="1"/>
  <c r="C2122" i="1" l="1"/>
  <c r="J2121" i="1"/>
  <c r="C2121" i="1" l="1"/>
  <c r="J2120" i="1"/>
  <c r="C2120" i="1" l="1"/>
  <c r="J2119" i="1" l="1"/>
  <c r="C2119" i="1" l="1"/>
  <c r="J2118" i="1"/>
  <c r="C2118" i="1"/>
  <c r="J2117" i="1"/>
  <c r="C2117" i="1" l="1"/>
  <c r="J2116" i="1"/>
  <c r="C2116" i="1" l="1"/>
  <c r="J2115" i="1"/>
  <c r="C2115" i="1" l="1"/>
  <c r="J2114" i="1"/>
  <c r="C2114" i="1" l="1"/>
  <c r="J2113" i="1"/>
  <c r="C2113" i="1" l="1"/>
  <c r="J2112" i="1"/>
  <c r="C2112" i="1"/>
  <c r="J2111" i="1"/>
  <c r="C2111" i="1" l="1"/>
  <c r="J2110" i="1"/>
  <c r="C2110" i="1"/>
  <c r="J2109" i="1"/>
  <c r="C2109" i="1" l="1"/>
  <c r="J2108" i="1"/>
  <c r="C2108" i="1" l="1"/>
  <c r="J2107" i="1"/>
  <c r="C2107" i="1" l="1"/>
  <c r="J2106" i="1"/>
  <c r="C2106" i="1" l="1"/>
  <c r="J2105" i="1"/>
  <c r="C2105" i="1" l="1"/>
  <c r="J2104" i="1"/>
  <c r="C2104" i="1" l="1"/>
  <c r="J2103" i="1"/>
  <c r="C2103" i="1" l="1"/>
  <c r="J2102" i="1"/>
  <c r="C2102" i="1" l="1"/>
  <c r="J2101" i="1"/>
  <c r="C2101" i="1" l="1"/>
  <c r="J2100" i="1"/>
  <c r="C2100" i="1" l="1"/>
  <c r="J2099" i="1"/>
  <c r="C2099" i="1" l="1"/>
  <c r="J2098" i="1"/>
  <c r="C2098" i="1" l="1"/>
  <c r="J2097" i="1"/>
  <c r="C2097" i="1" l="1"/>
  <c r="J2096" i="1"/>
  <c r="C2096" i="1" l="1"/>
  <c r="J2095" i="1" l="1"/>
  <c r="C2095" i="1" l="1"/>
  <c r="J2094" i="1"/>
  <c r="C2094" i="1" l="1"/>
  <c r="J2093" i="1"/>
  <c r="C2093" i="1"/>
  <c r="J2092" i="1"/>
  <c r="C2092" i="1" l="1"/>
  <c r="J2091" i="1"/>
  <c r="C2091" i="1" l="1"/>
  <c r="J2090" i="1"/>
  <c r="C2090" i="1" l="1"/>
  <c r="J2089" i="1"/>
  <c r="C2089" i="1" l="1"/>
  <c r="J2088" i="1"/>
  <c r="C2088" i="1" l="1"/>
  <c r="J2087" i="1"/>
  <c r="C2087" i="1" l="1"/>
  <c r="J2086" i="1"/>
  <c r="C2086" i="1" l="1"/>
  <c r="J2085" i="1"/>
  <c r="C2085" i="1" l="1"/>
  <c r="J2084" i="1"/>
  <c r="C2084" i="1" l="1"/>
  <c r="J2083" i="1"/>
  <c r="C2083" i="1"/>
  <c r="J2082" i="1"/>
  <c r="C2082" i="1" l="1"/>
  <c r="J2081" i="1"/>
  <c r="C2081" i="1" l="1"/>
  <c r="J2080" i="1"/>
  <c r="C2080" i="1" l="1"/>
  <c r="J2079" i="1"/>
  <c r="C2079" i="1"/>
  <c r="J2078" i="1"/>
  <c r="C2078" i="1" l="1"/>
  <c r="J2077" i="1"/>
  <c r="C2077" i="1" l="1"/>
  <c r="J2076" i="1"/>
  <c r="C2076" i="1" l="1"/>
  <c r="J2075" i="1"/>
  <c r="C2075" i="1" l="1"/>
  <c r="J2074" i="1"/>
  <c r="C2074" i="1" l="1"/>
  <c r="J2073" i="1"/>
  <c r="C2073" i="1"/>
  <c r="J2072" i="1"/>
  <c r="C2072" i="1" l="1"/>
  <c r="J2071" i="1" l="1"/>
  <c r="C2071" i="1" l="1"/>
  <c r="J2070" i="1"/>
  <c r="C2070" i="1" l="1"/>
  <c r="J2069" i="1"/>
  <c r="C2069" i="1"/>
  <c r="J2068" i="1"/>
  <c r="C2068" i="1" l="1"/>
  <c r="J2067" i="1" l="1"/>
  <c r="C2067" i="1" l="1"/>
  <c r="J2066" i="1"/>
  <c r="C2066" i="1"/>
  <c r="J2065" i="1"/>
  <c r="C2065" i="1" l="1"/>
  <c r="J2064" i="1"/>
  <c r="C2064" i="1" l="1"/>
  <c r="J2063" i="1"/>
  <c r="C2063" i="1"/>
  <c r="J2062" i="1"/>
  <c r="C2062" i="1" l="1"/>
  <c r="J2061" i="1"/>
  <c r="C2061" i="1" l="1"/>
  <c r="J2060" i="1"/>
  <c r="C2060" i="1" l="1"/>
  <c r="J2059" i="1"/>
  <c r="C2059" i="1" l="1"/>
  <c r="J2058" i="1"/>
  <c r="C2058" i="1" l="1"/>
  <c r="J2057" i="1"/>
  <c r="C2057" i="1" l="1"/>
  <c r="J2056" i="1"/>
  <c r="C2056" i="1" l="1"/>
  <c r="J2055" i="1"/>
  <c r="C2055" i="1" l="1"/>
  <c r="J2054" i="1"/>
  <c r="C2054" i="1" l="1"/>
  <c r="J2053" i="1"/>
  <c r="C2053" i="1" l="1"/>
  <c r="J2052" i="1"/>
  <c r="C2052" i="1" l="1"/>
  <c r="J2051" i="1"/>
  <c r="C2051" i="1" l="1"/>
  <c r="J2050" i="1"/>
  <c r="C2050" i="1" l="1"/>
  <c r="J2049" i="1"/>
  <c r="C2049" i="1" l="1"/>
  <c r="J2048" i="1"/>
  <c r="C2048" i="1" l="1"/>
  <c r="J2047" i="1" l="1"/>
  <c r="C2047" i="1" l="1"/>
  <c r="J2046" i="1"/>
  <c r="C2046" i="1"/>
  <c r="J2045" i="1"/>
  <c r="C2045" i="1" l="1"/>
  <c r="J2044" i="1"/>
  <c r="C2044" i="1" l="1"/>
  <c r="J2043" i="1"/>
  <c r="C2043" i="1" l="1"/>
  <c r="J2042" i="1"/>
  <c r="C2042" i="1" l="1"/>
  <c r="J2041" i="1"/>
  <c r="C2041" i="1" l="1"/>
  <c r="J2040" i="1"/>
  <c r="C2040" i="1" l="1"/>
  <c r="J2039" i="1"/>
  <c r="C2039" i="1" l="1"/>
  <c r="J2038" i="1"/>
  <c r="C2038" i="1" l="1"/>
  <c r="J2037" i="1"/>
  <c r="C2037" i="1" l="1"/>
  <c r="J2036" i="1"/>
  <c r="C2036" i="1" l="1"/>
  <c r="J2035" i="1"/>
  <c r="C2035" i="1" l="1"/>
  <c r="J2034" i="1"/>
  <c r="C2034" i="1" l="1"/>
  <c r="J2033" i="1"/>
  <c r="C2033" i="1"/>
  <c r="J2032" i="1"/>
  <c r="C2032" i="1" l="1"/>
  <c r="J2031" i="1"/>
  <c r="C2031" i="1" l="1"/>
  <c r="J2030" i="1"/>
  <c r="C2030" i="1" l="1"/>
  <c r="J2029" i="1"/>
  <c r="C2029" i="1" l="1"/>
  <c r="J2028" i="1"/>
  <c r="C2028" i="1" l="1"/>
  <c r="J2027" i="1"/>
  <c r="C2027" i="1" l="1"/>
  <c r="J2026" i="1"/>
  <c r="C2026" i="1" l="1"/>
  <c r="J2025" i="1"/>
  <c r="C2025" i="1" l="1"/>
  <c r="J2024" i="1"/>
  <c r="C2024" i="1" l="1"/>
  <c r="J2023" i="1"/>
  <c r="C2023" i="1" l="1"/>
  <c r="J2022" i="1"/>
  <c r="C2022" i="1" l="1"/>
  <c r="J2021" i="1"/>
  <c r="C2021" i="1" l="1"/>
  <c r="J2020" i="1"/>
  <c r="C2020" i="1" l="1"/>
  <c r="J2019" i="1"/>
  <c r="C2019" i="1" l="1"/>
  <c r="J2018" i="1"/>
  <c r="C2018" i="1" l="1"/>
  <c r="J2017" i="1"/>
  <c r="C2017" i="1" l="1"/>
  <c r="J2016" i="1"/>
  <c r="C2016" i="1"/>
  <c r="J2015" i="1"/>
  <c r="C2015" i="1" l="1"/>
  <c r="J2014" i="1"/>
  <c r="C2014" i="1"/>
  <c r="J2013" i="1"/>
  <c r="C2013" i="1" l="1"/>
  <c r="J2012" i="1"/>
  <c r="C2012" i="1" l="1"/>
  <c r="J2011" i="1"/>
  <c r="C2011" i="1" l="1"/>
  <c r="J2010" i="1"/>
  <c r="C2010" i="1"/>
  <c r="J2009" i="1"/>
  <c r="C2009" i="1" l="1"/>
  <c r="J2008" i="1"/>
  <c r="C2008" i="1" l="1"/>
  <c r="J2007" i="1"/>
  <c r="C2007" i="1" l="1"/>
  <c r="J2006" i="1"/>
  <c r="C2006" i="1" l="1"/>
  <c r="J2005" i="1"/>
  <c r="C2005" i="1" l="1"/>
  <c r="J2004" i="1"/>
  <c r="C2004" i="1" l="1"/>
  <c r="J2003" i="1"/>
  <c r="C2003" i="1" l="1"/>
  <c r="J2002" i="1"/>
  <c r="C2002" i="1" l="1"/>
  <c r="J2001" i="1"/>
  <c r="C2001" i="1" l="1"/>
  <c r="J2000" i="1"/>
  <c r="C2000" i="1"/>
  <c r="J1999" i="1"/>
  <c r="C1999" i="1" l="1"/>
  <c r="J1998" i="1"/>
  <c r="C1998" i="1"/>
  <c r="J1997" i="1"/>
  <c r="C1997" i="1" l="1"/>
  <c r="J1996" i="1"/>
  <c r="C1996" i="1"/>
  <c r="J1995" i="1"/>
  <c r="C1995" i="1" l="1"/>
  <c r="J1994" i="1"/>
  <c r="C1994" i="1" l="1"/>
  <c r="J1993" i="1"/>
  <c r="C1993" i="1" l="1"/>
  <c r="J1992" i="1"/>
  <c r="C1992" i="1"/>
  <c r="J1991" i="1"/>
  <c r="C1991" i="1" l="1"/>
  <c r="J1990" i="1"/>
  <c r="C1990" i="1" l="1"/>
  <c r="J1989" i="1"/>
  <c r="C1989" i="1" l="1"/>
  <c r="J1988" i="1"/>
  <c r="C1988" i="1" l="1"/>
  <c r="J1987" i="1"/>
  <c r="C1987" i="1" l="1"/>
  <c r="J1986" i="1"/>
  <c r="C1986" i="1" l="1"/>
  <c r="J1985" i="1"/>
  <c r="C1985" i="1" l="1"/>
  <c r="J1984" i="1"/>
  <c r="C1984" i="1" l="1"/>
  <c r="J1983" i="1"/>
  <c r="C1983" i="1" l="1"/>
  <c r="J1982" i="1"/>
  <c r="C1982" i="1" l="1"/>
  <c r="J1981" i="1"/>
  <c r="C1981" i="1" l="1"/>
  <c r="J1980" i="1"/>
  <c r="C1980" i="1" l="1"/>
  <c r="J1979" i="1"/>
  <c r="C1979" i="1" l="1"/>
  <c r="J1978" i="1"/>
  <c r="C1978" i="1" l="1"/>
  <c r="J1977" i="1"/>
  <c r="C1977" i="1" l="1"/>
  <c r="J1976" i="1"/>
  <c r="C1976" i="1"/>
  <c r="J1975" i="1"/>
  <c r="C1975" i="1" l="1"/>
  <c r="J1974" i="1"/>
  <c r="C1974" i="1" l="1"/>
  <c r="J1973" i="1"/>
  <c r="C1973" i="1" l="1"/>
  <c r="J1972" i="1"/>
  <c r="C1972" i="1" l="1"/>
  <c r="J1971" i="1"/>
  <c r="C1971" i="1" l="1"/>
  <c r="J1970" i="1"/>
  <c r="C1970" i="1" l="1"/>
  <c r="J1969" i="1"/>
  <c r="C1969" i="1" l="1"/>
  <c r="J1968" i="1"/>
  <c r="C1968" i="1" l="1"/>
  <c r="J1967" i="1"/>
  <c r="C1967" i="1" l="1"/>
  <c r="J1966" i="1"/>
  <c r="C1966" i="1" l="1"/>
  <c r="J1965" i="1"/>
  <c r="C1965" i="1" l="1"/>
  <c r="J1964" i="1"/>
  <c r="C1964" i="1" l="1"/>
  <c r="J1963" i="1"/>
  <c r="C1963" i="1" l="1"/>
  <c r="J1962" i="1"/>
  <c r="C1962" i="1" l="1"/>
  <c r="J1961" i="1"/>
  <c r="C1961" i="1" l="1"/>
  <c r="J1960" i="1"/>
  <c r="C1960" i="1" l="1"/>
  <c r="J1959" i="1"/>
  <c r="C1959" i="1" l="1"/>
  <c r="J1958" i="1"/>
  <c r="C1958" i="1" l="1"/>
  <c r="J1957" i="1" l="1"/>
  <c r="C1957" i="1" l="1"/>
  <c r="J1956" i="1" l="1"/>
  <c r="C1956" i="1"/>
  <c r="J1955" i="1" l="1"/>
  <c r="C1955" i="1"/>
  <c r="J1954" i="1"/>
  <c r="C1954" i="1"/>
  <c r="J1953" i="1"/>
  <c r="C1953" i="1" l="1"/>
  <c r="J1952" i="1"/>
  <c r="C1952" i="1" l="1"/>
  <c r="J1951" i="1"/>
  <c r="C1951" i="1" l="1"/>
  <c r="J1950" i="1" l="1"/>
  <c r="C1950" i="1" l="1"/>
  <c r="J1949" i="1" l="1"/>
  <c r="C1949" i="1"/>
  <c r="J1948" i="1"/>
  <c r="C1948" i="1"/>
  <c r="J1947" i="1"/>
  <c r="C1947" i="1" l="1"/>
  <c r="J1946" i="1"/>
  <c r="C1946" i="1"/>
  <c r="J1945" i="1" l="1"/>
  <c r="C1945" i="1" l="1"/>
  <c r="J1944" i="1"/>
  <c r="C1944" i="1"/>
  <c r="J1943" i="1"/>
  <c r="C1943" i="1" l="1"/>
  <c r="J1942" i="1"/>
  <c r="C1942" i="1"/>
  <c r="J1941" i="1"/>
  <c r="C1941" i="1" l="1"/>
  <c r="J1940" i="1"/>
  <c r="C1940" i="1" l="1"/>
  <c r="J1939" i="1"/>
  <c r="C1939" i="1" l="1"/>
  <c r="J1938" i="1"/>
  <c r="C1938" i="1" l="1"/>
  <c r="J1937" i="1"/>
  <c r="C1937" i="1" l="1"/>
  <c r="J1936" i="1"/>
  <c r="C1936" i="1" l="1"/>
  <c r="J1935" i="1"/>
  <c r="C1935" i="1" l="1"/>
  <c r="J1934" i="1"/>
  <c r="C1934" i="1" l="1"/>
  <c r="J1933" i="1"/>
  <c r="C1933" i="1" l="1"/>
  <c r="J1932" i="1"/>
  <c r="C1932" i="1" l="1"/>
  <c r="J1931" i="1"/>
  <c r="C1931" i="1" l="1"/>
  <c r="J1930" i="1"/>
  <c r="C1930" i="1" l="1"/>
  <c r="J1929" i="1"/>
  <c r="C1929" i="1" l="1"/>
  <c r="J1928" i="1"/>
  <c r="C1928" i="1" l="1"/>
  <c r="J1927" i="1"/>
  <c r="C1927" i="1" l="1"/>
  <c r="J1926" i="1"/>
  <c r="C1926" i="1" l="1"/>
  <c r="J1925" i="1" l="1"/>
  <c r="C1925" i="1" l="1"/>
  <c r="J1924" i="1"/>
  <c r="C1924" i="1"/>
  <c r="J1923" i="1"/>
  <c r="C1923" i="1" l="1"/>
  <c r="J1922" i="1"/>
  <c r="C1922" i="1" l="1"/>
  <c r="J1921" i="1"/>
  <c r="C1921" i="1" l="1"/>
  <c r="J1920" i="1"/>
  <c r="C1920" i="1" l="1"/>
  <c r="J1919" i="1"/>
  <c r="C1919" i="1" l="1"/>
  <c r="J1918" i="1"/>
  <c r="C1918" i="1" l="1"/>
  <c r="J1917" i="1"/>
  <c r="C1917" i="1" l="1"/>
  <c r="J1916" i="1"/>
  <c r="C1916" i="1" l="1"/>
  <c r="J1915" i="1"/>
  <c r="C1915" i="1" l="1"/>
  <c r="J1914" i="1"/>
  <c r="C1914" i="1" l="1"/>
  <c r="J1913" i="1"/>
  <c r="C1913" i="1" l="1"/>
  <c r="J1912" i="1"/>
  <c r="C1912" i="1" l="1"/>
  <c r="J1911" i="1"/>
  <c r="C1911" i="1" l="1"/>
  <c r="J1910" i="1"/>
  <c r="C1910" i="1" l="1"/>
  <c r="J1909" i="1"/>
  <c r="C1909" i="1" l="1"/>
  <c r="J1908" i="1"/>
  <c r="C1908" i="1" l="1"/>
  <c r="J1907" i="1"/>
  <c r="C1907" i="1" l="1"/>
  <c r="J1906" i="1"/>
  <c r="C1906" i="1" l="1"/>
  <c r="J1905" i="1"/>
  <c r="C1905" i="1" l="1"/>
  <c r="J1904" i="1"/>
  <c r="C1904" i="1" l="1"/>
  <c r="J1903" i="1"/>
  <c r="C1903" i="1" l="1"/>
  <c r="J1902" i="1"/>
  <c r="C1902" i="1" l="1"/>
  <c r="J1901" i="1"/>
  <c r="C1901" i="1" l="1"/>
  <c r="J1900" i="1"/>
  <c r="C1900" i="1" l="1"/>
  <c r="J1899" i="1"/>
  <c r="C1899" i="1" l="1"/>
  <c r="J1898" i="1"/>
  <c r="C1898" i="1" l="1"/>
  <c r="J1897" i="1"/>
  <c r="C1897" i="1" l="1"/>
  <c r="J1896" i="1"/>
  <c r="C1896" i="1"/>
  <c r="J1895" i="1"/>
  <c r="C1895" i="1" l="1"/>
  <c r="J1894" i="1"/>
  <c r="C1894" i="1" l="1"/>
  <c r="J1893" i="1" l="1"/>
  <c r="C1893" i="1" l="1"/>
  <c r="J1892" i="1"/>
  <c r="C1892" i="1"/>
  <c r="J1891" i="1"/>
  <c r="C1891" i="1" l="1"/>
  <c r="J1890" i="1"/>
  <c r="C1890" i="1" l="1"/>
  <c r="J1889" i="1"/>
  <c r="C1889" i="1" l="1"/>
  <c r="J1888" i="1"/>
  <c r="C1888" i="1" l="1"/>
  <c r="J1887" i="1"/>
  <c r="C1887" i="1" l="1"/>
  <c r="J1886" i="1"/>
  <c r="C1886" i="1"/>
  <c r="J1885" i="1"/>
  <c r="C1885" i="1" l="1"/>
  <c r="J1884" i="1"/>
  <c r="C1884" i="1" l="1"/>
  <c r="J1883" i="1"/>
  <c r="C1883" i="1"/>
  <c r="J1882" i="1"/>
  <c r="C1882" i="1" l="1"/>
  <c r="J1881" i="1"/>
  <c r="C1881" i="1" l="1"/>
  <c r="J1880" i="1"/>
  <c r="C1880" i="1" l="1"/>
  <c r="J1879" i="1"/>
  <c r="C1879" i="1" l="1"/>
  <c r="J1878" i="1"/>
  <c r="C1878" i="1" l="1"/>
  <c r="J1877" i="1"/>
  <c r="C1877" i="1" l="1"/>
  <c r="J1876" i="1"/>
  <c r="C1876" i="1" l="1"/>
  <c r="J1875" i="1"/>
  <c r="C1875" i="1" l="1"/>
  <c r="J1874" i="1"/>
  <c r="C1874" i="1" l="1"/>
  <c r="J1873" i="1"/>
  <c r="C1873" i="1" l="1"/>
  <c r="J1872" i="1"/>
  <c r="C1872" i="1" l="1"/>
  <c r="J1871" i="1"/>
  <c r="C1871" i="1" l="1"/>
  <c r="J1870" i="1"/>
  <c r="C1870" i="1" l="1"/>
  <c r="J1869" i="1"/>
  <c r="C1869" i="1" l="1"/>
  <c r="J1868" i="1"/>
  <c r="C1868" i="1" l="1"/>
  <c r="J1867" i="1"/>
  <c r="C1867" i="1" l="1"/>
  <c r="J1866" i="1"/>
  <c r="C1866" i="1" l="1"/>
  <c r="J1865" i="1"/>
  <c r="C1865" i="1" l="1"/>
  <c r="J1864" i="1"/>
  <c r="C1864" i="1" l="1"/>
  <c r="J1863" i="1"/>
  <c r="C1863" i="1" l="1"/>
  <c r="J1862" i="1"/>
  <c r="C1862" i="1" l="1"/>
  <c r="J1861" i="1"/>
  <c r="C1861" i="1" l="1"/>
  <c r="J1860" i="1"/>
  <c r="C1860" i="1" l="1"/>
  <c r="J1859" i="1"/>
  <c r="C1859" i="1"/>
  <c r="J1858" i="1"/>
  <c r="C1858" i="1" l="1"/>
  <c r="J1857" i="1"/>
  <c r="C1857" i="1" l="1"/>
  <c r="J1856" i="1"/>
  <c r="C1856" i="1" l="1"/>
  <c r="J1855" i="1"/>
  <c r="C1855" i="1" l="1"/>
  <c r="J1854" i="1"/>
  <c r="C1854" i="1" l="1"/>
  <c r="J1853" i="1"/>
  <c r="C1853" i="1" l="1"/>
  <c r="J1852" i="1"/>
  <c r="C1852" i="1" l="1"/>
  <c r="J1851" i="1" l="1"/>
  <c r="C1851" i="1" l="1"/>
  <c r="J1850" i="1"/>
  <c r="C1850" i="1"/>
  <c r="J1849" i="1"/>
  <c r="C1849" i="1" l="1"/>
  <c r="J1848" i="1"/>
  <c r="C1848" i="1" l="1"/>
  <c r="J1847" i="1"/>
  <c r="C1847" i="1" l="1"/>
  <c r="J1846" i="1"/>
  <c r="C1846" i="1" l="1"/>
  <c r="J1845" i="1"/>
  <c r="C1845" i="1" l="1"/>
  <c r="J1844" i="1"/>
  <c r="C1844" i="1" l="1"/>
  <c r="J1843" i="1"/>
  <c r="C1843" i="1" l="1"/>
  <c r="J1842" i="1"/>
  <c r="C1842" i="1" l="1"/>
  <c r="J1841" i="1"/>
  <c r="C1841" i="1" l="1"/>
  <c r="J1840" i="1"/>
  <c r="C1840" i="1" l="1"/>
  <c r="J1839" i="1"/>
  <c r="C1839" i="1" l="1"/>
  <c r="J1838" i="1"/>
  <c r="C1838" i="1" l="1"/>
  <c r="J1837" i="1"/>
  <c r="C1837" i="1" l="1"/>
  <c r="J1836" i="1"/>
  <c r="C1836" i="1" l="1"/>
  <c r="J1835" i="1"/>
  <c r="C1835" i="1" l="1"/>
  <c r="J1834" i="1"/>
  <c r="C1834" i="1" l="1"/>
  <c r="J1833" i="1"/>
  <c r="C1833" i="1" l="1"/>
  <c r="J1832" i="1"/>
  <c r="C1832" i="1" l="1"/>
  <c r="J1831" i="1"/>
  <c r="C1831" i="1" l="1"/>
  <c r="J1830" i="1"/>
  <c r="C1830" i="1" l="1"/>
  <c r="J1829" i="1"/>
  <c r="C1829" i="1" l="1"/>
  <c r="J1828" i="1"/>
  <c r="C1828" i="1"/>
  <c r="J1827" i="1"/>
  <c r="C1827" i="1" l="1"/>
  <c r="J1826" i="1"/>
  <c r="C1826" i="1" l="1"/>
  <c r="J1825" i="1"/>
  <c r="C1825" i="1" l="1"/>
  <c r="J1824" i="1"/>
  <c r="C1824" i="1" l="1"/>
  <c r="J1823" i="1"/>
  <c r="C1823" i="1" l="1"/>
  <c r="J1822" i="1"/>
  <c r="C1822" i="1" l="1"/>
  <c r="J1821" i="1"/>
  <c r="C1821" i="1" l="1"/>
  <c r="J1820" i="1"/>
  <c r="C1820" i="1" l="1"/>
  <c r="J1819" i="1"/>
  <c r="C1819" i="1" l="1"/>
  <c r="J1818" i="1"/>
  <c r="C1818" i="1" l="1"/>
  <c r="J1817" i="1"/>
  <c r="C1817" i="1" l="1"/>
  <c r="J1816" i="1"/>
  <c r="C1816" i="1" l="1"/>
  <c r="J1815" i="1"/>
  <c r="C1815" i="1" l="1"/>
  <c r="J1814" i="1"/>
  <c r="C1814" i="1"/>
  <c r="J1813" i="1"/>
  <c r="C1813" i="1" l="1"/>
  <c r="J1812" i="1"/>
  <c r="C1812" i="1" l="1"/>
  <c r="J1811" i="1"/>
  <c r="C1811" i="1" l="1"/>
  <c r="J1810" i="1"/>
  <c r="C1810" i="1" l="1"/>
  <c r="J1809" i="1"/>
  <c r="C1809" i="1" l="1"/>
  <c r="J1808" i="1"/>
  <c r="C1808" i="1" l="1"/>
  <c r="J1807" i="1"/>
  <c r="C1807" i="1" l="1"/>
  <c r="J1806" i="1"/>
  <c r="C1806" i="1" l="1"/>
  <c r="J1805" i="1"/>
  <c r="C1805" i="1" l="1"/>
  <c r="J1804" i="1"/>
  <c r="C1804" i="1" l="1"/>
  <c r="J1803" i="1"/>
  <c r="C1803" i="1" l="1"/>
  <c r="J1802" i="1"/>
  <c r="C1802" i="1" l="1"/>
  <c r="J1801" i="1"/>
  <c r="C1801" i="1" l="1"/>
  <c r="J1800" i="1"/>
  <c r="C1800" i="1" l="1"/>
  <c r="J1799" i="1"/>
  <c r="C1799" i="1" l="1"/>
  <c r="J1798" i="1"/>
  <c r="C1798" i="1" l="1"/>
  <c r="J1797" i="1" l="1"/>
  <c r="C1797" i="1" l="1"/>
  <c r="J1796" i="1"/>
  <c r="C1796" i="1"/>
  <c r="J1795" i="1"/>
  <c r="C1795" i="1" l="1"/>
  <c r="J1794" i="1"/>
  <c r="C1794" i="1" l="1"/>
  <c r="J1793" i="1"/>
  <c r="C1793" i="1" l="1"/>
  <c r="J1792" i="1"/>
  <c r="C1792" i="1" l="1"/>
  <c r="J1791" i="1"/>
  <c r="C1791" i="1" l="1"/>
  <c r="J1790" i="1"/>
  <c r="C1790" i="1"/>
  <c r="J1789" i="1"/>
  <c r="C1789" i="1" l="1"/>
  <c r="J1788" i="1"/>
  <c r="C1788" i="1" l="1"/>
  <c r="J1787" i="1"/>
  <c r="C1787" i="1" l="1"/>
  <c r="J1786" i="1"/>
  <c r="C1786" i="1" l="1"/>
  <c r="J1785" i="1"/>
  <c r="C1785" i="1" l="1"/>
  <c r="J1784" i="1"/>
  <c r="C1784" i="1" l="1"/>
  <c r="J1783" i="1"/>
  <c r="C1783" i="1" l="1"/>
  <c r="J1782" i="1"/>
  <c r="C1782" i="1"/>
  <c r="J1781" i="1"/>
  <c r="C1781" i="1" l="1"/>
  <c r="J1780" i="1"/>
  <c r="C1780" i="1"/>
  <c r="J1779" i="1"/>
  <c r="C1779" i="1" l="1"/>
  <c r="J1778" i="1"/>
  <c r="C1778" i="1"/>
  <c r="J1777" i="1"/>
  <c r="C1777" i="1" l="1"/>
  <c r="J1776" i="1"/>
  <c r="C1776" i="1" l="1"/>
  <c r="J1775" i="1"/>
  <c r="C1775" i="1" l="1"/>
  <c r="J1774" i="1"/>
  <c r="C1774" i="1" l="1"/>
  <c r="J1773" i="1"/>
  <c r="C1773" i="1" l="1"/>
  <c r="J1772" i="1"/>
  <c r="C1772" i="1" l="1"/>
  <c r="J1771" i="1"/>
  <c r="C1771" i="1" l="1"/>
  <c r="J1770" i="1"/>
  <c r="C1770" i="1" l="1"/>
  <c r="J1769" i="1"/>
  <c r="C1769" i="1" l="1"/>
  <c r="J1768" i="1"/>
  <c r="C1768" i="1" l="1"/>
  <c r="J1767" i="1"/>
  <c r="C1767" i="1" l="1"/>
  <c r="J1766" i="1"/>
  <c r="C1766" i="1" l="1"/>
  <c r="J1765" i="1"/>
  <c r="C1765" i="1" l="1"/>
  <c r="J1764" i="1"/>
  <c r="C1764" i="1" l="1"/>
  <c r="J1763" i="1"/>
  <c r="C1763" i="1"/>
  <c r="J1762" i="1"/>
  <c r="C1762" i="1" l="1"/>
  <c r="J1761" i="1" l="1"/>
  <c r="C1761" i="1" l="1"/>
  <c r="J1760" i="1"/>
  <c r="C1760" i="1"/>
  <c r="J1759" i="1"/>
  <c r="C1759" i="1" l="1"/>
  <c r="J1758" i="1"/>
  <c r="C1758" i="1" l="1"/>
  <c r="J1757" i="1"/>
  <c r="C1757" i="1" l="1"/>
  <c r="J1756" i="1"/>
  <c r="C1756" i="1" l="1"/>
  <c r="J1755" i="1"/>
  <c r="C1755" i="1" l="1"/>
  <c r="J1754" i="1"/>
  <c r="C1754" i="1" l="1"/>
  <c r="J1753" i="1"/>
  <c r="C1753" i="1" l="1"/>
  <c r="J1752" i="1"/>
  <c r="C1752" i="1" l="1"/>
  <c r="J1751" i="1"/>
  <c r="C1751" i="1" l="1"/>
  <c r="J1750" i="1"/>
  <c r="C1750" i="1" l="1"/>
  <c r="J1749" i="1"/>
  <c r="C1749" i="1" l="1"/>
  <c r="J1748" i="1"/>
  <c r="C1748" i="1" l="1"/>
  <c r="J1747" i="1"/>
  <c r="C1747" i="1" l="1"/>
  <c r="J1746" i="1"/>
  <c r="C1746" i="1" l="1"/>
  <c r="J1745" i="1"/>
  <c r="C1745" i="1" l="1"/>
  <c r="J1744" i="1"/>
  <c r="C1744" i="1" l="1"/>
  <c r="J1743" i="1" l="1"/>
  <c r="C1743" i="1" l="1"/>
  <c r="J1742" i="1"/>
  <c r="C1742" i="1"/>
  <c r="J1741" i="1"/>
  <c r="C1741" i="1" l="1"/>
  <c r="J1740" i="1"/>
  <c r="C1740" i="1" l="1"/>
  <c r="J1739" i="1"/>
  <c r="C1739" i="1" l="1"/>
  <c r="J1738" i="1"/>
  <c r="C1738" i="1" l="1"/>
  <c r="J1737" i="1"/>
  <c r="C1737" i="1" l="1"/>
  <c r="J1736" i="1"/>
  <c r="C1736" i="1" l="1"/>
  <c r="J1735" i="1"/>
  <c r="C1735" i="1" l="1"/>
  <c r="J1734" i="1"/>
  <c r="C1734" i="1"/>
  <c r="J1733" i="1"/>
  <c r="C1733" i="1" l="1"/>
  <c r="J1732" i="1"/>
  <c r="C1732" i="1" l="1"/>
  <c r="J1731" i="1"/>
  <c r="C1731" i="1" l="1"/>
  <c r="J1730" i="1"/>
  <c r="C1730" i="1" l="1"/>
  <c r="J1729" i="1"/>
  <c r="C1729" i="1" l="1"/>
  <c r="J1728" i="1"/>
  <c r="C1728" i="1" l="1"/>
  <c r="J1727" i="1"/>
  <c r="C1727" i="1" l="1"/>
  <c r="J1726" i="1"/>
  <c r="C1726" i="1" l="1"/>
  <c r="J1725" i="1"/>
  <c r="C1725" i="1" l="1"/>
  <c r="J1724" i="1"/>
  <c r="C1724" i="1" l="1"/>
  <c r="J1723" i="1"/>
  <c r="C1723" i="1" l="1"/>
  <c r="J1722" i="1"/>
  <c r="C1722" i="1" l="1"/>
  <c r="J1721" i="1"/>
  <c r="C1721" i="1" l="1"/>
  <c r="J1720" i="1"/>
  <c r="C1720" i="1" l="1"/>
  <c r="J1719" i="1"/>
  <c r="C1719" i="1" l="1"/>
  <c r="J1718" i="1"/>
  <c r="C1718" i="1" l="1"/>
  <c r="J1717" i="1"/>
  <c r="C1717" i="1" l="1"/>
  <c r="J1716" i="1"/>
  <c r="C1716" i="1" l="1"/>
  <c r="J1715" i="1"/>
  <c r="C1715" i="1" l="1"/>
  <c r="J1714" i="1"/>
  <c r="C1714" i="1" l="1"/>
  <c r="J1713" i="1"/>
  <c r="C1713" i="1" l="1"/>
  <c r="J1712" i="1"/>
  <c r="C1712" i="1" l="1"/>
  <c r="J1711" i="1"/>
  <c r="C1711" i="1" l="1"/>
  <c r="J1710" i="1"/>
  <c r="C1710" i="1" l="1"/>
  <c r="J1709" i="1"/>
  <c r="C1709" i="1" l="1"/>
  <c r="J1708" i="1"/>
  <c r="C1708" i="1" l="1"/>
  <c r="J1707" i="1" l="1"/>
  <c r="C1707" i="1" l="1"/>
  <c r="J1706" i="1"/>
  <c r="C1706" i="1"/>
  <c r="J1705" i="1"/>
  <c r="C1705" i="1" l="1"/>
  <c r="J1704" i="1"/>
  <c r="C1704" i="1" l="1"/>
  <c r="J1703" i="1"/>
  <c r="C1703" i="1" l="1"/>
  <c r="J1702" i="1"/>
  <c r="C1702" i="1" l="1"/>
  <c r="J1701" i="1"/>
  <c r="C1701" i="1" l="1"/>
  <c r="J1700" i="1"/>
  <c r="C1700" i="1" l="1"/>
  <c r="J1699" i="1"/>
  <c r="C1699" i="1" l="1"/>
  <c r="J1698" i="1"/>
  <c r="C1698" i="1" l="1"/>
  <c r="J1697" i="1"/>
  <c r="C1697" i="1" l="1"/>
  <c r="J1696" i="1"/>
  <c r="C1696" i="1" l="1"/>
  <c r="J1695" i="1"/>
  <c r="C1695" i="1" l="1"/>
  <c r="J1694" i="1"/>
  <c r="C1694" i="1" l="1"/>
  <c r="J1693" i="1"/>
  <c r="C1693" i="1" l="1"/>
  <c r="J1692" i="1"/>
  <c r="C1692" i="1" l="1"/>
  <c r="J1691" i="1"/>
  <c r="C1691" i="1" l="1"/>
  <c r="J1690" i="1"/>
  <c r="C1690" i="1"/>
  <c r="J1689" i="1"/>
  <c r="C1689" i="1" l="1"/>
  <c r="J1688" i="1"/>
  <c r="C1688" i="1" l="1"/>
  <c r="J1687" i="1"/>
  <c r="C1687" i="1" l="1"/>
  <c r="J1686" i="1"/>
  <c r="C1686" i="1" l="1"/>
  <c r="J1685" i="1"/>
  <c r="C1685" i="1" l="1"/>
  <c r="J1684" i="1"/>
  <c r="C1684" i="1" l="1"/>
  <c r="J1683" i="1"/>
  <c r="C1683" i="1" l="1"/>
  <c r="J1682" i="1"/>
  <c r="C1682" i="1" l="1"/>
  <c r="J1681" i="1"/>
  <c r="C1681" i="1" l="1"/>
  <c r="J1680" i="1"/>
  <c r="C1680" i="1" l="1"/>
  <c r="J1679" i="1"/>
  <c r="C1679" i="1" l="1"/>
  <c r="J1678" i="1"/>
  <c r="C1678" i="1" l="1"/>
  <c r="J1677" i="1"/>
  <c r="C1677" i="1" l="1"/>
  <c r="J1676" i="1"/>
  <c r="C1676" i="1" l="1"/>
  <c r="J1675" i="1"/>
  <c r="C1675" i="1" l="1"/>
  <c r="J1674" i="1"/>
  <c r="C1674" i="1" l="1"/>
  <c r="J1673" i="1" l="1"/>
  <c r="C1673" i="1" l="1"/>
  <c r="J1672" i="1"/>
  <c r="C1672" i="1"/>
  <c r="J1671" i="1"/>
  <c r="C1671" i="1" l="1"/>
  <c r="J1670" i="1"/>
  <c r="C1670" i="1"/>
  <c r="J1669" i="1"/>
  <c r="C1669" i="1" l="1"/>
  <c r="J1668" i="1"/>
  <c r="C1668" i="1" l="1"/>
  <c r="J1667" i="1"/>
  <c r="C1667" i="1" l="1"/>
  <c r="J1666" i="1"/>
  <c r="C1666" i="1" l="1"/>
  <c r="J1665" i="1"/>
  <c r="C1665" i="1" l="1"/>
  <c r="J1664" i="1"/>
  <c r="C1664" i="1" l="1"/>
  <c r="J1663" i="1"/>
  <c r="C1663" i="1" l="1"/>
  <c r="J1662" i="1"/>
  <c r="C1662" i="1" l="1"/>
  <c r="J1661" i="1"/>
  <c r="C1661" i="1"/>
  <c r="J1660" i="1"/>
  <c r="C1660" i="1" l="1"/>
  <c r="J1659" i="1"/>
  <c r="C1659" i="1" l="1"/>
  <c r="J1658" i="1"/>
  <c r="C1658" i="1" l="1"/>
  <c r="J1657" i="1"/>
  <c r="C1657" i="1" l="1"/>
  <c r="J1656" i="1"/>
  <c r="C1656" i="1" l="1"/>
  <c r="J1655" i="1"/>
  <c r="C1655" i="1" l="1"/>
  <c r="J1654" i="1"/>
  <c r="C1654" i="1" l="1"/>
  <c r="J1653" i="1"/>
  <c r="C1653" i="1" l="1"/>
  <c r="J1652" i="1"/>
  <c r="C1652" i="1"/>
  <c r="J1651" i="1"/>
  <c r="C1651" i="1" l="1"/>
  <c r="J1650" i="1"/>
  <c r="C1650" i="1" l="1"/>
  <c r="J1649" i="1"/>
  <c r="C1649" i="1" l="1"/>
  <c r="J1648" i="1"/>
  <c r="C1648" i="1" l="1"/>
  <c r="J1647" i="1"/>
  <c r="C1647" i="1" l="1"/>
  <c r="J1646" i="1"/>
  <c r="C1646" i="1" l="1"/>
  <c r="J1645" i="1"/>
  <c r="C1645" i="1" l="1"/>
  <c r="J1644" i="1"/>
  <c r="C1644" i="1" l="1"/>
  <c r="J1643" i="1"/>
  <c r="C1643" i="1" l="1"/>
  <c r="J1642" i="1"/>
  <c r="C1642" i="1" l="1"/>
  <c r="J1641" i="1"/>
  <c r="C1641" i="1" l="1"/>
  <c r="J1640" i="1"/>
  <c r="C1640" i="1" l="1"/>
  <c r="J1639" i="1"/>
  <c r="C1639" i="1" l="1"/>
  <c r="J1638" i="1"/>
  <c r="C1638" i="1" l="1"/>
  <c r="J1637" i="1"/>
  <c r="C1637" i="1" l="1"/>
  <c r="J1636" i="1"/>
  <c r="C1636" i="1" l="1"/>
  <c r="J1635" i="1" l="1"/>
  <c r="C1635" i="1" l="1"/>
  <c r="J1634" i="1"/>
  <c r="C1634" i="1"/>
  <c r="J1633" i="1"/>
  <c r="C1633" i="1" l="1"/>
  <c r="J1632" i="1"/>
  <c r="C1632" i="1" l="1"/>
  <c r="J1631" i="1"/>
  <c r="C1631" i="1" l="1"/>
  <c r="J1630" i="1"/>
  <c r="C1630" i="1" l="1"/>
  <c r="J1629" i="1"/>
  <c r="C1629" i="1" l="1"/>
  <c r="J1628" i="1"/>
  <c r="C1628" i="1" l="1"/>
  <c r="J1627" i="1"/>
  <c r="C1627" i="1" l="1"/>
  <c r="J1626" i="1"/>
  <c r="C1626" i="1" l="1"/>
  <c r="J1625" i="1"/>
  <c r="C1625" i="1" l="1"/>
  <c r="J1624" i="1"/>
  <c r="C1624" i="1" l="1"/>
  <c r="J1623" i="1"/>
  <c r="C1623" i="1" l="1"/>
  <c r="J1622" i="1"/>
  <c r="C1622" i="1" l="1"/>
  <c r="J1621" i="1"/>
  <c r="C1621" i="1"/>
  <c r="J1620" i="1"/>
  <c r="C1620" i="1" l="1"/>
  <c r="J1619" i="1"/>
  <c r="C1619" i="1" l="1"/>
  <c r="J1618" i="1"/>
  <c r="C1618" i="1" l="1"/>
  <c r="J1617" i="1"/>
  <c r="C1617" i="1" l="1"/>
  <c r="J1616" i="1"/>
  <c r="C1616" i="1" l="1"/>
  <c r="J1615" i="1" l="1"/>
  <c r="C1615" i="1" l="1"/>
  <c r="J1614" i="1" l="1"/>
  <c r="C1614" i="1"/>
  <c r="J1613" i="1"/>
  <c r="C1613" i="1"/>
  <c r="J1612" i="1"/>
  <c r="C1612" i="1" l="1"/>
  <c r="J1611" i="1" l="1"/>
  <c r="C1611" i="1" l="1"/>
  <c r="J1610" i="1"/>
  <c r="C1610" i="1"/>
  <c r="J1609" i="1"/>
  <c r="C1609" i="1" l="1"/>
  <c r="J1608" i="1"/>
  <c r="C1608" i="1" l="1"/>
  <c r="J1607" i="1" l="1"/>
  <c r="C1607" i="1" l="1"/>
  <c r="J1606" i="1"/>
  <c r="C1606" i="1"/>
  <c r="J1605" i="1"/>
  <c r="C1605" i="1" l="1"/>
  <c r="J1604" i="1"/>
  <c r="C1604" i="1" l="1"/>
  <c r="J1603" i="1"/>
  <c r="C1603" i="1" l="1"/>
  <c r="J1602" i="1"/>
  <c r="C1602" i="1" l="1"/>
  <c r="J1601" i="1"/>
  <c r="C1601" i="1"/>
  <c r="J1600" i="1"/>
  <c r="C1600" i="1" l="1"/>
  <c r="J1599" i="1" l="1"/>
  <c r="C1599" i="1" l="1"/>
  <c r="J1598" i="1"/>
  <c r="C1598" i="1"/>
  <c r="J1597" i="1"/>
  <c r="C1597" i="1" l="1"/>
  <c r="J1596" i="1"/>
  <c r="C1596" i="1" l="1"/>
  <c r="J1595" i="1"/>
  <c r="C1595" i="1" l="1"/>
  <c r="J1594" i="1"/>
  <c r="C1594" i="1" l="1"/>
  <c r="J1593" i="1"/>
  <c r="C1593" i="1" l="1"/>
  <c r="J1592" i="1"/>
  <c r="C1592" i="1" l="1"/>
  <c r="J1591" i="1"/>
  <c r="C1591" i="1" l="1"/>
  <c r="J1590" i="1"/>
  <c r="C1590" i="1"/>
  <c r="J1589" i="1"/>
  <c r="C1589" i="1" l="1"/>
  <c r="J1588" i="1"/>
  <c r="C1588" i="1" l="1"/>
  <c r="J1587" i="1"/>
  <c r="C1587" i="1" l="1"/>
  <c r="J1586" i="1"/>
  <c r="C1586" i="1" l="1"/>
  <c r="J1585" i="1"/>
  <c r="C1585" i="1" l="1"/>
  <c r="J1584" i="1"/>
  <c r="C1584" i="1" l="1"/>
  <c r="J1583" i="1"/>
  <c r="C1583" i="1" l="1"/>
  <c r="J1582" i="1"/>
  <c r="C1582" i="1" l="1"/>
  <c r="J1581" i="1" l="1"/>
  <c r="C1581" i="1" l="1"/>
  <c r="J1580" i="1"/>
  <c r="C1580" i="1"/>
  <c r="J1579" i="1"/>
  <c r="C1579" i="1" l="1"/>
  <c r="J1578" i="1"/>
  <c r="C1578" i="1" l="1"/>
  <c r="J1577" i="1"/>
  <c r="C1577" i="1" l="1"/>
  <c r="J1576" i="1"/>
  <c r="C1576" i="1" l="1"/>
  <c r="J1575" i="1"/>
  <c r="C1575" i="1" l="1"/>
  <c r="J1574" i="1"/>
  <c r="C1574" i="1" l="1"/>
  <c r="J1573" i="1"/>
  <c r="C1573" i="1"/>
  <c r="J1572" i="1"/>
  <c r="C1572" i="1" l="1"/>
  <c r="J1571" i="1"/>
  <c r="C1571" i="1" l="1"/>
  <c r="J1570" i="1"/>
  <c r="C1570" i="1" l="1"/>
  <c r="J1569" i="1"/>
  <c r="C1569" i="1" l="1"/>
  <c r="J1568" i="1"/>
  <c r="C1568" i="1" l="1"/>
  <c r="J1567" i="1"/>
  <c r="C1567" i="1" l="1"/>
  <c r="J1566" i="1"/>
  <c r="C1566" i="1" l="1"/>
  <c r="J1565" i="1"/>
  <c r="C1565" i="1" l="1"/>
  <c r="J1564" i="1"/>
  <c r="C1564" i="1" l="1"/>
  <c r="J1563" i="1"/>
  <c r="C1563" i="1" l="1"/>
  <c r="J1562" i="1"/>
  <c r="C1562" i="1" l="1"/>
  <c r="J1561" i="1"/>
  <c r="C1561" i="1" l="1"/>
  <c r="J1560" i="1"/>
  <c r="C1560" i="1" l="1"/>
  <c r="J1559" i="1"/>
  <c r="C1559" i="1" l="1"/>
  <c r="J1558" i="1"/>
  <c r="C1558" i="1" l="1"/>
  <c r="J1557" i="1"/>
  <c r="C1557" i="1" l="1"/>
  <c r="J1556" i="1"/>
  <c r="C1556" i="1" l="1"/>
  <c r="J1555" i="1"/>
  <c r="C1555" i="1" l="1"/>
  <c r="J1554" i="1"/>
  <c r="C1554" i="1" l="1"/>
  <c r="J1553" i="1"/>
  <c r="C1553" i="1"/>
  <c r="J1552" i="1"/>
  <c r="C1552" i="1" l="1"/>
  <c r="J1551" i="1"/>
  <c r="C1551" i="1" l="1"/>
  <c r="J1550" i="1"/>
  <c r="C1550" i="1" l="1"/>
  <c r="J1549" i="1"/>
  <c r="C1549" i="1" l="1"/>
  <c r="J1548" i="1"/>
  <c r="C1548" i="1" l="1"/>
  <c r="J1547" i="1"/>
  <c r="C1547" i="1" l="1"/>
  <c r="J1546" i="1"/>
  <c r="C1546" i="1" l="1"/>
  <c r="J1545" i="1"/>
  <c r="C1545" i="1" l="1"/>
  <c r="J1544" i="1"/>
  <c r="C1544" i="1" l="1"/>
  <c r="J1543" i="1"/>
  <c r="C1543" i="1" l="1"/>
  <c r="J1542" i="1"/>
  <c r="C1542" i="1" l="1"/>
  <c r="J1541" i="1"/>
  <c r="C1541" i="1" l="1"/>
  <c r="J1540" i="1"/>
  <c r="C1540" i="1" l="1"/>
  <c r="J1539" i="1"/>
  <c r="C1539" i="1" l="1"/>
  <c r="J1538" i="1"/>
  <c r="C1538" i="1" l="1"/>
  <c r="J1537" i="1"/>
  <c r="C1537" i="1" l="1"/>
  <c r="J1536" i="1"/>
  <c r="C1536" i="1" l="1"/>
  <c r="J1535" i="1"/>
  <c r="C1535" i="1" l="1"/>
  <c r="J1534" i="1"/>
  <c r="C1534" i="1" l="1"/>
  <c r="J1533" i="1" l="1"/>
  <c r="C1533" i="1" l="1"/>
  <c r="J1532" i="1"/>
  <c r="C1532" i="1"/>
  <c r="J1531" i="1"/>
  <c r="C1531" i="1" l="1"/>
  <c r="J1530" i="1"/>
  <c r="C1530" i="1" l="1"/>
  <c r="J1529" i="1"/>
  <c r="C1529" i="1" l="1"/>
  <c r="J1528" i="1"/>
  <c r="C1528" i="1" l="1"/>
  <c r="J1527" i="1" l="1"/>
  <c r="C1527" i="1" l="1"/>
  <c r="J1526" i="1"/>
  <c r="C1526" i="1"/>
  <c r="J1525" i="1"/>
  <c r="C1525" i="1" l="1"/>
  <c r="J1524" i="1"/>
  <c r="C1524" i="1" l="1"/>
  <c r="J1523" i="1"/>
  <c r="C1523" i="1" l="1"/>
  <c r="J1522" i="1"/>
  <c r="C1522" i="1" l="1"/>
  <c r="J1521" i="1"/>
  <c r="C1521" i="1" l="1"/>
  <c r="J1520" i="1"/>
  <c r="C1520" i="1" l="1"/>
  <c r="J1519" i="1"/>
  <c r="C1519" i="1" l="1"/>
  <c r="J1518" i="1"/>
  <c r="C1518" i="1" l="1"/>
  <c r="J1517" i="1"/>
  <c r="C1517" i="1" l="1"/>
  <c r="J1516" i="1"/>
  <c r="C1516" i="1" l="1"/>
  <c r="J1515" i="1"/>
  <c r="C1515" i="1" l="1"/>
  <c r="J1514" i="1"/>
  <c r="C1514" i="1" l="1"/>
  <c r="J1513" i="1"/>
  <c r="C1513" i="1" l="1"/>
  <c r="J1512" i="1"/>
  <c r="C1512" i="1" l="1"/>
  <c r="J1511" i="1"/>
  <c r="C1511" i="1" l="1"/>
  <c r="J1510" i="1"/>
  <c r="C1510" i="1"/>
  <c r="J1509" i="1"/>
  <c r="C1509" i="1" l="1"/>
  <c r="J1508" i="1"/>
  <c r="C1508" i="1" l="1"/>
  <c r="J1507" i="1"/>
  <c r="C1507" i="1"/>
  <c r="J1506" i="1"/>
  <c r="C1506" i="1" l="1"/>
  <c r="J1505" i="1"/>
  <c r="C1505" i="1" l="1"/>
  <c r="J1504" i="1"/>
  <c r="C1504" i="1" l="1"/>
  <c r="J1503" i="1"/>
  <c r="C1503" i="1" l="1"/>
  <c r="J1502" i="1"/>
  <c r="C1502" i="1" l="1"/>
  <c r="J1501" i="1" l="1"/>
  <c r="C1501" i="1" l="1"/>
  <c r="J1500" i="1" l="1"/>
  <c r="C1500" i="1"/>
  <c r="J1499" i="1"/>
  <c r="C1499" i="1" l="1"/>
  <c r="J1498" i="1"/>
  <c r="C1498" i="1"/>
  <c r="J1497" i="1"/>
  <c r="C1497" i="1" l="1"/>
  <c r="J1496" i="1"/>
  <c r="C1496" i="1"/>
  <c r="J1495" i="1"/>
  <c r="C1495" i="1" l="1"/>
  <c r="J1494" i="1"/>
  <c r="C1494" i="1" l="1"/>
  <c r="J1493" i="1"/>
  <c r="C1493" i="1" l="1"/>
  <c r="J1492" i="1"/>
  <c r="C1492" i="1" l="1"/>
  <c r="J1491" i="1" l="1"/>
  <c r="C1491" i="1" l="1"/>
  <c r="J1490" i="1"/>
  <c r="C1490" i="1"/>
  <c r="J1489" i="1"/>
  <c r="C1489" i="1" l="1"/>
  <c r="J1488" i="1"/>
  <c r="C1488" i="1" l="1"/>
  <c r="J1487" i="1"/>
  <c r="C1487" i="1"/>
  <c r="J1486" i="1"/>
  <c r="C1486" i="1" l="1"/>
  <c r="J1485" i="1"/>
  <c r="C1485" i="1" l="1"/>
  <c r="J1484" i="1"/>
  <c r="C1484" i="1" l="1"/>
  <c r="J1483" i="1"/>
  <c r="C1483" i="1" l="1"/>
  <c r="J1482" i="1"/>
  <c r="C1482" i="1" l="1"/>
  <c r="J1481" i="1" l="1"/>
  <c r="C1481" i="1" l="1"/>
  <c r="J1480" i="1"/>
  <c r="C1480" i="1" l="1"/>
  <c r="J1479" i="1"/>
  <c r="C1479" i="1"/>
  <c r="J1478" i="1"/>
  <c r="C1478" i="1" l="1"/>
  <c r="J1477" i="1" l="1"/>
  <c r="C1477" i="1" l="1"/>
  <c r="J1476" i="1" l="1"/>
  <c r="C1476" i="1"/>
  <c r="J1475" i="1"/>
  <c r="C1475" i="1"/>
  <c r="J1474" i="1"/>
  <c r="C1474" i="1" l="1"/>
  <c r="J1473" i="1" l="1"/>
  <c r="C1473" i="1" l="1"/>
  <c r="J1472" i="1"/>
  <c r="C1472" i="1"/>
  <c r="J1471" i="1"/>
  <c r="C1471" i="1" l="1"/>
  <c r="J1470" i="1"/>
  <c r="C1470" i="1" l="1"/>
  <c r="J1469" i="1"/>
  <c r="C1469" i="1" l="1"/>
  <c r="J1468" i="1"/>
  <c r="C1468" i="1" l="1"/>
  <c r="J1467" i="1"/>
  <c r="C1467" i="1" l="1"/>
  <c r="J1466" i="1"/>
  <c r="C1466" i="1" l="1"/>
  <c r="J1465" i="1"/>
  <c r="C1465" i="1" l="1"/>
  <c r="J1464" i="1"/>
  <c r="C1464" i="1" l="1"/>
  <c r="J1463" i="1" l="1"/>
  <c r="C1463" i="1" l="1"/>
  <c r="J1462" i="1"/>
  <c r="C1462" i="1" l="1"/>
  <c r="J1461" i="1"/>
  <c r="C1461" i="1"/>
  <c r="J1460" i="1"/>
  <c r="C1460" i="1" l="1"/>
  <c r="J1459" i="1" l="1"/>
  <c r="C1459" i="1" l="1"/>
  <c r="J1458" i="1"/>
  <c r="C1458" i="1"/>
  <c r="J1457" i="1"/>
  <c r="C1457" i="1" l="1"/>
  <c r="J1456" i="1"/>
  <c r="C1456" i="1" l="1"/>
  <c r="J1455" i="1"/>
  <c r="C1455" i="1" l="1"/>
  <c r="J1454" i="1"/>
  <c r="C1454" i="1" l="1"/>
  <c r="J1453" i="1"/>
  <c r="C1453" i="1"/>
  <c r="J1452" i="1"/>
  <c r="C1452" i="1" l="1"/>
  <c r="J1451" i="1"/>
  <c r="C1451" i="1" l="1"/>
  <c r="J1450" i="1"/>
  <c r="C1450" i="1" l="1"/>
  <c r="J1449" i="1"/>
  <c r="C1449" i="1" l="1"/>
  <c r="J1448" i="1"/>
  <c r="C1448" i="1" l="1"/>
  <c r="J1447" i="1"/>
  <c r="C1447" i="1" l="1"/>
  <c r="J1446" i="1"/>
  <c r="C1446" i="1" l="1"/>
  <c r="J1445" i="1"/>
  <c r="C1445" i="1" l="1"/>
  <c r="J1444" i="1"/>
  <c r="C1444" i="1" l="1"/>
  <c r="J1443" i="1"/>
  <c r="C1443" i="1" l="1"/>
  <c r="J1442" i="1"/>
  <c r="C1442" i="1" l="1"/>
  <c r="J1441" i="1"/>
  <c r="C1441" i="1" l="1"/>
  <c r="J1440" i="1"/>
  <c r="C1440" i="1" l="1"/>
  <c r="J1439" i="1"/>
  <c r="C1439" i="1" l="1"/>
  <c r="J1438" i="1"/>
  <c r="C1438" i="1" l="1"/>
  <c r="J1437" i="1"/>
  <c r="C1437" i="1" l="1"/>
  <c r="J1436" i="1"/>
  <c r="C1436" i="1"/>
  <c r="J1435" i="1"/>
  <c r="C1435" i="1" l="1"/>
  <c r="J1434" i="1" l="1"/>
  <c r="C1434" i="1" l="1"/>
  <c r="J1433" i="1"/>
  <c r="C1433" i="1"/>
  <c r="J1432" i="1"/>
  <c r="C1432" i="1" l="1"/>
  <c r="J1431" i="1"/>
  <c r="C1431" i="1" l="1"/>
  <c r="J1430" i="1" l="1"/>
  <c r="C1430" i="1"/>
  <c r="J1429" i="1"/>
  <c r="C1429" i="1"/>
  <c r="J1428" i="1"/>
  <c r="C1428" i="1" l="1"/>
  <c r="J1427" i="1"/>
  <c r="C1427" i="1" l="1"/>
  <c r="J1426" i="1"/>
  <c r="C1426" i="1" l="1"/>
  <c r="J1425" i="1"/>
  <c r="C1425" i="1" l="1"/>
  <c r="J1424" i="1"/>
  <c r="C1424" i="1" l="1"/>
  <c r="J1423" i="1"/>
  <c r="C1423" i="1" l="1"/>
  <c r="J1422" i="1"/>
  <c r="C1422" i="1" l="1"/>
  <c r="J1421" i="1"/>
  <c r="C1421" i="1" l="1"/>
  <c r="J1420" i="1"/>
  <c r="C1420" i="1" l="1"/>
  <c r="J1419" i="1" l="1"/>
  <c r="C1419" i="1" l="1"/>
  <c r="J1418" i="1"/>
  <c r="C1418" i="1"/>
  <c r="J1417" i="1"/>
  <c r="C1417" i="1" l="1"/>
  <c r="J1416" i="1"/>
  <c r="C1416" i="1" l="1"/>
  <c r="J1415" i="1"/>
  <c r="C1415" i="1" l="1"/>
  <c r="J1414" i="1"/>
  <c r="C1414" i="1" l="1"/>
  <c r="J1413" i="1"/>
  <c r="C1413" i="1" l="1"/>
  <c r="J1412" i="1"/>
  <c r="C1412" i="1" l="1"/>
  <c r="J1411" i="1"/>
  <c r="C1411" i="1" l="1"/>
  <c r="J1410" i="1"/>
  <c r="C1410" i="1" l="1"/>
  <c r="J1409" i="1" l="1"/>
  <c r="C1409" i="1" l="1"/>
  <c r="J1408" i="1"/>
  <c r="C1408" i="1"/>
  <c r="J1407" i="1"/>
  <c r="C1407" i="1" l="1"/>
  <c r="J1406" i="1"/>
  <c r="C1406" i="1"/>
  <c r="J1405" i="1"/>
  <c r="C1405" i="1" l="1"/>
  <c r="J1404" i="1"/>
  <c r="C1404" i="1" l="1"/>
  <c r="J1403" i="1" l="1"/>
  <c r="C1403" i="1" l="1"/>
  <c r="J1402" i="1"/>
  <c r="C1402" i="1"/>
  <c r="J1401" i="1"/>
  <c r="C1401" i="1" l="1"/>
  <c r="J1400" i="1"/>
  <c r="C1400" i="1"/>
  <c r="J1399" i="1"/>
  <c r="C1399" i="1" l="1"/>
  <c r="J1398" i="1"/>
  <c r="C1398" i="1" l="1"/>
  <c r="J1397" i="1"/>
  <c r="C1397" i="1" l="1"/>
  <c r="J1396" i="1"/>
  <c r="C1396" i="1" l="1"/>
  <c r="J1395" i="1"/>
  <c r="C1395" i="1" l="1"/>
  <c r="J1394" i="1"/>
  <c r="C1394" i="1" l="1"/>
  <c r="J1393" i="1"/>
  <c r="C1393" i="1" l="1"/>
  <c r="J1392" i="1"/>
  <c r="C1392" i="1" l="1"/>
  <c r="J1391" i="1"/>
  <c r="C1391" i="1" l="1"/>
  <c r="J1390" i="1"/>
  <c r="C1390" i="1" l="1"/>
  <c r="J1389" i="1"/>
  <c r="C1389" i="1" l="1"/>
  <c r="J1388" i="1"/>
  <c r="C1388" i="1" l="1"/>
  <c r="J1387" i="1"/>
  <c r="C1387" i="1" l="1"/>
  <c r="J1386" i="1"/>
  <c r="C1386" i="1" l="1"/>
  <c r="J1385" i="1"/>
  <c r="C1385" i="1" l="1"/>
  <c r="J1384" i="1" l="1"/>
  <c r="C1384" i="1"/>
  <c r="J1383" i="1"/>
  <c r="C1383" i="1" l="1"/>
  <c r="J1382" i="1"/>
  <c r="C1382" i="1"/>
  <c r="J1381" i="1"/>
  <c r="C1381" i="1" l="1"/>
  <c r="J1380" i="1"/>
  <c r="C1380" i="1" l="1"/>
  <c r="J1379" i="1"/>
  <c r="C1379" i="1"/>
  <c r="J1378" i="1"/>
  <c r="C1378" i="1" l="1"/>
  <c r="J1377" i="1"/>
  <c r="C1377" i="1" l="1"/>
  <c r="J1376" i="1"/>
  <c r="C1376" i="1" l="1"/>
  <c r="J1375" i="1"/>
  <c r="C1375" i="1" l="1"/>
  <c r="J1374" i="1"/>
  <c r="C1374" i="1" l="1"/>
  <c r="J1373" i="1"/>
  <c r="C1373" i="1" l="1"/>
  <c r="J1372" i="1"/>
  <c r="C1372" i="1" l="1"/>
  <c r="J1371" i="1"/>
  <c r="C1371" i="1" l="1"/>
  <c r="J1370" i="1"/>
  <c r="C1370" i="1" l="1"/>
  <c r="J1369" i="1"/>
  <c r="C1369" i="1" l="1"/>
  <c r="J1368" i="1"/>
  <c r="C1368" i="1" l="1"/>
  <c r="J1367" i="1"/>
  <c r="C1367" i="1" l="1"/>
  <c r="J1366" i="1"/>
  <c r="C1366" i="1" l="1"/>
  <c r="J1365" i="1"/>
  <c r="C1365" i="1" l="1"/>
  <c r="J1364" i="1"/>
  <c r="C1364" i="1" l="1"/>
  <c r="J1363" i="1"/>
  <c r="C1363" i="1" l="1"/>
  <c r="J1362" i="1"/>
  <c r="C1362" i="1" l="1"/>
  <c r="J1361" i="1"/>
  <c r="C1361" i="1" l="1"/>
  <c r="J1360" i="1"/>
  <c r="C1360" i="1" l="1"/>
  <c r="J1359" i="1"/>
  <c r="C1359" i="1" l="1"/>
  <c r="J1358" i="1"/>
  <c r="C1358" i="1" l="1"/>
  <c r="J1357" i="1"/>
  <c r="C1357" i="1" l="1"/>
  <c r="J1356" i="1"/>
  <c r="C1356" i="1" l="1"/>
  <c r="J1355" i="1"/>
  <c r="C1355" i="1" l="1"/>
  <c r="J1354" i="1"/>
  <c r="C1354" i="1" l="1"/>
  <c r="J1353" i="1"/>
  <c r="C1353" i="1"/>
  <c r="J1352" i="1"/>
  <c r="C1352" i="1" l="1"/>
  <c r="J1351" i="1"/>
  <c r="C1351" i="1" l="1"/>
  <c r="J1350" i="1"/>
  <c r="C1350" i="1"/>
  <c r="J1349" i="1"/>
  <c r="C1349" i="1" l="1"/>
  <c r="J1348" i="1" l="1"/>
  <c r="C1348" i="1" l="1"/>
  <c r="J1347" i="1" l="1"/>
  <c r="C1347" i="1"/>
  <c r="J1346" i="1"/>
  <c r="C1346" i="1"/>
  <c r="J1345" i="1"/>
  <c r="C1345" i="1" l="1"/>
  <c r="J1344" i="1"/>
  <c r="C1344" i="1" l="1"/>
  <c r="J1343" i="1"/>
  <c r="C1343" i="1" l="1"/>
  <c r="J1342" i="1"/>
  <c r="C1342" i="1" l="1"/>
  <c r="J1341" i="1" l="1"/>
  <c r="C1341" i="1" l="1"/>
  <c r="J1340" i="1"/>
  <c r="C1340" i="1"/>
  <c r="J1339" i="1"/>
  <c r="C1339" i="1" l="1"/>
  <c r="J1338" i="1" l="1"/>
  <c r="C1338" i="1" l="1"/>
  <c r="J1337" i="1" l="1"/>
  <c r="C1337" i="1"/>
  <c r="J1336" i="1"/>
  <c r="C1336" i="1"/>
  <c r="J1335" i="1"/>
  <c r="C1335" i="1" l="1"/>
  <c r="J1334" i="1" l="1"/>
  <c r="C1334" i="1" l="1"/>
  <c r="J1333" i="1" l="1"/>
  <c r="C1333" i="1"/>
  <c r="J1332" i="1"/>
  <c r="C1332" i="1"/>
  <c r="J1331" i="1"/>
  <c r="C1331" i="1" l="1"/>
  <c r="J1330" i="1"/>
  <c r="C1330" i="1" l="1"/>
  <c r="J1329" i="1"/>
  <c r="C1329" i="1" l="1"/>
  <c r="J1328" i="1"/>
  <c r="C1328" i="1" l="1"/>
  <c r="J1327" i="1"/>
  <c r="C1327" i="1" l="1"/>
  <c r="J1326" i="1"/>
  <c r="C1326" i="1" l="1"/>
  <c r="J1325" i="1"/>
  <c r="C1325" i="1" l="1"/>
  <c r="J1324" i="1"/>
  <c r="C1324" i="1" l="1"/>
  <c r="J1323" i="1"/>
  <c r="C1323" i="1" l="1"/>
  <c r="J1322" i="1"/>
  <c r="C1322" i="1" l="1"/>
  <c r="J1321" i="1"/>
  <c r="C1321" i="1" l="1"/>
  <c r="J1320" i="1" l="1"/>
  <c r="C1320" i="1" l="1"/>
  <c r="J1319" i="1"/>
  <c r="C1319" i="1"/>
  <c r="J1318" i="1"/>
  <c r="C1318" i="1" l="1"/>
  <c r="J1317" i="1"/>
  <c r="C1317" i="1" l="1"/>
  <c r="J1316" i="1"/>
  <c r="C1316" i="1" l="1"/>
  <c r="J1315" i="1"/>
  <c r="C1315" i="1" l="1"/>
  <c r="J1314" i="1"/>
  <c r="C1314" i="1" l="1"/>
  <c r="J1313" i="1"/>
  <c r="C1313" i="1"/>
  <c r="J1312" i="1" l="1"/>
  <c r="C1312" i="1" l="1"/>
  <c r="J1311" i="1"/>
  <c r="C1311" i="1" l="1"/>
  <c r="J1310" i="1"/>
  <c r="C1310" i="1"/>
  <c r="J1309" i="1"/>
  <c r="C1309" i="1" l="1"/>
  <c r="J1308" i="1" l="1"/>
  <c r="C1308" i="1" l="1"/>
  <c r="J1307" i="1" l="1"/>
  <c r="C1307" i="1"/>
  <c r="J1306" i="1"/>
  <c r="C1306" i="1"/>
  <c r="J1305" i="1"/>
  <c r="C1305" i="1" l="1"/>
  <c r="J1304" i="1" l="1"/>
  <c r="C1304" i="1" l="1"/>
  <c r="J1303" i="1" l="1"/>
  <c r="C1303" i="1"/>
  <c r="J1302" i="1"/>
  <c r="C1302" i="1"/>
  <c r="J1301" i="1"/>
  <c r="C1301" i="1" l="1"/>
  <c r="J1300" i="1"/>
  <c r="C1300" i="1" l="1"/>
  <c r="J1299" i="1"/>
  <c r="C1299" i="1" l="1"/>
  <c r="J1298" i="1"/>
  <c r="C1298" i="1" l="1"/>
  <c r="J1297" i="1"/>
  <c r="C1297" i="1" l="1"/>
  <c r="J1296" i="1" l="1"/>
  <c r="C1296" i="1" l="1"/>
  <c r="J1295" i="1"/>
  <c r="C1295" i="1"/>
  <c r="J1294" i="1"/>
  <c r="C1294" i="1" l="1"/>
  <c r="J1293" i="1"/>
  <c r="C1293" i="1"/>
  <c r="J1292" i="1" l="1"/>
  <c r="C1292" i="1" l="1"/>
  <c r="J1291" i="1" l="1"/>
  <c r="C1291" i="1"/>
  <c r="J1290" i="1"/>
  <c r="C1290" i="1"/>
  <c r="J1289" i="1"/>
  <c r="C1289" i="1" l="1"/>
  <c r="J1288" i="1"/>
  <c r="C1288" i="1" l="1"/>
  <c r="J1287" i="1"/>
  <c r="C1287" i="1" l="1"/>
  <c r="J1286" i="1"/>
  <c r="C1286" i="1"/>
  <c r="J1285" i="1"/>
  <c r="C1285" i="1" l="1"/>
  <c r="J1284" i="1"/>
  <c r="C1284" i="1" l="1"/>
  <c r="J1283" i="1"/>
  <c r="C1283" i="1" l="1"/>
  <c r="J1282" i="1"/>
  <c r="C1282" i="1" l="1"/>
  <c r="J1281" i="1"/>
  <c r="C1281" i="1" l="1"/>
  <c r="J1280" i="1"/>
  <c r="C1280" i="1" l="1"/>
  <c r="J1279" i="1" l="1"/>
  <c r="C1279" i="1"/>
  <c r="J1278" i="1"/>
  <c r="C1278" i="1"/>
  <c r="J1277" i="1"/>
  <c r="C1277" i="1" l="1"/>
  <c r="J1276" i="1"/>
  <c r="C1276" i="1" l="1"/>
  <c r="J1275" i="1"/>
  <c r="C1275" i="1" l="1"/>
  <c r="J1274" i="1" l="1"/>
  <c r="C1274" i="1" l="1"/>
  <c r="J1273" i="1" l="1"/>
  <c r="C1273" i="1"/>
  <c r="J1272" i="1"/>
  <c r="C1272" i="1"/>
  <c r="J1271" i="1"/>
  <c r="C1271" i="1" l="1"/>
  <c r="J1270" i="1" l="1"/>
  <c r="C1270" i="1" l="1"/>
  <c r="J1269" i="1" l="1"/>
  <c r="C1269" i="1"/>
  <c r="J1268" i="1"/>
  <c r="C1268" i="1"/>
  <c r="J1267" i="1"/>
  <c r="C1267" i="1" l="1"/>
  <c r="J1266" i="1"/>
  <c r="C1266" i="1" l="1"/>
  <c r="J1265" i="1"/>
  <c r="C1265" i="1" l="1"/>
  <c r="J1264" i="1"/>
  <c r="C1264" i="1"/>
  <c r="J1263" i="1"/>
  <c r="C1263" i="1" l="1"/>
  <c r="J1262" i="1"/>
  <c r="C1262" i="1" l="1"/>
  <c r="J1261" i="1"/>
  <c r="C1261" i="1" l="1"/>
  <c r="J1260" i="1"/>
  <c r="C1260" i="1" l="1"/>
  <c r="J1259" i="1"/>
  <c r="C1259" i="1" l="1"/>
  <c r="J1258" i="1"/>
  <c r="C1258" i="1" l="1"/>
  <c r="J1257" i="1"/>
  <c r="C1257" i="1"/>
  <c r="J1256" i="1"/>
  <c r="C1256" i="1" l="1"/>
  <c r="J1255" i="1"/>
  <c r="C1255" i="1" l="1"/>
  <c r="J1254" i="1" l="1"/>
  <c r="C1254" i="1" l="1"/>
  <c r="J1253" i="1" l="1"/>
  <c r="C1253" i="1"/>
  <c r="J1252" i="1"/>
  <c r="C1252" i="1"/>
  <c r="J1251" i="1"/>
  <c r="C1251" i="1" l="1"/>
  <c r="J1250" i="1"/>
  <c r="C1250" i="1" l="1"/>
  <c r="J1249" i="1"/>
  <c r="C1249" i="1" l="1"/>
  <c r="J1248" i="1"/>
  <c r="C1248" i="1" l="1"/>
  <c r="J1247" i="1"/>
  <c r="C1247" i="1" l="1"/>
  <c r="J1246" i="1"/>
  <c r="C1246" i="1" l="1"/>
  <c r="J1245" i="1"/>
  <c r="C1245" i="1" l="1"/>
  <c r="J1244" i="1" l="1"/>
  <c r="C1244" i="1" l="1"/>
  <c r="J1243" i="1" l="1"/>
  <c r="C1243" i="1"/>
  <c r="J1242" i="1"/>
  <c r="C1242" i="1"/>
  <c r="J1241" i="1"/>
  <c r="C1241" i="1" l="1"/>
  <c r="J1240" i="1"/>
  <c r="C1240" i="1" l="1"/>
  <c r="J1239" i="1"/>
  <c r="C1239" i="1" l="1"/>
  <c r="J1238" i="1"/>
  <c r="C1238" i="1" l="1"/>
  <c r="J1237" i="1" l="1"/>
  <c r="C1237" i="1"/>
  <c r="J1236" i="1"/>
  <c r="C1236" i="1"/>
  <c r="J1235" i="1"/>
  <c r="C1235" i="1" l="1"/>
  <c r="J1234" i="1" l="1"/>
  <c r="C1234" i="1" l="1"/>
  <c r="J1233" i="1"/>
  <c r="C1233" i="1"/>
  <c r="J1232" i="1"/>
  <c r="C1232" i="1" l="1"/>
  <c r="J1231" i="1"/>
  <c r="C1231" i="1"/>
  <c r="J1230" i="1"/>
  <c r="C1230" i="1" l="1"/>
  <c r="J1229" i="1"/>
  <c r="C1229" i="1" l="1"/>
  <c r="J1228" i="1" l="1"/>
  <c r="C1228" i="1" l="1"/>
  <c r="J1227" i="1"/>
  <c r="C1227" i="1"/>
  <c r="J1226" i="1"/>
  <c r="C1226" i="1" l="1"/>
  <c r="J1225" i="1"/>
  <c r="C1225" i="1" l="1"/>
  <c r="J1224" i="1"/>
  <c r="C1224" i="1"/>
  <c r="J1223" i="1"/>
  <c r="C1223" i="1" l="1"/>
  <c r="J1222" i="1" l="1"/>
  <c r="C1222" i="1" l="1"/>
  <c r="J1221" i="1" l="1"/>
  <c r="C1221" i="1"/>
  <c r="J1220" i="1"/>
  <c r="C1220" i="1"/>
  <c r="J1219" i="1"/>
  <c r="C1219" i="1" l="1"/>
  <c r="J1218" i="1"/>
  <c r="C1218" i="1" l="1"/>
  <c r="J1217" i="1"/>
  <c r="C1217" i="1" l="1"/>
  <c r="J1216" i="1"/>
  <c r="C1216" i="1" l="1"/>
  <c r="J1215" i="1"/>
  <c r="C1215" i="1" l="1"/>
  <c r="J1214" i="1"/>
  <c r="C1214" i="1" l="1"/>
  <c r="J1213" i="1"/>
  <c r="C1213" i="1" l="1"/>
  <c r="J1212" i="1"/>
  <c r="C1212" i="1" l="1"/>
  <c r="J1211" i="1"/>
  <c r="C1211" i="1" l="1"/>
  <c r="J1210" i="1" l="1"/>
  <c r="C1210" i="1" l="1"/>
  <c r="J1209" i="1" l="1"/>
  <c r="C1209" i="1"/>
  <c r="J1208" i="1"/>
  <c r="C1208" i="1"/>
  <c r="J1207" i="1"/>
  <c r="C1207" i="1" l="1"/>
  <c r="J1206" i="1"/>
  <c r="C1206" i="1" l="1"/>
  <c r="J1205" i="1"/>
  <c r="C1205" i="1" l="1"/>
  <c r="J1204" i="1"/>
  <c r="C1204" i="1" l="1"/>
  <c r="J1203" i="1"/>
  <c r="C1203" i="1" l="1"/>
  <c r="J1202" i="1"/>
  <c r="C1202" i="1" l="1"/>
  <c r="J1201" i="1"/>
  <c r="C1201" i="1" l="1"/>
  <c r="J1200" i="1" l="1"/>
  <c r="C1200" i="1" l="1"/>
  <c r="J1199" i="1" l="1"/>
  <c r="C1199" i="1"/>
  <c r="J1198" i="1"/>
  <c r="C1198" i="1"/>
  <c r="J1197" i="1"/>
  <c r="C1197" i="1" l="1"/>
  <c r="J1196" i="1" l="1"/>
  <c r="C1196" i="1" l="1"/>
  <c r="J1195" i="1"/>
  <c r="C1195" i="1"/>
  <c r="J1194" i="1"/>
  <c r="C1194" i="1" l="1"/>
  <c r="J1193" i="1" l="1"/>
  <c r="C1193" i="1"/>
  <c r="J1192" i="1"/>
  <c r="C1192" i="1" l="1"/>
  <c r="J1191" i="1" l="1"/>
  <c r="C1191" i="1"/>
  <c r="J1190" i="1"/>
  <c r="C1190" i="1"/>
  <c r="J1189" i="1"/>
  <c r="C1189" i="1" l="1"/>
  <c r="J1188" i="1"/>
  <c r="C1188" i="1" l="1"/>
  <c r="J1187" i="1"/>
  <c r="C1187" i="1" l="1"/>
  <c r="J1186" i="1"/>
  <c r="C1186" i="1" l="1"/>
  <c r="J1185" i="1"/>
  <c r="C1185" i="1" l="1"/>
  <c r="J1184" i="1"/>
  <c r="C1184" i="1"/>
  <c r="J1183" i="1"/>
  <c r="C1183" i="1" l="1"/>
  <c r="J1182" i="1"/>
  <c r="C1182" i="1"/>
  <c r="J1181" i="1"/>
  <c r="C1181" i="1" l="1"/>
  <c r="J1180" i="1" l="1"/>
  <c r="C1180" i="1" l="1"/>
  <c r="J1179" i="1"/>
  <c r="C1179" i="1"/>
  <c r="J1178" i="1"/>
  <c r="C1178" i="1" l="1"/>
  <c r="J1177" i="1"/>
  <c r="C1177" i="1"/>
  <c r="J1176" i="1"/>
  <c r="C1176" i="1" l="1"/>
  <c r="J1175" i="1" l="1"/>
  <c r="C1175" i="1"/>
  <c r="J1174" i="1"/>
  <c r="C1174" i="1"/>
  <c r="J1173" i="1"/>
  <c r="C1173" i="1" l="1"/>
  <c r="J1172" i="1" l="1"/>
  <c r="C1172" i="1" l="1"/>
  <c r="J1171" i="1" l="1"/>
  <c r="C1171" i="1"/>
  <c r="J1170" i="1"/>
  <c r="C1170" i="1"/>
  <c r="J1169" i="1"/>
  <c r="C1169" i="1" l="1"/>
  <c r="J1168" i="1" l="1"/>
  <c r="C1168" i="1" l="1"/>
  <c r="J1167" i="1"/>
  <c r="C1167" i="1" l="1"/>
  <c r="J1166" i="1"/>
  <c r="C1166" i="1"/>
  <c r="J1165" i="1"/>
  <c r="C1165" i="1" l="1"/>
  <c r="J1164" i="1"/>
  <c r="C1164" i="1" l="1"/>
  <c r="J1163" i="1"/>
  <c r="C1163" i="1" l="1"/>
  <c r="J1162" i="1"/>
  <c r="C1162" i="1" l="1"/>
  <c r="J1161" i="1"/>
  <c r="C1161" i="1" l="1"/>
  <c r="J1160" i="1"/>
  <c r="C1160" i="1" l="1"/>
  <c r="J1159" i="1"/>
  <c r="C1159" i="1" l="1"/>
  <c r="J1158" i="1" l="1"/>
  <c r="C1158" i="1" l="1"/>
  <c r="J1157" i="1" l="1"/>
  <c r="C1157" i="1"/>
  <c r="J1156" i="1"/>
  <c r="C1156" i="1"/>
  <c r="J1155" i="1"/>
  <c r="C1155" i="1" l="1"/>
  <c r="J1154" i="1" l="1"/>
  <c r="C1154" i="1" l="1"/>
  <c r="J1153" i="1"/>
  <c r="C1153" i="1"/>
  <c r="J1152" i="1"/>
  <c r="C1152" i="1" l="1"/>
  <c r="J1151" i="1"/>
  <c r="C1151" i="1"/>
  <c r="J1150" i="1"/>
  <c r="C1150" i="1" l="1"/>
  <c r="J1149" i="1"/>
  <c r="C1149" i="1" l="1"/>
  <c r="J1148" i="1" l="1"/>
  <c r="C1148" i="1" l="1"/>
  <c r="J1147" i="1" l="1"/>
  <c r="C1147" i="1"/>
  <c r="J1146" i="1"/>
  <c r="C1146" i="1"/>
  <c r="J1145" i="1"/>
  <c r="C1145" i="1" l="1"/>
  <c r="J1144" i="1"/>
  <c r="C1144" i="1" l="1"/>
  <c r="J1143" i="1" l="1"/>
  <c r="C1143" i="1" l="1"/>
  <c r="J1142" i="1"/>
  <c r="C1142" i="1"/>
  <c r="J1141" i="1"/>
  <c r="C1141" i="1" l="1"/>
  <c r="J1140" i="1" l="1"/>
  <c r="C1140" i="1" l="1"/>
  <c r="J1139" i="1" l="1"/>
  <c r="C1139" i="1"/>
  <c r="J1138" i="1"/>
  <c r="C1138" i="1"/>
  <c r="J1137" i="1"/>
  <c r="C1137" i="1" l="1"/>
  <c r="J1136" i="1" l="1"/>
  <c r="C1136" i="1" l="1"/>
  <c r="J1135" i="1" l="1"/>
  <c r="C1135" i="1"/>
  <c r="J1134" i="1"/>
  <c r="C1134" i="1"/>
  <c r="J1133" i="1"/>
  <c r="C1133" i="1" l="1"/>
  <c r="J1132" i="1"/>
  <c r="C1132" i="1" l="1"/>
  <c r="J1131" i="1"/>
  <c r="C1131" i="1" l="1"/>
  <c r="J1130" i="1" l="1"/>
  <c r="C1130" i="1" l="1"/>
  <c r="J1129" i="1" l="1"/>
  <c r="C1129" i="1"/>
  <c r="J1128" i="1"/>
  <c r="C1128" i="1"/>
  <c r="J1127" i="1"/>
  <c r="C1127" i="1" l="1"/>
  <c r="J1126" i="1" l="1"/>
  <c r="C1126" i="1" l="1"/>
  <c r="J1125" i="1"/>
  <c r="C1125" i="1" l="1"/>
  <c r="J1124" i="1"/>
  <c r="C1124" i="1"/>
  <c r="J1123" i="1"/>
  <c r="C1123" i="1" l="1"/>
  <c r="J1122" i="1" l="1"/>
  <c r="C1122" i="1" l="1"/>
  <c r="J1121" i="1"/>
  <c r="C1121" i="1" l="1"/>
  <c r="J1120" i="1"/>
  <c r="C1120" i="1"/>
  <c r="J1119" i="1"/>
  <c r="C1119" i="1" l="1"/>
  <c r="J1118" i="1"/>
  <c r="C1118" i="1" l="1"/>
  <c r="J1117" i="1"/>
  <c r="C1117" i="1" l="1"/>
  <c r="J1116" i="1" l="1"/>
  <c r="C1116" i="1" l="1"/>
  <c r="J1115" i="1" l="1"/>
  <c r="C1115" i="1"/>
  <c r="J1114" i="1"/>
  <c r="C1114" i="1"/>
  <c r="J1113" i="1"/>
  <c r="C1113" i="1" l="1"/>
  <c r="J1112" i="1" l="1"/>
  <c r="C1112" i="1" l="1"/>
  <c r="J1111" i="1" l="1"/>
  <c r="C1111" i="1"/>
  <c r="J1110" i="1"/>
  <c r="C1110" i="1"/>
  <c r="J1109" i="1"/>
  <c r="C1109" i="1" l="1"/>
  <c r="J1108" i="1" l="1"/>
  <c r="C1108" i="1" l="1"/>
  <c r="J1107" i="1"/>
  <c r="C1107" i="1" l="1"/>
  <c r="J1106" i="1"/>
  <c r="C1106" i="1"/>
  <c r="J1105" i="1"/>
  <c r="C1105" i="1" l="1"/>
  <c r="J1104" i="1" l="1"/>
  <c r="C1104" i="1" l="1"/>
  <c r="J1103" i="1" l="1"/>
  <c r="C1103" i="1"/>
  <c r="J1102" i="1"/>
  <c r="C1102" i="1"/>
  <c r="J1101" i="1"/>
  <c r="C1101" i="1" l="1"/>
  <c r="J1100" i="1" l="1"/>
  <c r="C1100" i="1" l="1"/>
  <c r="J1099" i="1" l="1"/>
  <c r="C1099" i="1"/>
  <c r="J1098" i="1"/>
  <c r="C1098" i="1"/>
  <c r="J1097" i="1"/>
  <c r="C1097" i="1" l="1"/>
  <c r="J1096" i="1"/>
  <c r="C1096" i="1" l="1"/>
  <c r="J1095" i="1"/>
  <c r="C1095" i="1" l="1"/>
  <c r="J1094" i="1"/>
  <c r="C1094" i="1" l="1"/>
  <c r="J1093" i="1"/>
  <c r="C1093" i="1" l="1"/>
  <c r="J1092" i="1"/>
  <c r="C1092" i="1" l="1"/>
  <c r="J1091" i="1"/>
  <c r="C1091" i="1" l="1"/>
  <c r="J1090" i="1"/>
  <c r="C1090" i="1" l="1"/>
  <c r="J1089" i="1"/>
  <c r="C1089" i="1" l="1"/>
  <c r="J1088" i="1" l="1"/>
  <c r="C1088" i="1" l="1"/>
  <c r="J1087" i="1" l="1"/>
  <c r="C1087" i="1"/>
  <c r="J1086" i="1"/>
  <c r="C1086" i="1"/>
  <c r="J1085" i="1"/>
  <c r="C1085" i="1" l="1"/>
  <c r="J1084" i="1" l="1"/>
  <c r="C1084" i="1" l="1"/>
  <c r="J1083" i="1" l="1"/>
  <c r="C1083" i="1"/>
  <c r="J1082" i="1"/>
  <c r="C1082" i="1"/>
  <c r="J1081" i="1"/>
  <c r="C1081" i="1" l="1"/>
  <c r="J1080" i="1" l="1"/>
  <c r="C1080" i="1" l="1"/>
  <c r="J1079" i="1"/>
  <c r="C1079" i="1"/>
  <c r="J1078" i="1"/>
  <c r="C1078" i="1" l="1"/>
  <c r="J1077" i="1" l="1"/>
  <c r="C1077" i="1"/>
  <c r="J1076" i="1"/>
  <c r="C1076" i="1"/>
  <c r="J1075" i="1"/>
  <c r="C1075" i="1" l="1"/>
  <c r="J1074" i="1"/>
  <c r="C1074" i="1" l="1"/>
  <c r="J1073" i="1"/>
  <c r="C1073" i="1" l="1"/>
  <c r="J1072" i="1"/>
  <c r="C1072" i="1"/>
  <c r="J1071" i="1"/>
  <c r="C1071" i="1" l="1"/>
  <c r="J1070" i="1"/>
  <c r="C1070" i="1" l="1"/>
  <c r="J1069" i="1"/>
  <c r="C1069" i="1" l="1"/>
  <c r="J1068" i="1"/>
  <c r="C1068" i="1" l="1"/>
  <c r="J1067" i="1"/>
  <c r="C1067" i="1" l="1"/>
  <c r="J1066" i="1"/>
  <c r="C1066" i="1"/>
  <c r="J1065" i="1"/>
  <c r="C1065" i="1" l="1"/>
  <c r="J1064" i="1"/>
  <c r="C1064" i="1" l="1"/>
  <c r="J1063" i="1"/>
  <c r="C1063" i="1" l="1"/>
  <c r="J1062" i="1"/>
  <c r="C1062" i="1"/>
  <c r="J1061" i="1"/>
  <c r="C1061" i="1" l="1"/>
  <c r="J1060" i="1"/>
  <c r="C1060" i="1" l="1"/>
  <c r="J1059" i="1"/>
  <c r="C1059" i="1" l="1"/>
  <c r="J1058" i="1"/>
  <c r="C1058" i="1" l="1"/>
  <c r="J1057" i="1"/>
  <c r="C1057" i="1" l="1"/>
  <c r="J1056" i="1"/>
  <c r="C1056" i="1"/>
  <c r="J1055" i="1"/>
  <c r="C1055" i="1" l="1"/>
  <c r="J1054" i="1"/>
  <c r="C1054" i="1" l="1"/>
  <c r="J1053" i="1" l="1"/>
  <c r="C1053" i="1" l="1"/>
  <c r="J1052" i="1"/>
  <c r="C1052" i="1"/>
  <c r="J1051" i="1"/>
  <c r="C1051" i="1" l="1"/>
  <c r="J1050" i="1"/>
  <c r="C1050" i="1" l="1"/>
  <c r="J1049" i="1"/>
  <c r="C1049" i="1" l="1"/>
  <c r="J1048" i="1"/>
  <c r="C1048" i="1" l="1"/>
  <c r="J1047" i="1"/>
  <c r="C1047" i="1" l="1"/>
  <c r="J1046" i="1"/>
  <c r="C1046" i="1"/>
  <c r="J1045" i="1"/>
  <c r="C1045" i="1" l="1"/>
  <c r="J1044" i="1"/>
  <c r="C1044" i="1" l="1"/>
  <c r="J1043" i="1"/>
  <c r="C1043" i="1" l="1"/>
  <c r="J1042" i="1"/>
  <c r="C1042" i="1" l="1"/>
  <c r="J1041" i="1"/>
  <c r="C1041" i="1"/>
  <c r="J1040" i="1"/>
  <c r="C1040" i="1" l="1"/>
  <c r="J1039" i="1"/>
  <c r="C1039" i="1" l="1"/>
  <c r="J1038" i="1"/>
  <c r="C1038" i="1" l="1"/>
  <c r="J1037" i="1"/>
  <c r="C1037" i="1" l="1"/>
  <c r="J1036" i="1"/>
  <c r="C1036" i="1" l="1"/>
  <c r="J1035" i="1"/>
  <c r="C1035" i="1" l="1"/>
  <c r="J1034" i="1"/>
  <c r="C1034" i="1" l="1"/>
  <c r="J1033" i="1" l="1"/>
  <c r="C1033" i="1"/>
  <c r="J1032" i="1"/>
  <c r="C1032" i="1"/>
  <c r="J1031" i="1"/>
  <c r="C1031" i="1" l="1"/>
  <c r="J1030" i="1" l="1"/>
  <c r="C1030" i="1" l="1"/>
  <c r="J1029" i="1"/>
  <c r="C1029" i="1"/>
  <c r="J1028" i="1"/>
  <c r="C1028" i="1" l="1"/>
  <c r="J1027" i="1"/>
  <c r="C1027" i="1" l="1"/>
  <c r="J1026" i="1"/>
  <c r="C1026" i="1" l="1"/>
  <c r="J1025" i="1"/>
  <c r="C1025" i="1" l="1"/>
  <c r="J1024" i="1" l="1"/>
  <c r="C1024" i="1" l="1"/>
  <c r="J1023" i="1" l="1"/>
  <c r="C1023" i="1"/>
  <c r="J1022" i="1"/>
  <c r="C1022" i="1"/>
  <c r="J1021" i="1"/>
  <c r="C1021" i="1" l="1"/>
  <c r="J1020" i="1"/>
  <c r="C1020" i="1" l="1"/>
  <c r="J1019" i="1"/>
  <c r="C1019" i="1"/>
  <c r="J1018" i="1"/>
  <c r="C1018" i="1" l="1"/>
  <c r="J1017" i="1"/>
  <c r="C1017" i="1"/>
  <c r="J1016" i="1"/>
  <c r="C1016" i="1" l="1"/>
  <c r="J1015" i="1"/>
  <c r="C1015" i="1" l="1"/>
  <c r="J1014" i="1"/>
  <c r="C1014" i="1" l="1"/>
  <c r="J1013" i="1"/>
  <c r="C1013" i="1" l="1"/>
  <c r="J1012" i="1"/>
  <c r="C1012" i="1" l="1"/>
  <c r="J1011" i="1"/>
  <c r="C1011" i="1" l="1"/>
  <c r="J1010" i="1"/>
  <c r="C1010" i="1" l="1"/>
  <c r="J1009" i="1"/>
  <c r="C1009" i="1" l="1"/>
  <c r="J1008" i="1"/>
  <c r="C1008" i="1" l="1"/>
  <c r="J1007" i="1"/>
  <c r="C1007" i="1" l="1"/>
  <c r="J1006" i="1"/>
  <c r="C1006" i="1" l="1"/>
  <c r="J1005" i="1"/>
  <c r="C1005" i="1" l="1"/>
  <c r="J1004" i="1"/>
  <c r="C1004" i="1" l="1"/>
  <c r="J1003" i="1"/>
  <c r="C1003" i="1" l="1"/>
  <c r="J1002" i="1"/>
  <c r="C1002" i="1" l="1"/>
  <c r="J1001" i="1"/>
  <c r="C1001" i="1" l="1"/>
  <c r="J1000" i="1"/>
  <c r="C1000" i="1" l="1"/>
  <c r="J999" i="1"/>
  <c r="C999" i="1" l="1"/>
  <c r="J998" i="1"/>
  <c r="C998" i="1" l="1"/>
  <c r="J997" i="1"/>
  <c r="C997" i="1" l="1"/>
  <c r="J996" i="1"/>
  <c r="C996" i="1" l="1"/>
  <c r="J995" i="1"/>
  <c r="C995" i="1" l="1"/>
  <c r="J994" i="1"/>
  <c r="C994" i="1" l="1"/>
  <c r="J993" i="1"/>
  <c r="C993" i="1" l="1"/>
  <c r="J992" i="1"/>
  <c r="C992" i="1" l="1"/>
  <c r="J991" i="1"/>
  <c r="C991" i="1" l="1"/>
  <c r="J990" i="1"/>
  <c r="C990" i="1" l="1"/>
  <c r="J989" i="1"/>
  <c r="C989" i="1" l="1"/>
  <c r="J988" i="1"/>
  <c r="C988" i="1" l="1"/>
  <c r="J987" i="1"/>
  <c r="C987" i="1" l="1"/>
  <c r="J986" i="1"/>
  <c r="C986" i="1"/>
  <c r="J985" i="1"/>
  <c r="C985" i="1" l="1"/>
  <c r="J984" i="1"/>
  <c r="C984" i="1" l="1"/>
  <c r="J983" i="1"/>
  <c r="C983" i="1" l="1"/>
  <c r="J982" i="1"/>
  <c r="C982" i="1"/>
  <c r="J981" i="1"/>
  <c r="C981" i="1" l="1"/>
  <c r="J980" i="1"/>
  <c r="C980" i="1" l="1"/>
  <c r="J979" i="1"/>
  <c r="C979" i="1" l="1"/>
  <c r="J978" i="1"/>
  <c r="C978" i="1" l="1"/>
  <c r="J977" i="1"/>
  <c r="C977" i="1" l="1"/>
  <c r="J976" i="1"/>
  <c r="C976" i="1" l="1"/>
  <c r="J975" i="1"/>
  <c r="C975" i="1" l="1"/>
  <c r="J974" i="1"/>
  <c r="C974" i="1" l="1"/>
  <c r="J973" i="1"/>
  <c r="C973" i="1" l="1"/>
  <c r="J972" i="1"/>
  <c r="C972" i="1" l="1"/>
  <c r="J971" i="1"/>
  <c r="C971" i="1" l="1"/>
  <c r="J970" i="1" l="1"/>
  <c r="C970" i="1" l="1"/>
  <c r="J969" i="1"/>
  <c r="C969" i="1"/>
  <c r="J968" i="1"/>
  <c r="C968" i="1" l="1"/>
  <c r="J967" i="1"/>
  <c r="C967" i="1" l="1"/>
  <c r="J966" i="1"/>
  <c r="C966" i="1" l="1"/>
  <c r="J965" i="1"/>
  <c r="C965" i="1" l="1"/>
  <c r="J964" i="1"/>
  <c r="C964" i="1" l="1"/>
  <c r="J963" i="1"/>
  <c r="C963" i="1" l="1"/>
  <c r="J962" i="1"/>
  <c r="C962" i="1" l="1"/>
  <c r="J961" i="1"/>
  <c r="C961" i="1" l="1"/>
  <c r="J960" i="1"/>
  <c r="C960" i="1" l="1"/>
  <c r="J959" i="1"/>
  <c r="C959" i="1" l="1"/>
  <c r="J958" i="1"/>
  <c r="C958" i="1" l="1"/>
  <c r="J957" i="1"/>
  <c r="C957" i="1" l="1"/>
  <c r="J956" i="1"/>
  <c r="C956" i="1" l="1"/>
  <c r="J955" i="1"/>
  <c r="C955" i="1"/>
  <c r="J954" i="1"/>
  <c r="C954" i="1" l="1"/>
  <c r="J953" i="1"/>
  <c r="C953" i="1"/>
  <c r="J952" i="1"/>
  <c r="C952" i="1" l="1"/>
  <c r="J951" i="1"/>
  <c r="C951" i="1"/>
  <c r="J950" i="1"/>
  <c r="C950" i="1" l="1"/>
  <c r="J949" i="1"/>
  <c r="C949" i="1" l="1"/>
  <c r="J948" i="1"/>
  <c r="C948" i="1" l="1"/>
  <c r="J947" i="1"/>
  <c r="C947" i="1" l="1"/>
  <c r="J946" i="1"/>
  <c r="C946" i="1"/>
  <c r="J945" i="1"/>
  <c r="C945" i="1" l="1"/>
  <c r="J944" i="1"/>
  <c r="C944" i="1" l="1"/>
  <c r="J943" i="1"/>
  <c r="C943" i="1" l="1"/>
  <c r="J942" i="1"/>
  <c r="C942" i="1" l="1"/>
  <c r="J941" i="1"/>
  <c r="C941" i="1" l="1"/>
  <c r="J940" i="1"/>
  <c r="C940" i="1" l="1"/>
  <c r="J939" i="1"/>
  <c r="C939" i="1" l="1"/>
  <c r="J938" i="1"/>
  <c r="C938" i="1" l="1"/>
  <c r="J937" i="1"/>
  <c r="C937" i="1" l="1"/>
  <c r="J936" i="1"/>
  <c r="C936" i="1" l="1"/>
  <c r="J935" i="1"/>
  <c r="C935" i="1" l="1"/>
  <c r="J934" i="1"/>
  <c r="C934" i="1" l="1"/>
  <c r="J933" i="1"/>
  <c r="C933" i="1" l="1"/>
  <c r="J932" i="1"/>
  <c r="C932" i="1" l="1"/>
  <c r="J931" i="1"/>
  <c r="C931" i="1" l="1"/>
  <c r="J930" i="1"/>
  <c r="C930" i="1" l="1"/>
  <c r="J929" i="1"/>
  <c r="C929" i="1" l="1"/>
  <c r="J928" i="1"/>
  <c r="C928" i="1" l="1"/>
  <c r="J927" i="1"/>
  <c r="C927" i="1" l="1"/>
  <c r="J926" i="1"/>
  <c r="C926" i="1" l="1"/>
  <c r="J925" i="1"/>
  <c r="C925" i="1" l="1"/>
  <c r="J924" i="1"/>
  <c r="C924" i="1" l="1"/>
  <c r="J923" i="1"/>
  <c r="C923" i="1" l="1"/>
  <c r="J922" i="1"/>
  <c r="C922" i="1" l="1"/>
  <c r="J921" i="1"/>
  <c r="C921" i="1" l="1"/>
  <c r="J920" i="1"/>
  <c r="C920" i="1" l="1"/>
  <c r="J919" i="1"/>
  <c r="C919" i="1" l="1"/>
  <c r="J918" i="1"/>
  <c r="C918" i="1" l="1"/>
  <c r="J917" i="1"/>
  <c r="C917" i="1" l="1"/>
  <c r="J916" i="1"/>
  <c r="C916" i="1" l="1"/>
  <c r="J915" i="1" l="1"/>
  <c r="C915" i="1"/>
  <c r="J914" i="1"/>
  <c r="C914" i="1"/>
  <c r="J913" i="1"/>
  <c r="C913" i="1" l="1"/>
  <c r="J912" i="1"/>
  <c r="C912" i="1" l="1"/>
  <c r="J911" i="1"/>
  <c r="C911" i="1" l="1"/>
  <c r="J910" i="1"/>
  <c r="C910" i="1" l="1"/>
  <c r="J909" i="1"/>
  <c r="C909" i="1" l="1"/>
  <c r="J908" i="1"/>
  <c r="C908" i="1" l="1"/>
  <c r="J907" i="1"/>
  <c r="C907" i="1" l="1"/>
  <c r="J906" i="1"/>
  <c r="C906" i="1" l="1"/>
  <c r="J905" i="1"/>
  <c r="C905" i="1" l="1"/>
  <c r="J904" i="1"/>
  <c r="C904" i="1" l="1"/>
  <c r="J903" i="1"/>
  <c r="C903" i="1" l="1"/>
  <c r="J902" i="1"/>
  <c r="C902" i="1" l="1"/>
  <c r="J901" i="1"/>
  <c r="C901" i="1" l="1"/>
  <c r="J900" i="1"/>
  <c r="C900" i="1" l="1"/>
  <c r="J899" i="1"/>
  <c r="C899" i="1" l="1"/>
  <c r="J898" i="1"/>
  <c r="C898" i="1" l="1"/>
  <c r="J897" i="1"/>
  <c r="C897" i="1" l="1"/>
  <c r="J896" i="1"/>
  <c r="C896" i="1" l="1"/>
  <c r="J895" i="1"/>
  <c r="C895" i="1"/>
  <c r="J894" i="1"/>
  <c r="C894" i="1" l="1"/>
  <c r="J893" i="1"/>
  <c r="C893" i="1" l="1"/>
  <c r="J892" i="1"/>
  <c r="C892" i="1" l="1"/>
  <c r="J891" i="1"/>
  <c r="C891" i="1" l="1"/>
  <c r="J890" i="1"/>
  <c r="C890" i="1" l="1"/>
  <c r="J889" i="1"/>
  <c r="C889" i="1" l="1"/>
  <c r="J888" i="1"/>
  <c r="C888" i="1" l="1"/>
  <c r="J887" i="1"/>
  <c r="C887" i="1"/>
  <c r="J886" i="1"/>
  <c r="C886" i="1" l="1"/>
  <c r="J885" i="1"/>
  <c r="C885" i="1" l="1"/>
  <c r="J884" i="1"/>
  <c r="C884" i="1" l="1"/>
  <c r="J883" i="1"/>
  <c r="C883" i="1" l="1"/>
  <c r="J882" i="1"/>
  <c r="C882" i="1" l="1"/>
  <c r="J881" i="1"/>
  <c r="C881" i="1" l="1"/>
  <c r="J880" i="1"/>
  <c r="C880" i="1" l="1"/>
  <c r="J879" i="1"/>
  <c r="C879" i="1" l="1"/>
  <c r="J878" i="1"/>
  <c r="C878" i="1" l="1"/>
  <c r="J877" i="1"/>
  <c r="C877" i="1" l="1"/>
  <c r="J876" i="1"/>
  <c r="C876" i="1" l="1"/>
  <c r="J875" i="1"/>
  <c r="C875" i="1" l="1"/>
  <c r="J874" i="1"/>
  <c r="C874" i="1" l="1"/>
  <c r="J873" i="1"/>
  <c r="C873" i="1" l="1"/>
  <c r="J872" i="1"/>
  <c r="C872" i="1" l="1"/>
  <c r="J871" i="1"/>
  <c r="C871" i="1" l="1"/>
  <c r="J870" i="1"/>
  <c r="C870" i="1" l="1"/>
  <c r="J869" i="1"/>
  <c r="C869" i="1" l="1"/>
  <c r="J868" i="1"/>
  <c r="C868" i="1" l="1"/>
  <c r="J867" i="1"/>
  <c r="C867" i="1" l="1"/>
  <c r="J866" i="1"/>
  <c r="C866" i="1" l="1"/>
  <c r="J865" i="1"/>
  <c r="C865" i="1" l="1"/>
  <c r="J864" i="1"/>
  <c r="C864" i="1" l="1"/>
  <c r="J863" i="1"/>
  <c r="C863" i="1" l="1"/>
  <c r="J862" i="1"/>
  <c r="C862" i="1" l="1"/>
  <c r="J861" i="1"/>
  <c r="C861" i="1" l="1"/>
  <c r="J860" i="1"/>
  <c r="C860" i="1" l="1"/>
  <c r="J859" i="1"/>
  <c r="C859" i="1" l="1"/>
  <c r="J858" i="1"/>
  <c r="C858" i="1" l="1"/>
  <c r="J857" i="1"/>
  <c r="C857" i="1" l="1"/>
  <c r="J856" i="1"/>
  <c r="C856" i="1" l="1"/>
  <c r="J855" i="1"/>
  <c r="C855" i="1" l="1"/>
  <c r="J854" i="1"/>
  <c r="C854" i="1" l="1"/>
  <c r="J853" i="1"/>
  <c r="C853" i="1" l="1"/>
  <c r="J852" i="1"/>
  <c r="C852" i="1" l="1"/>
  <c r="J851" i="1"/>
  <c r="C851" i="1" l="1"/>
  <c r="J850" i="1"/>
  <c r="C850" i="1" l="1"/>
  <c r="J849" i="1"/>
  <c r="C849" i="1" l="1"/>
  <c r="J848" i="1"/>
  <c r="C848" i="1" l="1"/>
  <c r="J847" i="1"/>
  <c r="C847" i="1" l="1"/>
  <c r="J846" i="1"/>
  <c r="C846" i="1" l="1"/>
  <c r="J845" i="1"/>
  <c r="C845" i="1" l="1"/>
  <c r="J844" i="1"/>
  <c r="C844" i="1" l="1"/>
  <c r="J843" i="1"/>
  <c r="C843" i="1" l="1"/>
  <c r="J842" i="1"/>
  <c r="C842" i="1" l="1"/>
  <c r="J841" i="1"/>
  <c r="C841" i="1" l="1"/>
  <c r="J840" i="1"/>
  <c r="C840" i="1" l="1"/>
  <c r="J839" i="1"/>
  <c r="C839" i="1" l="1"/>
  <c r="J838" i="1"/>
  <c r="C838" i="1" l="1"/>
  <c r="J837" i="1"/>
  <c r="C837" i="1" l="1"/>
  <c r="J836" i="1"/>
  <c r="C836" i="1" l="1"/>
  <c r="J835" i="1"/>
  <c r="C835" i="1" l="1"/>
  <c r="J834" i="1"/>
  <c r="C834" i="1" l="1"/>
  <c r="J833" i="1"/>
  <c r="C833" i="1" l="1"/>
  <c r="J832" i="1"/>
  <c r="C832" i="1" l="1"/>
  <c r="J831" i="1"/>
  <c r="C831" i="1" l="1"/>
  <c r="J830" i="1"/>
  <c r="C830" i="1" l="1"/>
  <c r="J829" i="1"/>
  <c r="C829" i="1" l="1"/>
  <c r="J828" i="1"/>
  <c r="C828" i="1" l="1"/>
  <c r="J827" i="1"/>
  <c r="C827" i="1"/>
  <c r="J826" i="1"/>
  <c r="C826" i="1" l="1"/>
  <c r="J825" i="1"/>
  <c r="C825" i="1" l="1"/>
  <c r="J824" i="1"/>
  <c r="C824" i="1" l="1"/>
  <c r="J823" i="1"/>
  <c r="C823" i="1" l="1"/>
  <c r="J822" i="1"/>
  <c r="C822" i="1" l="1"/>
  <c r="J821" i="1"/>
  <c r="C821" i="1" l="1"/>
  <c r="J820" i="1"/>
  <c r="C820" i="1" l="1"/>
  <c r="J819" i="1"/>
  <c r="C819" i="1" l="1"/>
  <c r="J818" i="1"/>
  <c r="C818" i="1" l="1"/>
  <c r="J817" i="1"/>
  <c r="C817" i="1" l="1"/>
  <c r="J816" i="1"/>
  <c r="C816" i="1"/>
  <c r="J815" i="1"/>
  <c r="C815" i="1" l="1"/>
  <c r="J814" i="1"/>
  <c r="C814" i="1" l="1"/>
  <c r="J813" i="1"/>
  <c r="C813" i="1" l="1"/>
  <c r="J812" i="1"/>
  <c r="C812" i="1" l="1"/>
  <c r="J811" i="1"/>
  <c r="C811" i="1" l="1"/>
  <c r="J810" i="1"/>
  <c r="C810" i="1" l="1"/>
  <c r="J809" i="1"/>
  <c r="C809" i="1" l="1"/>
  <c r="J808" i="1"/>
  <c r="C808" i="1" l="1"/>
  <c r="J807" i="1"/>
  <c r="C807" i="1" l="1"/>
  <c r="J806" i="1"/>
  <c r="C806" i="1" l="1"/>
  <c r="J805" i="1"/>
  <c r="C805" i="1" l="1"/>
  <c r="J804" i="1"/>
  <c r="C804" i="1" l="1"/>
  <c r="J803" i="1"/>
  <c r="C803" i="1" l="1"/>
  <c r="J802" i="1"/>
  <c r="C802" i="1"/>
  <c r="J801" i="1"/>
  <c r="C801" i="1" l="1"/>
  <c r="J800" i="1"/>
  <c r="C800" i="1" l="1"/>
  <c r="J799" i="1"/>
  <c r="C799" i="1" l="1"/>
  <c r="J798" i="1" l="1"/>
  <c r="C798" i="1" l="1"/>
  <c r="J797" i="1"/>
  <c r="C797" i="1"/>
  <c r="J796" i="1"/>
  <c r="C796" i="1" l="1"/>
  <c r="J795" i="1"/>
  <c r="C795" i="1" l="1"/>
  <c r="J794" i="1"/>
  <c r="C794" i="1" l="1"/>
  <c r="J793" i="1"/>
  <c r="C793" i="1" l="1"/>
  <c r="J792" i="1"/>
  <c r="C792" i="1" l="1"/>
  <c r="J791" i="1"/>
  <c r="C791" i="1" l="1"/>
  <c r="J790" i="1"/>
  <c r="C790" i="1" l="1"/>
  <c r="J789" i="1"/>
  <c r="C789" i="1" l="1"/>
  <c r="J788" i="1"/>
  <c r="C788" i="1"/>
  <c r="J787" i="1"/>
  <c r="C787" i="1" l="1"/>
  <c r="J786" i="1"/>
  <c r="C786" i="1" l="1"/>
  <c r="J785" i="1"/>
  <c r="C785" i="1" l="1"/>
  <c r="J784" i="1"/>
  <c r="C784" i="1" l="1"/>
  <c r="J783" i="1"/>
  <c r="C783" i="1" l="1"/>
  <c r="J782" i="1"/>
  <c r="C782" i="1" l="1"/>
  <c r="J781" i="1"/>
  <c r="C781" i="1" l="1"/>
  <c r="J780" i="1"/>
  <c r="C780" i="1" l="1"/>
  <c r="J779" i="1"/>
  <c r="C779" i="1" l="1"/>
  <c r="J778" i="1"/>
  <c r="C778" i="1" l="1"/>
  <c r="J777" i="1"/>
  <c r="C777" i="1" l="1"/>
  <c r="J776" i="1"/>
  <c r="C776" i="1" l="1"/>
  <c r="J775" i="1"/>
  <c r="C775" i="1" l="1"/>
  <c r="J774" i="1"/>
  <c r="C774" i="1" l="1"/>
  <c r="J773" i="1"/>
  <c r="C773" i="1" l="1"/>
  <c r="J772" i="1"/>
  <c r="C772" i="1" l="1"/>
  <c r="J771" i="1"/>
  <c r="C771" i="1" l="1"/>
  <c r="J770" i="1"/>
  <c r="C770" i="1" l="1"/>
  <c r="J769" i="1"/>
  <c r="C769" i="1" l="1"/>
  <c r="J768" i="1"/>
  <c r="C768" i="1" l="1"/>
  <c r="J767" i="1"/>
  <c r="C767" i="1" l="1"/>
  <c r="J766" i="1"/>
  <c r="C766" i="1" l="1"/>
  <c r="J765" i="1"/>
  <c r="C765" i="1" l="1"/>
  <c r="J764" i="1"/>
  <c r="C764" i="1" l="1"/>
  <c r="J763" i="1"/>
  <c r="C763" i="1" l="1"/>
  <c r="J762" i="1"/>
  <c r="C762" i="1" l="1"/>
  <c r="J761" i="1"/>
  <c r="C761" i="1" l="1"/>
  <c r="J760" i="1"/>
  <c r="C760" i="1" l="1"/>
  <c r="J759" i="1"/>
  <c r="C759" i="1" l="1"/>
  <c r="J758" i="1"/>
  <c r="C758" i="1" l="1"/>
  <c r="J757" i="1"/>
  <c r="C757" i="1" l="1"/>
  <c r="J756" i="1"/>
  <c r="C756" i="1" l="1"/>
  <c r="J755" i="1"/>
  <c r="C755" i="1" l="1"/>
  <c r="J754" i="1"/>
  <c r="C754" i="1" l="1"/>
  <c r="J753" i="1"/>
  <c r="C753" i="1" l="1"/>
  <c r="J752" i="1"/>
  <c r="C752" i="1" l="1"/>
  <c r="J751" i="1"/>
  <c r="C751" i="1" l="1"/>
  <c r="J750" i="1" l="1"/>
  <c r="C750" i="1" l="1"/>
  <c r="J749" i="1"/>
  <c r="C749" i="1"/>
  <c r="J748" i="1"/>
  <c r="C748" i="1" l="1"/>
  <c r="J747" i="1"/>
  <c r="C747" i="1" l="1"/>
  <c r="J746" i="1"/>
  <c r="C746" i="1" l="1"/>
  <c r="J745" i="1"/>
  <c r="C745" i="1" l="1"/>
  <c r="J744" i="1"/>
  <c r="C744" i="1" l="1"/>
  <c r="J743" i="1"/>
  <c r="C743" i="1"/>
  <c r="J742" i="1"/>
  <c r="C742" i="1" l="1"/>
  <c r="J741" i="1"/>
  <c r="C741" i="1"/>
  <c r="J740" i="1"/>
  <c r="C740" i="1" l="1"/>
  <c r="J739" i="1"/>
  <c r="C739" i="1" l="1"/>
  <c r="J738" i="1"/>
  <c r="C738" i="1" l="1"/>
  <c r="J737" i="1"/>
  <c r="C737" i="1" l="1"/>
  <c r="J736" i="1"/>
  <c r="C736" i="1" l="1"/>
  <c r="J735" i="1"/>
  <c r="C735" i="1" l="1"/>
  <c r="J734" i="1"/>
  <c r="C734" i="1"/>
  <c r="J733" i="1"/>
  <c r="C733" i="1" l="1"/>
  <c r="J732" i="1" l="1"/>
  <c r="C732" i="1" l="1"/>
  <c r="J731" i="1" l="1"/>
  <c r="C731" i="1"/>
  <c r="J730" i="1"/>
  <c r="C730" i="1"/>
  <c r="J729" i="1"/>
  <c r="C729" i="1" l="1"/>
  <c r="J728" i="1" l="1"/>
  <c r="C728" i="1" l="1"/>
  <c r="J727" i="1" l="1"/>
  <c r="C727" i="1"/>
  <c r="J726" i="1"/>
  <c r="C726" i="1"/>
  <c r="J725" i="1"/>
  <c r="C725" i="1" l="1"/>
  <c r="J724" i="1" l="1"/>
  <c r="C724" i="1" l="1"/>
  <c r="J723" i="1" l="1"/>
  <c r="C723" i="1"/>
  <c r="J722" i="1"/>
  <c r="C722" i="1"/>
  <c r="J721" i="1"/>
  <c r="C721" i="1" l="1"/>
  <c r="J720" i="1" l="1"/>
  <c r="C720" i="1" l="1"/>
  <c r="J719" i="1"/>
  <c r="C719" i="1"/>
  <c r="J718" i="1"/>
  <c r="C718" i="1" l="1"/>
  <c r="J717" i="1" l="1"/>
  <c r="C717" i="1"/>
  <c r="J716" i="1"/>
  <c r="C716" i="1"/>
  <c r="J715" i="1"/>
  <c r="C715" i="1" l="1"/>
  <c r="J714" i="1" l="1"/>
  <c r="C714" i="1" l="1"/>
  <c r="J713" i="1" l="1"/>
  <c r="C713" i="1"/>
  <c r="J712" i="1"/>
  <c r="C712" i="1"/>
  <c r="J711" i="1"/>
  <c r="C711" i="1" l="1"/>
  <c r="J710" i="1" l="1"/>
  <c r="C710" i="1" l="1"/>
  <c r="J709" i="1" l="1"/>
  <c r="C709" i="1"/>
  <c r="J708" i="1"/>
  <c r="C708" i="1"/>
  <c r="J707" i="1"/>
  <c r="C707" i="1" l="1"/>
  <c r="J706" i="1" l="1"/>
  <c r="C706" i="1" l="1"/>
  <c r="J705" i="1" l="1"/>
  <c r="C705" i="1"/>
  <c r="J704" i="1"/>
  <c r="C704" i="1"/>
  <c r="J703" i="1"/>
  <c r="C703" i="1" l="1"/>
  <c r="J702" i="1" l="1"/>
  <c r="C702" i="1" l="1"/>
  <c r="J701" i="1"/>
  <c r="C701" i="1"/>
  <c r="J700" i="1"/>
  <c r="C700" i="1" l="1"/>
  <c r="J699" i="1" l="1"/>
  <c r="C699" i="1"/>
  <c r="J698" i="1"/>
  <c r="C698" i="1"/>
  <c r="J697" i="1"/>
  <c r="C697" i="1" l="1"/>
  <c r="J696" i="1" l="1"/>
  <c r="C696" i="1" l="1"/>
  <c r="J695" i="1" l="1"/>
  <c r="C695" i="1"/>
  <c r="J694" i="1"/>
  <c r="C694" i="1"/>
  <c r="J693" i="1"/>
  <c r="C693" i="1" l="1"/>
  <c r="J692" i="1" l="1"/>
  <c r="C692" i="1" l="1"/>
  <c r="J691" i="1" l="1"/>
  <c r="C691" i="1"/>
  <c r="J690" i="1"/>
  <c r="C690" i="1"/>
  <c r="J689" i="1"/>
  <c r="C689" i="1" l="1"/>
  <c r="J688" i="1" l="1"/>
  <c r="C688" i="1" l="1"/>
  <c r="J687" i="1" l="1"/>
  <c r="C687" i="1"/>
  <c r="J686" i="1"/>
  <c r="C686" i="1"/>
  <c r="J685" i="1"/>
  <c r="C685" i="1" l="1"/>
  <c r="J684" i="1" l="1"/>
  <c r="C684" i="1" l="1"/>
  <c r="J683" i="1"/>
  <c r="C683" i="1"/>
  <c r="J682" i="1"/>
  <c r="C682" i="1" l="1"/>
  <c r="J681" i="1" l="1"/>
  <c r="C681" i="1"/>
  <c r="J680" i="1"/>
  <c r="C680" i="1"/>
  <c r="J679" i="1"/>
  <c r="C679" i="1" l="1"/>
  <c r="J678" i="1" l="1"/>
  <c r="C678" i="1" l="1"/>
  <c r="J677" i="1" l="1"/>
  <c r="C677" i="1"/>
  <c r="J676" i="1"/>
  <c r="C676" i="1"/>
  <c r="J675" i="1"/>
  <c r="C675" i="1" l="1"/>
  <c r="J674" i="1" l="1"/>
  <c r="C674" i="1" l="1"/>
  <c r="J673" i="1" l="1"/>
  <c r="C673" i="1"/>
  <c r="J672" i="1"/>
  <c r="C672" i="1"/>
  <c r="J671" i="1"/>
  <c r="C671" i="1" l="1"/>
  <c r="J670" i="1" l="1"/>
  <c r="C670" i="1" l="1"/>
  <c r="J669" i="1" l="1"/>
  <c r="C669" i="1"/>
  <c r="J668" i="1"/>
  <c r="C668" i="1"/>
  <c r="J667" i="1"/>
  <c r="C667" i="1" l="1"/>
  <c r="J666" i="1" l="1"/>
  <c r="C666" i="1" l="1"/>
  <c r="J665" i="1"/>
  <c r="C665" i="1"/>
  <c r="J664" i="1"/>
  <c r="C664" i="1" l="1"/>
  <c r="J663" i="1"/>
  <c r="C663" i="1"/>
  <c r="J662" i="1" l="1"/>
  <c r="C662" i="1" l="1"/>
  <c r="J661" i="1" l="1"/>
  <c r="C661" i="1"/>
  <c r="J660" i="1"/>
  <c r="C660" i="1"/>
  <c r="J659" i="1"/>
  <c r="C659" i="1" l="1"/>
  <c r="J658" i="1"/>
  <c r="C658" i="1" l="1"/>
  <c r="J657" i="1"/>
  <c r="C657" i="1" l="1"/>
  <c r="J656" i="1"/>
  <c r="C656" i="1" l="1"/>
  <c r="J655" i="1" l="1"/>
  <c r="C655" i="1"/>
  <c r="J654" i="1"/>
  <c r="C654" i="1"/>
  <c r="J653" i="1"/>
  <c r="C653" i="1" l="1"/>
  <c r="J652" i="1" l="1"/>
  <c r="C652" i="1" l="1"/>
  <c r="J651" i="1" l="1"/>
  <c r="C651" i="1"/>
  <c r="J650" i="1"/>
  <c r="C650" i="1"/>
  <c r="J649" i="1"/>
  <c r="C649" i="1" l="1"/>
  <c r="J648" i="1" l="1"/>
  <c r="C648" i="1" l="1"/>
  <c r="J647" i="1" l="1"/>
  <c r="C647" i="1"/>
  <c r="J646" i="1"/>
  <c r="C646" i="1"/>
  <c r="J645" i="1"/>
  <c r="C645" i="1" l="1"/>
  <c r="J644" i="1" l="1"/>
  <c r="C644" i="1" l="1"/>
  <c r="J643" i="1" l="1"/>
  <c r="C643" i="1"/>
  <c r="J642" i="1"/>
  <c r="C642" i="1"/>
  <c r="J641" i="1"/>
  <c r="C641" i="1" l="1"/>
  <c r="J640" i="1"/>
  <c r="C640" i="1" l="1"/>
  <c r="J639" i="1" l="1"/>
  <c r="C639" i="1" l="1"/>
  <c r="J638" i="1"/>
  <c r="C638" i="1"/>
  <c r="J637" i="1"/>
  <c r="C637" i="1" l="1"/>
  <c r="J636" i="1" l="1"/>
  <c r="C636" i="1" l="1"/>
  <c r="J635" i="1" l="1"/>
  <c r="C635" i="1"/>
  <c r="J634" i="1"/>
  <c r="C634" i="1"/>
  <c r="J633" i="1"/>
  <c r="C633" i="1" l="1"/>
  <c r="J632" i="1" l="1"/>
  <c r="C632" i="1" l="1"/>
  <c r="J631" i="1" l="1"/>
  <c r="C631" i="1"/>
  <c r="J630" i="1"/>
  <c r="C630" i="1"/>
  <c r="J629" i="1"/>
  <c r="C629" i="1" l="1"/>
  <c r="J628" i="1" l="1"/>
  <c r="C628" i="1" l="1"/>
  <c r="J627" i="1"/>
  <c r="C627" i="1"/>
  <c r="J626" i="1" l="1"/>
  <c r="C626" i="1" l="1"/>
  <c r="J625" i="1" l="1"/>
  <c r="C625" i="1"/>
  <c r="J624" i="1"/>
  <c r="C624" i="1"/>
  <c r="J623" i="1"/>
  <c r="C623" i="1" l="1"/>
  <c r="J622" i="1" l="1"/>
  <c r="C622" i="1" l="1"/>
  <c r="J621" i="1" l="1"/>
  <c r="C621" i="1"/>
  <c r="J620" i="1"/>
  <c r="C620" i="1"/>
  <c r="J619" i="1"/>
  <c r="C619" i="1" l="1"/>
  <c r="J618" i="1" l="1"/>
  <c r="C618" i="1" l="1"/>
  <c r="J617" i="1" l="1"/>
  <c r="C617" i="1"/>
  <c r="J616" i="1"/>
  <c r="C616" i="1"/>
  <c r="J615" i="1"/>
  <c r="C615" i="1" l="1"/>
  <c r="J614" i="1" l="1"/>
  <c r="C614" i="1" l="1"/>
  <c r="J613" i="1" l="1"/>
  <c r="C613" i="1"/>
  <c r="J612" i="1"/>
  <c r="C612" i="1"/>
  <c r="J611" i="1"/>
  <c r="C611" i="1" l="1"/>
  <c r="J610" i="1" l="1"/>
  <c r="C610" i="1" l="1"/>
  <c r="J609" i="1"/>
  <c r="C609" i="1"/>
  <c r="J608" i="1" l="1"/>
  <c r="C608" i="1" l="1"/>
  <c r="J607" i="1" l="1"/>
  <c r="C607" i="1"/>
  <c r="J606" i="1"/>
  <c r="C606" i="1"/>
  <c r="J605" i="1"/>
  <c r="C605" i="1" l="1"/>
  <c r="J604" i="1"/>
  <c r="C604" i="1" l="1"/>
  <c r="J603" i="1"/>
  <c r="C603" i="1" l="1"/>
  <c r="J602" i="1"/>
  <c r="C602" i="1" l="1"/>
  <c r="J601" i="1" l="1"/>
  <c r="C601" i="1"/>
  <c r="J600" i="1"/>
  <c r="C600" i="1"/>
  <c r="J599" i="1"/>
  <c r="C599" i="1" l="1"/>
  <c r="J598" i="1" l="1"/>
  <c r="C598" i="1" l="1"/>
  <c r="J597" i="1" l="1"/>
  <c r="C597" i="1"/>
  <c r="J596" i="1"/>
  <c r="C596" i="1"/>
  <c r="J595" i="1"/>
  <c r="C595" i="1" l="1"/>
  <c r="J594" i="1" l="1"/>
  <c r="C594" i="1" l="1"/>
  <c r="J593" i="1"/>
  <c r="C593" i="1" l="1"/>
  <c r="J592" i="1"/>
  <c r="C592" i="1"/>
  <c r="J591" i="1"/>
  <c r="C591" i="1" l="1"/>
  <c r="J590" i="1" l="1"/>
  <c r="C590" i="1" l="1"/>
  <c r="J589" i="1" l="1"/>
  <c r="C589" i="1"/>
  <c r="J588" i="1"/>
  <c r="C588" i="1"/>
  <c r="J587" i="1"/>
  <c r="C587" i="1" l="1"/>
  <c r="J586" i="1"/>
  <c r="C586" i="1" l="1"/>
  <c r="J585" i="1"/>
  <c r="C585" i="1" l="1"/>
  <c r="J584" i="1"/>
  <c r="C584" i="1" l="1"/>
  <c r="J583" i="1"/>
  <c r="C583" i="1" l="1"/>
  <c r="J582" i="1"/>
  <c r="C582" i="1" l="1"/>
  <c r="J581" i="1"/>
  <c r="C581" i="1" l="1"/>
  <c r="J580" i="1"/>
  <c r="C580" i="1" l="1"/>
  <c r="J579" i="1"/>
  <c r="C579" i="1" l="1"/>
  <c r="J578" i="1"/>
  <c r="C578" i="1" l="1"/>
  <c r="J577" i="1" l="1"/>
  <c r="C577" i="1" l="1"/>
  <c r="J576" i="1"/>
  <c r="C576" i="1"/>
  <c r="J575" i="1"/>
  <c r="C575" i="1" l="1"/>
  <c r="J574" i="1" l="1"/>
  <c r="C574" i="1" l="1"/>
  <c r="J573" i="1" l="1"/>
  <c r="C573" i="1"/>
  <c r="J572" i="1"/>
  <c r="C572" i="1"/>
  <c r="J571" i="1"/>
  <c r="C571" i="1" l="1"/>
  <c r="J570" i="1"/>
  <c r="C570" i="1" l="1"/>
  <c r="J569" i="1"/>
  <c r="C569" i="1" l="1"/>
  <c r="J568" i="1" l="1"/>
  <c r="C568" i="1" l="1"/>
  <c r="J567" i="1" l="1"/>
  <c r="C567" i="1"/>
  <c r="J566" i="1"/>
  <c r="C566" i="1"/>
  <c r="J565" i="1"/>
  <c r="C565" i="1" l="1"/>
  <c r="J564" i="1" l="1"/>
  <c r="C564" i="1" l="1"/>
  <c r="J563" i="1" l="1"/>
  <c r="C563" i="1"/>
  <c r="J562" i="1"/>
  <c r="C562" i="1"/>
  <c r="J561" i="1"/>
  <c r="C561" i="1" l="1"/>
  <c r="J560" i="1" l="1"/>
  <c r="C560" i="1" l="1"/>
  <c r="J559" i="1" l="1"/>
  <c r="C559" i="1"/>
  <c r="J558" i="1"/>
  <c r="C558" i="1"/>
  <c r="J557" i="1"/>
  <c r="C557" i="1" l="1"/>
  <c r="J556" i="1" l="1"/>
  <c r="C556" i="1" l="1"/>
  <c r="J555" i="1" l="1"/>
  <c r="C555" i="1"/>
  <c r="J554" i="1"/>
  <c r="C554" i="1"/>
  <c r="J553" i="1"/>
  <c r="C553" i="1" l="1"/>
  <c r="J552" i="1" l="1"/>
  <c r="C552" i="1" l="1"/>
  <c r="J551" i="1" l="1"/>
  <c r="C551" i="1"/>
  <c r="J550" i="1"/>
  <c r="C550" i="1"/>
  <c r="J549" i="1"/>
  <c r="C549" i="1" l="1"/>
  <c r="J548" i="1" l="1"/>
  <c r="C548" i="1" l="1"/>
  <c r="J547" i="1" l="1"/>
  <c r="C547" i="1"/>
  <c r="J546" i="1"/>
  <c r="C546" i="1"/>
  <c r="J545" i="1"/>
  <c r="C545" i="1" l="1"/>
  <c r="J544" i="1" l="1"/>
  <c r="C544" i="1" l="1"/>
  <c r="J543" i="1" l="1"/>
  <c r="C543" i="1"/>
  <c r="J542" i="1"/>
  <c r="C542" i="1"/>
  <c r="J541" i="1"/>
  <c r="C541" i="1" l="1"/>
  <c r="J540" i="1"/>
  <c r="C540" i="1" l="1"/>
  <c r="J539" i="1"/>
  <c r="C539" i="1" l="1"/>
  <c r="J538" i="1" l="1"/>
  <c r="C538" i="1" l="1"/>
  <c r="J537" i="1" l="1"/>
  <c r="C537" i="1"/>
  <c r="J536" i="1"/>
  <c r="C536" i="1"/>
  <c r="J535" i="1"/>
  <c r="C535" i="1" l="1"/>
  <c r="J534" i="1" l="1"/>
  <c r="C534" i="1" l="1"/>
  <c r="J533" i="1" l="1"/>
  <c r="C533" i="1"/>
  <c r="J532" i="1"/>
  <c r="C532" i="1"/>
  <c r="J531" i="1"/>
  <c r="C531" i="1" l="1"/>
  <c r="J530" i="1" l="1"/>
  <c r="C530" i="1" l="1"/>
  <c r="J529" i="1" l="1"/>
  <c r="C529" i="1"/>
  <c r="J528" i="1"/>
  <c r="C528" i="1"/>
  <c r="J527" i="1"/>
  <c r="C527" i="1" l="1"/>
  <c r="J526" i="1" l="1"/>
  <c r="C526" i="1" l="1"/>
  <c r="J525" i="1" l="1"/>
  <c r="C525" i="1"/>
  <c r="J524" i="1"/>
  <c r="C524" i="1"/>
  <c r="J523" i="1"/>
  <c r="C523" i="1" l="1"/>
  <c r="J522" i="1" l="1"/>
  <c r="C522" i="1" l="1"/>
  <c r="J521" i="1"/>
  <c r="C521" i="1"/>
  <c r="J520" i="1" l="1"/>
  <c r="C520" i="1" l="1"/>
  <c r="J519" i="1" l="1"/>
  <c r="C519" i="1"/>
  <c r="J518" i="1"/>
  <c r="C518" i="1"/>
  <c r="J517" i="1"/>
  <c r="C517" i="1" l="1"/>
  <c r="J516" i="1" l="1"/>
  <c r="C516" i="1" l="1"/>
  <c r="J515" i="1" l="1"/>
  <c r="C515" i="1"/>
  <c r="J514" i="1"/>
  <c r="C514" i="1"/>
  <c r="J513" i="1"/>
  <c r="C513" i="1" l="1"/>
  <c r="J512" i="1" l="1"/>
  <c r="C512" i="1" l="1"/>
  <c r="J511" i="1" l="1"/>
  <c r="C511" i="1"/>
  <c r="J510" i="1"/>
  <c r="C510" i="1"/>
  <c r="J509" i="1"/>
  <c r="C509" i="1" l="1"/>
  <c r="J508" i="1" l="1"/>
  <c r="C508" i="1" l="1"/>
  <c r="J507" i="1" l="1"/>
  <c r="C507" i="1"/>
  <c r="J506" i="1"/>
  <c r="C506" i="1"/>
  <c r="J505" i="1"/>
  <c r="C505" i="1" l="1"/>
  <c r="J504" i="1" l="1"/>
  <c r="C504" i="1" l="1"/>
  <c r="J503" i="1"/>
  <c r="C503" i="1"/>
  <c r="J502" i="1" l="1"/>
  <c r="C502" i="1" l="1"/>
  <c r="J501" i="1"/>
  <c r="C501" i="1"/>
  <c r="J500" i="1"/>
  <c r="C500" i="1" l="1"/>
  <c r="J499" i="1"/>
  <c r="C499" i="1"/>
  <c r="J498" i="1"/>
  <c r="C498" i="1" l="1"/>
  <c r="J497" i="1"/>
  <c r="C497" i="1"/>
  <c r="J496" i="1" l="1"/>
  <c r="C496" i="1" l="1"/>
  <c r="J495" i="1" l="1"/>
  <c r="C495" i="1"/>
  <c r="J494" i="1"/>
  <c r="C494" i="1"/>
  <c r="J493" i="1"/>
  <c r="C493" i="1" l="1"/>
  <c r="J492" i="1" l="1"/>
  <c r="C492" i="1" l="1"/>
  <c r="J491" i="1" l="1"/>
  <c r="C491" i="1"/>
  <c r="J490" i="1"/>
  <c r="C490" i="1"/>
  <c r="J489" i="1"/>
  <c r="C489" i="1" l="1"/>
  <c r="J488" i="1" l="1"/>
  <c r="C488" i="1" l="1"/>
  <c r="J487" i="1" l="1"/>
  <c r="C487" i="1"/>
  <c r="J486" i="1"/>
  <c r="C486" i="1"/>
  <c r="J485" i="1"/>
  <c r="C485" i="1" l="1"/>
  <c r="J484" i="1" l="1"/>
  <c r="C484" i="1" l="1"/>
  <c r="J483" i="1" l="1"/>
  <c r="C483" i="1"/>
  <c r="J482" i="1"/>
  <c r="C482" i="1"/>
  <c r="J481" i="1" l="1"/>
  <c r="C481" i="1" l="1"/>
  <c r="J480" i="1"/>
  <c r="C480" i="1"/>
  <c r="J479" i="1"/>
  <c r="C479" i="1" l="1"/>
  <c r="J478" i="1"/>
  <c r="C478" i="1" l="1"/>
  <c r="J477" i="1"/>
  <c r="C477" i="1" l="1"/>
  <c r="J476" i="1" l="1"/>
  <c r="C476" i="1" l="1"/>
  <c r="J475" i="1"/>
  <c r="C475" i="1"/>
  <c r="J474" i="1" l="1"/>
  <c r="C474" i="1" l="1"/>
  <c r="J473" i="1" l="1"/>
  <c r="C473" i="1"/>
  <c r="J472" i="1"/>
  <c r="C472" i="1"/>
  <c r="J471" i="1"/>
  <c r="C471" i="1" l="1"/>
  <c r="J470" i="1"/>
  <c r="C470" i="1" l="1"/>
  <c r="J469" i="1"/>
  <c r="C469" i="1" l="1"/>
  <c r="J468" i="1"/>
  <c r="C468" i="1" l="1"/>
  <c r="J467" i="1"/>
  <c r="C467" i="1" l="1"/>
  <c r="J466" i="1"/>
  <c r="C466" i="1" l="1"/>
  <c r="J465" i="1"/>
  <c r="C465" i="1" l="1"/>
  <c r="J464" i="1"/>
  <c r="C464" i="1" l="1"/>
  <c r="J463" i="1"/>
  <c r="C463" i="1" l="1"/>
  <c r="J462" i="1"/>
  <c r="C462" i="1" l="1"/>
  <c r="J461" i="1"/>
  <c r="C461" i="1"/>
  <c r="J460" i="1"/>
  <c r="C460" i="1" l="1"/>
  <c r="J459" i="1"/>
  <c r="C459" i="1" l="1"/>
  <c r="J458" i="1"/>
  <c r="C458" i="1"/>
  <c r="J457" i="1"/>
  <c r="C457" i="1" l="1"/>
  <c r="J456" i="1"/>
  <c r="C456" i="1" l="1"/>
  <c r="J455" i="1"/>
  <c r="C455" i="1" l="1"/>
  <c r="J454" i="1"/>
  <c r="C454" i="1" l="1"/>
  <c r="J453" i="1" l="1"/>
  <c r="C453" i="1" l="1"/>
  <c r="J452" i="1" l="1"/>
  <c r="C452" i="1"/>
  <c r="J451" i="1"/>
  <c r="C451" i="1"/>
  <c r="J450" i="1"/>
  <c r="C450" i="1" l="1"/>
  <c r="J449" i="1"/>
  <c r="C449" i="1" l="1"/>
  <c r="J448" i="1"/>
  <c r="C448" i="1" l="1"/>
  <c r="J447" i="1"/>
  <c r="C447" i="1" l="1"/>
  <c r="J446" i="1"/>
  <c r="C446" i="1" l="1"/>
  <c r="J445" i="1"/>
  <c r="C445" i="1" l="1"/>
  <c r="J444" i="1"/>
  <c r="C444" i="1" l="1"/>
  <c r="J443" i="1"/>
  <c r="C443" i="1" l="1"/>
  <c r="J442" i="1"/>
  <c r="C442" i="1"/>
  <c r="J441" i="1"/>
  <c r="C441" i="1" l="1"/>
  <c r="J440" i="1"/>
  <c r="C440" i="1"/>
  <c r="J439" i="1"/>
  <c r="C439" i="1" l="1"/>
  <c r="J438" i="1"/>
  <c r="C438" i="1" l="1"/>
  <c r="J437" i="1"/>
  <c r="C437" i="1" l="1"/>
  <c r="J436" i="1"/>
  <c r="C436" i="1" l="1"/>
  <c r="J435" i="1"/>
  <c r="C435" i="1" l="1"/>
  <c r="J434" i="1"/>
  <c r="C434" i="1" l="1"/>
  <c r="J433" i="1"/>
  <c r="C433" i="1" l="1"/>
  <c r="J432" i="1"/>
  <c r="C432" i="1" l="1"/>
  <c r="J431" i="1"/>
  <c r="C431" i="1" l="1"/>
  <c r="J430" i="1"/>
  <c r="C430" i="1"/>
  <c r="J429" i="1"/>
  <c r="C429" i="1" l="1"/>
  <c r="J428" i="1"/>
  <c r="C428" i="1" l="1"/>
  <c r="J427" i="1"/>
  <c r="C427" i="1" l="1"/>
  <c r="J426" i="1"/>
  <c r="C426" i="1" l="1"/>
  <c r="J425" i="1"/>
  <c r="C425" i="1" l="1"/>
  <c r="J424" i="1"/>
  <c r="C424" i="1" l="1"/>
  <c r="J423" i="1"/>
  <c r="C423" i="1" l="1"/>
  <c r="J422" i="1"/>
  <c r="C422" i="1" l="1"/>
  <c r="J421" i="1"/>
  <c r="C421" i="1" l="1"/>
  <c r="J420" i="1"/>
  <c r="C420" i="1" l="1"/>
  <c r="J419" i="1"/>
  <c r="C419" i="1" l="1"/>
  <c r="J418" i="1"/>
  <c r="C418" i="1"/>
  <c r="J417" i="1"/>
  <c r="C417" i="1" l="1"/>
  <c r="J416" i="1"/>
  <c r="C416" i="1"/>
  <c r="J415" i="1"/>
  <c r="C415" i="1" l="1"/>
  <c r="J414" i="1"/>
  <c r="C414" i="1"/>
  <c r="J413" i="1"/>
  <c r="C413" i="1" l="1"/>
  <c r="J412" i="1"/>
  <c r="C412" i="1"/>
  <c r="J411" i="1"/>
  <c r="C411" i="1" l="1"/>
  <c r="J410" i="1"/>
  <c r="C410" i="1"/>
  <c r="J409" i="1"/>
  <c r="C409" i="1" l="1"/>
  <c r="J408" i="1"/>
  <c r="C408" i="1" l="1"/>
  <c r="J407" i="1"/>
  <c r="C407" i="1" l="1"/>
  <c r="J406" i="1"/>
  <c r="C406" i="1" l="1"/>
  <c r="J405" i="1"/>
  <c r="C405" i="1" l="1"/>
  <c r="J404" i="1"/>
  <c r="C404" i="1" l="1"/>
  <c r="J403" i="1"/>
  <c r="C403" i="1" l="1"/>
  <c r="J402" i="1"/>
  <c r="C402" i="1" l="1"/>
  <c r="J401" i="1"/>
  <c r="C401" i="1" l="1"/>
  <c r="J400" i="1"/>
  <c r="C400" i="1" l="1"/>
  <c r="J399" i="1"/>
  <c r="C399" i="1" l="1"/>
  <c r="J398" i="1"/>
  <c r="C398" i="1" l="1"/>
  <c r="J397" i="1"/>
  <c r="C397" i="1" l="1"/>
  <c r="J396" i="1"/>
  <c r="C396" i="1" l="1"/>
  <c r="J395" i="1"/>
  <c r="C395" i="1" l="1"/>
  <c r="J394" i="1"/>
  <c r="C394" i="1"/>
  <c r="J393" i="1"/>
  <c r="C393" i="1" l="1"/>
  <c r="J392" i="1"/>
  <c r="C392" i="1" l="1"/>
  <c r="J391" i="1"/>
  <c r="C391" i="1"/>
  <c r="J390" i="1"/>
  <c r="C390" i="1" l="1"/>
  <c r="J389" i="1"/>
  <c r="C389" i="1" l="1"/>
  <c r="J388" i="1"/>
  <c r="C388" i="1" l="1"/>
  <c r="J387" i="1"/>
  <c r="C387" i="1" l="1"/>
  <c r="J386" i="1"/>
  <c r="C386" i="1" l="1"/>
  <c r="J385" i="1"/>
  <c r="C385" i="1" l="1"/>
  <c r="J384" i="1"/>
  <c r="C384" i="1" l="1"/>
  <c r="J383" i="1"/>
  <c r="C383" i="1" l="1"/>
  <c r="J382" i="1"/>
  <c r="C382" i="1" l="1"/>
  <c r="J381" i="1"/>
  <c r="C381" i="1" l="1"/>
  <c r="J380" i="1"/>
  <c r="C380" i="1"/>
  <c r="J379" i="1"/>
  <c r="C379" i="1" l="1"/>
  <c r="J378" i="1"/>
  <c r="C378" i="1" l="1"/>
  <c r="J377" i="1"/>
  <c r="C377" i="1" l="1"/>
  <c r="J376" i="1"/>
  <c r="C376" i="1" l="1"/>
  <c r="J375" i="1"/>
  <c r="C375" i="1" l="1"/>
  <c r="J374" i="1"/>
  <c r="C374" i="1"/>
  <c r="J373" i="1"/>
  <c r="C373" i="1" l="1"/>
  <c r="J372" i="1"/>
  <c r="C372" i="1"/>
  <c r="J371" i="1"/>
  <c r="C371" i="1" l="1"/>
  <c r="J370" i="1"/>
  <c r="C370" i="1" l="1"/>
  <c r="J369" i="1"/>
  <c r="C369" i="1" l="1"/>
  <c r="J368" i="1"/>
  <c r="C368" i="1"/>
  <c r="J367" i="1"/>
  <c r="C367" i="1" l="1"/>
  <c r="J366" i="1"/>
  <c r="C366" i="1" l="1"/>
  <c r="J365" i="1"/>
  <c r="C365" i="1" l="1"/>
  <c r="J364" i="1"/>
  <c r="C364" i="1" l="1"/>
  <c r="J363" i="1"/>
  <c r="C363" i="1" l="1"/>
  <c r="J362" i="1"/>
  <c r="C362" i="1" l="1"/>
  <c r="J361" i="1"/>
  <c r="C361" i="1" l="1"/>
  <c r="J360" i="1"/>
  <c r="C360" i="1" l="1"/>
  <c r="J359" i="1"/>
  <c r="C359" i="1" l="1"/>
  <c r="J358" i="1"/>
  <c r="C358" i="1" l="1"/>
  <c r="J357" i="1"/>
  <c r="C357" i="1" l="1"/>
  <c r="J356" i="1"/>
  <c r="C356" i="1"/>
  <c r="J355" i="1"/>
  <c r="C355" i="1" l="1"/>
  <c r="J354" i="1"/>
  <c r="C354" i="1" l="1"/>
  <c r="J353" i="1"/>
  <c r="C353" i="1" l="1"/>
  <c r="J352" i="1"/>
  <c r="C352" i="1" l="1"/>
  <c r="J351" i="1"/>
  <c r="C351" i="1" l="1"/>
  <c r="J350" i="1"/>
  <c r="C350" i="1" l="1"/>
  <c r="J349" i="1"/>
  <c r="C349" i="1" l="1"/>
  <c r="J348" i="1"/>
  <c r="C348" i="1" l="1"/>
  <c r="J347" i="1"/>
  <c r="C347" i="1" l="1"/>
  <c r="J346" i="1"/>
  <c r="C346" i="1" l="1"/>
  <c r="J345" i="1"/>
  <c r="C345" i="1" l="1"/>
  <c r="J344" i="1"/>
  <c r="C344" i="1" l="1"/>
  <c r="J343" i="1"/>
  <c r="C343" i="1" l="1"/>
  <c r="J342" i="1"/>
  <c r="C342" i="1"/>
  <c r="J341" i="1"/>
  <c r="C341" i="1" l="1"/>
  <c r="J340" i="1"/>
  <c r="C340" i="1" l="1"/>
  <c r="J339" i="1"/>
  <c r="C339" i="1" l="1"/>
  <c r="J338" i="1"/>
  <c r="C338" i="1"/>
  <c r="J337" i="1"/>
  <c r="C337" i="1" l="1"/>
  <c r="J336" i="1"/>
  <c r="C336" i="1" l="1"/>
  <c r="J335" i="1"/>
  <c r="C335" i="1" l="1"/>
  <c r="J334" i="1"/>
  <c r="C334" i="1" l="1"/>
  <c r="J333" i="1"/>
  <c r="C333" i="1" l="1"/>
  <c r="J332" i="1"/>
  <c r="C332" i="1" l="1"/>
  <c r="J331" i="1"/>
  <c r="C331" i="1" l="1"/>
  <c r="J330" i="1"/>
  <c r="C330" i="1" l="1"/>
  <c r="J329" i="1"/>
  <c r="C329" i="1" l="1"/>
  <c r="J328" i="1"/>
  <c r="C328" i="1" l="1"/>
  <c r="J327" i="1"/>
  <c r="C327" i="1" l="1"/>
  <c r="J326" i="1"/>
  <c r="C326" i="1" l="1"/>
  <c r="J325" i="1"/>
  <c r="C325" i="1" l="1"/>
  <c r="J324" i="1"/>
  <c r="C324" i="1" l="1"/>
  <c r="J323" i="1"/>
  <c r="C323" i="1" l="1"/>
  <c r="J322" i="1"/>
  <c r="C322" i="1" l="1"/>
  <c r="J321" i="1"/>
  <c r="C321" i="1" l="1"/>
  <c r="J320" i="1"/>
  <c r="C320" i="1" l="1"/>
  <c r="J319" i="1"/>
  <c r="C319" i="1" l="1"/>
  <c r="J318" i="1"/>
  <c r="C318" i="1" l="1"/>
  <c r="J317" i="1"/>
  <c r="C317" i="1" l="1"/>
  <c r="J316" i="1"/>
  <c r="C316" i="1" l="1"/>
  <c r="J315" i="1"/>
  <c r="C315" i="1" l="1"/>
  <c r="J314" i="1"/>
  <c r="C314" i="1" l="1"/>
  <c r="J313" i="1"/>
  <c r="C313" i="1"/>
  <c r="J312" i="1"/>
  <c r="C312" i="1" l="1"/>
  <c r="J311" i="1" l="1"/>
  <c r="C311" i="1" l="1"/>
  <c r="J310" i="1"/>
  <c r="C310" i="1"/>
  <c r="J309" i="1"/>
  <c r="C309" i="1" l="1"/>
  <c r="J308" i="1"/>
  <c r="C308" i="1" l="1"/>
  <c r="J307" i="1"/>
  <c r="C307" i="1" l="1"/>
  <c r="J306" i="1"/>
  <c r="C306" i="1" l="1"/>
  <c r="J305" i="1" l="1"/>
  <c r="C305" i="1" l="1"/>
  <c r="J304" i="1"/>
  <c r="C304" i="1"/>
  <c r="J303" i="1"/>
  <c r="C303" i="1" l="1"/>
  <c r="J302" i="1"/>
  <c r="C302" i="1"/>
  <c r="J301" i="1"/>
  <c r="C301" i="1" l="1"/>
  <c r="J300" i="1" l="1"/>
  <c r="C300" i="1"/>
  <c r="J299" i="1"/>
  <c r="C299" i="1"/>
  <c r="J298" i="1"/>
  <c r="C298" i="1" l="1"/>
  <c r="J297" i="1"/>
  <c r="C297" i="1" l="1"/>
  <c r="J296" i="1"/>
  <c r="C296" i="1" l="1"/>
  <c r="J295" i="1" l="1"/>
  <c r="C295" i="1" l="1"/>
  <c r="J294" i="1"/>
  <c r="C294" i="1"/>
  <c r="J293" i="1" l="1"/>
  <c r="C293" i="1" l="1"/>
  <c r="J292" i="1" l="1"/>
  <c r="C292" i="1"/>
  <c r="J291" i="1"/>
  <c r="C291" i="1"/>
  <c r="J290" i="1"/>
  <c r="C290" i="1" l="1"/>
  <c r="J289" i="1"/>
  <c r="C289" i="1" l="1"/>
  <c r="J288" i="1"/>
  <c r="C288" i="1" l="1"/>
  <c r="J287" i="1" l="1"/>
  <c r="C287" i="1" l="1"/>
  <c r="J286" i="1" l="1"/>
  <c r="C286" i="1"/>
  <c r="J285" i="1" l="1"/>
  <c r="C285" i="1"/>
  <c r="J284" i="1" l="1"/>
  <c r="C284" i="1"/>
  <c r="J283" i="1"/>
  <c r="C283" i="1"/>
  <c r="J282" i="1"/>
  <c r="C282" i="1" l="1"/>
  <c r="J281" i="1"/>
  <c r="C281" i="1" l="1"/>
  <c r="J280" i="1"/>
  <c r="C280" i="1" l="1"/>
  <c r="J279" i="1" l="1"/>
  <c r="C279" i="1" l="1"/>
  <c r="J278" i="1" l="1"/>
  <c r="C278" i="1"/>
  <c r="J277" i="1" l="1"/>
  <c r="C277" i="1"/>
  <c r="J276" i="1" l="1"/>
  <c r="C276" i="1"/>
  <c r="J275" i="1"/>
  <c r="C275" i="1"/>
  <c r="J274" i="1"/>
  <c r="C274" i="1" l="1"/>
  <c r="J273" i="1"/>
  <c r="C273" i="1" l="1"/>
  <c r="J272" i="1"/>
  <c r="C272" i="1" l="1"/>
  <c r="J271" i="1" l="1"/>
  <c r="C271" i="1" l="1"/>
  <c r="J270" i="1" l="1"/>
  <c r="C270" i="1"/>
  <c r="J269" i="1" l="1"/>
  <c r="C269" i="1"/>
  <c r="J268" i="1" l="1"/>
  <c r="C268" i="1"/>
  <c r="J267" i="1"/>
  <c r="C267" i="1"/>
  <c r="J266" i="1"/>
  <c r="C266" i="1" l="1"/>
  <c r="J265" i="1"/>
  <c r="C265" i="1" l="1"/>
  <c r="J264" i="1"/>
  <c r="C264" i="1" l="1"/>
  <c r="J263" i="1"/>
  <c r="C263" i="1" l="1"/>
  <c r="J262" i="1" l="1"/>
  <c r="C262" i="1" l="1"/>
  <c r="J261" i="1" l="1"/>
  <c r="C261" i="1"/>
  <c r="J260" i="1" l="1"/>
  <c r="C260" i="1"/>
  <c r="J259" i="1"/>
  <c r="C259" i="1"/>
  <c r="J258" i="1"/>
  <c r="C258" i="1" l="1"/>
  <c r="J257" i="1"/>
  <c r="C257" i="1" l="1"/>
  <c r="J256" i="1"/>
  <c r="C256" i="1" l="1"/>
  <c r="J255" i="1" l="1"/>
  <c r="C255" i="1" l="1"/>
  <c r="J254" i="1" l="1"/>
  <c r="C254" i="1"/>
  <c r="J253" i="1" l="1"/>
  <c r="C253" i="1"/>
  <c r="J252" i="1" l="1"/>
  <c r="C252" i="1"/>
  <c r="J251" i="1"/>
  <c r="C251" i="1"/>
  <c r="J250" i="1"/>
  <c r="C250" i="1" l="1"/>
  <c r="J249" i="1"/>
  <c r="C249" i="1" l="1"/>
  <c r="J248" i="1"/>
  <c r="C248" i="1" l="1"/>
  <c r="J247" i="1"/>
  <c r="C247" i="1" l="1"/>
  <c r="J246" i="1"/>
  <c r="C246" i="1" l="1"/>
  <c r="J245" i="1"/>
  <c r="C245" i="1" l="1"/>
  <c r="J244" i="1" l="1"/>
  <c r="C244" i="1" l="1"/>
  <c r="J243" i="1"/>
  <c r="C243" i="1"/>
  <c r="J242" i="1"/>
  <c r="C242" i="1" l="1"/>
  <c r="J241" i="1"/>
  <c r="C241" i="1" l="1"/>
  <c r="J240" i="1"/>
  <c r="C240" i="1" l="1"/>
  <c r="J239" i="1" l="1"/>
  <c r="C239" i="1" l="1"/>
  <c r="J238" i="1" l="1"/>
  <c r="C238" i="1"/>
  <c r="J237" i="1" l="1"/>
  <c r="C237" i="1"/>
  <c r="J236" i="1"/>
  <c r="C236" i="1"/>
  <c r="J235" i="1" l="1"/>
  <c r="C235" i="1" l="1"/>
  <c r="J234" i="1" l="1"/>
  <c r="C234" i="1"/>
  <c r="J233" i="1" l="1"/>
  <c r="C233" i="1"/>
  <c r="J232" i="1" l="1"/>
  <c r="C232" i="1"/>
  <c r="J231" i="1"/>
  <c r="C231" i="1"/>
  <c r="J230" i="1"/>
  <c r="C230" i="1" l="1"/>
  <c r="J229" i="1"/>
  <c r="C229" i="1" l="1"/>
  <c r="J228" i="1"/>
  <c r="C228" i="1" l="1"/>
  <c r="J227" i="1"/>
  <c r="C227" i="1" l="1"/>
  <c r="J226" i="1"/>
  <c r="C226" i="1" l="1"/>
  <c r="J225" i="1" l="1"/>
  <c r="C225" i="1" l="1"/>
  <c r="J224" i="1" l="1"/>
  <c r="C224" i="1"/>
  <c r="J223" i="1"/>
  <c r="C223" i="1"/>
  <c r="J222" i="1"/>
  <c r="C222" i="1" l="1"/>
  <c r="J221" i="1"/>
  <c r="C221" i="1" l="1"/>
  <c r="J220" i="1"/>
  <c r="C220" i="1" l="1"/>
  <c r="J219" i="1"/>
  <c r="C219" i="1" l="1"/>
  <c r="J218" i="1" l="1"/>
  <c r="C218" i="1" l="1"/>
  <c r="J217" i="1" l="1"/>
  <c r="C217" i="1"/>
  <c r="J216" i="1"/>
  <c r="C216" i="1"/>
  <c r="J215" i="1" l="1"/>
  <c r="C215" i="1" l="1"/>
  <c r="J214" i="1" l="1"/>
  <c r="C214" i="1"/>
  <c r="J213" i="1" l="1"/>
  <c r="C213" i="1"/>
  <c r="J212" i="1" l="1"/>
  <c r="C212" i="1"/>
  <c r="J211" i="1"/>
  <c r="C211" i="1"/>
  <c r="J210" i="1"/>
  <c r="C210" i="1" l="1"/>
  <c r="J209" i="1"/>
  <c r="C209" i="1" l="1"/>
  <c r="J208" i="1"/>
  <c r="C208" i="1" l="1"/>
  <c r="J207" i="1" l="1"/>
  <c r="C207" i="1" l="1"/>
  <c r="J206" i="1" l="1"/>
  <c r="C206" i="1"/>
  <c r="J205" i="1" l="1"/>
  <c r="C205" i="1"/>
  <c r="J204" i="1" l="1"/>
  <c r="C204" i="1"/>
  <c r="J203" i="1"/>
  <c r="C203" i="1"/>
  <c r="J202" i="1"/>
  <c r="C202" i="1" l="1"/>
  <c r="J201" i="1"/>
  <c r="C201" i="1" l="1"/>
  <c r="J200" i="1"/>
  <c r="C200" i="1" l="1"/>
  <c r="J199" i="1" l="1"/>
  <c r="C199" i="1" l="1"/>
  <c r="J198" i="1" l="1"/>
  <c r="C198" i="1"/>
  <c r="J197" i="1" l="1"/>
  <c r="C197" i="1"/>
  <c r="J196" i="1" l="1"/>
  <c r="C196" i="1"/>
  <c r="J195" i="1" l="1"/>
  <c r="C195" i="1"/>
  <c r="J194" i="1" l="1"/>
  <c r="C194" i="1"/>
  <c r="J193" i="1" l="1"/>
  <c r="C193" i="1"/>
  <c r="J192" i="1" l="1"/>
  <c r="C192" i="1"/>
  <c r="J191" i="1" l="1"/>
  <c r="C191" i="1"/>
  <c r="J190" i="1"/>
  <c r="C190" i="1"/>
  <c r="J189" i="1" l="1"/>
  <c r="C189" i="1" l="1"/>
  <c r="J188" i="1" l="1"/>
  <c r="C188" i="1"/>
  <c r="J187" i="1" l="1"/>
  <c r="C187" i="1"/>
  <c r="J186" i="1"/>
  <c r="C186" i="1"/>
  <c r="J185" i="1" l="1"/>
  <c r="C185" i="1" l="1"/>
  <c r="J184" i="1" l="1"/>
  <c r="C184" i="1"/>
  <c r="J183" i="1" l="1"/>
  <c r="C183" i="1"/>
  <c r="J182" i="1" l="1"/>
  <c r="C182" i="1"/>
  <c r="J181" i="1" l="1"/>
  <c r="C181" i="1"/>
  <c r="J180" i="1" l="1"/>
  <c r="C180" i="1"/>
  <c r="J179" i="1" l="1"/>
  <c r="C179" i="1"/>
  <c r="J178" i="1"/>
  <c r="C178" i="1"/>
  <c r="J177" i="1"/>
  <c r="C177" i="1" l="1"/>
  <c r="J176" i="1"/>
  <c r="C176" i="1" l="1"/>
  <c r="J175" i="1"/>
  <c r="C175" i="1" l="1"/>
  <c r="J174" i="1"/>
  <c r="C174" i="1" l="1"/>
  <c r="J173" i="1"/>
  <c r="C173" i="1" l="1"/>
  <c r="J172" i="1" l="1"/>
  <c r="C172" i="1" l="1"/>
  <c r="J171" i="1"/>
  <c r="C171" i="1"/>
  <c r="J170" i="1" l="1"/>
  <c r="C170" i="1" l="1"/>
  <c r="J169" i="1" l="1"/>
  <c r="C169" i="1"/>
  <c r="J168" i="1" l="1"/>
  <c r="C168" i="1"/>
  <c r="J167" i="1" l="1"/>
  <c r="C167" i="1"/>
  <c r="J166" i="1" l="1"/>
  <c r="C166" i="1"/>
  <c r="J165" i="1" l="1"/>
  <c r="C165" i="1"/>
  <c r="J164" i="1" l="1"/>
  <c r="C164" i="1"/>
  <c r="J163" i="1" l="1"/>
  <c r="C163" i="1"/>
  <c r="J162" i="1" l="1"/>
  <c r="C162" i="1"/>
  <c r="J161" i="1" l="1"/>
  <c r="C161" i="1"/>
  <c r="J160" i="1" l="1"/>
  <c r="C160" i="1"/>
  <c r="J159" i="1"/>
  <c r="C159" i="1"/>
  <c r="J158" i="1" l="1"/>
  <c r="C158" i="1" l="1"/>
  <c r="J157" i="1" l="1"/>
  <c r="C157" i="1"/>
  <c r="J156" i="1"/>
  <c r="C156" i="1"/>
  <c r="J155" i="1" l="1"/>
  <c r="C155" i="1" l="1"/>
  <c r="J154" i="1" l="1"/>
  <c r="C154" i="1"/>
  <c r="J153" i="1"/>
  <c r="C153" i="1"/>
  <c r="J152" i="1" l="1"/>
  <c r="C152" i="1" l="1"/>
  <c r="J151" i="1" l="1"/>
  <c r="C151" i="1"/>
  <c r="J150" i="1"/>
  <c r="C150" i="1"/>
  <c r="J149" i="1" l="1"/>
  <c r="C149" i="1" l="1"/>
  <c r="J148" i="1" l="1"/>
  <c r="C148" i="1"/>
  <c r="J147" i="1" l="1"/>
  <c r="C147" i="1"/>
  <c r="J146" i="1" l="1"/>
  <c r="C146" i="1"/>
  <c r="J145" i="1" l="1"/>
  <c r="C145" i="1"/>
  <c r="J144" i="1" l="1"/>
  <c r="C144" i="1"/>
  <c r="J143" i="1" l="1"/>
  <c r="C143" i="1"/>
  <c r="J142" i="1" l="1"/>
  <c r="C142" i="1"/>
  <c r="J141" i="1" l="1"/>
  <c r="C141" i="1"/>
  <c r="J140" i="1" l="1"/>
  <c r="C140" i="1"/>
  <c r="J139" i="1"/>
  <c r="C139" i="1"/>
  <c r="J138" i="1" l="1"/>
  <c r="C138" i="1" l="1"/>
  <c r="J137" i="1" l="1"/>
  <c r="C137" i="1"/>
  <c r="J136" i="1" l="1"/>
  <c r="C136" i="1"/>
  <c r="J135" i="1" l="1"/>
  <c r="C135" i="1"/>
  <c r="J134" i="1" l="1"/>
  <c r="C134" i="1"/>
  <c r="J133" i="1" l="1"/>
  <c r="C133" i="1"/>
  <c r="J132" i="1" l="1"/>
  <c r="C132" i="1"/>
  <c r="J131" i="1" l="1"/>
  <c r="C131" i="1"/>
  <c r="J130" i="1" l="1"/>
  <c r="C130" i="1"/>
  <c r="J129" i="1" l="1"/>
  <c r="C129" i="1"/>
  <c r="J128" i="1" l="1"/>
  <c r="C128" i="1"/>
  <c r="J127" i="1" l="1"/>
  <c r="C127" i="1"/>
  <c r="J126" i="1" l="1"/>
  <c r="C126" i="1"/>
  <c r="J125" i="1" l="1"/>
  <c r="C125" i="1"/>
  <c r="J124" i="1"/>
  <c r="C124" i="1"/>
  <c r="J123" i="1"/>
  <c r="C123" i="1" l="1"/>
  <c r="J122" i="1"/>
  <c r="C122" i="1" l="1"/>
  <c r="J121" i="1"/>
  <c r="C121" i="1" l="1"/>
  <c r="J120" i="1"/>
  <c r="C120" i="1" l="1"/>
  <c r="J119" i="1"/>
  <c r="C119" i="1" l="1"/>
  <c r="J118" i="1" l="1"/>
  <c r="C118" i="1" l="1"/>
  <c r="J117" i="1" l="1"/>
  <c r="C117" i="1"/>
  <c r="J116" i="1" l="1"/>
  <c r="C116" i="1"/>
  <c r="J115" i="1" l="1"/>
  <c r="C115" i="1"/>
  <c r="J114" i="1" l="1"/>
  <c r="C114" i="1"/>
  <c r="J113" i="1" l="1"/>
  <c r="C113" i="1"/>
  <c r="J112" i="1" l="1"/>
  <c r="C112" i="1"/>
  <c r="J111" i="1" l="1"/>
  <c r="C111" i="1"/>
  <c r="J110" i="1" l="1"/>
  <c r="C110" i="1"/>
  <c r="J109" i="1" l="1"/>
  <c r="C109" i="1"/>
  <c r="J108" i="1" l="1"/>
  <c r="C108" i="1"/>
  <c r="J107" i="1" l="1"/>
  <c r="C107" i="1"/>
  <c r="J106" i="1" l="1"/>
  <c r="C106" i="1"/>
  <c r="J105" i="1" l="1"/>
  <c r="C105" i="1"/>
  <c r="J104" i="1" l="1"/>
  <c r="C104" i="1"/>
  <c r="J103" i="1" l="1"/>
  <c r="C103" i="1"/>
  <c r="J102" i="1" l="1"/>
  <c r="C102" i="1"/>
  <c r="J101" i="1" l="1"/>
  <c r="C101" i="1"/>
  <c r="J100" i="1" l="1"/>
  <c r="C100" i="1"/>
  <c r="J99" i="1" l="1"/>
  <c r="C99" i="1"/>
  <c r="J98" i="1" l="1"/>
  <c r="C98" i="1"/>
  <c r="J97" i="1" l="1"/>
  <c r="C97" i="1"/>
  <c r="J96" i="1" l="1"/>
  <c r="C96" i="1"/>
  <c r="J95" i="1" l="1"/>
  <c r="C95" i="1"/>
  <c r="J94" i="1" l="1"/>
  <c r="C94" i="1"/>
  <c r="J93" i="1" l="1"/>
  <c r="C93" i="1"/>
  <c r="J92" i="1" l="1"/>
  <c r="C92" i="1"/>
  <c r="J91" i="1" l="1"/>
  <c r="C91" i="1"/>
  <c r="J90" i="1" l="1"/>
  <c r="C90" i="1"/>
  <c r="J89" i="1" l="1"/>
  <c r="C89" i="1"/>
  <c r="J88" i="1"/>
  <c r="C88" i="1"/>
  <c r="J87" i="1"/>
  <c r="C87" i="1" l="1"/>
  <c r="J86" i="1"/>
  <c r="C86" i="1" l="1"/>
  <c r="J85" i="1"/>
  <c r="C85" i="1" l="1"/>
  <c r="J84" i="1"/>
  <c r="C84" i="1" l="1"/>
  <c r="J83" i="1"/>
  <c r="C83" i="1" l="1"/>
  <c r="J82" i="1" l="1"/>
  <c r="C82" i="1" l="1"/>
  <c r="J81" i="1" l="1"/>
  <c r="C81" i="1"/>
  <c r="J80" i="1" l="1"/>
  <c r="C80" i="1"/>
  <c r="J79" i="1" l="1"/>
  <c r="C79" i="1"/>
  <c r="J78" i="1" l="1"/>
  <c r="C78" i="1"/>
  <c r="J77" i="1" l="1"/>
  <c r="C77" i="1"/>
  <c r="J76" i="1" l="1"/>
  <c r="C76" i="1"/>
  <c r="J75" i="1" l="1"/>
  <c r="C75" i="1"/>
  <c r="J74" i="1" l="1"/>
  <c r="C74" i="1"/>
  <c r="J73" i="1" l="1"/>
  <c r="C73" i="1"/>
  <c r="J72" i="1" l="1"/>
  <c r="C72" i="1"/>
  <c r="J71" i="1" l="1"/>
  <c r="C71" i="1"/>
  <c r="J70" i="1" l="1"/>
  <c r="C70" i="1"/>
  <c r="J69" i="1" l="1"/>
  <c r="C69" i="1"/>
  <c r="J68" i="1" l="1"/>
  <c r="C68" i="1"/>
  <c r="J67" i="1" l="1"/>
  <c r="C67" i="1"/>
  <c r="J66" i="1" l="1"/>
  <c r="C66" i="1"/>
  <c r="J65" i="1" l="1"/>
  <c r="C65" i="1"/>
  <c r="J64" i="1" l="1"/>
  <c r="C64" i="1"/>
  <c r="J63" i="1"/>
  <c r="C63" i="1"/>
  <c r="J62" i="1" l="1"/>
  <c r="C62" i="1" l="1"/>
  <c r="J61" i="1"/>
  <c r="C61" i="1"/>
  <c r="J60" i="1" l="1"/>
  <c r="C60" i="1" l="1"/>
  <c r="J59" i="1" l="1"/>
  <c r="C59" i="1"/>
  <c r="J58" i="1" l="1"/>
  <c r="C58" i="1"/>
  <c r="J57" i="1" l="1"/>
  <c r="C57" i="1"/>
  <c r="J56" i="1" l="1"/>
  <c r="C56" i="1"/>
  <c r="J55" i="1" l="1"/>
  <c r="C55" i="1"/>
  <c r="J54" i="1" l="1"/>
  <c r="C54" i="1"/>
  <c r="J53" i="1" l="1"/>
  <c r="C53" i="1"/>
  <c r="J52" i="1" l="1"/>
  <c r="C52" i="1"/>
  <c r="J51" i="1" l="1"/>
  <c r="C51" i="1"/>
  <c r="J50" i="1" l="1"/>
  <c r="C50" i="1"/>
  <c r="J49" i="1" l="1"/>
  <c r="C49" i="1"/>
  <c r="J48" i="1" l="1"/>
  <c r="C48" i="1"/>
  <c r="J47" i="1" l="1"/>
  <c r="C47" i="1"/>
  <c r="J46" i="1" l="1"/>
  <c r="C46" i="1"/>
  <c r="J45" i="1" l="1"/>
  <c r="C45" i="1"/>
  <c r="J44" i="1" l="1"/>
  <c r="C44" i="1"/>
  <c r="J43" i="1" l="1"/>
  <c r="C43" i="1"/>
  <c r="J42" i="1" l="1"/>
  <c r="C42" i="1"/>
  <c r="J41" i="1" l="1"/>
  <c r="C41" i="1"/>
  <c r="J40" i="1" l="1"/>
  <c r="C40" i="1"/>
  <c r="J39" i="1" l="1"/>
  <c r="C39" i="1"/>
  <c r="J38" i="1" l="1"/>
  <c r="C38" i="1"/>
  <c r="J37" i="1" l="1"/>
  <c r="C37" i="1"/>
  <c r="J36" i="1" l="1"/>
  <c r="C36" i="1"/>
  <c r="J35" i="1" l="1"/>
  <c r="C35" i="1"/>
  <c r="J34" i="1" l="1"/>
  <c r="C34" i="1"/>
  <c r="J33" i="1" l="1"/>
  <c r="C33" i="1"/>
  <c r="J32" i="1" l="1"/>
  <c r="C32" i="1"/>
  <c r="J31" i="1" l="1"/>
  <c r="C31" i="1"/>
  <c r="J30" i="1" l="1"/>
  <c r="C30" i="1"/>
  <c r="J29" i="1" l="1"/>
  <c r="C29" i="1"/>
  <c r="J28" i="1" l="1"/>
  <c r="C28" i="1"/>
  <c r="J27" i="1" l="1"/>
  <c r="C27" i="1"/>
  <c r="J26" i="1" l="1"/>
  <c r="C26" i="1"/>
  <c r="J25" i="1" l="1"/>
  <c r="C25" i="1"/>
  <c r="J24" i="1" l="1"/>
  <c r="C24" i="1"/>
  <c r="J23" i="1" l="1"/>
  <c r="C23" i="1" l="1"/>
  <c r="J22" i="1" l="1"/>
  <c r="C22" i="1" l="1"/>
  <c r="J21" i="1" l="1"/>
  <c r="C21" i="1" l="1"/>
  <c r="J20" i="1" l="1"/>
  <c r="C20" i="1" l="1"/>
  <c r="J19" i="1" l="1"/>
  <c r="C19" i="1" l="1"/>
  <c r="E19" i="1" l="1"/>
  <c r="K19" i="1" s="1"/>
  <c r="D20" i="1" l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F19" i="1"/>
  <c r="D2543" i="1" l="1"/>
  <c r="F2542" i="1"/>
  <c r="G19" i="1"/>
  <c r="F2543" i="1" l="1"/>
  <c r="D2544" i="1"/>
  <c r="I19" i="1"/>
  <c r="H19" i="1"/>
  <c r="E20" i="1" s="1"/>
  <c r="K20" i="1" s="1"/>
  <c r="D2545" i="1" l="1"/>
  <c r="F2544" i="1"/>
  <c r="F20" i="1"/>
  <c r="G20" i="1" s="1"/>
  <c r="F2545" i="1" l="1"/>
  <c r="D2546" i="1"/>
  <c r="H20" i="1"/>
  <c r="I20" i="1"/>
  <c r="D2547" i="1" l="1"/>
  <c r="F2546" i="1"/>
  <c r="E21" i="1"/>
  <c r="K21" i="1" s="1"/>
  <c r="F21" i="1"/>
  <c r="D2548" i="1" l="1"/>
  <c r="F2547" i="1"/>
  <c r="G21" i="1"/>
  <c r="D2549" i="1" l="1"/>
  <c r="F2548" i="1"/>
  <c r="I21" i="1"/>
  <c r="H21" i="1"/>
  <c r="E22" i="1" s="1"/>
  <c r="K22" i="1" s="1"/>
  <c r="F22" i="1"/>
  <c r="F2549" i="1" l="1"/>
  <c r="D2550" i="1"/>
  <c r="G22" i="1"/>
  <c r="D2551" i="1" l="1"/>
  <c r="F2550" i="1"/>
  <c r="H22" i="1"/>
  <c r="E23" i="1" s="1"/>
  <c r="K23" i="1" s="1"/>
  <c r="I22" i="1"/>
  <c r="F23" i="1"/>
  <c r="D2552" i="1" l="1"/>
  <c r="F2551" i="1"/>
  <c r="G23" i="1"/>
  <c r="H23" i="1" l="1"/>
  <c r="E24" i="1" s="1"/>
  <c r="K24" i="1" s="1"/>
  <c r="D2553" i="1"/>
  <c r="F2552" i="1"/>
  <c r="I23" i="1"/>
  <c r="F24" i="1"/>
  <c r="G24" i="1" l="1"/>
  <c r="H24" i="1" s="1"/>
  <c r="E25" i="1" s="1"/>
  <c r="F2553" i="1"/>
  <c r="D2554" i="1"/>
  <c r="I24" i="1" l="1"/>
  <c r="D2555" i="1"/>
  <c r="F2554" i="1"/>
  <c r="F25" i="1"/>
  <c r="G25" i="1" s="1"/>
  <c r="H25" i="1" s="1"/>
  <c r="E26" i="1" s="1"/>
  <c r="K26" i="1" s="1"/>
  <c r="K25" i="1"/>
  <c r="F26" i="1"/>
  <c r="D2556" i="1" l="1"/>
  <c r="F2555" i="1"/>
  <c r="G26" i="1"/>
  <c r="H26" i="1" s="1"/>
  <c r="E27" i="1" s="1"/>
  <c r="K27" i="1" s="1"/>
  <c r="I25" i="1"/>
  <c r="F27" i="1"/>
  <c r="D2557" i="1" l="1"/>
  <c r="F2556" i="1"/>
  <c r="G27" i="1"/>
  <c r="H27" i="1" s="1"/>
  <c r="E28" i="1" s="1"/>
  <c r="K28" i="1" s="1"/>
  <c r="I26" i="1"/>
  <c r="F28" i="1"/>
  <c r="F2557" i="1" l="1"/>
  <c r="D2558" i="1"/>
  <c r="G28" i="1"/>
  <c r="H28" i="1" s="1"/>
  <c r="E29" i="1" s="1"/>
  <c r="K29" i="1" s="1"/>
  <c r="I27" i="1"/>
  <c r="F29" i="1"/>
  <c r="D2559" i="1" l="1"/>
  <c r="F2558" i="1"/>
  <c r="G29" i="1"/>
  <c r="H29" i="1" s="1"/>
  <c r="E30" i="1" s="1"/>
  <c r="K30" i="1" s="1"/>
  <c r="I28" i="1"/>
  <c r="F30" i="1"/>
  <c r="D2560" i="1" l="1"/>
  <c r="F2559" i="1"/>
  <c r="I29" i="1"/>
  <c r="G30" i="1"/>
  <c r="H30" i="1" s="1"/>
  <c r="E31" i="1" s="1"/>
  <c r="K31" i="1" s="1"/>
  <c r="F31" i="1"/>
  <c r="D2561" i="1" l="1"/>
  <c r="F2560" i="1"/>
  <c r="I30" i="1"/>
  <c r="G31" i="1"/>
  <c r="H31" i="1" s="1"/>
  <c r="E32" i="1" s="1"/>
  <c r="K32" i="1" s="1"/>
  <c r="F32" i="1"/>
  <c r="F2561" i="1" l="1"/>
  <c r="D2562" i="1"/>
  <c r="I31" i="1"/>
  <c r="G32" i="1"/>
  <c r="H32" i="1" s="1"/>
  <c r="E33" i="1" s="1"/>
  <c r="K33" i="1" s="1"/>
  <c r="F33" i="1"/>
  <c r="D2563" i="1" l="1"/>
  <c r="F2562" i="1"/>
  <c r="I32" i="1"/>
  <c r="G33" i="1"/>
  <c r="H33" i="1" s="1"/>
  <c r="E34" i="1" s="1"/>
  <c r="K34" i="1" s="1"/>
  <c r="F34" i="1"/>
  <c r="D2564" i="1" l="1"/>
  <c r="F2563" i="1"/>
  <c r="I33" i="1"/>
  <c r="G34" i="1"/>
  <c r="H34" i="1" s="1"/>
  <c r="E35" i="1" s="1"/>
  <c r="K35" i="1" s="1"/>
  <c r="F35" i="1"/>
  <c r="D2565" i="1" l="1"/>
  <c r="F2564" i="1"/>
  <c r="I34" i="1"/>
  <c r="G35" i="1"/>
  <c r="H35" i="1" s="1"/>
  <c r="E36" i="1" s="1"/>
  <c r="K36" i="1" s="1"/>
  <c r="F36" i="1"/>
  <c r="D2566" i="1" l="1"/>
  <c r="F2565" i="1"/>
  <c r="I35" i="1"/>
  <c r="G36" i="1"/>
  <c r="H36" i="1" s="1"/>
  <c r="E37" i="1" s="1"/>
  <c r="K37" i="1" s="1"/>
  <c r="F37" i="1"/>
  <c r="F2566" i="1" l="1"/>
  <c r="D2567" i="1"/>
  <c r="I36" i="1"/>
  <c r="G37" i="1"/>
  <c r="H37" i="1" s="1"/>
  <c r="E38" i="1" s="1"/>
  <c r="K38" i="1" s="1"/>
  <c r="F38" i="1"/>
  <c r="D2568" i="1" l="1"/>
  <c r="F2567" i="1"/>
  <c r="I37" i="1"/>
  <c r="G38" i="1"/>
  <c r="H38" i="1" s="1"/>
  <c r="E39" i="1" s="1"/>
  <c r="K39" i="1" s="1"/>
  <c r="F39" i="1"/>
  <c r="D2569" i="1" l="1"/>
  <c r="F2568" i="1"/>
  <c r="I38" i="1"/>
  <c r="G39" i="1"/>
  <c r="H39" i="1" s="1"/>
  <c r="E40" i="1" s="1"/>
  <c r="K40" i="1" s="1"/>
  <c r="F40" i="1"/>
  <c r="D2570" i="1" l="1"/>
  <c r="F2569" i="1"/>
  <c r="I39" i="1"/>
  <c r="G40" i="1"/>
  <c r="H40" i="1" s="1"/>
  <c r="E41" i="1" s="1"/>
  <c r="K41" i="1" s="1"/>
  <c r="F41" i="1"/>
  <c r="D2571" i="1" l="1"/>
  <c r="F2570" i="1"/>
  <c r="I40" i="1"/>
  <c r="G41" i="1"/>
  <c r="H41" i="1" s="1"/>
  <c r="E42" i="1" s="1"/>
  <c r="K42" i="1" s="1"/>
  <c r="F42" i="1"/>
  <c r="D2572" i="1" l="1"/>
  <c r="F2571" i="1"/>
  <c r="I41" i="1"/>
  <c r="G42" i="1"/>
  <c r="H42" i="1" s="1"/>
  <c r="E43" i="1" s="1"/>
  <c r="K43" i="1" s="1"/>
  <c r="F43" i="1"/>
  <c r="D2573" i="1" l="1"/>
  <c r="F2572" i="1"/>
  <c r="I42" i="1"/>
  <c r="G43" i="1"/>
  <c r="H43" i="1" s="1"/>
  <c r="E44" i="1" s="1"/>
  <c r="K44" i="1" s="1"/>
  <c r="F44" i="1"/>
  <c r="F2573" i="1" l="1"/>
  <c r="D2574" i="1"/>
  <c r="I43" i="1"/>
  <c r="G44" i="1"/>
  <c r="H44" i="1" s="1"/>
  <c r="E45" i="1" s="1"/>
  <c r="K45" i="1" s="1"/>
  <c r="F45" i="1"/>
  <c r="F2574" i="1" l="1"/>
  <c r="D2575" i="1"/>
  <c r="I44" i="1"/>
  <c r="G45" i="1"/>
  <c r="H45" i="1" s="1"/>
  <c r="E46" i="1" s="1"/>
  <c r="K46" i="1" s="1"/>
  <c r="F46" i="1"/>
  <c r="D2576" i="1" l="1"/>
  <c r="F2575" i="1"/>
  <c r="I45" i="1"/>
  <c r="G46" i="1"/>
  <c r="H46" i="1" s="1"/>
  <c r="E47" i="1" s="1"/>
  <c r="K47" i="1" s="1"/>
  <c r="F47" i="1"/>
  <c r="D2577" i="1" l="1"/>
  <c r="F2576" i="1"/>
  <c r="I46" i="1"/>
  <c r="G47" i="1"/>
  <c r="H47" i="1" s="1"/>
  <c r="E48" i="1" s="1"/>
  <c r="K48" i="1" s="1"/>
  <c r="F48" i="1"/>
  <c r="D2578" i="1" l="1"/>
  <c r="F2577" i="1"/>
  <c r="I47" i="1"/>
  <c r="G48" i="1"/>
  <c r="H48" i="1" s="1"/>
  <c r="E49" i="1" s="1"/>
  <c r="K49" i="1" s="1"/>
  <c r="F49" i="1"/>
  <c r="F2578" i="1" l="1"/>
  <c r="D2579" i="1"/>
  <c r="I48" i="1"/>
  <c r="G49" i="1"/>
  <c r="H49" i="1" s="1"/>
  <c r="E50" i="1" s="1"/>
  <c r="K50" i="1" s="1"/>
  <c r="F50" i="1"/>
  <c r="D2580" i="1" l="1"/>
  <c r="F2579" i="1"/>
  <c r="I49" i="1"/>
  <c r="G50" i="1"/>
  <c r="H50" i="1" s="1"/>
  <c r="E51" i="1" s="1"/>
  <c r="K51" i="1" s="1"/>
  <c r="F51" i="1"/>
  <c r="D2581" i="1" l="1"/>
  <c r="F2580" i="1"/>
  <c r="I50" i="1"/>
  <c r="G51" i="1"/>
  <c r="H51" i="1" s="1"/>
  <c r="E52" i="1" s="1"/>
  <c r="K52" i="1" s="1"/>
  <c r="F52" i="1"/>
  <c r="D2582" i="1" l="1"/>
  <c r="F2581" i="1"/>
  <c r="I51" i="1"/>
  <c r="G52" i="1"/>
  <c r="H52" i="1" s="1"/>
  <c r="E53" i="1" s="1"/>
  <c r="K53" i="1" s="1"/>
  <c r="F53" i="1"/>
  <c r="F2582" i="1" l="1"/>
  <c r="D2583" i="1"/>
  <c r="I52" i="1"/>
  <c r="G53" i="1"/>
  <c r="H53" i="1" s="1"/>
  <c r="E54" i="1" s="1"/>
  <c r="K54" i="1" s="1"/>
  <c r="F54" i="1"/>
  <c r="D2584" i="1" l="1"/>
  <c r="F2583" i="1"/>
  <c r="I53" i="1"/>
  <c r="G54" i="1"/>
  <c r="H54" i="1" s="1"/>
  <c r="E55" i="1" s="1"/>
  <c r="K55" i="1" s="1"/>
  <c r="F55" i="1"/>
  <c r="D2585" i="1" l="1"/>
  <c r="F2584" i="1"/>
  <c r="I54" i="1"/>
  <c r="G55" i="1"/>
  <c r="H55" i="1" s="1"/>
  <c r="E56" i="1" s="1"/>
  <c r="K56" i="1" s="1"/>
  <c r="F56" i="1"/>
  <c r="D2586" i="1" l="1"/>
  <c r="F2585" i="1"/>
  <c r="I55" i="1"/>
  <c r="G56" i="1"/>
  <c r="H56" i="1" s="1"/>
  <c r="E57" i="1" s="1"/>
  <c r="K57" i="1" s="1"/>
  <c r="F57" i="1"/>
  <c r="D2587" i="1" l="1"/>
  <c r="F2586" i="1"/>
  <c r="I56" i="1"/>
  <c r="G57" i="1"/>
  <c r="H57" i="1" s="1"/>
  <c r="E58" i="1" s="1"/>
  <c r="K58" i="1" s="1"/>
  <c r="F58" i="1"/>
  <c r="D2588" i="1" l="1"/>
  <c r="F2587" i="1"/>
  <c r="G58" i="1"/>
  <c r="H58" i="1" s="1"/>
  <c r="E59" i="1" s="1"/>
  <c r="K59" i="1" s="1"/>
  <c r="I57" i="1"/>
  <c r="F59" i="1"/>
  <c r="D2589" i="1" l="1"/>
  <c r="F2588" i="1"/>
  <c r="G59" i="1"/>
  <c r="H59" i="1" s="1"/>
  <c r="E60" i="1" s="1"/>
  <c r="K60" i="1" s="1"/>
  <c r="I58" i="1"/>
  <c r="F60" i="1"/>
  <c r="F2589" i="1" l="1"/>
  <c r="D2590" i="1"/>
  <c r="I59" i="1"/>
  <c r="G60" i="1"/>
  <c r="H60" i="1" s="1"/>
  <c r="E61" i="1" s="1"/>
  <c r="K61" i="1" s="1"/>
  <c r="F61" i="1"/>
  <c r="F2590" i="1" l="1"/>
  <c r="D2591" i="1"/>
  <c r="I60" i="1"/>
  <c r="G61" i="1"/>
  <c r="H61" i="1" s="1"/>
  <c r="E62" i="1" s="1"/>
  <c r="K62" i="1" s="1"/>
  <c r="F62" i="1"/>
  <c r="D2592" i="1" l="1"/>
  <c r="F2591" i="1"/>
  <c r="I61" i="1"/>
  <c r="G62" i="1"/>
  <c r="H62" i="1" s="1"/>
  <c r="E63" i="1" s="1"/>
  <c r="K63" i="1" s="1"/>
  <c r="F63" i="1"/>
  <c r="D2593" i="1" l="1"/>
  <c r="F2592" i="1"/>
  <c r="I62" i="1"/>
  <c r="G63" i="1"/>
  <c r="H63" i="1" s="1"/>
  <c r="E64" i="1" s="1"/>
  <c r="K64" i="1" s="1"/>
  <c r="F64" i="1"/>
  <c r="D2594" i="1" l="1"/>
  <c r="F2593" i="1"/>
  <c r="I63" i="1"/>
  <c r="G64" i="1"/>
  <c r="H64" i="1" s="1"/>
  <c r="E65" i="1" s="1"/>
  <c r="K65" i="1" s="1"/>
  <c r="F65" i="1"/>
  <c r="D2595" i="1" l="1"/>
  <c r="F2594" i="1"/>
  <c r="I64" i="1"/>
  <c r="G65" i="1"/>
  <c r="H65" i="1" s="1"/>
  <c r="E66" i="1" s="1"/>
  <c r="K66" i="1" s="1"/>
  <c r="F66" i="1"/>
  <c r="D2596" i="1" l="1"/>
  <c r="F2595" i="1"/>
  <c r="I65" i="1"/>
  <c r="G66" i="1"/>
  <c r="H66" i="1" s="1"/>
  <c r="E67" i="1" s="1"/>
  <c r="K67" i="1" s="1"/>
  <c r="F67" i="1"/>
  <c r="D2597" i="1" l="1"/>
  <c r="F2596" i="1"/>
  <c r="I66" i="1"/>
  <c r="G67" i="1"/>
  <c r="H67" i="1" s="1"/>
  <c r="E68" i="1" s="1"/>
  <c r="K68" i="1" s="1"/>
  <c r="F68" i="1"/>
  <c r="D2598" i="1" l="1"/>
  <c r="F2597" i="1"/>
  <c r="I67" i="1"/>
  <c r="G68" i="1"/>
  <c r="H68" i="1" s="1"/>
  <c r="E69" i="1" s="1"/>
  <c r="K69" i="1" s="1"/>
  <c r="F69" i="1"/>
  <c r="D2599" i="1" l="1"/>
  <c r="F2598" i="1"/>
  <c r="I68" i="1"/>
  <c r="G69" i="1"/>
  <c r="H69" i="1" s="1"/>
  <c r="E70" i="1" s="1"/>
  <c r="K70" i="1" s="1"/>
  <c r="F70" i="1"/>
  <c r="D2600" i="1" l="1"/>
  <c r="F2599" i="1"/>
  <c r="I69" i="1"/>
  <c r="G70" i="1"/>
  <c r="H70" i="1" s="1"/>
  <c r="E71" i="1" s="1"/>
  <c r="K71" i="1" s="1"/>
  <c r="F71" i="1"/>
  <c r="D2601" i="1" l="1"/>
  <c r="F2600" i="1"/>
  <c r="I70" i="1"/>
  <c r="G71" i="1"/>
  <c r="H71" i="1" s="1"/>
  <c r="E72" i="1" s="1"/>
  <c r="K72" i="1" s="1"/>
  <c r="F72" i="1"/>
  <c r="D2602" i="1" l="1"/>
  <c r="F2601" i="1"/>
  <c r="I71" i="1"/>
  <c r="G72" i="1"/>
  <c r="H72" i="1" s="1"/>
  <c r="E73" i="1" s="1"/>
  <c r="K73" i="1" s="1"/>
  <c r="F73" i="1"/>
  <c r="D2603" i="1" l="1"/>
  <c r="F2602" i="1"/>
  <c r="I72" i="1"/>
  <c r="G73" i="1"/>
  <c r="H73" i="1" s="1"/>
  <c r="E74" i="1" s="1"/>
  <c r="K74" i="1" s="1"/>
  <c r="F74" i="1"/>
  <c r="D2604" i="1" l="1"/>
  <c r="F2603" i="1"/>
  <c r="I73" i="1"/>
  <c r="G74" i="1"/>
  <c r="H74" i="1" s="1"/>
  <c r="E75" i="1" s="1"/>
  <c r="K75" i="1" s="1"/>
  <c r="F75" i="1"/>
  <c r="D2605" i="1" l="1"/>
  <c r="F2604" i="1"/>
  <c r="I74" i="1"/>
  <c r="G75" i="1"/>
  <c r="H75" i="1" s="1"/>
  <c r="E76" i="1" s="1"/>
  <c r="K76" i="1" s="1"/>
  <c r="F76" i="1"/>
  <c r="D2606" i="1" l="1"/>
  <c r="F2605" i="1"/>
  <c r="I75" i="1"/>
  <c r="G76" i="1"/>
  <c r="H76" i="1" s="1"/>
  <c r="E77" i="1" s="1"/>
  <c r="K77" i="1" s="1"/>
  <c r="F77" i="1"/>
  <c r="D2607" i="1" l="1"/>
  <c r="F2606" i="1"/>
  <c r="I76" i="1"/>
  <c r="G77" i="1"/>
  <c r="H77" i="1" s="1"/>
  <c r="E78" i="1" s="1"/>
  <c r="K78" i="1" s="1"/>
  <c r="F78" i="1"/>
  <c r="D2608" i="1" l="1"/>
  <c r="F2607" i="1"/>
  <c r="I77" i="1"/>
  <c r="G78" i="1"/>
  <c r="H78" i="1" s="1"/>
  <c r="E79" i="1" s="1"/>
  <c r="K79" i="1" s="1"/>
  <c r="F79" i="1"/>
  <c r="D2609" i="1" l="1"/>
  <c r="F2608" i="1"/>
  <c r="I78" i="1"/>
  <c r="G79" i="1"/>
  <c r="H79" i="1" s="1"/>
  <c r="E80" i="1" s="1"/>
  <c r="K80" i="1" s="1"/>
  <c r="F80" i="1"/>
  <c r="D2610" i="1" l="1"/>
  <c r="F2609" i="1"/>
  <c r="I79" i="1"/>
  <c r="G80" i="1"/>
  <c r="H80" i="1" s="1"/>
  <c r="E81" i="1" s="1"/>
  <c r="K81" i="1" s="1"/>
  <c r="F81" i="1"/>
  <c r="D2611" i="1" l="1"/>
  <c r="F2610" i="1"/>
  <c r="I80" i="1"/>
  <c r="G81" i="1"/>
  <c r="H81" i="1" s="1"/>
  <c r="E82" i="1" s="1"/>
  <c r="K82" i="1" s="1"/>
  <c r="F82" i="1"/>
  <c r="D2612" i="1" l="1"/>
  <c r="F2611" i="1"/>
  <c r="I81" i="1"/>
  <c r="G82" i="1"/>
  <c r="H82" i="1" s="1"/>
  <c r="E83" i="1" s="1"/>
  <c r="K83" i="1" s="1"/>
  <c r="F83" i="1"/>
  <c r="D2613" i="1" l="1"/>
  <c r="F2612" i="1"/>
  <c r="I82" i="1"/>
  <c r="G83" i="1"/>
  <c r="H83" i="1" s="1"/>
  <c r="E84" i="1" s="1"/>
  <c r="K84" i="1" s="1"/>
  <c r="F84" i="1"/>
  <c r="D2614" i="1" l="1"/>
  <c r="F2613" i="1"/>
  <c r="I83" i="1"/>
  <c r="G84" i="1"/>
  <c r="H84" i="1" s="1"/>
  <c r="E85" i="1" s="1"/>
  <c r="K85" i="1" s="1"/>
  <c r="F85" i="1"/>
  <c r="D2615" i="1" l="1"/>
  <c r="F2614" i="1"/>
  <c r="I84" i="1"/>
  <c r="G85" i="1"/>
  <c r="H85" i="1" s="1"/>
  <c r="E86" i="1" s="1"/>
  <c r="K86" i="1" s="1"/>
  <c r="F86" i="1"/>
  <c r="D2616" i="1" l="1"/>
  <c r="F2615" i="1"/>
  <c r="I85" i="1"/>
  <c r="G86" i="1"/>
  <c r="H86" i="1" s="1"/>
  <c r="E87" i="1" s="1"/>
  <c r="K87" i="1" s="1"/>
  <c r="F87" i="1"/>
  <c r="D2617" i="1" l="1"/>
  <c r="F2616" i="1"/>
  <c r="I86" i="1"/>
  <c r="G87" i="1"/>
  <c r="H87" i="1" s="1"/>
  <c r="E88" i="1" s="1"/>
  <c r="K88" i="1" s="1"/>
  <c r="F88" i="1"/>
  <c r="D2618" i="1" l="1"/>
  <c r="F2617" i="1"/>
  <c r="I87" i="1"/>
  <c r="G88" i="1"/>
  <c r="H88" i="1" s="1"/>
  <c r="E89" i="1" s="1"/>
  <c r="K89" i="1" s="1"/>
  <c r="F89" i="1"/>
  <c r="D2619" i="1" l="1"/>
  <c r="F2618" i="1"/>
  <c r="I88" i="1"/>
  <c r="G89" i="1"/>
  <c r="H89" i="1" s="1"/>
  <c r="E90" i="1" s="1"/>
  <c r="K90" i="1" s="1"/>
  <c r="F90" i="1"/>
  <c r="F2619" i="1" l="1"/>
  <c r="D2620" i="1"/>
  <c r="I89" i="1"/>
  <c r="G90" i="1"/>
  <c r="H90" i="1" s="1"/>
  <c r="E91" i="1" s="1"/>
  <c r="K91" i="1" s="1"/>
  <c r="F91" i="1"/>
  <c r="F2620" i="1" l="1"/>
  <c r="D2621" i="1"/>
  <c r="I90" i="1"/>
  <c r="G91" i="1"/>
  <c r="H91" i="1" s="1"/>
  <c r="E92" i="1" s="1"/>
  <c r="K92" i="1" s="1"/>
  <c r="F92" i="1"/>
  <c r="D2622" i="1" l="1"/>
  <c r="F2621" i="1"/>
  <c r="I91" i="1"/>
  <c r="G92" i="1"/>
  <c r="H92" i="1" s="1"/>
  <c r="E93" i="1" s="1"/>
  <c r="K93" i="1" s="1"/>
  <c r="F93" i="1"/>
  <c r="D2623" i="1" l="1"/>
  <c r="F2622" i="1"/>
  <c r="I92" i="1"/>
  <c r="G93" i="1"/>
  <c r="H93" i="1" s="1"/>
  <c r="E94" i="1" s="1"/>
  <c r="K94" i="1" s="1"/>
  <c r="F94" i="1"/>
  <c r="D2624" i="1" l="1"/>
  <c r="F2623" i="1"/>
  <c r="I93" i="1"/>
  <c r="G94" i="1"/>
  <c r="H94" i="1" s="1"/>
  <c r="E95" i="1" s="1"/>
  <c r="K95" i="1" s="1"/>
  <c r="F95" i="1"/>
  <c r="F2624" i="1" l="1"/>
  <c r="D2625" i="1"/>
  <c r="I94" i="1"/>
  <c r="G95" i="1"/>
  <c r="H95" i="1" s="1"/>
  <c r="E96" i="1" s="1"/>
  <c r="K96" i="1" s="1"/>
  <c r="F96" i="1"/>
  <c r="D2626" i="1" l="1"/>
  <c r="F2625" i="1"/>
  <c r="I95" i="1"/>
  <c r="G96" i="1"/>
  <c r="H96" i="1" s="1"/>
  <c r="E97" i="1" s="1"/>
  <c r="K97" i="1" s="1"/>
  <c r="F97" i="1"/>
  <c r="D2627" i="1" l="1"/>
  <c r="F2626" i="1"/>
  <c r="I96" i="1"/>
  <c r="G97" i="1"/>
  <c r="H97" i="1" s="1"/>
  <c r="E98" i="1" s="1"/>
  <c r="K98" i="1" s="1"/>
  <c r="F98" i="1"/>
  <c r="D2628" i="1" l="1"/>
  <c r="F2627" i="1"/>
  <c r="I97" i="1"/>
  <c r="G98" i="1"/>
  <c r="H98" i="1" s="1"/>
  <c r="E99" i="1" s="1"/>
  <c r="K99" i="1" s="1"/>
  <c r="F99" i="1"/>
  <c r="F2628" i="1" l="1"/>
  <c r="D2629" i="1"/>
  <c r="I98" i="1"/>
  <c r="G99" i="1"/>
  <c r="H99" i="1" s="1"/>
  <c r="E100" i="1" s="1"/>
  <c r="K100" i="1" s="1"/>
  <c r="F100" i="1"/>
  <c r="D2630" i="1" l="1"/>
  <c r="F2629" i="1"/>
  <c r="I99" i="1"/>
  <c r="G100" i="1"/>
  <c r="H100" i="1" s="1"/>
  <c r="E101" i="1" s="1"/>
  <c r="K101" i="1" s="1"/>
  <c r="F101" i="1"/>
  <c r="D2631" i="1" l="1"/>
  <c r="F2630" i="1"/>
  <c r="I100" i="1"/>
  <c r="G101" i="1"/>
  <c r="H101" i="1" s="1"/>
  <c r="E102" i="1" s="1"/>
  <c r="K102" i="1" s="1"/>
  <c r="F102" i="1"/>
  <c r="D2632" i="1" l="1"/>
  <c r="F2631" i="1"/>
  <c r="I101" i="1"/>
  <c r="G102" i="1"/>
  <c r="H102" i="1" s="1"/>
  <c r="E103" i="1" s="1"/>
  <c r="K103" i="1" s="1"/>
  <c r="F103" i="1"/>
  <c r="D2633" i="1" l="1"/>
  <c r="F2632" i="1"/>
  <c r="I102" i="1"/>
  <c r="G103" i="1"/>
  <c r="H103" i="1" s="1"/>
  <c r="E104" i="1" s="1"/>
  <c r="K104" i="1" s="1"/>
  <c r="F104" i="1"/>
  <c r="D2634" i="1" l="1"/>
  <c r="F2633" i="1"/>
  <c r="I103" i="1"/>
  <c r="G104" i="1"/>
  <c r="H104" i="1" s="1"/>
  <c r="E105" i="1" s="1"/>
  <c r="K105" i="1" s="1"/>
  <c r="F105" i="1"/>
  <c r="D2635" i="1" l="1"/>
  <c r="F2634" i="1"/>
  <c r="I104" i="1"/>
  <c r="G105" i="1"/>
  <c r="H105" i="1" s="1"/>
  <c r="E106" i="1" s="1"/>
  <c r="K106" i="1" s="1"/>
  <c r="F106" i="1"/>
  <c r="F2635" i="1" l="1"/>
  <c r="D2636" i="1"/>
  <c r="I105" i="1"/>
  <c r="G106" i="1"/>
  <c r="H106" i="1" s="1"/>
  <c r="E107" i="1" s="1"/>
  <c r="K107" i="1" s="1"/>
  <c r="F107" i="1"/>
  <c r="F2636" i="1" l="1"/>
  <c r="D2637" i="1"/>
  <c r="I106" i="1"/>
  <c r="G107" i="1"/>
  <c r="H107" i="1" s="1"/>
  <c r="E108" i="1" s="1"/>
  <c r="K108" i="1" s="1"/>
  <c r="F108" i="1"/>
  <c r="D2638" i="1" l="1"/>
  <c r="F2637" i="1"/>
  <c r="I107" i="1"/>
  <c r="G108" i="1"/>
  <c r="H108" i="1" s="1"/>
  <c r="E109" i="1" s="1"/>
  <c r="K109" i="1" s="1"/>
  <c r="F109" i="1"/>
  <c r="D2639" i="1" l="1"/>
  <c r="F2638" i="1"/>
  <c r="I108" i="1"/>
  <c r="G109" i="1"/>
  <c r="H109" i="1" s="1"/>
  <c r="E110" i="1" s="1"/>
  <c r="K110" i="1" s="1"/>
  <c r="F110" i="1"/>
  <c r="D2640" i="1" l="1"/>
  <c r="F2639" i="1"/>
  <c r="I109" i="1"/>
  <c r="G110" i="1"/>
  <c r="H110" i="1" s="1"/>
  <c r="E111" i="1" s="1"/>
  <c r="K111" i="1" s="1"/>
  <c r="F111" i="1"/>
  <c r="F2640" i="1" l="1"/>
  <c r="D2641" i="1"/>
  <c r="I110" i="1"/>
  <c r="G111" i="1"/>
  <c r="H111" i="1" s="1"/>
  <c r="E112" i="1" s="1"/>
  <c r="K112" i="1" s="1"/>
  <c r="F112" i="1"/>
  <c r="D2642" i="1" l="1"/>
  <c r="F2641" i="1"/>
  <c r="I111" i="1"/>
  <c r="G112" i="1"/>
  <c r="H112" i="1" s="1"/>
  <c r="E113" i="1" s="1"/>
  <c r="K113" i="1" s="1"/>
  <c r="F113" i="1"/>
  <c r="D2643" i="1" l="1"/>
  <c r="F2642" i="1"/>
  <c r="I112" i="1"/>
  <c r="G113" i="1"/>
  <c r="H113" i="1" s="1"/>
  <c r="E114" i="1" s="1"/>
  <c r="K114" i="1" s="1"/>
  <c r="F114" i="1"/>
  <c r="D2644" i="1" l="1"/>
  <c r="F2643" i="1"/>
  <c r="I113" i="1"/>
  <c r="G114" i="1"/>
  <c r="H114" i="1" s="1"/>
  <c r="E115" i="1" s="1"/>
  <c r="K115" i="1" s="1"/>
  <c r="F115" i="1"/>
  <c r="F2644" i="1" l="1"/>
  <c r="D2645" i="1"/>
  <c r="I114" i="1"/>
  <c r="G115" i="1"/>
  <c r="H115" i="1" s="1"/>
  <c r="E116" i="1" s="1"/>
  <c r="K116" i="1" s="1"/>
  <c r="F116" i="1"/>
  <c r="D2646" i="1" l="1"/>
  <c r="F2645" i="1"/>
  <c r="I115" i="1"/>
  <c r="G116" i="1"/>
  <c r="H116" i="1" s="1"/>
  <c r="E117" i="1" s="1"/>
  <c r="K117" i="1" s="1"/>
  <c r="F117" i="1"/>
  <c r="D2647" i="1" l="1"/>
  <c r="F2646" i="1"/>
  <c r="I116" i="1"/>
  <c r="G117" i="1"/>
  <c r="H117" i="1" s="1"/>
  <c r="E118" i="1" s="1"/>
  <c r="K118" i="1" s="1"/>
  <c r="F118" i="1"/>
  <c r="F2647" i="1" l="1"/>
  <c r="D2648" i="1"/>
  <c r="I117" i="1"/>
  <c r="G118" i="1"/>
  <c r="H118" i="1" s="1"/>
  <c r="E119" i="1" s="1"/>
  <c r="K119" i="1" s="1"/>
  <c r="F119" i="1"/>
  <c r="D2649" i="1" l="1"/>
  <c r="F2648" i="1"/>
  <c r="I118" i="1"/>
  <c r="G119" i="1"/>
  <c r="H119" i="1" s="1"/>
  <c r="E120" i="1" s="1"/>
  <c r="K120" i="1" s="1"/>
  <c r="F120" i="1"/>
  <c r="D2650" i="1" l="1"/>
  <c r="F2649" i="1"/>
  <c r="I119" i="1"/>
  <c r="G120" i="1"/>
  <c r="H120" i="1" s="1"/>
  <c r="E121" i="1" s="1"/>
  <c r="K121" i="1" s="1"/>
  <c r="F121" i="1"/>
  <c r="D2651" i="1" l="1"/>
  <c r="F2650" i="1"/>
  <c r="I120" i="1"/>
  <c r="G121" i="1"/>
  <c r="H121" i="1" s="1"/>
  <c r="E122" i="1" s="1"/>
  <c r="K122" i="1" s="1"/>
  <c r="F122" i="1"/>
  <c r="F2651" i="1" l="1"/>
  <c r="D2652" i="1"/>
  <c r="I121" i="1"/>
  <c r="G122" i="1"/>
  <c r="H122" i="1" s="1"/>
  <c r="E123" i="1" s="1"/>
  <c r="K123" i="1" s="1"/>
  <c r="F123" i="1"/>
  <c r="F2652" i="1" l="1"/>
  <c r="D2653" i="1"/>
  <c r="I122" i="1"/>
  <c r="G123" i="1"/>
  <c r="H123" i="1" s="1"/>
  <c r="E124" i="1" s="1"/>
  <c r="K124" i="1" s="1"/>
  <c r="F124" i="1"/>
  <c r="D2654" i="1" l="1"/>
  <c r="F2653" i="1"/>
  <c r="I123" i="1"/>
  <c r="G124" i="1"/>
  <c r="H124" i="1" s="1"/>
  <c r="E125" i="1" s="1"/>
  <c r="K125" i="1" s="1"/>
  <c r="F125" i="1"/>
  <c r="D2655" i="1" l="1"/>
  <c r="F2654" i="1"/>
  <c r="I124" i="1"/>
  <c r="G125" i="1"/>
  <c r="H125" i="1" s="1"/>
  <c r="E126" i="1" s="1"/>
  <c r="K126" i="1" s="1"/>
  <c r="F126" i="1"/>
  <c r="D2656" i="1" l="1"/>
  <c r="F2655" i="1"/>
  <c r="I125" i="1"/>
  <c r="G126" i="1"/>
  <c r="H126" i="1" s="1"/>
  <c r="E127" i="1" s="1"/>
  <c r="K127" i="1" s="1"/>
  <c r="F127" i="1"/>
  <c r="D2657" i="1" l="1"/>
  <c r="F2656" i="1"/>
  <c r="I126" i="1"/>
  <c r="G127" i="1"/>
  <c r="H127" i="1" s="1"/>
  <c r="E128" i="1" s="1"/>
  <c r="K128" i="1" s="1"/>
  <c r="F128" i="1"/>
  <c r="D2658" i="1" l="1"/>
  <c r="F2657" i="1"/>
  <c r="I127" i="1"/>
  <c r="G128" i="1"/>
  <c r="H128" i="1" s="1"/>
  <c r="E129" i="1" s="1"/>
  <c r="K129" i="1" s="1"/>
  <c r="F129" i="1"/>
  <c r="D2659" i="1" l="1"/>
  <c r="F2658" i="1"/>
  <c r="I128" i="1"/>
  <c r="G129" i="1"/>
  <c r="H129" i="1" s="1"/>
  <c r="E130" i="1" s="1"/>
  <c r="K130" i="1" s="1"/>
  <c r="F130" i="1"/>
  <c r="D2660" i="1" l="1"/>
  <c r="F2659" i="1"/>
  <c r="I129" i="1"/>
  <c r="G130" i="1"/>
  <c r="H130" i="1" s="1"/>
  <c r="E131" i="1" s="1"/>
  <c r="K131" i="1" s="1"/>
  <c r="F131" i="1"/>
  <c r="F2660" i="1" l="1"/>
  <c r="D2661" i="1"/>
  <c r="I130" i="1"/>
  <c r="G131" i="1"/>
  <c r="H131" i="1" s="1"/>
  <c r="E132" i="1" s="1"/>
  <c r="K132" i="1" s="1"/>
  <c r="F132" i="1"/>
  <c r="D2662" i="1" l="1"/>
  <c r="F2661" i="1"/>
  <c r="I131" i="1"/>
  <c r="G132" i="1"/>
  <c r="H132" i="1" s="1"/>
  <c r="E133" i="1" s="1"/>
  <c r="K133" i="1" s="1"/>
  <c r="F133" i="1"/>
  <c r="D2663" i="1" l="1"/>
  <c r="F2662" i="1"/>
  <c r="I132" i="1"/>
  <c r="G133" i="1"/>
  <c r="H133" i="1" s="1"/>
  <c r="E134" i="1" s="1"/>
  <c r="K134" i="1" s="1"/>
  <c r="F134" i="1"/>
  <c r="F2663" i="1" l="1"/>
  <c r="D2664" i="1"/>
  <c r="I133" i="1"/>
  <c r="G134" i="1"/>
  <c r="H134" i="1" s="1"/>
  <c r="E135" i="1" s="1"/>
  <c r="K135" i="1" s="1"/>
  <c r="F135" i="1"/>
  <c r="D2665" i="1" l="1"/>
  <c r="F2664" i="1"/>
  <c r="I134" i="1"/>
  <c r="G135" i="1"/>
  <c r="H135" i="1" s="1"/>
  <c r="E136" i="1" s="1"/>
  <c r="K136" i="1" s="1"/>
  <c r="F136" i="1"/>
  <c r="D2666" i="1" l="1"/>
  <c r="F2665" i="1"/>
  <c r="I135" i="1"/>
  <c r="G136" i="1"/>
  <c r="H136" i="1" s="1"/>
  <c r="E137" i="1" s="1"/>
  <c r="K137" i="1" s="1"/>
  <c r="F137" i="1"/>
  <c r="D2667" i="1" l="1"/>
  <c r="F2666" i="1"/>
  <c r="I136" i="1"/>
  <c r="G137" i="1"/>
  <c r="H137" i="1" s="1"/>
  <c r="E138" i="1" s="1"/>
  <c r="K138" i="1" s="1"/>
  <c r="F138" i="1"/>
  <c r="D2668" i="1" l="1"/>
  <c r="F2667" i="1"/>
  <c r="I137" i="1"/>
  <c r="G138" i="1"/>
  <c r="H138" i="1" s="1"/>
  <c r="E139" i="1" s="1"/>
  <c r="K139" i="1" s="1"/>
  <c r="F139" i="1"/>
  <c r="D2669" i="1" l="1"/>
  <c r="F2668" i="1"/>
  <c r="I138" i="1"/>
  <c r="G139" i="1"/>
  <c r="H139" i="1" s="1"/>
  <c r="E140" i="1" s="1"/>
  <c r="K140" i="1" s="1"/>
  <c r="F140" i="1"/>
  <c r="D2670" i="1" l="1"/>
  <c r="F2669" i="1"/>
  <c r="I139" i="1"/>
  <c r="G140" i="1"/>
  <c r="H140" i="1" s="1"/>
  <c r="E141" i="1" s="1"/>
  <c r="K141" i="1" s="1"/>
  <c r="F141" i="1"/>
  <c r="D2671" i="1" l="1"/>
  <c r="F2670" i="1"/>
  <c r="I140" i="1"/>
  <c r="G141" i="1"/>
  <c r="H141" i="1" s="1"/>
  <c r="E142" i="1" s="1"/>
  <c r="K142" i="1" s="1"/>
  <c r="F142" i="1"/>
  <c r="F2671" i="1" l="1"/>
  <c r="D2672" i="1"/>
  <c r="I141" i="1"/>
  <c r="G142" i="1"/>
  <c r="H142" i="1" s="1"/>
  <c r="E143" i="1" s="1"/>
  <c r="K143" i="1" s="1"/>
  <c r="F143" i="1"/>
  <c r="D2673" i="1" l="1"/>
  <c r="F2672" i="1"/>
  <c r="I142" i="1"/>
  <c r="G143" i="1"/>
  <c r="H143" i="1" s="1"/>
  <c r="E144" i="1" s="1"/>
  <c r="K144" i="1" s="1"/>
  <c r="F144" i="1"/>
  <c r="D2674" i="1" l="1"/>
  <c r="F2673" i="1"/>
  <c r="I143" i="1"/>
  <c r="G144" i="1"/>
  <c r="H144" i="1" s="1"/>
  <c r="E145" i="1" s="1"/>
  <c r="K145" i="1" s="1"/>
  <c r="F145" i="1"/>
  <c r="F2674" i="1" l="1"/>
  <c r="D2675" i="1"/>
  <c r="I144" i="1"/>
  <c r="G145" i="1"/>
  <c r="H145" i="1" s="1"/>
  <c r="E146" i="1" s="1"/>
  <c r="K146" i="1" s="1"/>
  <c r="F146" i="1"/>
  <c r="F2675" i="1" l="1"/>
  <c r="D2676" i="1"/>
  <c r="I145" i="1"/>
  <c r="G146" i="1"/>
  <c r="H146" i="1" s="1"/>
  <c r="E147" i="1" s="1"/>
  <c r="K147" i="1" s="1"/>
  <c r="F147" i="1"/>
  <c r="D2677" i="1" l="1"/>
  <c r="F2676" i="1"/>
  <c r="I146" i="1"/>
  <c r="G147" i="1"/>
  <c r="H147" i="1" s="1"/>
  <c r="E148" i="1" s="1"/>
  <c r="K148" i="1" s="1"/>
  <c r="F148" i="1"/>
  <c r="D2678" i="1" l="1"/>
  <c r="F2677" i="1"/>
  <c r="I147" i="1"/>
  <c r="G148" i="1"/>
  <c r="H148" i="1" s="1"/>
  <c r="E149" i="1" s="1"/>
  <c r="K149" i="1" s="1"/>
  <c r="F149" i="1"/>
  <c r="D2679" i="1" l="1"/>
  <c r="F2678" i="1"/>
  <c r="I148" i="1"/>
  <c r="G149" i="1"/>
  <c r="H149" i="1" s="1"/>
  <c r="E150" i="1" s="1"/>
  <c r="K150" i="1" s="1"/>
  <c r="F150" i="1"/>
  <c r="F2679" i="1" l="1"/>
  <c r="D2680" i="1"/>
  <c r="I149" i="1"/>
  <c r="G150" i="1"/>
  <c r="H150" i="1" s="1"/>
  <c r="E151" i="1" s="1"/>
  <c r="K151" i="1" s="1"/>
  <c r="F151" i="1"/>
  <c r="D2681" i="1" l="1"/>
  <c r="F2680" i="1"/>
  <c r="I150" i="1"/>
  <c r="G151" i="1"/>
  <c r="H151" i="1" s="1"/>
  <c r="E152" i="1" s="1"/>
  <c r="K152" i="1" s="1"/>
  <c r="F152" i="1"/>
  <c r="D2682" i="1" l="1"/>
  <c r="F2681" i="1"/>
  <c r="I151" i="1"/>
  <c r="G152" i="1"/>
  <c r="H152" i="1" s="1"/>
  <c r="E153" i="1" s="1"/>
  <c r="K153" i="1" s="1"/>
  <c r="F153" i="1"/>
  <c r="D2683" i="1" l="1"/>
  <c r="F2682" i="1"/>
  <c r="I152" i="1"/>
  <c r="G153" i="1"/>
  <c r="H153" i="1" s="1"/>
  <c r="E154" i="1" s="1"/>
  <c r="K154" i="1" s="1"/>
  <c r="F154" i="1"/>
  <c r="D2684" i="1" l="1"/>
  <c r="F2683" i="1"/>
  <c r="I153" i="1"/>
  <c r="G154" i="1"/>
  <c r="H154" i="1" s="1"/>
  <c r="E155" i="1" s="1"/>
  <c r="K155" i="1" s="1"/>
  <c r="F155" i="1"/>
  <c r="D2685" i="1" l="1"/>
  <c r="F2684" i="1"/>
  <c r="I154" i="1"/>
  <c r="G155" i="1"/>
  <c r="H155" i="1" s="1"/>
  <c r="E156" i="1" s="1"/>
  <c r="K156" i="1" s="1"/>
  <c r="F156" i="1"/>
  <c r="D2686" i="1" l="1"/>
  <c r="F2685" i="1"/>
  <c r="I155" i="1"/>
  <c r="G156" i="1"/>
  <c r="H156" i="1" s="1"/>
  <c r="E157" i="1" s="1"/>
  <c r="K157" i="1" s="1"/>
  <c r="F157" i="1"/>
  <c r="D2687" i="1" l="1"/>
  <c r="F2686" i="1"/>
  <c r="I156" i="1"/>
  <c r="G157" i="1"/>
  <c r="H157" i="1" s="1"/>
  <c r="E158" i="1" s="1"/>
  <c r="K158" i="1" s="1"/>
  <c r="F158" i="1"/>
  <c r="F2687" i="1" l="1"/>
  <c r="D2688" i="1"/>
  <c r="I157" i="1"/>
  <c r="G158" i="1"/>
  <c r="H158" i="1" s="1"/>
  <c r="E159" i="1" s="1"/>
  <c r="K159" i="1" s="1"/>
  <c r="F159" i="1"/>
  <c r="D2689" i="1" l="1"/>
  <c r="F2688" i="1"/>
  <c r="I158" i="1"/>
  <c r="G159" i="1"/>
  <c r="H159" i="1" s="1"/>
  <c r="E160" i="1" s="1"/>
  <c r="K160" i="1" s="1"/>
  <c r="F160" i="1"/>
  <c r="D2690" i="1" l="1"/>
  <c r="F2689" i="1"/>
  <c r="I159" i="1"/>
  <c r="G160" i="1"/>
  <c r="H160" i="1" s="1"/>
  <c r="E161" i="1" s="1"/>
  <c r="K161" i="1" s="1"/>
  <c r="F161" i="1"/>
  <c r="D2691" i="1" l="1"/>
  <c r="F2690" i="1"/>
  <c r="I160" i="1"/>
  <c r="G161" i="1"/>
  <c r="H161" i="1" s="1"/>
  <c r="E162" i="1" s="1"/>
  <c r="K162" i="1" s="1"/>
  <c r="F162" i="1"/>
  <c r="D2692" i="1" l="1"/>
  <c r="F2691" i="1"/>
  <c r="I161" i="1"/>
  <c r="G162" i="1"/>
  <c r="H162" i="1" s="1"/>
  <c r="E163" i="1" s="1"/>
  <c r="K163" i="1" s="1"/>
  <c r="F163" i="1"/>
  <c r="D2693" i="1" l="1"/>
  <c r="F2692" i="1"/>
  <c r="I162" i="1"/>
  <c r="G163" i="1"/>
  <c r="H163" i="1" s="1"/>
  <c r="E164" i="1" s="1"/>
  <c r="K164" i="1" s="1"/>
  <c r="F164" i="1"/>
  <c r="D2694" i="1" l="1"/>
  <c r="F2693" i="1"/>
  <c r="I163" i="1"/>
  <c r="G164" i="1"/>
  <c r="H164" i="1" s="1"/>
  <c r="E165" i="1" s="1"/>
  <c r="K165" i="1" s="1"/>
  <c r="F165" i="1"/>
  <c r="F2694" i="1" l="1"/>
  <c r="D2695" i="1"/>
  <c r="I164" i="1"/>
  <c r="G165" i="1"/>
  <c r="H165" i="1" s="1"/>
  <c r="E166" i="1" s="1"/>
  <c r="K166" i="1" s="1"/>
  <c r="F166" i="1"/>
  <c r="D2696" i="1" l="1"/>
  <c r="F2695" i="1"/>
  <c r="I165" i="1"/>
  <c r="G166" i="1"/>
  <c r="H166" i="1" s="1"/>
  <c r="E167" i="1" s="1"/>
  <c r="K167" i="1" s="1"/>
  <c r="F167" i="1"/>
  <c r="D2697" i="1" l="1"/>
  <c r="F2696" i="1"/>
  <c r="I166" i="1"/>
  <c r="G167" i="1"/>
  <c r="H167" i="1" s="1"/>
  <c r="E168" i="1" s="1"/>
  <c r="K168" i="1" s="1"/>
  <c r="F168" i="1"/>
  <c r="D2698" i="1" l="1"/>
  <c r="F2697" i="1"/>
  <c r="I167" i="1"/>
  <c r="G168" i="1"/>
  <c r="H168" i="1" s="1"/>
  <c r="E169" i="1" s="1"/>
  <c r="K169" i="1" s="1"/>
  <c r="F169" i="1"/>
  <c r="D2699" i="1" l="1"/>
  <c r="F2698" i="1"/>
  <c r="I168" i="1"/>
  <c r="G169" i="1"/>
  <c r="H169" i="1" s="1"/>
  <c r="E170" i="1" s="1"/>
  <c r="K170" i="1" s="1"/>
  <c r="F170" i="1"/>
  <c r="D2700" i="1" l="1"/>
  <c r="F2699" i="1"/>
  <c r="I169" i="1"/>
  <c r="G170" i="1"/>
  <c r="H170" i="1" s="1"/>
  <c r="E171" i="1" s="1"/>
  <c r="K171" i="1" s="1"/>
  <c r="F171" i="1"/>
  <c r="D2701" i="1" l="1"/>
  <c r="F2700" i="1"/>
  <c r="I170" i="1"/>
  <c r="G171" i="1"/>
  <c r="H171" i="1" s="1"/>
  <c r="E172" i="1" s="1"/>
  <c r="K172" i="1" s="1"/>
  <c r="F172" i="1"/>
  <c r="F2701" i="1" l="1"/>
  <c r="D2702" i="1"/>
  <c r="I171" i="1"/>
  <c r="G172" i="1"/>
  <c r="H172" i="1" s="1"/>
  <c r="E173" i="1" s="1"/>
  <c r="K173" i="1" s="1"/>
  <c r="F173" i="1"/>
  <c r="F2702" i="1" l="1"/>
  <c r="D2703" i="1"/>
  <c r="I172" i="1"/>
  <c r="G173" i="1"/>
  <c r="H173" i="1" s="1"/>
  <c r="E174" i="1" s="1"/>
  <c r="K174" i="1" s="1"/>
  <c r="F174" i="1"/>
  <c r="D2704" i="1" l="1"/>
  <c r="F2703" i="1"/>
  <c r="I173" i="1"/>
  <c r="G174" i="1"/>
  <c r="H174" i="1" s="1"/>
  <c r="E175" i="1" s="1"/>
  <c r="K175" i="1" s="1"/>
  <c r="F175" i="1"/>
  <c r="D2705" i="1" l="1"/>
  <c r="F2704" i="1"/>
  <c r="I174" i="1"/>
  <c r="G175" i="1"/>
  <c r="H175" i="1" s="1"/>
  <c r="E176" i="1" s="1"/>
  <c r="K176" i="1" s="1"/>
  <c r="F176" i="1"/>
  <c r="D2706" i="1" l="1"/>
  <c r="F2705" i="1"/>
  <c r="I175" i="1"/>
  <c r="G176" i="1"/>
  <c r="H176" i="1" s="1"/>
  <c r="E177" i="1" s="1"/>
  <c r="K177" i="1" s="1"/>
  <c r="F177" i="1"/>
  <c r="F2706" i="1" l="1"/>
  <c r="D2707" i="1"/>
  <c r="I176" i="1"/>
  <c r="G177" i="1"/>
  <c r="H177" i="1" s="1"/>
  <c r="E178" i="1" s="1"/>
  <c r="K178" i="1" s="1"/>
  <c r="F178" i="1"/>
  <c r="D2708" i="1" l="1"/>
  <c r="F2707" i="1"/>
  <c r="I177" i="1"/>
  <c r="G178" i="1"/>
  <c r="H178" i="1" s="1"/>
  <c r="E179" i="1" s="1"/>
  <c r="K179" i="1" s="1"/>
  <c r="F179" i="1"/>
  <c r="D2709" i="1" l="1"/>
  <c r="F2708" i="1"/>
  <c r="I178" i="1"/>
  <c r="G179" i="1"/>
  <c r="H179" i="1" s="1"/>
  <c r="E180" i="1" s="1"/>
  <c r="K180" i="1" s="1"/>
  <c r="F180" i="1"/>
  <c r="D2710" i="1" l="1"/>
  <c r="F2709" i="1"/>
  <c r="I179" i="1"/>
  <c r="G180" i="1"/>
  <c r="H180" i="1" s="1"/>
  <c r="E181" i="1" s="1"/>
  <c r="K181" i="1" s="1"/>
  <c r="F181" i="1"/>
  <c r="F2710" i="1" l="1"/>
  <c r="D2711" i="1"/>
  <c r="I180" i="1"/>
  <c r="G181" i="1"/>
  <c r="H181" i="1" s="1"/>
  <c r="E182" i="1" s="1"/>
  <c r="K182" i="1" s="1"/>
  <c r="F182" i="1"/>
  <c r="D2712" i="1" l="1"/>
  <c r="F2711" i="1"/>
  <c r="I181" i="1"/>
  <c r="G182" i="1"/>
  <c r="H182" i="1" s="1"/>
  <c r="E183" i="1" s="1"/>
  <c r="K183" i="1" s="1"/>
  <c r="F183" i="1"/>
  <c r="D2713" i="1" l="1"/>
  <c r="F2712" i="1"/>
  <c r="I182" i="1"/>
  <c r="G183" i="1"/>
  <c r="H183" i="1" s="1"/>
  <c r="E184" i="1" s="1"/>
  <c r="K184" i="1" s="1"/>
  <c r="F184" i="1"/>
  <c r="D2714" i="1" l="1"/>
  <c r="F2713" i="1"/>
  <c r="I183" i="1"/>
  <c r="G184" i="1"/>
  <c r="H184" i="1" s="1"/>
  <c r="E185" i="1" s="1"/>
  <c r="K185" i="1" s="1"/>
  <c r="F185" i="1"/>
  <c r="D2715" i="1" l="1"/>
  <c r="F2714" i="1"/>
  <c r="I184" i="1"/>
  <c r="G185" i="1"/>
  <c r="I185" i="1" s="1"/>
  <c r="D2716" i="1" l="1"/>
  <c r="F2715" i="1"/>
  <c r="H185" i="1"/>
  <c r="E186" i="1" s="1"/>
  <c r="K186" i="1" s="1"/>
  <c r="F186" i="1"/>
  <c r="D2717" i="1" l="1"/>
  <c r="F2716" i="1"/>
  <c r="G186" i="1"/>
  <c r="H186" i="1" s="1"/>
  <c r="E187" i="1" s="1"/>
  <c r="K187" i="1" s="1"/>
  <c r="F2717" i="1" l="1"/>
  <c r="D2718" i="1"/>
  <c r="I186" i="1"/>
  <c r="F187" i="1"/>
  <c r="G187" i="1" s="1"/>
  <c r="F2718" i="1" l="1"/>
  <c r="D2719" i="1"/>
  <c r="H187" i="1"/>
  <c r="E188" i="1" s="1"/>
  <c r="K188" i="1" s="1"/>
  <c r="I187" i="1"/>
  <c r="D2720" i="1" l="1"/>
  <c r="F2719" i="1"/>
  <c r="F188" i="1"/>
  <c r="G188" i="1" s="1"/>
  <c r="D2721" i="1" l="1"/>
  <c r="F2720" i="1"/>
  <c r="H188" i="1"/>
  <c r="E189" i="1" s="1"/>
  <c r="K189" i="1" s="1"/>
  <c r="I188" i="1"/>
  <c r="D2722" i="1" l="1"/>
  <c r="F2721" i="1"/>
  <c r="F189" i="1"/>
  <c r="G189" i="1" s="1"/>
  <c r="F2722" i="1" l="1"/>
  <c r="D2723" i="1"/>
  <c r="H189" i="1"/>
  <c r="E190" i="1" s="1"/>
  <c r="K190" i="1" s="1"/>
  <c r="I189" i="1"/>
  <c r="D2724" i="1" l="1"/>
  <c r="F2723" i="1"/>
  <c r="F190" i="1"/>
  <c r="G190" i="1" s="1"/>
  <c r="H190" i="1" s="1"/>
  <c r="E191" i="1" s="1"/>
  <c r="K191" i="1" s="1"/>
  <c r="D2725" i="1" l="1"/>
  <c r="F2724" i="1"/>
  <c r="F191" i="1"/>
  <c r="G191" i="1" s="1"/>
  <c r="H191" i="1" s="1"/>
  <c r="E192" i="1" s="1"/>
  <c r="K192" i="1" s="1"/>
  <c r="I190" i="1"/>
  <c r="D2726" i="1" l="1"/>
  <c r="F2725" i="1"/>
  <c r="F192" i="1"/>
  <c r="G192" i="1" s="1"/>
  <c r="H192" i="1" s="1"/>
  <c r="E193" i="1" s="1"/>
  <c r="K193" i="1" s="1"/>
  <c r="I191" i="1"/>
  <c r="F2726" i="1" l="1"/>
  <c r="D2727" i="1"/>
  <c r="F193" i="1"/>
  <c r="G193" i="1" s="1"/>
  <c r="H193" i="1" s="1"/>
  <c r="E194" i="1" s="1"/>
  <c r="K194" i="1" s="1"/>
  <c r="I192" i="1"/>
  <c r="D2728" i="1" l="1"/>
  <c r="F2727" i="1"/>
  <c r="F194" i="1"/>
  <c r="G194" i="1" s="1"/>
  <c r="H194" i="1" s="1"/>
  <c r="E195" i="1" s="1"/>
  <c r="K195" i="1" s="1"/>
  <c r="I193" i="1"/>
  <c r="D2729" i="1" l="1"/>
  <c r="F2728" i="1"/>
  <c r="F195" i="1"/>
  <c r="G195" i="1" s="1"/>
  <c r="H195" i="1" s="1"/>
  <c r="E196" i="1" s="1"/>
  <c r="K196" i="1" s="1"/>
  <c r="I194" i="1"/>
  <c r="D2730" i="1" l="1"/>
  <c r="F2729" i="1"/>
  <c r="F196" i="1"/>
  <c r="G196" i="1" s="1"/>
  <c r="H196" i="1" s="1"/>
  <c r="E197" i="1" s="1"/>
  <c r="K197" i="1" s="1"/>
  <c r="I195" i="1"/>
  <c r="D2731" i="1" l="1"/>
  <c r="F2730" i="1"/>
  <c r="F197" i="1"/>
  <c r="G197" i="1" s="1"/>
  <c r="H197" i="1" s="1"/>
  <c r="E198" i="1" s="1"/>
  <c r="K198" i="1" s="1"/>
  <c r="I196" i="1"/>
  <c r="D2732" i="1" l="1"/>
  <c r="F2731" i="1"/>
  <c r="F198" i="1"/>
  <c r="G198" i="1" s="1"/>
  <c r="H198" i="1" s="1"/>
  <c r="E199" i="1" s="1"/>
  <c r="K199" i="1" s="1"/>
  <c r="I197" i="1"/>
  <c r="D2733" i="1" l="1"/>
  <c r="F2732" i="1"/>
  <c r="F199" i="1"/>
  <c r="G199" i="1" s="1"/>
  <c r="H199" i="1" s="1"/>
  <c r="E200" i="1" s="1"/>
  <c r="K200" i="1" s="1"/>
  <c r="I198" i="1"/>
  <c r="F2733" i="1" l="1"/>
  <c r="D2734" i="1"/>
  <c r="F200" i="1"/>
  <c r="G200" i="1" s="1"/>
  <c r="H200" i="1" s="1"/>
  <c r="E201" i="1" s="1"/>
  <c r="K201" i="1" s="1"/>
  <c r="I199" i="1"/>
  <c r="F2734" i="1" l="1"/>
  <c r="D2735" i="1"/>
  <c r="F201" i="1"/>
  <c r="G201" i="1" s="1"/>
  <c r="H201" i="1" s="1"/>
  <c r="E202" i="1" s="1"/>
  <c r="K202" i="1" s="1"/>
  <c r="I200" i="1"/>
  <c r="D2736" i="1" l="1"/>
  <c r="F2735" i="1"/>
  <c r="F202" i="1"/>
  <c r="G202" i="1" s="1"/>
  <c r="H202" i="1" s="1"/>
  <c r="E203" i="1" s="1"/>
  <c r="K203" i="1" s="1"/>
  <c r="I201" i="1"/>
  <c r="D2737" i="1" l="1"/>
  <c r="F2736" i="1"/>
  <c r="F203" i="1"/>
  <c r="G203" i="1" s="1"/>
  <c r="H203" i="1" s="1"/>
  <c r="E204" i="1" s="1"/>
  <c r="K204" i="1" s="1"/>
  <c r="I202" i="1"/>
  <c r="D2738" i="1" l="1"/>
  <c r="F2737" i="1"/>
  <c r="F204" i="1"/>
  <c r="G204" i="1" s="1"/>
  <c r="H204" i="1" s="1"/>
  <c r="E205" i="1" s="1"/>
  <c r="K205" i="1" s="1"/>
  <c r="I203" i="1"/>
  <c r="F2738" i="1" l="1"/>
  <c r="D2739" i="1"/>
  <c r="F205" i="1"/>
  <c r="G205" i="1" s="1"/>
  <c r="H205" i="1" s="1"/>
  <c r="E206" i="1" s="1"/>
  <c r="K206" i="1" s="1"/>
  <c r="I204" i="1"/>
  <c r="D2740" i="1" l="1"/>
  <c r="F2739" i="1"/>
  <c r="F206" i="1"/>
  <c r="G206" i="1" s="1"/>
  <c r="H206" i="1" s="1"/>
  <c r="E207" i="1" s="1"/>
  <c r="K207" i="1" s="1"/>
  <c r="I205" i="1"/>
  <c r="D2741" i="1" l="1"/>
  <c r="F2740" i="1"/>
  <c r="F207" i="1"/>
  <c r="G207" i="1" s="1"/>
  <c r="H207" i="1" s="1"/>
  <c r="E208" i="1" s="1"/>
  <c r="K208" i="1" s="1"/>
  <c r="I206" i="1"/>
  <c r="D2742" i="1" l="1"/>
  <c r="F2741" i="1"/>
  <c r="F208" i="1"/>
  <c r="G208" i="1" s="1"/>
  <c r="H208" i="1" s="1"/>
  <c r="E209" i="1" s="1"/>
  <c r="K209" i="1" s="1"/>
  <c r="I207" i="1"/>
  <c r="F2742" i="1" l="1"/>
  <c r="D2743" i="1"/>
  <c r="F209" i="1"/>
  <c r="G209" i="1" s="1"/>
  <c r="H209" i="1" s="1"/>
  <c r="E210" i="1" s="1"/>
  <c r="K210" i="1" s="1"/>
  <c r="I208" i="1"/>
  <c r="D2744" i="1" l="1"/>
  <c r="F2743" i="1"/>
  <c r="F210" i="1"/>
  <c r="G210" i="1" s="1"/>
  <c r="H210" i="1" s="1"/>
  <c r="E211" i="1" s="1"/>
  <c r="K211" i="1" s="1"/>
  <c r="I209" i="1"/>
  <c r="D2745" i="1" l="1"/>
  <c r="F2744" i="1"/>
  <c r="F211" i="1"/>
  <c r="G211" i="1" s="1"/>
  <c r="H211" i="1" s="1"/>
  <c r="E212" i="1" s="1"/>
  <c r="K212" i="1" s="1"/>
  <c r="I210" i="1"/>
  <c r="D2746" i="1" l="1"/>
  <c r="F2745" i="1"/>
  <c r="F212" i="1"/>
  <c r="G212" i="1" s="1"/>
  <c r="H212" i="1" s="1"/>
  <c r="E213" i="1" s="1"/>
  <c r="K213" i="1" s="1"/>
  <c r="I211" i="1"/>
  <c r="D2747" i="1" l="1"/>
  <c r="F2746" i="1"/>
  <c r="F213" i="1"/>
  <c r="G213" i="1" s="1"/>
  <c r="H213" i="1" s="1"/>
  <c r="E214" i="1" s="1"/>
  <c r="K214" i="1" s="1"/>
  <c r="I212" i="1"/>
  <c r="D2748" i="1" l="1"/>
  <c r="F2747" i="1"/>
  <c r="F214" i="1"/>
  <c r="G214" i="1" s="1"/>
  <c r="H214" i="1" s="1"/>
  <c r="E215" i="1" s="1"/>
  <c r="K215" i="1" s="1"/>
  <c r="I213" i="1"/>
  <c r="D2749" i="1" l="1"/>
  <c r="F2748" i="1"/>
  <c r="F215" i="1"/>
  <c r="G215" i="1" s="1"/>
  <c r="H215" i="1" s="1"/>
  <c r="E216" i="1" s="1"/>
  <c r="K216" i="1" s="1"/>
  <c r="I214" i="1"/>
  <c r="D2750" i="1" l="1"/>
  <c r="F2749" i="1"/>
  <c r="F216" i="1"/>
  <c r="G216" i="1" s="1"/>
  <c r="H216" i="1" s="1"/>
  <c r="E217" i="1" s="1"/>
  <c r="K217" i="1" s="1"/>
  <c r="I215" i="1"/>
  <c r="D2751" i="1" l="1"/>
  <c r="F2750" i="1"/>
  <c r="F217" i="1"/>
  <c r="G217" i="1" s="1"/>
  <c r="H217" i="1" s="1"/>
  <c r="E218" i="1" s="1"/>
  <c r="K218" i="1" s="1"/>
  <c r="I216" i="1"/>
  <c r="D2752" i="1" l="1"/>
  <c r="F2751" i="1"/>
  <c r="F218" i="1"/>
  <c r="G218" i="1" s="1"/>
  <c r="H218" i="1" s="1"/>
  <c r="E219" i="1" s="1"/>
  <c r="K219" i="1" s="1"/>
  <c r="I217" i="1"/>
  <c r="D2753" i="1" l="1"/>
  <c r="F2752" i="1"/>
  <c r="F219" i="1"/>
  <c r="G219" i="1" s="1"/>
  <c r="H219" i="1" s="1"/>
  <c r="E220" i="1" s="1"/>
  <c r="K220" i="1" s="1"/>
  <c r="I218" i="1"/>
  <c r="D2754" i="1" l="1"/>
  <c r="F2753" i="1"/>
  <c r="F220" i="1"/>
  <c r="G220" i="1" s="1"/>
  <c r="H220" i="1" s="1"/>
  <c r="E221" i="1" s="1"/>
  <c r="K221" i="1" s="1"/>
  <c r="I219" i="1"/>
  <c r="D2755" i="1" l="1"/>
  <c r="F2754" i="1"/>
  <c r="F221" i="1"/>
  <c r="G221" i="1" s="1"/>
  <c r="H221" i="1" s="1"/>
  <c r="E222" i="1" s="1"/>
  <c r="K222" i="1" s="1"/>
  <c r="I220" i="1"/>
  <c r="D2756" i="1" l="1"/>
  <c r="F2755" i="1"/>
  <c r="F222" i="1"/>
  <c r="G222" i="1" s="1"/>
  <c r="H222" i="1" s="1"/>
  <c r="E223" i="1" s="1"/>
  <c r="K223" i="1" s="1"/>
  <c r="I221" i="1"/>
  <c r="D2757" i="1" l="1"/>
  <c r="F2756" i="1"/>
  <c r="F223" i="1"/>
  <c r="G223" i="1" s="1"/>
  <c r="H223" i="1" s="1"/>
  <c r="E224" i="1" s="1"/>
  <c r="K224" i="1" s="1"/>
  <c r="I222" i="1"/>
  <c r="D2758" i="1" l="1"/>
  <c r="F2757" i="1"/>
  <c r="F224" i="1"/>
  <c r="G224" i="1" s="1"/>
  <c r="H224" i="1" s="1"/>
  <c r="E225" i="1" s="1"/>
  <c r="K225" i="1" s="1"/>
  <c r="I223" i="1"/>
  <c r="D2759" i="1" l="1"/>
  <c r="F2758" i="1"/>
  <c r="F225" i="1"/>
  <c r="G225" i="1" s="1"/>
  <c r="H225" i="1" s="1"/>
  <c r="E226" i="1" s="1"/>
  <c r="K226" i="1" s="1"/>
  <c r="I224" i="1"/>
  <c r="D2760" i="1" l="1"/>
  <c r="F2759" i="1"/>
  <c r="F226" i="1"/>
  <c r="G226" i="1" s="1"/>
  <c r="H226" i="1" s="1"/>
  <c r="E227" i="1" s="1"/>
  <c r="K227" i="1" s="1"/>
  <c r="I225" i="1"/>
  <c r="D2761" i="1" l="1"/>
  <c r="F2760" i="1"/>
  <c r="F227" i="1"/>
  <c r="G227" i="1" s="1"/>
  <c r="H227" i="1" s="1"/>
  <c r="E228" i="1" s="1"/>
  <c r="K228" i="1" s="1"/>
  <c r="I226" i="1"/>
  <c r="D2762" i="1" l="1"/>
  <c r="F2761" i="1"/>
  <c r="F228" i="1"/>
  <c r="G228" i="1" s="1"/>
  <c r="H228" i="1" s="1"/>
  <c r="E229" i="1" s="1"/>
  <c r="K229" i="1" s="1"/>
  <c r="I227" i="1"/>
  <c r="D2763" i="1" l="1"/>
  <c r="F2762" i="1"/>
  <c r="F229" i="1"/>
  <c r="G229" i="1" s="1"/>
  <c r="H229" i="1" s="1"/>
  <c r="E230" i="1" s="1"/>
  <c r="K230" i="1" s="1"/>
  <c r="I228" i="1"/>
  <c r="D2764" i="1" l="1"/>
  <c r="F2763" i="1"/>
  <c r="F230" i="1"/>
  <c r="G230" i="1" s="1"/>
  <c r="H230" i="1" s="1"/>
  <c r="E231" i="1" s="1"/>
  <c r="K231" i="1" s="1"/>
  <c r="I229" i="1"/>
  <c r="D2765" i="1" l="1"/>
  <c r="F2764" i="1"/>
  <c r="F231" i="1"/>
  <c r="G231" i="1" s="1"/>
  <c r="H231" i="1" s="1"/>
  <c r="E232" i="1" s="1"/>
  <c r="K232" i="1" s="1"/>
  <c r="I230" i="1"/>
  <c r="D2766" i="1" l="1"/>
  <c r="F2765" i="1"/>
  <c r="F232" i="1"/>
  <c r="G232" i="1" s="1"/>
  <c r="H232" i="1" s="1"/>
  <c r="E233" i="1" s="1"/>
  <c r="K233" i="1" s="1"/>
  <c r="I231" i="1"/>
  <c r="D2767" i="1" l="1"/>
  <c r="F2766" i="1"/>
  <c r="F233" i="1"/>
  <c r="G233" i="1" s="1"/>
  <c r="H233" i="1" s="1"/>
  <c r="E234" i="1" s="1"/>
  <c r="K234" i="1" s="1"/>
  <c r="I232" i="1"/>
  <c r="D2768" i="1" l="1"/>
  <c r="F2767" i="1"/>
  <c r="F234" i="1"/>
  <c r="G234" i="1" s="1"/>
  <c r="H234" i="1" s="1"/>
  <c r="E235" i="1" s="1"/>
  <c r="K235" i="1" s="1"/>
  <c r="I233" i="1"/>
  <c r="D2769" i="1" l="1"/>
  <c r="F2768" i="1"/>
  <c r="F235" i="1"/>
  <c r="G235" i="1" s="1"/>
  <c r="H235" i="1" s="1"/>
  <c r="E236" i="1" s="1"/>
  <c r="K236" i="1" s="1"/>
  <c r="I234" i="1"/>
  <c r="D2770" i="1" l="1"/>
  <c r="F2769" i="1"/>
  <c r="F236" i="1"/>
  <c r="G236" i="1" s="1"/>
  <c r="H236" i="1" s="1"/>
  <c r="E237" i="1" s="1"/>
  <c r="K237" i="1" s="1"/>
  <c r="I235" i="1"/>
  <c r="F2770" i="1" l="1"/>
  <c r="D2771" i="1"/>
  <c r="F237" i="1"/>
  <c r="G237" i="1" s="1"/>
  <c r="H237" i="1" s="1"/>
  <c r="E238" i="1" s="1"/>
  <c r="K238" i="1" s="1"/>
  <c r="I236" i="1"/>
  <c r="F2771" i="1" l="1"/>
  <c r="D2772" i="1"/>
  <c r="F238" i="1"/>
  <c r="G238" i="1" s="1"/>
  <c r="H238" i="1" s="1"/>
  <c r="E239" i="1" s="1"/>
  <c r="K239" i="1" s="1"/>
  <c r="I237" i="1"/>
  <c r="D2773" i="1" l="1"/>
  <c r="F2772" i="1"/>
  <c r="F239" i="1"/>
  <c r="G239" i="1" s="1"/>
  <c r="H239" i="1" s="1"/>
  <c r="E240" i="1" s="1"/>
  <c r="K240" i="1" s="1"/>
  <c r="I238" i="1"/>
  <c r="D2774" i="1" l="1"/>
  <c r="F2773" i="1"/>
  <c r="F240" i="1"/>
  <c r="G240" i="1" s="1"/>
  <c r="H240" i="1" s="1"/>
  <c r="E241" i="1" s="1"/>
  <c r="K241" i="1" s="1"/>
  <c r="I239" i="1"/>
  <c r="D2775" i="1" l="1"/>
  <c r="F2774" i="1"/>
  <c r="F241" i="1"/>
  <c r="G241" i="1" s="1"/>
  <c r="H241" i="1" s="1"/>
  <c r="E242" i="1" s="1"/>
  <c r="K242" i="1" s="1"/>
  <c r="I240" i="1"/>
  <c r="F2775" i="1" l="1"/>
  <c r="D2776" i="1"/>
  <c r="F242" i="1"/>
  <c r="G242" i="1" s="1"/>
  <c r="H242" i="1" s="1"/>
  <c r="E243" i="1" s="1"/>
  <c r="K243" i="1" s="1"/>
  <c r="I241" i="1"/>
  <c r="D2777" i="1" l="1"/>
  <c r="F2776" i="1"/>
  <c r="F243" i="1"/>
  <c r="G243" i="1" s="1"/>
  <c r="H243" i="1" s="1"/>
  <c r="E244" i="1" s="1"/>
  <c r="K244" i="1" s="1"/>
  <c r="I242" i="1"/>
  <c r="D2778" i="1" l="1"/>
  <c r="F2777" i="1"/>
  <c r="F244" i="1"/>
  <c r="G244" i="1" s="1"/>
  <c r="H244" i="1" s="1"/>
  <c r="E245" i="1" s="1"/>
  <c r="K245" i="1" s="1"/>
  <c r="I243" i="1"/>
  <c r="D2779" i="1" l="1"/>
  <c r="F2778" i="1"/>
  <c r="F245" i="1"/>
  <c r="G245" i="1" s="1"/>
  <c r="H245" i="1" s="1"/>
  <c r="E246" i="1" s="1"/>
  <c r="K246" i="1" s="1"/>
  <c r="I244" i="1"/>
  <c r="D2780" i="1" l="1"/>
  <c r="F2779" i="1"/>
  <c r="F246" i="1"/>
  <c r="G246" i="1" s="1"/>
  <c r="H246" i="1" s="1"/>
  <c r="E247" i="1" s="1"/>
  <c r="K247" i="1" s="1"/>
  <c r="I245" i="1"/>
  <c r="D2781" i="1" l="1"/>
  <c r="F2780" i="1"/>
  <c r="F247" i="1"/>
  <c r="G247" i="1" s="1"/>
  <c r="H247" i="1" s="1"/>
  <c r="E248" i="1" s="1"/>
  <c r="K248" i="1" s="1"/>
  <c r="I246" i="1"/>
  <c r="D2782" i="1" l="1"/>
  <c r="F2781" i="1"/>
  <c r="F248" i="1"/>
  <c r="G248" i="1" s="1"/>
  <c r="H248" i="1" s="1"/>
  <c r="E249" i="1" s="1"/>
  <c r="K249" i="1" s="1"/>
  <c r="I247" i="1"/>
  <c r="F2782" i="1" l="1"/>
  <c r="D2783" i="1"/>
  <c r="F249" i="1"/>
  <c r="G249" i="1" s="1"/>
  <c r="H249" i="1" s="1"/>
  <c r="E250" i="1" s="1"/>
  <c r="K250" i="1" s="1"/>
  <c r="I248" i="1"/>
  <c r="F2783" i="1" l="1"/>
  <c r="D2784" i="1"/>
  <c r="F250" i="1"/>
  <c r="G250" i="1" s="1"/>
  <c r="H250" i="1" s="1"/>
  <c r="E251" i="1" s="1"/>
  <c r="K251" i="1" s="1"/>
  <c r="I249" i="1"/>
  <c r="D2785" i="1" l="1"/>
  <c r="F2784" i="1"/>
  <c r="F251" i="1"/>
  <c r="G251" i="1" s="1"/>
  <c r="H251" i="1" s="1"/>
  <c r="E252" i="1" s="1"/>
  <c r="K252" i="1" s="1"/>
  <c r="I250" i="1"/>
  <c r="D2786" i="1" l="1"/>
  <c r="F2785" i="1"/>
  <c r="F252" i="1"/>
  <c r="G252" i="1" s="1"/>
  <c r="H252" i="1" s="1"/>
  <c r="E253" i="1" s="1"/>
  <c r="K253" i="1" s="1"/>
  <c r="I251" i="1"/>
  <c r="F2786" i="1" l="1"/>
  <c r="D2787" i="1"/>
  <c r="F253" i="1"/>
  <c r="G253" i="1" s="1"/>
  <c r="H253" i="1" s="1"/>
  <c r="E254" i="1" s="1"/>
  <c r="K254" i="1" s="1"/>
  <c r="I252" i="1"/>
  <c r="D2788" i="1" l="1"/>
  <c r="F2787" i="1"/>
  <c r="F254" i="1"/>
  <c r="G254" i="1" s="1"/>
  <c r="H254" i="1" s="1"/>
  <c r="E255" i="1" s="1"/>
  <c r="K255" i="1" s="1"/>
  <c r="I253" i="1"/>
  <c r="D2789" i="1" l="1"/>
  <c r="F2788" i="1"/>
  <c r="F255" i="1"/>
  <c r="G255" i="1" s="1"/>
  <c r="H255" i="1" s="1"/>
  <c r="E256" i="1" s="1"/>
  <c r="K256" i="1" s="1"/>
  <c r="I254" i="1"/>
  <c r="D2790" i="1" l="1"/>
  <c r="F2789" i="1"/>
  <c r="F256" i="1"/>
  <c r="G256" i="1" s="1"/>
  <c r="H256" i="1" s="1"/>
  <c r="E257" i="1" s="1"/>
  <c r="K257" i="1" s="1"/>
  <c r="I255" i="1"/>
  <c r="D2791" i="1" l="1"/>
  <c r="F2790" i="1"/>
  <c r="F257" i="1"/>
  <c r="G257" i="1" s="1"/>
  <c r="H257" i="1" s="1"/>
  <c r="E258" i="1" s="1"/>
  <c r="K258" i="1" s="1"/>
  <c r="I256" i="1"/>
  <c r="F2791" i="1" l="1"/>
  <c r="D2792" i="1"/>
  <c r="F258" i="1"/>
  <c r="G258" i="1" s="1"/>
  <c r="H258" i="1" s="1"/>
  <c r="E259" i="1" s="1"/>
  <c r="K259" i="1" s="1"/>
  <c r="I257" i="1"/>
  <c r="D2793" i="1" l="1"/>
  <c r="F2792" i="1"/>
  <c r="F259" i="1"/>
  <c r="G259" i="1" s="1"/>
  <c r="H259" i="1" s="1"/>
  <c r="E260" i="1" s="1"/>
  <c r="K260" i="1" s="1"/>
  <c r="I258" i="1"/>
  <c r="D2794" i="1" l="1"/>
  <c r="F2793" i="1"/>
  <c r="F260" i="1"/>
  <c r="G260" i="1" s="1"/>
  <c r="H260" i="1" s="1"/>
  <c r="E261" i="1" s="1"/>
  <c r="K261" i="1" s="1"/>
  <c r="I259" i="1"/>
  <c r="D2795" i="1" l="1"/>
  <c r="F2794" i="1"/>
  <c r="F261" i="1"/>
  <c r="G261" i="1" s="1"/>
  <c r="H261" i="1" s="1"/>
  <c r="E262" i="1" s="1"/>
  <c r="K262" i="1" s="1"/>
  <c r="I260" i="1"/>
  <c r="D2796" i="1" l="1"/>
  <c r="F2795" i="1"/>
  <c r="F262" i="1"/>
  <c r="G262" i="1" s="1"/>
  <c r="H262" i="1" s="1"/>
  <c r="E263" i="1" s="1"/>
  <c r="K263" i="1" s="1"/>
  <c r="I261" i="1"/>
  <c r="F2796" i="1" l="1"/>
  <c r="D2797" i="1"/>
  <c r="F263" i="1"/>
  <c r="G263" i="1" s="1"/>
  <c r="H263" i="1" s="1"/>
  <c r="E264" i="1" s="1"/>
  <c r="K264" i="1" s="1"/>
  <c r="I262" i="1"/>
  <c r="D2798" i="1" l="1"/>
  <c r="F2797" i="1"/>
  <c r="F264" i="1"/>
  <c r="G264" i="1" s="1"/>
  <c r="H264" i="1" s="1"/>
  <c r="E265" i="1" s="1"/>
  <c r="K265" i="1" s="1"/>
  <c r="I263" i="1"/>
  <c r="D2799" i="1" l="1"/>
  <c r="F2798" i="1"/>
  <c r="F265" i="1"/>
  <c r="G265" i="1" s="1"/>
  <c r="H265" i="1" s="1"/>
  <c r="E266" i="1" s="1"/>
  <c r="K266" i="1" s="1"/>
  <c r="I264" i="1"/>
  <c r="D2800" i="1" l="1"/>
  <c r="F2799" i="1"/>
  <c r="F266" i="1"/>
  <c r="G266" i="1" s="1"/>
  <c r="H266" i="1" s="1"/>
  <c r="E267" i="1" s="1"/>
  <c r="K267" i="1" s="1"/>
  <c r="I265" i="1"/>
  <c r="D2801" i="1" l="1"/>
  <c r="F2800" i="1"/>
  <c r="F267" i="1"/>
  <c r="G267" i="1" s="1"/>
  <c r="H267" i="1" s="1"/>
  <c r="E268" i="1" s="1"/>
  <c r="K268" i="1" s="1"/>
  <c r="I266" i="1"/>
  <c r="D2802" i="1" l="1"/>
  <c r="F2801" i="1"/>
  <c r="F268" i="1"/>
  <c r="G268" i="1" s="1"/>
  <c r="H268" i="1" s="1"/>
  <c r="E269" i="1" s="1"/>
  <c r="K269" i="1" s="1"/>
  <c r="I267" i="1"/>
  <c r="F2802" i="1" l="1"/>
  <c r="D2803" i="1"/>
  <c r="F269" i="1"/>
  <c r="G269" i="1" s="1"/>
  <c r="H269" i="1" s="1"/>
  <c r="E270" i="1" s="1"/>
  <c r="K270" i="1" s="1"/>
  <c r="I268" i="1"/>
  <c r="D2804" i="1" l="1"/>
  <c r="F2803" i="1"/>
  <c r="F270" i="1"/>
  <c r="G270" i="1" s="1"/>
  <c r="H270" i="1" s="1"/>
  <c r="E271" i="1" s="1"/>
  <c r="K271" i="1" s="1"/>
  <c r="I269" i="1"/>
  <c r="D2805" i="1" l="1"/>
  <c r="F2804" i="1"/>
  <c r="F271" i="1"/>
  <c r="G271" i="1" s="1"/>
  <c r="H271" i="1" s="1"/>
  <c r="E272" i="1" s="1"/>
  <c r="K272" i="1" s="1"/>
  <c r="I270" i="1"/>
  <c r="F2805" i="1" l="1"/>
  <c r="D2806" i="1"/>
  <c r="F272" i="1"/>
  <c r="G272" i="1" s="1"/>
  <c r="H272" i="1" s="1"/>
  <c r="E273" i="1" s="1"/>
  <c r="K273" i="1" s="1"/>
  <c r="I271" i="1"/>
  <c r="D2807" i="1" l="1"/>
  <c r="F2806" i="1"/>
  <c r="F273" i="1"/>
  <c r="G273" i="1" s="1"/>
  <c r="H273" i="1" s="1"/>
  <c r="E274" i="1" s="1"/>
  <c r="K274" i="1" s="1"/>
  <c r="I272" i="1"/>
  <c r="D2808" i="1" l="1"/>
  <c r="F2807" i="1"/>
  <c r="F274" i="1"/>
  <c r="G274" i="1" s="1"/>
  <c r="H274" i="1" s="1"/>
  <c r="E275" i="1" s="1"/>
  <c r="K275" i="1" s="1"/>
  <c r="I273" i="1"/>
  <c r="F2808" i="1" l="1"/>
  <c r="D2809" i="1"/>
  <c r="F275" i="1"/>
  <c r="G275" i="1" s="1"/>
  <c r="H275" i="1" s="1"/>
  <c r="E276" i="1" s="1"/>
  <c r="K276" i="1" s="1"/>
  <c r="I274" i="1"/>
  <c r="D2810" i="1" l="1"/>
  <c r="F2809" i="1"/>
  <c r="F276" i="1"/>
  <c r="G276" i="1" s="1"/>
  <c r="H276" i="1" s="1"/>
  <c r="E277" i="1" s="1"/>
  <c r="K277" i="1" s="1"/>
  <c r="I275" i="1"/>
  <c r="F2810" i="1" l="1"/>
  <c r="D2811" i="1"/>
  <c r="F277" i="1"/>
  <c r="G277" i="1" s="1"/>
  <c r="H277" i="1" s="1"/>
  <c r="E278" i="1" s="1"/>
  <c r="K278" i="1" s="1"/>
  <c r="I276" i="1"/>
  <c r="F2811" i="1" l="1"/>
  <c r="D2812" i="1"/>
  <c r="F278" i="1"/>
  <c r="G278" i="1" s="1"/>
  <c r="H278" i="1" s="1"/>
  <c r="E279" i="1" s="1"/>
  <c r="K279" i="1" s="1"/>
  <c r="I277" i="1"/>
  <c r="F2812" i="1" l="1"/>
  <c r="D2813" i="1"/>
  <c r="F279" i="1"/>
  <c r="G279" i="1" s="1"/>
  <c r="H279" i="1" s="1"/>
  <c r="E280" i="1" s="1"/>
  <c r="K280" i="1" s="1"/>
  <c r="I278" i="1"/>
  <c r="F2813" i="1" l="1"/>
  <c r="D2814" i="1"/>
  <c r="F280" i="1"/>
  <c r="G280" i="1" s="1"/>
  <c r="H280" i="1" s="1"/>
  <c r="E281" i="1" s="1"/>
  <c r="K281" i="1" s="1"/>
  <c r="I279" i="1"/>
  <c r="D2815" i="1" l="1"/>
  <c r="F2814" i="1"/>
  <c r="F281" i="1"/>
  <c r="G281" i="1" s="1"/>
  <c r="H281" i="1" s="1"/>
  <c r="E282" i="1" s="1"/>
  <c r="K282" i="1" s="1"/>
  <c r="I280" i="1"/>
  <c r="F2815" i="1" l="1"/>
  <c r="D2816" i="1"/>
  <c r="F282" i="1"/>
  <c r="G282" i="1" s="1"/>
  <c r="H282" i="1" s="1"/>
  <c r="E283" i="1" s="1"/>
  <c r="K283" i="1" s="1"/>
  <c r="I281" i="1"/>
  <c r="F2816" i="1" l="1"/>
  <c r="D2817" i="1"/>
  <c r="F283" i="1"/>
  <c r="G283" i="1" s="1"/>
  <c r="H283" i="1" s="1"/>
  <c r="E284" i="1" s="1"/>
  <c r="K284" i="1" s="1"/>
  <c r="I282" i="1"/>
  <c r="D2818" i="1" l="1"/>
  <c r="F2817" i="1"/>
  <c r="F284" i="1"/>
  <c r="G284" i="1" s="1"/>
  <c r="H284" i="1" s="1"/>
  <c r="E285" i="1" s="1"/>
  <c r="K285" i="1" s="1"/>
  <c r="I283" i="1"/>
  <c r="D2819" i="1" l="1"/>
  <c r="F2818" i="1"/>
  <c r="F285" i="1"/>
  <c r="G285" i="1" s="1"/>
  <c r="H285" i="1" s="1"/>
  <c r="E286" i="1" s="1"/>
  <c r="K286" i="1" s="1"/>
  <c r="I284" i="1"/>
  <c r="F2819" i="1" l="1"/>
  <c r="D2820" i="1"/>
  <c r="F286" i="1"/>
  <c r="G286" i="1" s="1"/>
  <c r="H286" i="1" s="1"/>
  <c r="E287" i="1" s="1"/>
  <c r="K287" i="1" s="1"/>
  <c r="I285" i="1"/>
  <c r="F2820" i="1" l="1"/>
  <c r="D2821" i="1"/>
  <c r="F287" i="1"/>
  <c r="G287" i="1" s="1"/>
  <c r="H287" i="1" s="1"/>
  <c r="E288" i="1" s="1"/>
  <c r="K288" i="1" s="1"/>
  <c r="I286" i="1"/>
  <c r="D2822" i="1" l="1"/>
  <c r="F2821" i="1"/>
  <c r="F288" i="1"/>
  <c r="G288" i="1" s="1"/>
  <c r="H288" i="1" s="1"/>
  <c r="E289" i="1" s="1"/>
  <c r="K289" i="1" s="1"/>
  <c r="I287" i="1"/>
  <c r="D2823" i="1" l="1"/>
  <c r="F2822" i="1"/>
  <c r="F289" i="1"/>
  <c r="G289" i="1" s="1"/>
  <c r="H289" i="1" s="1"/>
  <c r="E290" i="1" s="1"/>
  <c r="K290" i="1" s="1"/>
  <c r="I288" i="1"/>
  <c r="D2824" i="1" l="1"/>
  <c r="F2823" i="1"/>
  <c r="F290" i="1"/>
  <c r="G290" i="1" s="1"/>
  <c r="H290" i="1" s="1"/>
  <c r="E291" i="1" s="1"/>
  <c r="K291" i="1" s="1"/>
  <c r="I289" i="1"/>
  <c r="F2824" i="1" l="1"/>
  <c r="D2825" i="1"/>
  <c r="F291" i="1"/>
  <c r="G291" i="1" s="1"/>
  <c r="H291" i="1" s="1"/>
  <c r="E292" i="1" s="1"/>
  <c r="K292" i="1" s="1"/>
  <c r="I290" i="1"/>
  <c r="D2826" i="1" l="1"/>
  <c r="F2825" i="1"/>
  <c r="F292" i="1"/>
  <c r="G292" i="1" s="1"/>
  <c r="H292" i="1" s="1"/>
  <c r="E293" i="1" s="1"/>
  <c r="K293" i="1" s="1"/>
  <c r="I291" i="1"/>
  <c r="D2827" i="1" l="1"/>
  <c r="F2826" i="1"/>
  <c r="F293" i="1"/>
  <c r="G293" i="1" s="1"/>
  <c r="H293" i="1" s="1"/>
  <c r="E294" i="1" s="1"/>
  <c r="K294" i="1" s="1"/>
  <c r="I292" i="1"/>
  <c r="D2828" i="1" l="1"/>
  <c r="F2827" i="1"/>
  <c r="F294" i="1"/>
  <c r="G294" i="1" s="1"/>
  <c r="H294" i="1" s="1"/>
  <c r="E295" i="1" s="1"/>
  <c r="K295" i="1" s="1"/>
  <c r="I293" i="1"/>
  <c r="D2829" i="1" l="1"/>
  <c r="F2828" i="1"/>
  <c r="F295" i="1"/>
  <c r="G295" i="1" s="1"/>
  <c r="H295" i="1" s="1"/>
  <c r="E296" i="1" s="1"/>
  <c r="K296" i="1" s="1"/>
  <c r="I294" i="1"/>
  <c r="D2830" i="1" l="1"/>
  <c r="F2829" i="1"/>
  <c r="F296" i="1"/>
  <c r="G296" i="1" s="1"/>
  <c r="H296" i="1" s="1"/>
  <c r="E297" i="1" s="1"/>
  <c r="K297" i="1" s="1"/>
  <c r="I295" i="1"/>
  <c r="D2831" i="1" l="1"/>
  <c r="F2830" i="1"/>
  <c r="F297" i="1"/>
  <c r="G297" i="1" s="1"/>
  <c r="H297" i="1" s="1"/>
  <c r="E298" i="1" s="1"/>
  <c r="K298" i="1" s="1"/>
  <c r="I296" i="1"/>
  <c r="F2831" i="1" l="1"/>
  <c r="D2832" i="1"/>
  <c r="F298" i="1"/>
  <c r="G298" i="1" s="1"/>
  <c r="H298" i="1" s="1"/>
  <c r="E299" i="1" s="1"/>
  <c r="K299" i="1" s="1"/>
  <c r="I297" i="1"/>
  <c r="F2832" i="1" l="1"/>
  <c r="D2833" i="1"/>
  <c r="F299" i="1"/>
  <c r="G299" i="1" s="1"/>
  <c r="H299" i="1" s="1"/>
  <c r="E300" i="1" s="1"/>
  <c r="K300" i="1" s="1"/>
  <c r="I298" i="1"/>
  <c r="D2834" i="1" l="1"/>
  <c r="F2833" i="1"/>
  <c r="F300" i="1"/>
  <c r="G300" i="1" s="1"/>
  <c r="H300" i="1" s="1"/>
  <c r="E301" i="1" s="1"/>
  <c r="K301" i="1" s="1"/>
  <c r="I299" i="1"/>
  <c r="D2835" i="1" l="1"/>
  <c r="F2834" i="1"/>
  <c r="F301" i="1"/>
  <c r="G301" i="1" s="1"/>
  <c r="H301" i="1" s="1"/>
  <c r="E302" i="1" s="1"/>
  <c r="K302" i="1" s="1"/>
  <c r="I300" i="1"/>
  <c r="F2835" i="1" l="1"/>
  <c r="D2836" i="1"/>
  <c r="F302" i="1"/>
  <c r="G302" i="1" s="1"/>
  <c r="H302" i="1" s="1"/>
  <c r="E303" i="1" s="1"/>
  <c r="K303" i="1" s="1"/>
  <c r="I301" i="1"/>
  <c r="F2836" i="1" l="1"/>
  <c r="D2837" i="1"/>
  <c r="F303" i="1"/>
  <c r="G303" i="1" s="1"/>
  <c r="H303" i="1" s="1"/>
  <c r="E304" i="1" s="1"/>
  <c r="K304" i="1" s="1"/>
  <c r="I302" i="1"/>
  <c r="D2838" i="1" l="1"/>
  <c r="F2837" i="1"/>
  <c r="F304" i="1"/>
  <c r="G304" i="1" s="1"/>
  <c r="H304" i="1" s="1"/>
  <c r="E305" i="1" s="1"/>
  <c r="K305" i="1" s="1"/>
  <c r="I303" i="1"/>
  <c r="D2839" i="1" l="1"/>
  <c r="F2838" i="1"/>
  <c r="F305" i="1"/>
  <c r="G305" i="1" s="1"/>
  <c r="H305" i="1" s="1"/>
  <c r="E306" i="1" s="1"/>
  <c r="K306" i="1" s="1"/>
  <c r="I304" i="1"/>
  <c r="D2840" i="1" l="1"/>
  <c r="F2839" i="1"/>
  <c r="F306" i="1"/>
  <c r="G306" i="1" s="1"/>
  <c r="H306" i="1" s="1"/>
  <c r="E307" i="1" s="1"/>
  <c r="K307" i="1" s="1"/>
  <c r="I305" i="1"/>
  <c r="F2840" i="1" l="1"/>
  <c r="D2841" i="1"/>
  <c r="F307" i="1"/>
  <c r="G307" i="1" s="1"/>
  <c r="H307" i="1" s="1"/>
  <c r="E308" i="1" s="1"/>
  <c r="K308" i="1" s="1"/>
  <c r="I306" i="1"/>
  <c r="D2842" i="1" l="1"/>
  <c r="F2841" i="1"/>
  <c r="F308" i="1"/>
  <c r="G308" i="1" s="1"/>
  <c r="H308" i="1" s="1"/>
  <c r="E309" i="1" s="1"/>
  <c r="K309" i="1" s="1"/>
  <c r="I307" i="1"/>
  <c r="D2843" i="1" l="1"/>
  <c r="F2842" i="1"/>
  <c r="F309" i="1"/>
  <c r="G309" i="1" s="1"/>
  <c r="H309" i="1" s="1"/>
  <c r="E310" i="1" s="1"/>
  <c r="K310" i="1" s="1"/>
  <c r="I308" i="1"/>
  <c r="D2844" i="1" l="1"/>
  <c r="F2843" i="1"/>
  <c r="F310" i="1"/>
  <c r="G310" i="1" s="1"/>
  <c r="H310" i="1" s="1"/>
  <c r="E311" i="1" s="1"/>
  <c r="K311" i="1" s="1"/>
  <c r="I309" i="1"/>
  <c r="D2845" i="1" l="1"/>
  <c r="F2844" i="1"/>
  <c r="F311" i="1"/>
  <c r="G311" i="1" s="1"/>
  <c r="H311" i="1" s="1"/>
  <c r="E312" i="1" s="1"/>
  <c r="K312" i="1" s="1"/>
  <c r="I310" i="1"/>
  <c r="D2846" i="1" l="1"/>
  <c r="F2845" i="1"/>
  <c r="F312" i="1"/>
  <c r="G312" i="1" s="1"/>
  <c r="H312" i="1" s="1"/>
  <c r="E313" i="1" s="1"/>
  <c r="K313" i="1" s="1"/>
  <c r="I311" i="1"/>
  <c r="D2847" i="1" l="1"/>
  <c r="F2846" i="1"/>
  <c r="F313" i="1"/>
  <c r="G313" i="1" s="1"/>
  <c r="H313" i="1" s="1"/>
  <c r="E314" i="1" s="1"/>
  <c r="K314" i="1" s="1"/>
  <c r="I312" i="1"/>
  <c r="D2848" i="1" l="1"/>
  <c r="F2847" i="1"/>
  <c r="F314" i="1"/>
  <c r="G314" i="1" s="1"/>
  <c r="H314" i="1" s="1"/>
  <c r="E315" i="1" s="1"/>
  <c r="K315" i="1" s="1"/>
  <c r="I313" i="1"/>
  <c r="D2849" i="1" l="1"/>
  <c r="F2848" i="1"/>
  <c r="F315" i="1"/>
  <c r="G315" i="1" s="1"/>
  <c r="H315" i="1" s="1"/>
  <c r="E316" i="1" s="1"/>
  <c r="K316" i="1" s="1"/>
  <c r="I314" i="1"/>
  <c r="D2850" i="1" l="1"/>
  <c r="F2849" i="1"/>
  <c r="F316" i="1"/>
  <c r="G316" i="1" s="1"/>
  <c r="H316" i="1" s="1"/>
  <c r="E317" i="1" s="1"/>
  <c r="K317" i="1" s="1"/>
  <c r="I315" i="1"/>
  <c r="D2851" i="1" l="1"/>
  <c r="F2850" i="1"/>
  <c r="F317" i="1"/>
  <c r="G317" i="1" s="1"/>
  <c r="H317" i="1" s="1"/>
  <c r="E318" i="1" s="1"/>
  <c r="K318" i="1" s="1"/>
  <c r="I316" i="1"/>
  <c r="D2852" i="1" l="1"/>
  <c r="F2851" i="1"/>
  <c r="F318" i="1"/>
  <c r="G318" i="1" s="1"/>
  <c r="H318" i="1" s="1"/>
  <c r="E319" i="1" s="1"/>
  <c r="K319" i="1" s="1"/>
  <c r="I317" i="1"/>
  <c r="D2853" i="1" l="1"/>
  <c r="F2852" i="1"/>
  <c r="F319" i="1"/>
  <c r="G319" i="1" s="1"/>
  <c r="H319" i="1" s="1"/>
  <c r="E320" i="1" s="1"/>
  <c r="K320" i="1" s="1"/>
  <c r="I318" i="1"/>
  <c r="D2854" i="1" l="1"/>
  <c r="F2853" i="1"/>
  <c r="F320" i="1"/>
  <c r="G320" i="1" s="1"/>
  <c r="H320" i="1" s="1"/>
  <c r="E321" i="1" s="1"/>
  <c r="K321" i="1" s="1"/>
  <c r="I319" i="1"/>
  <c r="F2854" i="1" l="1"/>
  <c r="D2855" i="1"/>
  <c r="F321" i="1"/>
  <c r="G321" i="1" s="1"/>
  <c r="H321" i="1" s="1"/>
  <c r="E322" i="1" s="1"/>
  <c r="K322" i="1" s="1"/>
  <c r="I320" i="1"/>
  <c r="D2856" i="1" l="1"/>
  <c r="F2855" i="1"/>
  <c r="F322" i="1"/>
  <c r="G322" i="1" s="1"/>
  <c r="H322" i="1" s="1"/>
  <c r="E323" i="1" s="1"/>
  <c r="K323" i="1" s="1"/>
  <c r="I321" i="1"/>
  <c r="D2857" i="1" l="1"/>
  <c r="F2856" i="1"/>
  <c r="F323" i="1"/>
  <c r="G323" i="1" s="1"/>
  <c r="H323" i="1" s="1"/>
  <c r="E324" i="1" s="1"/>
  <c r="K324" i="1" s="1"/>
  <c r="I322" i="1"/>
  <c r="D2858" i="1" l="1"/>
  <c r="F2857" i="1"/>
  <c r="F324" i="1"/>
  <c r="G324" i="1" s="1"/>
  <c r="H324" i="1" s="1"/>
  <c r="E325" i="1" s="1"/>
  <c r="K325" i="1" s="1"/>
  <c r="I323" i="1"/>
  <c r="D2859" i="1" l="1"/>
  <c r="F2858" i="1"/>
  <c r="F325" i="1"/>
  <c r="G325" i="1" s="1"/>
  <c r="H325" i="1" s="1"/>
  <c r="E326" i="1" s="1"/>
  <c r="K326" i="1" s="1"/>
  <c r="I324" i="1"/>
  <c r="D2860" i="1" l="1"/>
  <c r="F2859" i="1"/>
  <c r="F326" i="1"/>
  <c r="G326" i="1" s="1"/>
  <c r="H326" i="1" s="1"/>
  <c r="E327" i="1" s="1"/>
  <c r="K327" i="1" s="1"/>
  <c r="I325" i="1"/>
  <c r="D2861" i="1" l="1"/>
  <c r="F2860" i="1"/>
  <c r="F327" i="1"/>
  <c r="G327" i="1" s="1"/>
  <c r="H327" i="1" s="1"/>
  <c r="E328" i="1" s="1"/>
  <c r="K328" i="1" s="1"/>
  <c r="I326" i="1"/>
  <c r="D2862" i="1" l="1"/>
  <c r="F2861" i="1"/>
  <c r="F328" i="1"/>
  <c r="G328" i="1" s="1"/>
  <c r="H328" i="1" s="1"/>
  <c r="E329" i="1" s="1"/>
  <c r="K329" i="1" s="1"/>
  <c r="I327" i="1"/>
  <c r="F2862" i="1" l="1"/>
  <c r="D2863" i="1"/>
  <c r="F329" i="1"/>
  <c r="G329" i="1" s="1"/>
  <c r="H329" i="1" s="1"/>
  <c r="E330" i="1" s="1"/>
  <c r="K330" i="1" s="1"/>
  <c r="I328" i="1"/>
  <c r="D2864" i="1" l="1"/>
  <c r="F2863" i="1"/>
  <c r="F330" i="1"/>
  <c r="G330" i="1" s="1"/>
  <c r="H330" i="1" s="1"/>
  <c r="E331" i="1" s="1"/>
  <c r="K331" i="1" s="1"/>
  <c r="I329" i="1"/>
  <c r="D2865" i="1" l="1"/>
  <c r="F2864" i="1"/>
  <c r="F331" i="1"/>
  <c r="G331" i="1" s="1"/>
  <c r="H331" i="1" s="1"/>
  <c r="E332" i="1" s="1"/>
  <c r="K332" i="1" s="1"/>
  <c r="I330" i="1"/>
  <c r="F2865" i="1" l="1"/>
  <c r="D2866" i="1"/>
  <c r="F332" i="1"/>
  <c r="G332" i="1" s="1"/>
  <c r="H332" i="1" s="1"/>
  <c r="E333" i="1" s="1"/>
  <c r="K333" i="1" s="1"/>
  <c r="I331" i="1"/>
  <c r="F2866" i="1" l="1"/>
  <c r="D2867" i="1"/>
  <c r="F333" i="1"/>
  <c r="G333" i="1" s="1"/>
  <c r="H333" i="1" s="1"/>
  <c r="E334" i="1" s="1"/>
  <c r="K334" i="1" s="1"/>
  <c r="I332" i="1"/>
  <c r="D2868" i="1" l="1"/>
  <c r="F2867" i="1"/>
  <c r="F334" i="1"/>
  <c r="G334" i="1" s="1"/>
  <c r="H334" i="1" s="1"/>
  <c r="E335" i="1" s="1"/>
  <c r="K335" i="1" s="1"/>
  <c r="I333" i="1"/>
  <c r="D2869" i="1" l="1"/>
  <c r="F2868" i="1"/>
  <c r="F335" i="1"/>
  <c r="G335" i="1" s="1"/>
  <c r="H335" i="1" s="1"/>
  <c r="E336" i="1" s="1"/>
  <c r="K336" i="1" s="1"/>
  <c r="I334" i="1"/>
  <c r="D2870" i="1" l="1"/>
  <c r="F2869" i="1"/>
  <c r="F336" i="1"/>
  <c r="G336" i="1" s="1"/>
  <c r="H336" i="1" s="1"/>
  <c r="E337" i="1" s="1"/>
  <c r="K337" i="1" s="1"/>
  <c r="I335" i="1"/>
  <c r="F2870" i="1" l="1"/>
  <c r="D2871" i="1"/>
  <c r="F337" i="1"/>
  <c r="G337" i="1" s="1"/>
  <c r="H337" i="1" s="1"/>
  <c r="E338" i="1" s="1"/>
  <c r="K338" i="1" s="1"/>
  <c r="I336" i="1"/>
  <c r="D2872" i="1" l="1"/>
  <c r="F2871" i="1"/>
  <c r="F338" i="1"/>
  <c r="G338" i="1" s="1"/>
  <c r="H338" i="1" s="1"/>
  <c r="E339" i="1" s="1"/>
  <c r="K339" i="1" s="1"/>
  <c r="I337" i="1"/>
  <c r="D2873" i="1" l="1"/>
  <c r="F2872" i="1"/>
  <c r="F339" i="1"/>
  <c r="G339" i="1" s="1"/>
  <c r="H339" i="1" s="1"/>
  <c r="E340" i="1" s="1"/>
  <c r="K340" i="1" s="1"/>
  <c r="I338" i="1"/>
  <c r="D2874" i="1" l="1"/>
  <c r="F2873" i="1"/>
  <c r="F340" i="1"/>
  <c r="G340" i="1" s="1"/>
  <c r="H340" i="1" s="1"/>
  <c r="E341" i="1" s="1"/>
  <c r="K341" i="1" s="1"/>
  <c r="I339" i="1"/>
  <c r="D2875" i="1" l="1"/>
  <c r="F2874" i="1"/>
  <c r="F341" i="1"/>
  <c r="G341" i="1" s="1"/>
  <c r="H341" i="1" s="1"/>
  <c r="E342" i="1" s="1"/>
  <c r="K342" i="1" s="1"/>
  <c r="I340" i="1"/>
  <c r="D2876" i="1" l="1"/>
  <c r="F2875" i="1"/>
  <c r="F342" i="1"/>
  <c r="G342" i="1" s="1"/>
  <c r="H342" i="1" s="1"/>
  <c r="E343" i="1" s="1"/>
  <c r="K343" i="1" s="1"/>
  <c r="I341" i="1"/>
  <c r="D2877" i="1" l="1"/>
  <c r="F2876" i="1"/>
  <c r="F343" i="1"/>
  <c r="G343" i="1" s="1"/>
  <c r="H343" i="1" s="1"/>
  <c r="E344" i="1" s="1"/>
  <c r="K344" i="1" s="1"/>
  <c r="I342" i="1"/>
  <c r="D2878" i="1" l="1"/>
  <c r="F2877" i="1"/>
  <c r="F344" i="1"/>
  <c r="G344" i="1" s="1"/>
  <c r="H344" i="1" s="1"/>
  <c r="E345" i="1" s="1"/>
  <c r="K345" i="1" s="1"/>
  <c r="I343" i="1"/>
  <c r="F2878" i="1" l="1"/>
  <c r="D2879" i="1"/>
  <c r="F345" i="1"/>
  <c r="G345" i="1" s="1"/>
  <c r="H345" i="1" s="1"/>
  <c r="E346" i="1" s="1"/>
  <c r="K346" i="1" s="1"/>
  <c r="I344" i="1"/>
  <c r="D2880" i="1" l="1"/>
  <c r="F2879" i="1"/>
  <c r="F346" i="1"/>
  <c r="G346" i="1" s="1"/>
  <c r="H346" i="1" s="1"/>
  <c r="E347" i="1" s="1"/>
  <c r="K347" i="1" s="1"/>
  <c r="I345" i="1"/>
  <c r="D2881" i="1" l="1"/>
  <c r="F2880" i="1"/>
  <c r="F347" i="1"/>
  <c r="G347" i="1" s="1"/>
  <c r="H347" i="1" s="1"/>
  <c r="E348" i="1" s="1"/>
  <c r="K348" i="1" s="1"/>
  <c r="I346" i="1"/>
  <c r="F2881" i="1" l="1"/>
  <c r="D2882" i="1"/>
  <c r="F348" i="1"/>
  <c r="G348" i="1" s="1"/>
  <c r="H348" i="1" s="1"/>
  <c r="E349" i="1" s="1"/>
  <c r="K349" i="1" s="1"/>
  <c r="I347" i="1"/>
  <c r="F2882" i="1" l="1"/>
  <c r="D2883" i="1"/>
  <c r="F349" i="1"/>
  <c r="G349" i="1" s="1"/>
  <c r="H349" i="1" s="1"/>
  <c r="E350" i="1" s="1"/>
  <c r="K350" i="1" s="1"/>
  <c r="I348" i="1"/>
  <c r="D2884" i="1" l="1"/>
  <c r="F2883" i="1"/>
  <c r="F350" i="1"/>
  <c r="G350" i="1" s="1"/>
  <c r="H350" i="1" s="1"/>
  <c r="E351" i="1" s="1"/>
  <c r="K351" i="1" s="1"/>
  <c r="I349" i="1"/>
  <c r="D2885" i="1" l="1"/>
  <c r="F2884" i="1"/>
  <c r="F351" i="1"/>
  <c r="G351" i="1" s="1"/>
  <c r="H351" i="1" s="1"/>
  <c r="E352" i="1" s="1"/>
  <c r="K352" i="1" s="1"/>
  <c r="I350" i="1"/>
  <c r="D2886" i="1" l="1"/>
  <c r="F2885" i="1"/>
  <c r="F352" i="1"/>
  <c r="G352" i="1" s="1"/>
  <c r="H352" i="1" s="1"/>
  <c r="E353" i="1" s="1"/>
  <c r="K353" i="1" s="1"/>
  <c r="I351" i="1"/>
  <c r="F2886" i="1" l="1"/>
  <c r="D2887" i="1"/>
  <c r="F353" i="1"/>
  <c r="G353" i="1" s="1"/>
  <c r="H353" i="1" s="1"/>
  <c r="E354" i="1" s="1"/>
  <c r="K354" i="1" s="1"/>
  <c r="I352" i="1"/>
  <c r="D2888" i="1" l="1"/>
  <c r="F2887" i="1"/>
  <c r="F354" i="1"/>
  <c r="G354" i="1" s="1"/>
  <c r="H354" i="1" s="1"/>
  <c r="E355" i="1" s="1"/>
  <c r="K355" i="1" s="1"/>
  <c r="I353" i="1"/>
  <c r="D2889" i="1" l="1"/>
  <c r="F2888" i="1"/>
  <c r="F355" i="1"/>
  <c r="G355" i="1" s="1"/>
  <c r="H355" i="1" s="1"/>
  <c r="E356" i="1" s="1"/>
  <c r="K356" i="1" s="1"/>
  <c r="I354" i="1"/>
  <c r="D2890" i="1" l="1"/>
  <c r="F2889" i="1"/>
  <c r="F356" i="1"/>
  <c r="G356" i="1" s="1"/>
  <c r="H356" i="1" s="1"/>
  <c r="E357" i="1" s="1"/>
  <c r="K357" i="1" s="1"/>
  <c r="I355" i="1"/>
  <c r="D2891" i="1" l="1"/>
  <c r="F2890" i="1"/>
  <c r="F357" i="1"/>
  <c r="G357" i="1" s="1"/>
  <c r="H357" i="1" s="1"/>
  <c r="E358" i="1" s="1"/>
  <c r="K358" i="1" s="1"/>
  <c r="I356" i="1"/>
  <c r="D2892" i="1" l="1"/>
  <c r="F2891" i="1"/>
  <c r="F358" i="1"/>
  <c r="G358" i="1" s="1"/>
  <c r="H358" i="1" s="1"/>
  <c r="E359" i="1" s="1"/>
  <c r="K359" i="1" s="1"/>
  <c r="I357" i="1"/>
  <c r="D2893" i="1" l="1"/>
  <c r="F2892" i="1"/>
  <c r="F359" i="1"/>
  <c r="G359" i="1" s="1"/>
  <c r="H359" i="1" s="1"/>
  <c r="E360" i="1" s="1"/>
  <c r="K360" i="1" s="1"/>
  <c r="I358" i="1"/>
  <c r="D2894" i="1" l="1"/>
  <c r="F2893" i="1"/>
  <c r="F360" i="1"/>
  <c r="G360" i="1" s="1"/>
  <c r="H360" i="1" s="1"/>
  <c r="E361" i="1" s="1"/>
  <c r="K361" i="1" s="1"/>
  <c r="I359" i="1"/>
  <c r="F2894" i="1" l="1"/>
  <c r="D2895" i="1"/>
  <c r="F361" i="1"/>
  <c r="G361" i="1" s="1"/>
  <c r="H361" i="1" s="1"/>
  <c r="E362" i="1" s="1"/>
  <c r="K362" i="1" s="1"/>
  <c r="I360" i="1"/>
  <c r="D2896" i="1" l="1"/>
  <c r="F2895" i="1"/>
  <c r="F362" i="1"/>
  <c r="G362" i="1" s="1"/>
  <c r="H362" i="1" s="1"/>
  <c r="E363" i="1" s="1"/>
  <c r="K363" i="1" s="1"/>
  <c r="I361" i="1"/>
  <c r="D2897" i="1" l="1"/>
  <c r="F2896" i="1"/>
  <c r="F363" i="1"/>
  <c r="G363" i="1" s="1"/>
  <c r="H363" i="1" s="1"/>
  <c r="E364" i="1" s="1"/>
  <c r="K364" i="1" s="1"/>
  <c r="I362" i="1"/>
  <c r="F2897" i="1" l="1"/>
  <c r="D2898" i="1"/>
  <c r="F364" i="1"/>
  <c r="G364" i="1" s="1"/>
  <c r="H364" i="1" s="1"/>
  <c r="E365" i="1" s="1"/>
  <c r="K365" i="1" s="1"/>
  <c r="I363" i="1"/>
  <c r="F2898" i="1" l="1"/>
  <c r="D2899" i="1"/>
  <c r="F365" i="1"/>
  <c r="G365" i="1" s="1"/>
  <c r="H365" i="1" s="1"/>
  <c r="E366" i="1" s="1"/>
  <c r="K366" i="1" s="1"/>
  <c r="I364" i="1"/>
  <c r="D2900" i="1" l="1"/>
  <c r="F2899" i="1"/>
  <c r="F366" i="1"/>
  <c r="G366" i="1" s="1"/>
  <c r="H366" i="1" s="1"/>
  <c r="E367" i="1" s="1"/>
  <c r="K367" i="1" s="1"/>
  <c r="I365" i="1"/>
  <c r="D2901" i="1" l="1"/>
  <c r="F2900" i="1"/>
  <c r="F367" i="1"/>
  <c r="G367" i="1" s="1"/>
  <c r="H367" i="1" s="1"/>
  <c r="E368" i="1" s="1"/>
  <c r="K368" i="1" s="1"/>
  <c r="I366" i="1"/>
  <c r="D2902" i="1" l="1"/>
  <c r="F2901" i="1"/>
  <c r="F368" i="1"/>
  <c r="G368" i="1" s="1"/>
  <c r="H368" i="1" s="1"/>
  <c r="E369" i="1" s="1"/>
  <c r="K369" i="1" s="1"/>
  <c r="I367" i="1"/>
  <c r="F2902" i="1" l="1"/>
  <c r="D2903" i="1"/>
  <c r="F369" i="1"/>
  <c r="G369" i="1" s="1"/>
  <c r="H369" i="1" s="1"/>
  <c r="E370" i="1" s="1"/>
  <c r="K370" i="1" s="1"/>
  <c r="I368" i="1"/>
  <c r="D2904" i="1" l="1"/>
  <c r="F2903" i="1"/>
  <c r="F370" i="1"/>
  <c r="G370" i="1" s="1"/>
  <c r="H370" i="1" s="1"/>
  <c r="E371" i="1" s="1"/>
  <c r="K371" i="1" s="1"/>
  <c r="I369" i="1"/>
  <c r="D2905" i="1" l="1"/>
  <c r="F2904" i="1"/>
  <c r="F371" i="1"/>
  <c r="G371" i="1" s="1"/>
  <c r="H371" i="1" s="1"/>
  <c r="E372" i="1" s="1"/>
  <c r="K372" i="1" s="1"/>
  <c r="I370" i="1"/>
  <c r="D2906" i="1" l="1"/>
  <c r="F2905" i="1"/>
  <c r="F372" i="1"/>
  <c r="G372" i="1" s="1"/>
  <c r="H372" i="1" s="1"/>
  <c r="E373" i="1" s="1"/>
  <c r="K373" i="1" s="1"/>
  <c r="I371" i="1"/>
  <c r="D2907" i="1" l="1"/>
  <c r="F2906" i="1"/>
  <c r="F373" i="1"/>
  <c r="G373" i="1" s="1"/>
  <c r="H373" i="1" s="1"/>
  <c r="E374" i="1" s="1"/>
  <c r="K374" i="1" s="1"/>
  <c r="I372" i="1"/>
  <c r="D2908" i="1" l="1"/>
  <c r="F2907" i="1"/>
  <c r="F374" i="1"/>
  <c r="G374" i="1" s="1"/>
  <c r="H374" i="1" s="1"/>
  <c r="E375" i="1" s="1"/>
  <c r="K375" i="1" s="1"/>
  <c r="I373" i="1"/>
  <c r="D2909" i="1" l="1"/>
  <c r="F2908" i="1"/>
  <c r="F375" i="1"/>
  <c r="G375" i="1" s="1"/>
  <c r="H375" i="1" s="1"/>
  <c r="E376" i="1" s="1"/>
  <c r="K376" i="1" s="1"/>
  <c r="I374" i="1"/>
  <c r="D2910" i="1" l="1"/>
  <c r="F2909" i="1"/>
  <c r="F376" i="1"/>
  <c r="G376" i="1" s="1"/>
  <c r="H376" i="1" s="1"/>
  <c r="E377" i="1" s="1"/>
  <c r="K377" i="1" s="1"/>
  <c r="I375" i="1"/>
  <c r="D2911" i="1" l="1"/>
  <c r="F2910" i="1"/>
  <c r="F377" i="1"/>
  <c r="G377" i="1" s="1"/>
  <c r="H377" i="1" s="1"/>
  <c r="E378" i="1" s="1"/>
  <c r="K378" i="1" s="1"/>
  <c r="I376" i="1"/>
  <c r="D2912" i="1" l="1"/>
  <c r="F2911" i="1"/>
  <c r="F378" i="1"/>
  <c r="G378" i="1" s="1"/>
  <c r="H378" i="1" s="1"/>
  <c r="E379" i="1" s="1"/>
  <c r="K379" i="1" s="1"/>
  <c r="I377" i="1"/>
  <c r="D2913" i="1" l="1"/>
  <c r="F2912" i="1"/>
  <c r="F379" i="1"/>
  <c r="G379" i="1" s="1"/>
  <c r="H379" i="1" s="1"/>
  <c r="E380" i="1" s="1"/>
  <c r="K380" i="1" s="1"/>
  <c r="I378" i="1"/>
  <c r="D2914" i="1" l="1"/>
  <c r="F2913" i="1"/>
  <c r="F380" i="1"/>
  <c r="G380" i="1" s="1"/>
  <c r="H380" i="1" s="1"/>
  <c r="E381" i="1" s="1"/>
  <c r="K381" i="1" s="1"/>
  <c r="I379" i="1"/>
  <c r="D2915" i="1" l="1"/>
  <c r="F2914" i="1"/>
  <c r="F381" i="1"/>
  <c r="G381" i="1" s="1"/>
  <c r="H381" i="1" s="1"/>
  <c r="E382" i="1" s="1"/>
  <c r="K382" i="1" s="1"/>
  <c r="I380" i="1"/>
  <c r="D2916" i="1" l="1"/>
  <c r="F2915" i="1"/>
  <c r="F382" i="1"/>
  <c r="G382" i="1" s="1"/>
  <c r="H382" i="1" s="1"/>
  <c r="E383" i="1" s="1"/>
  <c r="K383" i="1" s="1"/>
  <c r="I381" i="1"/>
  <c r="F2916" i="1" l="1"/>
  <c r="D2917" i="1"/>
  <c r="F383" i="1"/>
  <c r="G383" i="1" s="1"/>
  <c r="H383" i="1" s="1"/>
  <c r="E384" i="1" s="1"/>
  <c r="K384" i="1" s="1"/>
  <c r="I382" i="1"/>
  <c r="D2918" i="1" l="1"/>
  <c r="F2917" i="1"/>
  <c r="F384" i="1"/>
  <c r="G384" i="1" s="1"/>
  <c r="H384" i="1" s="1"/>
  <c r="E385" i="1" s="1"/>
  <c r="K385" i="1" s="1"/>
  <c r="I383" i="1"/>
  <c r="D2919" i="1" l="1"/>
  <c r="F2918" i="1"/>
  <c r="F385" i="1"/>
  <c r="G385" i="1" s="1"/>
  <c r="H385" i="1" s="1"/>
  <c r="E386" i="1" s="1"/>
  <c r="K386" i="1" s="1"/>
  <c r="I384" i="1"/>
  <c r="F2919" i="1" l="1"/>
  <c r="D2920" i="1"/>
  <c r="F386" i="1"/>
  <c r="G386" i="1" s="1"/>
  <c r="H386" i="1" s="1"/>
  <c r="E387" i="1" s="1"/>
  <c r="K387" i="1" s="1"/>
  <c r="I385" i="1"/>
  <c r="F2920" i="1" l="1"/>
  <c r="D2921" i="1"/>
  <c r="F387" i="1"/>
  <c r="G387" i="1" s="1"/>
  <c r="H387" i="1" s="1"/>
  <c r="E388" i="1" s="1"/>
  <c r="K388" i="1" s="1"/>
  <c r="I386" i="1"/>
  <c r="D2922" i="1" l="1"/>
  <c r="F2921" i="1"/>
  <c r="F388" i="1"/>
  <c r="G388" i="1" s="1"/>
  <c r="H388" i="1" s="1"/>
  <c r="E389" i="1" s="1"/>
  <c r="K389" i="1" s="1"/>
  <c r="I387" i="1"/>
  <c r="D2923" i="1" l="1"/>
  <c r="F2922" i="1"/>
  <c r="F389" i="1"/>
  <c r="G389" i="1" s="1"/>
  <c r="H389" i="1" s="1"/>
  <c r="E390" i="1" s="1"/>
  <c r="K390" i="1" s="1"/>
  <c r="I388" i="1"/>
  <c r="D2924" i="1" l="1"/>
  <c r="F2923" i="1"/>
  <c r="F390" i="1"/>
  <c r="G390" i="1" s="1"/>
  <c r="H390" i="1" s="1"/>
  <c r="E391" i="1" s="1"/>
  <c r="K391" i="1" s="1"/>
  <c r="I389" i="1"/>
  <c r="F2924" i="1" l="1"/>
  <c r="D2925" i="1"/>
  <c r="F391" i="1"/>
  <c r="G391" i="1" s="1"/>
  <c r="H391" i="1" s="1"/>
  <c r="E392" i="1" s="1"/>
  <c r="K392" i="1" s="1"/>
  <c r="I390" i="1"/>
  <c r="D2926" i="1" l="1"/>
  <c r="F2925" i="1"/>
  <c r="F392" i="1"/>
  <c r="G392" i="1" s="1"/>
  <c r="H392" i="1" s="1"/>
  <c r="E393" i="1" s="1"/>
  <c r="K393" i="1" s="1"/>
  <c r="I391" i="1"/>
  <c r="D2927" i="1" l="1"/>
  <c r="F2926" i="1"/>
  <c r="F393" i="1"/>
  <c r="G393" i="1" s="1"/>
  <c r="H393" i="1" s="1"/>
  <c r="E394" i="1" s="1"/>
  <c r="K394" i="1" s="1"/>
  <c r="I392" i="1"/>
  <c r="D2928" i="1" l="1"/>
  <c r="F2927" i="1"/>
  <c r="F394" i="1"/>
  <c r="G394" i="1" s="1"/>
  <c r="H394" i="1" s="1"/>
  <c r="E395" i="1" s="1"/>
  <c r="K395" i="1" s="1"/>
  <c r="I393" i="1"/>
  <c r="D2929" i="1" l="1"/>
  <c r="F2928" i="1"/>
  <c r="F395" i="1"/>
  <c r="G395" i="1" s="1"/>
  <c r="H395" i="1" s="1"/>
  <c r="E396" i="1" s="1"/>
  <c r="K396" i="1" s="1"/>
  <c r="I394" i="1"/>
  <c r="D2930" i="1" l="1"/>
  <c r="F2929" i="1"/>
  <c r="F396" i="1"/>
  <c r="G396" i="1" s="1"/>
  <c r="H396" i="1" s="1"/>
  <c r="E397" i="1" s="1"/>
  <c r="K397" i="1" s="1"/>
  <c r="I395" i="1"/>
  <c r="D2931" i="1" l="1"/>
  <c r="F2930" i="1"/>
  <c r="F397" i="1"/>
  <c r="G397" i="1" s="1"/>
  <c r="H397" i="1" s="1"/>
  <c r="E398" i="1" s="1"/>
  <c r="K398" i="1" s="1"/>
  <c r="I396" i="1"/>
  <c r="D2932" i="1" l="1"/>
  <c r="F2931" i="1"/>
  <c r="F398" i="1"/>
  <c r="G398" i="1" s="1"/>
  <c r="H398" i="1" s="1"/>
  <c r="E399" i="1" s="1"/>
  <c r="K399" i="1" s="1"/>
  <c r="I397" i="1"/>
  <c r="F2932" i="1" l="1"/>
  <c r="D2933" i="1"/>
  <c r="F399" i="1"/>
  <c r="G399" i="1" s="1"/>
  <c r="H399" i="1" s="1"/>
  <c r="E400" i="1" s="1"/>
  <c r="K400" i="1" s="1"/>
  <c r="I398" i="1"/>
  <c r="D2934" i="1" l="1"/>
  <c r="F2933" i="1"/>
  <c r="F400" i="1"/>
  <c r="G400" i="1" s="1"/>
  <c r="H400" i="1" s="1"/>
  <c r="E401" i="1" s="1"/>
  <c r="K401" i="1" s="1"/>
  <c r="I399" i="1"/>
  <c r="D2935" i="1" l="1"/>
  <c r="F2934" i="1"/>
  <c r="F401" i="1"/>
  <c r="G401" i="1" s="1"/>
  <c r="H401" i="1" s="1"/>
  <c r="E402" i="1" s="1"/>
  <c r="K402" i="1" s="1"/>
  <c r="I400" i="1"/>
  <c r="F2935" i="1" l="1"/>
  <c r="D2936" i="1"/>
  <c r="F402" i="1"/>
  <c r="G402" i="1" s="1"/>
  <c r="H402" i="1" s="1"/>
  <c r="E403" i="1" s="1"/>
  <c r="K403" i="1" s="1"/>
  <c r="I401" i="1"/>
  <c r="F2936" i="1" l="1"/>
  <c r="D2937" i="1"/>
  <c r="F403" i="1"/>
  <c r="G403" i="1" s="1"/>
  <c r="H403" i="1" s="1"/>
  <c r="E404" i="1" s="1"/>
  <c r="K404" i="1" s="1"/>
  <c r="I402" i="1"/>
  <c r="D2938" i="1" l="1"/>
  <c r="F2937" i="1"/>
  <c r="F404" i="1"/>
  <c r="G404" i="1" s="1"/>
  <c r="H404" i="1" s="1"/>
  <c r="E405" i="1" s="1"/>
  <c r="K405" i="1" s="1"/>
  <c r="I403" i="1"/>
  <c r="D2939" i="1" l="1"/>
  <c r="F2938" i="1"/>
  <c r="F405" i="1"/>
  <c r="G405" i="1" s="1"/>
  <c r="H405" i="1" s="1"/>
  <c r="E406" i="1" s="1"/>
  <c r="K406" i="1" s="1"/>
  <c r="I404" i="1"/>
  <c r="D2940" i="1" l="1"/>
  <c r="F2939" i="1"/>
  <c r="F406" i="1"/>
  <c r="G406" i="1" s="1"/>
  <c r="H406" i="1" s="1"/>
  <c r="E407" i="1" s="1"/>
  <c r="K407" i="1" s="1"/>
  <c r="I405" i="1"/>
  <c r="F2940" i="1" l="1"/>
  <c r="D2941" i="1"/>
  <c r="F407" i="1"/>
  <c r="G407" i="1" s="1"/>
  <c r="H407" i="1" s="1"/>
  <c r="E408" i="1" s="1"/>
  <c r="K408" i="1" s="1"/>
  <c r="I406" i="1"/>
  <c r="D2942" i="1" l="1"/>
  <c r="F2941" i="1"/>
  <c r="F408" i="1"/>
  <c r="G408" i="1" s="1"/>
  <c r="H408" i="1" s="1"/>
  <c r="E409" i="1" s="1"/>
  <c r="K409" i="1" s="1"/>
  <c r="I407" i="1"/>
  <c r="D2943" i="1" l="1"/>
  <c r="F2942" i="1"/>
  <c r="F409" i="1"/>
  <c r="G409" i="1" s="1"/>
  <c r="H409" i="1" s="1"/>
  <c r="E410" i="1" s="1"/>
  <c r="K410" i="1" s="1"/>
  <c r="I408" i="1"/>
  <c r="D2944" i="1" l="1"/>
  <c r="F2943" i="1"/>
  <c r="F410" i="1"/>
  <c r="G410" i="1" s="1"/>
  <c r="H410" i="1" s="1"/>
  <c r="E411" i="1" s="1"/>
  <c r="K411" i="1" s="1"/>
  <c r="I409" i="1"/>
  <c r="D2945" i="1" l="1"/>
  <c r="F2944" i="1"/>
  <c r="F411" i="1"/>
  <c r="G411" i="1" s="1"/>
  <c r="H411" i="1" s="1"/>
  <c r="E412" i="1" s="1"/>
  <c r="K412" i="1" s="1"/>
  <c r="I410" i="1"/>
  <c r="D2946" i="1" l="1"/>
  <c r="F2945" i="1"/>
  <c r="F412" i="1"/>
  <c r="G412" i="1" s="1"/>
  <c r="H412" i="1" s="1"/>
  <c r="E413" i="1" s="1"/>
  <c r="K413" i="1" s="1"/>
  <c r="I411" i="1"/>
  <c r="D2947" i="1" l="1"/>
  <c r="F2946" i="1"/>
  <c r="F413" i="1"/>
  <c r="G413" i="1" s="1"/>
  <c r="H413" i="1" s="1"/>
  <c r="E414" i="1" s="1"/>
  <c r="K414" i="1" s="1"/>
  <c r="I412" i="1"/>
  <c r="D2948" i="1" l="1"/>
  <c r="F2947" i="1"/>
  <c r="F414" i="1"/>
  <c r="G414" i="1" s="1"/>
  <c r="H414" i="1" s="1"/>
  <c r="E415" i="1" s="1"/>
  <c r="K415" i="1" s="1"/>
  <c r="I413" i="1"/>
  <c r="F2948" i="1" l="1"/>
  <c r="D2949" i="1"/>
  <c r="F415" i="1"/>
  <c r="G415" i="1" s="1"/>
  <c r="H415" i="1" s="1"/>
  <c r="E416" i="1" s="1"/>
  <c r="K416" i="1" s="1"/>
  <c r="I414" i="1"/>
  <c r="D2950" i="1" l="1"/>
  <c r="F2949" i="1"/>
  <c r="F416" i="1"/>
  <c r="G416" i="1" s="1"/>
  <c r="H416" i="1" s="1"/>
  <c r="E417" i="1" s="1"/>
  <c r="K417" i="1" s="1"/>
  <c r="I415" i="1"/>
  <c r="D2951" i="1" l="1"/>
  <c r="F2950" i="1"/>
  <c r="F417" i="1"/>
  <c r="G417" i="1" s="1"/>
  <c r="H417" i="1" s="1"/>
  <c r="E418" i="1" s="1"/>
  <c r="K418" i="1" s="1"/>
  <c r="I416" i="1"/>
  <c r="F2951" i="1" l="1"/>
  <c r="D2952" i="1"/>
  <c r="F418" i="1"/>
  <c r="G418" i="1" s="1"/>
  <c r="H418" i="1" s="1"/>
  <c r="E419" i="1" s="1"/>
  <c r="K419" i="1" s="1"/>
  <c r="I417" i="1"/>
  <c r="F2952" i="1" l="1"/>
  <c r="D2953" i="1"/>
  <c r="F419" i="1"/>
  <c r="G419" i="1" s="1"/>
  <c r="H419" i="1" s="1"/>
  <c r="E420" i="1" s="1"/>
  <c r="K420" i="1" s="1"/>
  <c r="I418" i="1"/>
  <c r="D2954" i="1" l="1"/>
  <c r="F2953" i="1"/>
  <c r="F420" i="1"/>
  <c r="G420" i="1" s="1"/>
  <c r="H420" i="1" s="1"/>
  <c r="E421" i="1" s="1"/>
  <c r="K421" i="1" s="1"/>
  <c r="I419" i="1"/>
  <c r="D2955" i="1" l="1"/>
  <c r="F2954" i="1"/>
  <c r="F421" i="1"/>
  <c r="G421" i="1" s="1"/>
  <c r="H421" i="1" s="1"/>
  <c r="E422" i="1" s="1"/>
  <c r="K422" i="1" s="1"/>
  <c r="I420" i="1"/>
  <c r="D2956" i="1" l="1"/>
  <c r="F2955" i="1"/>
  <c r="F422" i="1"/>
  <c r="G422" i="1" s="1"/>
  <c r="H422" i="1" s="1"/>
  <c r="E423" i="1" s="1"/>
  <c r="K423" i="1" s="1"/>
  <c r="I421" i="1"/>
  <c r="F2956" i="1" l="1"/>
  <c r="D2957" i="1"/>
  <c r="F423" i="1"/>
  <c r="G423" i="1" s="1"/>
  <c r="H423" i="1" s="1"/>
  <c r="E424" i="1" s="1"/>
  <c r="K424" i="1" s="1"/>
  <c r="I422" i="1"/>
  <c r="D2958" i="1" l="1"/>
  <c r="F2957" i="1"/>
  <c r="F424" i="1"/>
  <c r="G424" i="1" s="1"/>
  <c r="H424" i="1" s="1"/>
  <c r="E425" i="1" s="1"/>
  <c r="K425" i="1" s="1"/>
  <c r="I423" i="1"/>
  <c r="F2958" i="1" l="1"/>
  <c r="D2959" i="1"/>
  <c r="F425" i="1"/>
  <c r="G425" i="1" s="1"/>
  <c r="H425" i="1" s="1"/>
  <c r="E426" i="1" s="1"/>
  <c r="K426" i="1" s="1"/>
  <c r="I424" i="1"/>
  <c r="D2960" i="1" l="1"/>
  <c r="F2959" i="1"/>
  <c r="F426" i="1"/>
  <c r="G426" i="1" s="1"/>
  <c r="H426" i="1" s="1"/>
  <c r="E427" i="1" s="1"/>
  <c r="K427" i="1" s="1"/>
  <c r="I425" i="1"/>
  <c r="D2961" i="1" l="1"/>
  <c r="F2960" i="1"/>
  <c r="F427" i="1"/>
  <c r="G427" i="1" s="1"/>
  <c r="H427" i="1" s="1"/>
  <c r="E428" i="1" s="1"/>
  <c r="K428" i="1" s="1"/>
  <c r="I426" i="1"/>
  <c r="D2962" i="1" l="1"/>
  <c r="F2961" i="1"/>
  <c r="F428" i="1"/>
  <c r="G428" i="1" s="1"/>
  <c r="H428" i="1" s="1"/>
  <c r="E429" i="1" s="1"/>
  <c r="K429" i="1" s="1"/>
  <c r="I427" i="1"/>
  <c r="F2962" i="1" l="1"/>
  <c r="D2963" i="1"/>
  <c r="F429" i="1"/>
  <c r="G429" i="1" s="1"/>
  <c r="H429" i="1" s="1"/>
  <c r="E430" i="1" s="1"/>
  <c r="K430" i="1" s="1"/>
  <c r="I428" i="1"/>
  <c r="D2964" i="1" l="1"/>
  <c r="F2963" i="1"/>
  <c r="F430" i="1"/>
  <c r="G430" i="1" s="1"/>
  <c r="H430" i="1" s="1"/>
  <c r="E431" i="1" s="1"/>
  <c r="K431" i="1" s="1"/>
  <c r="I429" i="1"/>
  <c r="D2965" i="1" l="1"/>
  <c r="F2964" i="1"/>
  <c r="F431" i="1"/>
  <c r="G431" i="1" s="1"/>
  <c r="H431" i="1" s="1"/>
  <c r="E432" i="1" s="1"/>
  <c r="K432" i="1" s="1"/>
  <c r="I430" i="1"/>
  <c r="D2966" i="1" l="1"/>
  <c r="F2965" i="1"/>
  <c r="F432" i="1"/>
  <c r="G432" i="1" s="1"/>
  <c r="H432" i="1" s="1"/>
  <c r="E433" i="1" s="1"/>
  <c r="K433" i="1" s="1"/>
  <c r="I431" i="1"/>
  <c r="F2966" i="1" l="1"/>
  <c r="D2967" i="1"/>
  <c r="F433" i="1"/>
  <c r="G433" i="1" s="1"/>
  <c r="H433" i="1" s="1"/>
  <c r="E434" i="1" s="1"/>
  <c r="K434" i="1" s="1"/>
  <c r="I432" i="1"/>
  <c r="D2968" i="1" l="1"/>
  <c r="F2967" i="1"/>
  <c r="F434" i="1"/>
  <c r="G434" i="1" s="1"/>
  <c r="H434" i="1" s="1"/>
  <c r="E435" i="1" s="1"/>
  <c r="K435" i="1" s="1"/>
  <c r="I433" i="1"/>
  <c r="D2969" i="1" l="1"/>
  <c r="F2968" i="1"/>
  <c r="F435" i="1"/>
  <c r="G435" i="1" s="1"/>
  <c r="H435" i="1" s="1"/>
  <c r="E436" i="1" s="1"/>
  <c r="K436" i="1" s="1"/>
  <c r="I434" i="1"/>
  <c r="D2970" i="1" l="1"/>
  <c r="F2969" i="1"/>
  <c r="F436" i="1"/>
  <c r="G436" i="1" s="1"/>
  <c r="H436" i="1" s="1"/>
  <c r="E437" i="1" s="1"/>
  <c r="K437" i="1" s="1"/>
  <c r="I435" i="1"/>
  <c r="D2971" i="1" l="1"/>
  <c r="F2970" i="1"/>
  <c r="F437" i="1"/>
  <c r="G437" i="1" s="1"/>
  <c r="H437" i="1" s="1"/>
  <c r="E438" i="1" s="1"/>
  <c r="K438" i="1" s="1"/>
  <c r="I436" i="1"/>
  <c r="F2971" i="1" l="1"/>
  <c r="D2972" i="1"/>
  <c r="F438" i="1"/>
  <c r="G438" i="1" s="1"/>
  <c r="H438" i="1" s="1"/>
  <c r="E439" i="1" s="1"/>
  <c r="K439" i="1" s="1"/>
  <c r="I437" i="1"/>
  <c r="F2972" i="1" l="1"/>
  <c r="D2973" i="1"/>
  <c r="F439" i="1"/>
  <c r="G439" i="1" s="1"/>
  <c r="H439" i="1" s="1"/>
  <c r="E440" i="1" s="1"/>
  <c r="K440" i="1" s="1"/>
  <c r="I438" i="1"/>
  <c r="D2974" i="1" l="1"/>
  <c r="F2973" i="1"/>
  <c r="F440" i="1"/>
  <c r="G440" i="1" s="1"/>
  <c r="H440" i="1" s="1"/>
  <c r="E441" i="1" s="1"/>
  <c r="K441" i="1" s="1"/>
  <c r="I439" i="1"/>
  <c r="D2975" i="1" l="1"/>
  <c r="F2974" i="1"/>
  <c r="F441" i="1"/>
  <c r="G441" i="1" s="1"/>
  <c r="H441" i="1" s="1"/>
  <c r="E442" i="1" s="1"/>
  <c r="K442" i="1" s="1"/>
  <c r="I440" i="1"/>
  <c r="D2976" i="1" l="1"/>
  <c r="F2975" i="1"/>
  <c r="F442" i="1"/>
  <c r="G442" i="1" s="1"/>
  <c r="H442" i="1" s="1"/>
  <c r="E443" i="1" s="1"/>
  <c r="K443" i="1" s="1"/>
  <c r="I441" i="1"/>
  <c r="D2977" i="1" l="1"/>
  <c r="F2976" i="1"/>
  <c r="F443" i="1"/>
  <c r="G443" i="1" s="1"/>
  <c r="H443" i="1" s="1"/>
  <c r="E444" i="1" s="1"/>
  <c r="K444" i="1" s="1"/>
  <c r="I442" i="1"/>
  <c r="D2978" i="1" l="1"/>
  <c r="F2977" i="1"/>
  <c r="F444" i="1"/>
  <c r="G444" i="1" s="1"/>
  <c r="H444" i="1" s="1"/>
  <c r="E445" i="1" s="1"/>
  <c r="K445" i="1" s="1"/>
  <c r="I443" i="1"/>
  <c r="D2979" i="1" l="1"/>
  <c r="F2978" i="1"/>
  <c r="F445" i="1"/>
  <c r="G445" i="1" s="1"/>
  <c r="H445" i="1" s="1"/>
  <c r="E446" i="1" s="1"/>
  <c r="K446" i="1" s="1"/>
  <c r="I444" i="1"/>
  <c r="D2980" i="1" l="1"/>
  <c r="F2979" i="1"/>
  <c r="F446" i="1"/>
  <c r="G446" i="1" s="1"/>
  <c r="H446" i="1" s="1"/>
  <c r="E447" i="1" s="1"/>
  <c r="K447" i="1" s="1"/>
  <c r="I445" i="1"/>
  <c r="D2981" i="1" l="1"/>
  <c r="F2980" i="1"/>
  <c r="F447" i="1"/>
  <c r="G447" i="1" s="1"/>
  <c r="H447" i="1" s="1"/>
  <c r="E448" i="1" s="1"/>
  <c r="K448" i="1" s="1"/>
  <c r="I446" i="1"/>
  <c r="D2982" i="1" l="1"/>
  <c r="F2981" i="1"/>
  <c r="F448" i="1"/>
  <c r="G448" i="1" s="1"/>
  <c r="H448" i="1" s="1"/>
  <c r="E449" i="1" s="1"/>
  <c r="K449" i="1" s="1"/>
  <c r="I447" i="1"/>
  <c r="D2983" i="1" l="1"/>
  <c r="F2982" i="1"/>
  <c r="F449" i="1"/>
  <c r="G449" i="1" s="1"/>
  <c r="H449" i="1" s="1"/>
  <c r="E450" i="1" s="1"/>
  <c r="K450" i="1" s="1"/>
  <c r="I448" i="1"/>
  <c r="D2984" i="1" l="1"/>
  <c r="F2983" i="1"/>
  <c r="F450" i="1"/>
  <c r="G450" i="1" s="1"/>
  <c r="H450" i="1" s="1"/>
  <c r="E451" i="1" s="1"/>
  <c r="K451" i="1" s="1"/>
  <c r="I449" i="1"/>
  <c r="F2984" i="1" l="1"/>
  <c r="D2985" i="1"/>
  <c r="F451" i="1"/>
  <c r="G451" i="1" s="1"/>
  <c r="H451" i="1" s="1"/>
  <c r="E452" i="1" s="1"/>
  <c r="K452" i="1" s="1"/>
  <c r="I450" i="1"/>
  <c r="D2986" i="1" l="1"/>
  <c r="F2985" i="1"/>
  <c r="F452" i="1"/>
  <c r="G452" i="1" s="1"/>
  <c r="H452" i="1" s="1"/>
  <c r="E453" i="1" s="1"/>
  <c r="K453" i="1" s="1"/>
  <c r="I451" i="1"/>
  <c r="D2987" i="1" l="1"/>
  <c r="F2986" i="1"/>
  <c r="F453" i="1"/>
  <c r="G453" i="1" s="1"/>
  <c r="H453" i="1" s="1"/>
  <c r="E454" i="1" s="1"/>
  <c r="K454" i="1" s="1"/>
  <c r="I452" i="1"/>
  <c r="F2987" i="1" l="1"/>
  <c r="D2988" i="1"/>
  <c r="F454" i="1"/>
  <c r="G454" i="1" s="1"/>
  <c r="H454" i="1" s="1"/>
  <c r="E455" i="1" s="1"/>
  <c r="K455" i="1" s="1"/>
  <c r="I453" i="1"/>
  <c r="F2988" i="1" l="1"/>
  <c r="D2989" i="1"/>
  <c r="F455" i="1"/>
  <c r="G455" i="1" s="1"/>
  <c r="H455" i="1" s="1"/>
  <c r="E456" i="1" s="1"/>
  <c r="K456" i="1" s="1"/>
  <c r="I454" i="1"/>
  <c r="D2990" i="1" l="1"/>
  <c r="F2989" i="1"/>
  <c r="F456" i="1"/>
  <c r="G456" i="1" s="1"/>
  <c r="H456" i="1" s="1"/>
  <c r="E457" i="1" s="1"/>
  <c r="K457" i="1" s="1"/>
  <c r="I455" i="1"/>
  <c r="D2991" i="1" l="1"/>
  <c r="F2990" i="1"/>
  <c r="F457" i="1"/>
  <c r="G457" i="1" s="1"/>
  <c r="H457" i="1" s="1"/>
  <c r="E458" i="1" s="1"/>
  <c r="K458" i="1" s="1"/>
  <c r="I456" i="1"/>
  <c r="D2992" i="1" l="1"/>
  <c r="F2991" i="1"/>
  <c r="F458" i="1"/>
  <c r="G458" i="1" s="1"/>
  <c r="H458" i="1" s="1"/>
  <c r="E459" i="1" s="1"/>
  <c r="K459" i="1" s="1"/>
  <c r="I457" i="1"/>
  <c r="D2993" i="1" l="1"/>
  <c r="F2992" i="1"/>
  <c r="F459" i="1"/>
  <c r="G459" i="1" s="1"/>
  <c r="H459" i="1" s="1"/>
  <c r="E460" i="1" s="1"/>
  <c r="K460" i="1" s="1"/>
  <c r="I458" i="1"/>
  <c r="D2994" i="1" l="1"/>
  <c r="F2993" i="1"/>
  <c r="F460" i="1"/>
  <c r="G460" i="1" s="1"/>
  <c r="H460" i="1" s="1"/>
  <c r="E461" i="1" s="1"/>
  <c r="K461" i="1" s="1"/>
  <c r="I459" i="1"/>
  <c r="D2995" i="1" l="1"/>
  <c r="F2994" i="1"/>
  <c r="F461" i="1"/>
  <c r="G461" i="1" s="1"/>
  <c r="H461" i="1" s="1"/>
  <c r="E462" i="1" s="1"/>
  <c r="K462" i="1" s="1"/>
  <c r="I460" i="1"/>
  <c r="D2996" i="1" l="1"/>
  <c r="F2995" i="1"/>
  <c r="F462" i="1"/>
  <c r="G462" i="1" s="1"/>
  <c r="H462" i="1" s="1"/>
  <c r="E463" i="1" s="1"/>
  <c r="K463" i="1" s="1"/>
  <c r="I461" i="1"/>
  <c r="D2997" i="1" l="1"/>
  <c r="F2996" i="1"/>
  <c r="F463" i="1"/>
  <c r="G463" i="1" s="1"/>
  <c r="H463" i="1" s="1"/>
  <c r="E464" i="1" s="1"/>
  <c r="K464" i="1" s="1"/>
  <c r="I462" i="1"/>
  <c r="D2998" i="1" l="1"/>
  <c r="F2997" i="1"/>
  <c r="F464" i="1"/>
  <c r="G464" i="1" s="1"/>
  <c r="H464" i="1" s="1"/>
  <c r="E465" i="1" s="1"/>
  <c r="K465" i="1" s="1"/>
  <c r="I463" i="1"/>
  <c r="D2999" i="1" l="1"/>
  <c r="F2998" i="1"/>
  <c r="F465" i="1"/>
  <c r="G465" i="1" s="1"/>
  <c r="H465" i="1" s="1"/>
  <c r="E466" i="1" s="1"/>
  <c r="K466" i="1" s="1"/>
  <c r="I464" i="1"/>
  <c r="D3000" i="1" l="1"/>
  <c r="F2999" i="1"/>
  <c r="F466" i="1"/>
  <c r="G466" i="1" s="1"/>
  <c r="H466" i="1" s="1"/>
  <c r="E467" i="1" s="1"/>
  <c r="K467" i="1" s="1"/>
  <c r="I465" i="1"/>
  <c r="D3001" i="1" l="1"/>
  <c r="F3000" i="1"/>
  <c r="F467" i="1"/>
  <c r="G467" i="1" s="1"/>
  <c r="H467" i="1" s="1"/>
  <c r="E468" i="1" s="1"/>
  <c r="K468" i="1" s="1"/>
  <c r="I466" i="1"/>
  <c r="D3002" i="1" l="1"/>
  <c r="F3001" i="1"/>
  <c r="F468" i="1"/>
  <c r="G468" i="1" s="1"/>
  <c r="H468" i="1" s="1"/>
  <c r="E469" i="1" s="1"/>
  <c r="K469" i="1" s="1"/>
  <c r="I467" i="1"/>
  <c r="F3002" i="1" l="1"/>
  <c r="D3003" i="1"/>
  <c r="F469" i="1"/>
  <c r="G469" i="1" s="1"/>
  <c r="H469" i="1" s="1"/>
  <c r="E470" i="1" s="1"/>
  <c r="K470" i="1" s="1"/>
  <c r="I468" i="1"/>
  <c r="D3004" i="1" l="1"/>
  <c r="F3003" i="1"/>
  <c r="F470" i="1"/>
  <c r="G470" i="1" s="1"/>
  <c r="H470" i="1" s="1"/>
  <c r="E471" i="1" s="1"/>
  <c r="K471" i="1" s="1"/>
  <c r="I469" i="1"/>
  <c r="D3005" i="1" l="1"/>
  <c r="F3004" i="1"/>
  <c r="F471" i="1"/>
  <c r="G471" i="1" s="1"/>
  <c r="H471" i="1" s="1"/>
  <c r="E472" i="1" s="1"/>
  <c r="K472" i="1" s="1"/>
  <c r="I470" i="1"/>
  <c r="D3006" i="1" l="1"/>
  <c r="F3005" i="1"/>
  <c r="F472" i="1"/>
  <c r="G472" i="1" s="1"/>
  <c r="H472" i="1" s="1"/>
  <c r="E473" i="1" s="1"/>
  <c r="K473" i="1" s="1"/>
  <c r="I471" i="1"/>
  <c r="F3006" i="1" l="1"/>
  <c r="D3007" i="1"/>
  <c r="F473" i="1"/>
  <c r="G473" i="1" s="1"/>
  <c r="H473" i="1" s="1"/>
  <c r="E474" i="1" s="1"/>
  <c r="K474" i="1" s="1"/>
  <c r="I472" i="1"/>
  <c r="D3008" i="1" l="1"/>
  <c r="F3007" i="1"/>
  <c r="F474" i="1"/>
  <c r="G474" i="1" s="1"/>
  <c r="H474" i="1" s="1"/>
  <c r="E475" i="1" s="1"/>
  <c r="K475" i="1" s="1"/>
  <c r="I473" i="1"/>
  <c r="D3009" i="1" l="1"/>
  <c r="F3008" i="1"/>
  <c r="F475" i="1"/>
  <c r="G475" i="1" s="1"/>
  <c r="H475" i="1" s="1"/>
  <c r="E476" i="1" s="1"/>
  <c r="K476" i="1" s="1"/>
  <c r="I474" i="1"/>
  <c r="D3010" i="1" l="1"/>
  <c r="F3009" i="1"/>
  <c r="F476" i="1"/>
  <c r="G476" i="1" s="1"/>
  <c r="H476" i="1" s="1"/>
  <c r="E477" i="1" s="1"/>
  <c r="K477" i="1" s="1"/>
  <c r="I475" i="1"/>
  <c r="F3010" i="1" l="1"/>
  <c r="D3011" i="1"/>
  <c r="F477" i="1"/>
  <c r="G477" i="1" s="1"/>
  <c r="H477" i="1" s="1"/>
  <c r="E478" i="1" s="1"/>
  <c r="K478" i="1" s="1"/>
  <c r="I476" i="1"/>
  <c r="D3012" i="1" l="1"/>
  <c r="F3011" i="1"/>
  <c r="F478" i="1"/>
  <c r="G478" i="1" s="1"/>
  <c r="H478" i="1" s="1"/>
  <c r="E479" i="1" s="1"/>
  <c r="K479" i="1" s="1"/>
  <c r="I477" i="1"/>
  <c r="D3013" i="1" l="1"/>
  <c r="F3012" i="1"/>
  <c r="F479" i="1"/>
  <c r="G479" i="1" s="1"/>
  <c r="H479" i="1" s="1"/>
  <c r="E480" i="1" s="1"/>
  <c r="K480" i="1" s="1"/>
  <c r="I478" i="1"/>
  <c r="D3014" i="1" l="1"/>
  <c r="F3013" i="1"/>
  <c r="F480" i="1"/>
  <c r="G480" i="1" s="1"/>
  <c r="H480" i="1" s="1"/>
  <c r="E481" i="1" s="1"/>
  <c r="K481" i="1" s="1"/>
  <c r="I479" i="1"/>
  <c r="F3014" i="1" l="1"/>
  <c r="D3015" i="1"/>
  <c r="F481" i="1"/>
  <c r="G481" i="1" s="1"/>
  <c r="H481" i="1" s="1"/>
  <c r="E482" i="1" s="1"/>
  <c r="K482" i="1" s="1"/>
  <c r="I480" i="1"/>
  <c r="D3016" i="1" l="1"/>
  <c r="F3015" i="1"/>
  <c r="F482" i="1"/>
  <c r="G482" i="1" s="1"/>
  <c r="H482" i="1" s="1"/>
  <c r="E483" i="1" s="1"/>
  <c r="K483" i="1" s="1"/>
  <c r="I481" i="1"/>
  <c r="D3017" i="1" l="1"/>
  <c r="F3016" i="1"/>
  <c r="F483" i="1"/>
  <c r="G483" i="1" s="1"/>
  <c r="H483" i="1" s="1"/>
  <c r="E484" i="1" s="1"/>
  <c r="K484" i="1" s="1"/>
  <c r="I482" i="1"/>
  <c r="D3018" i="1" l="1"/>
  <c r="F3017" i="1"/>
  <c r="F484" i="1"/>
  <c r="G484" i="1" s="1"/>
  <c r="H484" i="1" s="1"/>
  <c r="E485" i="1" s="1"/>
  <c r="K485" i="1" s="1"/>
  <c r="I483" i="1"/>
  <c r="F3018" i="1" l="1"/>
  <c r="D3019" i="1"/>
  <c r="F485" i="1"/>
  <c r="G485" i="1" s="1"/>
  <c r="H485" i="1" s="1"/>
  <c r="E486" i="1" s="1"/>
  <c r="K486" i="1" s="1"/>
  <c r="I484" i="1"/>
  <c r="D3020" i="1" l="1"/>
  <c r="F3019" i="1"/>
  <c r="F486" i="1"/>
  <c r="G486" i="1" s="1"/>
  <c r="H486" i="1" s="1"/>
  <c r="E487" i="1" s="1"/>
  <c r="K487" i="1" s="1"/>
  <c r="I485" i="1"/>
  <c r="D3021" i="1" l="1"/>
  <c r="F3020" i="1"/>
  <c r="F487" i="1"/>
  <c r="G487" i="1" s="1"/>
  <c r="H487" i="1" s="1"/>
  <c r="E488" i="1" s="1"/>
  <c r="K488" i="1" s="1"/>
  <c r="I486" i="1"/>
  <c r="D3022" i="1" l="1"/>
  <c r="F3021" i="1"/>
  <c r="F488" i="1"/>
  <c r="G488" i="1" s="1"/>
  <c r="H488" i="1" s="1"/>
  <c r="E489" i="1" s="1"/>
  <c r="K489" i="1" s="1"/>
  <c r="I487" i="1"/>
  <c r="F3022" i="1" l="1"/>
  <c r="D3023" i="1"/>
  <c r="F489" i="1"/>
  <c r="G489" i="1" s="1"/>
  <c r="H489" i="1" s="1"/>
  <c r="E490" i="1" s="1"/>
  <c r="K490" i="1" s="1"/>
  <c r="I488" i="1"/>
  <c r="D3024" i="1" l="1"/>
  <c r="F3023" i="1"/>
  <c r="F490" i="1"/>
  <c r="G490" i="1" s="1"/>
  <c r="H490" i="1" s="1"/>
  <c r="E491" i="1" s="1"/>
  <c r="K491" i="1" s="1"/>
  <c r="I489" i="1"/>
  <c r="D3025" i="1" l="1"/>
  <c r="F3024" i="1"/>
  <c r="F491" i="1"/>
  <c r="G491" i="1" s="1"/>
  <c r="H491" i="1" s="1"/>
  <c r="E492" i="1" s="1"/>
  <c r="K492" i="1" s="1"/>
  <c r="I490" i="1"/>
  <c r="D3026" i="1" l="1"/>
  <c r="F3025" i="1"/>
  <c r="F492" i="1"/>
  <c r="G492" i="1" s="1"/>
  <c r="H492" i="1" s="1"/>
  <c r="E493" i="1" s="1"/>
  <c r="K493" i="1" s="1"/>
  <c r="I491" i="1"/>
  <c r="D3027" i="1" l="1"/>
  <c r="F3026" i="1"/>
  <c r="F493" i="1"/>
  <c r="G493" i="1" s="1"/>
  <c r="H493" i="1" s="1"/>
  <c r="E494" i="1" s="1"/>
  <c r="K494" i="1" s="1"/>
  <c r="I492" i="1"/>
  <c r="D3028" i="1" l="1"/>
  <c r="F3027" i="1"/>
  <c r="F494" i="1"/>
  <c r="G494" i="1" s="1"/>
  <c r="H494" i="1" s="1"/>
  <c r="E495" i="1" s="1"/>
  <c r="K495" i="1" s="1"/>
  <c r="I493" i="1"/>
  <c r="F3028" i="1" l="1"/>
  <c r="D3029" i="1"/>
  <c r="F495" i="1"/>
  <c r="G495" i="1" s="1"/>
  <c r="H495" i="1" s="1"/>
  <c r="E496" i="1" s="1"/>
  <c r="K496" i="1" s="1"/>
  <c r="I494" i="1"/>
  <c r="D3030" i="1" l="1"/>
  <c r="F3029" i="1"/>
  <c r="F496" i="1"/>
  <c r="G496" i="1" s="1"/>
  <c r="H496" i="1" s="1"/>
  <c r="E497" i="1" s="1"/>
  <c r="K497" i="1" s="1"/>
  <c r="I495" i="1"/>
  <c r="D3031" i="1" l="1"/>
  <c r="F3030" i="1"/>
  <c r="F497" i="1"/>
  <c r="G497" i="1" s="1"/>
  <c r="H497" i="1" s="1"/>
  <c r="E498" i="1" s="1"/>
  <c r="K498" i="1" s="1"/>
  <c r="I496" i="1"/>
  <c r="D3032" i="1" l="1"/>
  <c r="F3031" i="1"/>
  <c r="F498" i="1"/>
  <c r="G498" i="1" s="1"/>
  <c r="H498" i="1" s="1"/>
  <c r="E499" i="1" s="1"/>
  <c r="K499" i="1" s="1"/>
  <c r="I497" i="1"/>
  <c r="D3033" i="1" l="1"/>
  <c r="F3032" i="1"/>
  <c r="F499" i="1"/>
  <c r="G499" i="1" s="1"/>
  <c r="H499" i="1" s="1"/>
  <c r="E500" i="1" s="1"/>
  <c r="K500" i="1" s="1"/>
  <c r="I498" i="1"/>
  <c r="D3034" i="1" l="1"/>
  <c r="F3033" i="1"/>
  <c r="F500" i="1"/>
  <c r="G500" i="1" s="1"/>
  <c r="H500" i="1" s="1"/>
  <c r="E501" i="1" s="1"/>
  <c r="K501" i="1" s="1"/>
  <c r="I499" i="1"/>
  <c r="D3035" i="1" l="1"/>
  <c r="F3034" i="1"/>
  <c r="F501" i="1"/>
  <c r="G501" i="1" s="1"/>
  <c r="H501" i="1" s="1"/>
  <c r="E502" i="1" s="1"/>
  <c r="K502" i="1" s="1"/>
  <c r="I500" i="1"/>
  <c r="D3036" i="1" l="1"/>
  <c r="F3035" i="1"/>
  <c r="F502" i="1"/>
  <c r="G502" i="1" s="1"/>
  <c r="H502" i="1" s="1"/>
  <c r="E503" i="1" s="1"/>
  <c r="K503" i="1" s="1"/>
  <c r="I501" i="1"/>
  <c r="F3036" i="1" l="1"/>
  <c r="D3037" i="1"/>
  <c r="F503" i="1"/>
  <c r="G503" i="1" s="1"/>
  <c r="H503" i="1" s="1"/>
  <c r="E504" i="1" s="1"/>
  <c r="K504" i="1" s="1"/>
  <c r="I502" i="1"/>
  <c r="D3038" i="1" l="1"/>
  <c r="F3037" i="1"/>
  <c r="F504" i="1"/>
  <c r="G504" i="1" s="1"/>
  <c r="H504" i="1" s="1"/>
  <c r="E505" i="1" s="1"/>
  <c r="K505" i="1" s="1"/>
  <c r="I503" i="1"/>
  <c r="D3039" i="1" l="1"/>
  <c r="F3038" i="1"/>
  <c r="F505" i="1"/>
  <c r="G505" i="1" s="1"/>
  <c r="H505" i="1" s="1"/>
  <c r="E506" i="1" s="1"/>
  <c r="K506" i="1" s="1"/>
  <c r="I504" i="1"/>
  <c r="F3039" i="1" l="1"/>
  <c r="D3040" i="1"/>
  <c r="F506" i="1"/>
  <c r="G506" i="1" s="1"/>
  <c r="H506" i="1" s="1"/>
  <c r="E507" i="1" s="1"/>
  <c r="K507" i="1" s="1"/>
  <c r="I505" i="1"/>
  <c r="F3040" i="1" l="1"/>
  <c r="D3041" i="1"/>
  <c r="F507" i="1"/>
  <c r="G507" i="1" s="1"/>
  <c r="H507" i="1" s="1"/>
  <c r="E508" i="1" s="1"/>
  <c r="K508" i="1" s="1"/>
  <c r="I506" i="1"/>
  <c r="D3042" i="1" l="1"/>
  <c r="F3041" i="1"/>
  <c r="F508" i="1"/>
  <c r="G508" i="1" s="1"/>
  <c r="H508" i="1" s="1"/>
  <c r="E509" i="1" s="1"/>
  <c r="K509" i="1" s="1"/>
  <c r="I507" i="1"/>
  <c r="D3043" i="1" l="1"/>
  <c r="F3042" i="1"/>
  <c r="F509" i="1"/>
  <c r="G509" i="1" s="1"/>
  <c r="H509" i="1" s="1"/>
  <c r="E510" i="1" s="1"/>
  <c r="K510" i="1" s="1"/>
  <c r="I508" i="1"/>
  <c r="D3044" i="1" l="1"/>
  <c r="F3043" i="1"/>
  <c r="F510" i="1"/>
  <c r="G510" i="1" s="1"/>
  <c r="H510" i="1" s="1"/>
  <c r="E511" i="1" s="1"/>
  <c r="K511" i="1" s="1"/>
  <c r="I509" i="1"/>
  <c r="F3044" i="1" l="1"/>
  <c r="D3045" i="1"/>
  <c r="F511" i="1"/>
  <c r="G511" i="1" s="1"/>
  <c r="H511" i="1" s="1"/>
  <c r="E512" i="1" s="1"/>
  <c r="K512" i="1" s="1"/>
  <c r="I510" i="1"/>
  <c r="D3046" i="1" l="1"/>
  <c r="F3045" i="1"/>
  <c r="F512" i="1"/>
  <c r="G512" i="1" s="1"/>
  <c r="H512" i="1" s="1"/>
  <c r="E513" i="1" s="1"/>
  <c r="K513" i="1" s="1"/>
  <c r="I511" i="1"/>
  <c r="D3047" i="1" l="1"/>
  <c r="F3046" i="1"/>
  <c r="F513" i="1"/>
  <c r="G513" i="1" s="1"/>
  <c r="H513" i="1" s="1"/>
  <c r="E514" i="1" s="1"/>
  <c r="K514" i="1" s="1"/>
  <c r="I512" i="1"/>
  <c r="D3048" i="1" l="1"/>
  <c r="F3047" i="1"/>
  <c r="F514" i="1"/>
  <c r="G514" i="1" s="1"/>
  <c r="H514" i="1" s="1"/>
  <c r="E515" i="1" s="1"/>
  <c r="K515" i="1" s="1"/>
  <c r="I513" i="1"/>
  <c r="D3049" i="1" l="1"/>
  <c r="F3048" i="1"/>
  <c r="F515" i="1"/>
  <c r="G515" i="1" s="1"/>
  <c r="H515" i="1" s="1"/>
  <c r="E516" i="1" s="1"/>
  <c r="K516" i="1" s="1"/>
  <c r="I514" i="1"/>
  <c r="D3050" i="1" l="1"/>
  <c r="F3049" i="1"/>
  <c r="F516" i="1"/>
  <c r="G516" i="1" s="1"/>
  <c r="H516" i="1" s="1"/>
  <c r="E517" i="1" s="1"/>
  <c r="K517" i="1" s="1"/>
  <c r="I515" i="1"/>
  <c r="D3051" i="1" l="1"/>
  <c r="F3050" i="1"/>
  <c r="F517" i="1"/>
  <c r="G517" i="1" s="1"/>
  <c r="H517" i="1" s="1"/>
  <c r="E518" i="1" s="1"/>
  <c r="K518" i="1" s="1"/>
  <c r="I516" i="1"/>
  <c r="D3052" i="1" l="1"/>
  <c r="F3051" i="1"/>
  <c r="F518" i="1"/>
  <c r="G518" i="1" s="1"/>
  <c r="H518" i="1" s="1"/>
  <c r="E519" i="1" s="1"/>
  <c r="K519" i="1" s="1"/>
  <c r="I517" i="1"/>
  <c r="F3052" i="1" l="1"/>
  <c r="D3053" i="1"/>
  <c r="F519" i="1"/>
  <c r="G519" i="1" s="1"/>
  <c r="H519" i="1" s="1"/>
  <c r="E520" i="1" s="1"/>
  <c r="K520" i="1" s="1"/>
  <c r="I518" i="1"/>
  <c r="D3054" i="1" l="1"/>
  <c r="F3053" i="1"/>
  <c r="F520" i="1"/>
  <c r="G520" i="1" s="1"/>
  <c r="H520" i="1" s="1"/>
  <c r="E521" i="1" s="1"/>
  <c r="K521" i="1" s="1"/>
  <c r="I519" i="1"/>
  <c r="D3055" i="1" l="1"/>
  <c r="F3054" i="1"/>
  <c r="F521" i="1"/>
  <c r="G521" i="1" s="1"/>
  <c r="H521" i="1" s="1"/>
  <c r="E522" i="1" s="1"/>
  <c r="K522" i="1" s="1"/>
  <c r="I520" i="1"/>
  <c r="F3055" i="1" l="1"/>
  <c r="D3056" i="1"/>
  <c r="F522" i="1"/>
  <c r="G522" i="1" s="1"/>
  <c r="H522" i="1" s="1"/>
  <c r="E523" i="1" s="1"/>
  <c r="K523" i="1" s="1"/>
  <c r="I521" i="1"/>
  <c r="F3056" i="1" l="1"/>
  <c r="D3057" i="1"/>
  <c r="F523" i="1"/>
  <c r="G523" i="1" s="1"/>
  <c r="H523" i="1" s="1"/>
  <c r="E524" i="1" s="1"/>
  <c r="K524" i="1" s="1"/>
  <c r="I522" i="1"/>
  <c r="F3057" i="1" l="1"/>
  <c r="D3058" i="1"/>
  <c r="F524" i="1"/>
  <c r="G524" i="1" s="1"/>
  <c r="H524" i="1" s="1"/>
  <c r="E525" i="1" s="1"/>
  <c r="K525" i="1" s="1"/>
  <c r="I523" i="1"/>
  <c r="D3059" i="1" l="1"/>
  <c r="F3058" i="1"/>
  <c r="F525" i="1"/>
  <c r="G525" i="1" s="1"/>
  <c r="H525" i="1" s="1"/>
  <c r="E526" i="1" s="1"/>
  <c r="K526" i="1" s="1"/>
  <c r="I524" i="1"/>
  <c r="D3060" i="1" l="1"/>
  <c r="F3059" i="1"/>
  <c r="F526" i="1"/>
  <c r="G526" i="1" s="1"/>
  <c r="H526" i="1" s="1"/>
  <c r="E527" i="1" s="1"/>
  <c r="K527" i="1" s="1"/>
  <c r="I525" i="1"/>
  <c r="D3061" i="1" l="1"/>
  <c r="F3060" i="1"/>
  <c r="F527" i="1"/>
  <c r="G527" i="1" s="1"/>
  <c r="H527" i="1" s="1"/>
  <c r="E528" i="1" s="1"/>
  <c r="K528" i="1" s="1"/>
  <c r="I526" i="1"/>
  <c r="F3061" i="1" l="1"/>
  <c r="D3062" i="1"/>
  <c r="F528" i="1"/>
  <c r="G528" i="1" s="1"/>
  <c r="H528" i="1" s="1"/>
  <c r="E529" i="1" s="1"/>
  <c r="K529" i="1" s="1"/>
  <c r="I527" i="1"/>
  <c r="D3063" i="1" l="1"/>
  <c r="F3062" i="1"/>
  <c r="F529" i="1"/>
  <c r="G529" i="1" s="1"/>
  <c r="H529" i="1" s="1"/>
  <c r="E530" i="1" s="1"/>
  <c r="K530" i="1" s="1"/>
  <c r="I528" i="1"/>
  <c r="D3064" i="1" l="1"/>
  <c r="F3063" i="1"/>
  <c r="F530" i="1"/>
  <c r="G530" i="1" s="1"/>
  <c r="H530" i="1" s="1"/>
  <c r="E531" i="1" s="1"/>
  <c r="K531" i="1" s="1"/>
  <c r="I529" i="1"/>
  <c r="D3065" i="1" l="1"/>
  <c r="F3064" i="1"/>
  <c r="F531" i="1"/>
  <c r="G531" i="1" s="1"/>
  <c r="H531" i="1" s="1"/>
  <c r="E532" i="1" s="1"/>
  <c r="K532" i="1" s="1"/>
  <c r="I530" i="1"/>
  <c r="F3065" i="1" l="1"/>
  <c r="D3066" i="1"/>
  <c r="F532" i="1"/>
  <c r="G532" i="1" s="1"/>
  <c r="H532" i="1" s="1"/>
  <c r="E533" i="1" s="1"/>
  <c r="K533" i="1" s="1"/>
  <c r="I531" i="1"/>
  <c r="D3067" i="1" l="1"/>
  <c r="F3066" i="1"/>
  <c r="F533" i="1"/>
  <c r="G533" i="1" s="1"/>
  <c r="H533" i="1" s="1"/>
  <c r="E534" i="1" s="1"/>
  <c r="K534" i="1" s="1"/>
  <c r="I532" i="1"/>
  <c r="D3068" i="1" l="1"/>
  <c r="F3067" i="1"/>
  <c r="F534" i="1"/>
  <c r="G534" i="1" s="1"/>
  <c r="H534" i="1" s="1"/>
  <c r="E535" i="1" s="1"/>
  <c r="K535" i="1" s="1"/>
  <c r="I533" i="1"/>
  <c r="D3069" i="1" l="1"/>
  <c r="F3068" i="1"/>
  <c r="F535" i="1"/>
  <c r="G535" i="1" s="1"/>
  <c r="H535" i="1" s="1"/>
  <c r="E536" i="1" s="1"/>
  <c r="K536" i="1" s="1"/>
  <c r="I534" i="1"/>
  <c r="F3069" i="1" l="1"/>
  <c r="D3070" i="1"/>
  <c r="F536" i="1"/>
  <c r="G536" i="1" s="1"/>
  <c r="H536" i="1" s="1"/>
  <c r="E537" i="1" s="1"/>
  <c r="K537" i="1" s="1"/>
  <c r="I535" i="1"/>
  <c r="D3071" i="1" l="1"/>
  <c r="F3070" i="1"/>
  <c r="F537" i="1"/>
  <c r="G537" i="1" s="1"/>
  <c r="H537" i="1" s="1"/>
  <c r="E538" i="1" s="1"/>
  <c r="K538" i="1" s="1"/>
  <c r="I536" i="1"/>
  <c r="D3072" i="1" l="1"/>
  <c r="F3071" i="1"/>
  <c r="F538" i="1"/>
  <c r="G538" i="1" s="1"/>
  <c r="H538" i="1" s="1"/>
  <c r="E539" i="1" s="1"/>
  <c r="K539" i="1" s="1"/>
  <c r="I537" i="1"/>
  <c r="D3073" i="1" l="1"/>
  <c r="F3072" i="1"/>
  <c r="F539" i="1"/>
  <c r="G539" i="1" s="1"/>
  <c r="H539" i="1" s="1"/>
  <c r="E540" i="1" s="1"/>
  <c r="K540" i="1" s="1"/>
  <c r="I538" i="1"/>
  <c r="F3073" i="1" l="1"/>
  <c r="D3074" i="1"/>
  <c r="F540" i="1"/>
  <c r="G540" i="1" s="1"/>
  <c r="H540" i="1" s="1"/>
  <c r="E541" i="1" s="1"/>
  <c r="K541" i="1" s="1"/>
  <c r="I539" i="1"/>
  <c r="D3075" i="1" l="1"/>
  <c r="F3074" i="1"/>
  <c r="F541" i="1"/>
  <c r="G541" i="1" s="1"/>
  <c r="H541" i="1" s="1"/>
  <c r="E542" i="1" s="1"/>
  <c r="K542" i="1" s="1"/>
  <c r="I540" i="1"/>
  <c r="D3076" i="1" l="1"/>
  <c r="F3075" i="1"/>
  <c r="F542" i="1"/>
  <c r="G542" i="1" s="1"/>
  <c r="H542" i="1" s="1"/>
  <c r="E543" i="1" s="1"/>
  <c r="K543" i="1" s="1"/>
  <c r="I541" i="1"/>
  <c r="D3077" i="1" l="1"/>
  <c r="F3076" i="1"/>
  <c r="F543" i="1"/>
  <c r="G543" i="1" s="1"/>
  <c r="H543" i="1" s="1"/>
  <c r="E544" i="1" s="1"/>
  <c r="K544" i="1" s="1"/>
  <c r="I542" i="1"/>
  <c r="F3077" i="1" l="1"/>
  <c r="D3078" i="1"/>
  <c r="F544" i="1"/>
  <c r="G544" i="1" s="1"/>
  <c r="H544" i="1" s="1"/>
  <c r="E545" i="1" s="1"/>
  <c r="K545" i="1" s="1"/>
  <c r="I543" i="1"/>
  <c r="D3079" i="1" l="1"/>
  <c r="F3078" i="1"/>
  <c r="F545" i="1"/>
  <c r="G545" i="1" s="1"/>
  <c r="H545" i="1" s="1"/>
  <c r="E546" i="1" s="1"/>
  <c r="K546" i="1" s="1"/>
  <c r="I544" i="1"/>
  <c r="D3080" i="1" l="1"/>
  <c r="F3079" i="1"/>
  <c r="F546" i="1"/>
  <c r="G546" i="1" s="1"/>
  <c r="H546" i="1" s="1"/>
  <c r="E547" i="1" s="1"/>
  <c r="K547" i="1" s="1"/>
  <c r="I545" i="1"/>
  <c r="D3081" i="1" l="1"/>
  <c r="F3080" i="1"/>
  <c r="F547" i="1"/>
  <c r="G547" i="1" s="1"/>
  <c r="H547" i="1" s="1"/>
  <c r="E548" i="1" s="1"/>
  <c r="K548" i="1" s="1"/>
  <c r="I546" i="1"/>
  <c r="F3081" i="1" l="1"/>
  <c r="D3082" i="1"/>
  <c r="F548" i="1"/>
  <c r="G548" i="1" s="1"/>
  <c r="H548" i="1" s="1"/>
  <c r="E549" i="1" s="1"/>
  <c r="K549" i="1" s="1"/>
  <c r="I547" i="1"/>
  <c r="D3083" i="1" l="1"/>
  <c r="F3082" i="1"/>
  <c r="F549" i="1"/>
  <c r="G549" i="1" s="1"/>
  <c r="H549" i="1" s="1"/>
  <c r="E550" i="1" s="1"/>
  <c r="K550" i="1" s="1"/>
  <c r="I548" i="1"/>
  <c r="D3084" i="1" l="1"/>
  <c r="F3083" i="1"/>
  <c r="F550" i="1"/>
  <c r="G550" i="1" s="1"/>
  <c r="H550" i="1" s="1"/>
  <c r="E551" i="1" s="1"/>
  <c r="K551" i="1" s="1"/>
  <c r="I549" i="1"/>
  <c r="D3085" i="1" l="1"/>
  <c r="F3084" i="1"/>
  <c r="F551" i="1"/>
  <c r="G551" i="1" s="1"/>
  <c r="H551" i="1" s="1"/>
  <c r="E552" i="1" s="1"/>
  <c r="K552" i="1" s="1"/>
  <c r="I550" i="1"/>
  <c r="F3085" i="1" l="1"/>
  <c r="D3086" i="1"/>
  <c r="F552" i="1"/>
  <c r="G552" i="1" s="1"/>
  <c r="H552" i="1" s="1"/>
  <c r="E553" i="1" s="1"/>
  <c r="K553" i="1" s="1"/>
  <c r="I551" i="1"/>
  <c r="D3087" i="1" l="1"/>
  <c r="F3086" i="1"/>
  <c r="F553" i="1"/>
  <c r="G553" i="1" s="1"/>
  <c r="H553" i="1" s="1"/>
  <c r="E554" i="1" s="1"/>
  <c r="K554" i="1" s="1"/>
  <c r="I552" i="1"/>
  <c r="D3088" i="1" l="1"/>
  <c r="F3087" i="1"/>
  <c r="F554" i="1"/>
  <c r="G554" i="1" s="1"/>
  <c r="H554" i="1" s="1"/>
  <c r="E555" i="1" s="1"/>
  <c r="K555" i="1" s="1"/>
  <c r="I553" i="1"/>
  <c r="D3089" i="1" l="1"/>
  <c r="F3088" i="1"/>
  <c r="F555" i="1"/>
  <c r="G555" i="1" s="1"/>
  <c r="H555" i="1" s="1"/>
  <c r="E556" i="1" s="1"/>
  <c r="K556" i="1" s="1"/>
  <c r="I554" i="1"/>
  <c r="F3089" i="1" l="1"/>
  <c r="D3090" i="1"/>
  <c r="F556" i="1"/>
  <c r="G556" i="1" s="1"/>
  <c r="H556" i="1" s="1"/>
  <c r="E557" i="1" s="1"/>
  <c r="K557" i="1" s="1"/>
  <c r="I555" i="1"/>
  <c r="D3091" i="1" l="1"/>
  <c r="F3090" i="1"/>
  <c r="F557" i="1"/>
  <c r="G557" i="1" s="1"/>
  <c r="H557" i="1" s="1"/>
  <c r="E558" i="1" s="1"/>
  <c r="K558" i="1" s="1"/>
  <c r="I556" i="1"/>
  <c r="D3092" i="1" l="1"/>
  <c r="F3091" i="1"/>
  <c r="F558" i="1"/>
  <c r="G558" i="1" s="1"/>
  <c r="H558" i="1" s="1"/>
  <c r="E559" i="1" s="1"/>
  <c r="K559" i="1" s="1"/>
  <c r="I557" i="1"/>
  <c r="D3093" i="1" l="1"/>
  <c r="F3092" i="1"/>
  <c r="F559" i="1"/>
  <c r="G559" i="1" s="1"/>
  <c r="H559" i="1" s="1"/>
  <c r="E560" i="1" s="1"/>
  <c r="K560" i="1" s="1"/>
  <c r="I558" i="1"/>
  <c r="F3093" i="1" l="1"/>
  <c r="D3094" i="1"/>
  <c r="F560" i="1"/>
  <c r="G560" i="1" s="1"/>
  <c r="H560" i="1" s="1"/>
  <c r="E561" i="1" s="1"/>
  <c r="K561" i="1" s="1"/>
  <c r="I559" i="1"/>
  <c r="D3095" i="1" l="1"/>
  <c r="F3094" i="1"/>
  <c r="F561" i="1"/>
  <c r="G561" i="1" s="1"/>
  <c r="H561" i="1" s="1"/>
  <c r="E562" i="1" s="1"/>
  <c r="K562" i="1" s="1"/>
  <c r="I560" i="1"/>
  <c r="D3096" i="1" l="1"/>
  <c r="F3095" i="1"/>
  <c r="F562" i="1"/>
  <c r="G562" i="1" s="1"/>
  <c r="H562" i="1" s="1"/>
  <c r="E563" i="1" s="1"/>
  <c r="K563" i="1" s="1"/>
  <c r="I561" i="1"/>
  <c r="D3097" i="1" l="1"/>
  <c r="F3096" i="1"/>
  <c r="F563" i="1"/>
  <c r="G563" i="1" s="1"/>
  <c r="H563" i="1" s="1"/>
  <c r="E564" i="1" s="1"/>
  <c r="K564" i="1" s="1"/>
  <c r="I562" i="1"/>
  <c r="F3097" i="1" l="1"/>
  <c r="D3098" i="1"/>
  <c r="F564" i="1"/>
  <c r="G564" i="1" s="1"/>
  <c r="H564" i="1" s="1"/>
  <c r="E565" i="1" s="1"/>
  <c r="K565" i="1" s="1"/>
  <c r="I563" i="1"/>
  <c r="D3099" i="1" l="1"/>
  <c r="F3098" i="1"/>
  <c r="F565" i="1"/>
  <c r="G565" i="1" s="1"/>
  <c r="H565" i="1" s="1"/>
  <c r="E566" i="1" s="1"/>
  <c r="K566" i="1" s="1"/>
  <c r="I564" i="1"/>
  <c r="D3100" i="1" l="1"/>
  <c r="F3099" i="1"/>
  <c r="F566" i="1"/>
  <c r="G566" i="1" s="1"/>
  <c r="H566" i="1" s="1"/>
  <c r="E567" i="1" s="1"/>
  <c r="K567" i="1" s="1"/>
  <c r="I565" i="1"/>
  <c r="D3101" i="1" l="1"/>
  <c r="F3100" i="1"/>
  <c r="F567" i="1"/>
  <c r="G567" i="1" s="1"/>
  <c r="H567" i="1" s="1"/>
  <c r="E568" i="1" s="1"/>
  <c r="K568" i="1" s="1"/>
  <c r="I566" i="1"/>
  <c r="D3102" i="1" l="1"/>
  <c r="F3101" i="1"/>
  <c r="F568" i="1"/>
  <c r="G568" i="1" s="1"/>
  <c r="H568" i="1" s="1"/>
  <c r="E569" i="1" s="1"/>
  <c r="K569" i="1" s="1"/>
  <c r="I567" i="1"/>
  <c r="D3103" i="1" l="1"/>
  <c r="F3102" i="1"/>
  <c r="F569" i="1"/>
  <c r="G569" i="1" s="1"/>
  <c r="H569" i="1" s="1"/>
  <c r="E570" i="1" s="1"/>
  <c r="K570" i="1" s="1"/>
  <c r="I568" i="1"/>
  <c r="D3104" i="1" l="1"/>
  <c r="F3103" i="1"/>
  <c r="F570" i="1"/>
  <c r="G570" i="1" s="1"/>
  <c r="H570" i="1" s="1"/>
  <c r="E571" i="1" s="1"/>
  <c r="K571" i="1" s="1"/>
  <c r="I569" i="1"/>
  <c r="D3105" i="1" l="1"/>
  <c r="F3104" i="1"/>
  <c r="F571" i="1"/>
  <c r="G571" i="1" s="1"/>
  <c r="H571" i="1" s="1"/>
  <c r="E572" i="1" s="1"/>
  <c r="K572" i="1" s="1"/>
  <c r="I570" i="1"/>
  <c r="D3106" i="1" l="1"/>
  <c r="F3105" i="1"/>
  <c r="F572" i="1"/>
  <c r="G572" i="1" s="1"/>
  <c r="H572" i="1" s="1"/>
  <c r="E573" i="1" s="1"/>
  <c r="K573" i="1" s="1"/>
  <c r="I571" i="1"/>
  <c r="D3107" i="1" l="1"/>
  <c r="F3106" i="1"/>
  <c r="F573" i="1"/>
  <c r="G573" i="1" s="1"/>
  <c r="H573" i="1" s="1"/>
  <c r="E574" i="1" s="1"/>
  <c r="K574" i="1" s="1"/>
  <c r="I572" i="1"/>
  <c r="D3108" i="1" l="1"/>
  <c r="F3107" i="1"/>
  <c r="F574" i="1"/>
  <c r="G574" i="1" s="1"/>
  <c r="H574" i="1" s="1"/>
  <c r="E575" i="1" s="1"/>
  <c r="K575" i="1" s="1"/>
  <c r="I573" i="1"/>
  <c r="D3109" i="1" l="1"/>
  <c r="F3108" i="1"/>
  <c r="F575" i="1"/>
  <c r="G575" i="1" s="1"/>
  <c r="H575" i="1" s="1"/>
  <c r="E576" i="1" s="1"/>
  <c r="K576" i="1" s="1"/>
  <c r="I574" i="1"/>
  <c r="D3110" i="1" l="1"/>
  <c r="F3109" i="1"/>
  <c r="F576" i="1"/>
  <c r="G576" i="1" s="1"/>
  <c r="H576" i="1" s="1"/>
  <c r="E577" i="1" s="1"/>
  <c r="K577" i="1" s="1"/>
  <c r="I575" i="1"/>
  <c r="D3111" i="1" l="1"/>
  <c r="F3110" i="1"/>
  <c r="F577" i="1"/>
  <c r="G577" i="1" s="1"/>
  <c r="H577" i="1" s="1"/>
  <c r="E578" i="1" s="1"/>
  <c r="K578" i="1" s="1"/>
  <c r="I576" i="1"/>
  <c r="D3112" i="1" l="1"/>
  <c r="F3111" i="1"/>
  <c r="F578" i="1"/>
  <c r="G578" i="1" s="1"/>
  <c r="H578" i="1" s="1"/>
  <c r="E579" i="1" s="1"/>
  <c r="K579" i="1" s="1"/>
  <c r="I577" i="1"/>
  <c r="D3113" i="1" l="1"/>
  <c r="F3112" i="1"/>
  <c r="F579" i="1"/>
  <c r="G579" i="1" s="1"/>
  <c r="H579" i="1" s="1"/>
  <c r="E580" i="1" s="1"/>
  <c r="K580" i="1" s="1"/>
  <c r="I578" i="1"/>
  <c r="D3114" i="1" l="1"/>
  <c r="F3113" i="1"/>
  <c r="F580" i="1"/>
  <c r="G580" i="1" s="1"/>
  <c r="H580" i="1" s="1"/>
  <c r="E581" i="1" s="1"/>
  <c r="K581" i="1" s="1"/>
  <c r="I579" i="1"/>
  <c r="D3115" i="1" l="1"/>
  <c r="F3114" i="1"/>
  <c r="F581" i="1"/>
  <c r="G581" i="1" s="1"/>
  <c r="H581" i="1" s="1"/>
  <c r="E582" i="1" s="1"/>
  <c r="K582" i="1" s="1"/>
  <c r="I580" i="1"/>
  <c r="D3116" i="1" l="1"/>
  <c r="F3115" i="1"/>
  <c r="F582" i="1"/>
  <c r="G582" i="1" s="1"/>
  <c r="H582" i="1" s="1"/>
  <c r="E583" i="1" s="1"/>
  <c r="K583" i="1" s="1"/>
  <c r="I581" i="1"/>
  <c r="D3117" i="1" l="1"/>
  <c r="F3116" i="1"/>
  <c r="F583" i="1"/>
  <c r="G583" i="1" s="1"/>
  <c r="H583" i="1" s="1"/>
  <c r="E584" i="1" s="1"/>
  <c r="K584" i="1" s="1"/>
  <c r="I582" i="1"/>
  <c r="D3118" i="1" l="1"/>
  <c r="F3117" i="1"/>
  <c r="F584" i="1"/>
  <c r="G584" i="1" s="1"/>
  <c r="H584" i="1" s="1"/>
  <c r="E585" i="1" s="1"/>
  <c r="K585" i="1" s="1"/>
  <c r="I583" i="1"/>
  <c r="D3119" i="1" l="1"/>
  <c r="F3118" i="1"/>
  <c r="F585" i="1"/>
  <c r="G585" i="1" s="1"/>
  <c r="H585" i="1" s="1"/>
  <c r="E586" i="1" s="1"/>
  <c r="K586" i="1" s="1"/>
  <c r="I584" i="1"/>
  <c r="F3119" i="1" l="1"/>
  <c r="D3120" i="1"/>
  <c r="F586" i="1"/>
  <c r="G586" i="1" s="1"/>
  <c r="H586" i="1" s="1"/>
  <c r="E587" i="1" s="1"/>
  <c r="K587" i="1" s="1"/>
  <c r="I585" i="1"/>
  <c r="D3121" i="1" l="1"/>
  <c r="F3120" i="1"/>
  <c r="F587" i="1"/>
  <c r="G587" i="1" s="1"/>
  <c r="H587" i="1" s="1"/>
  <c r="E588" i="1" s="1"/>
  <c r="K588" i="1" s="1"/>
  <c r="I586" i="1"/>
  <c r="D3122" i="1" l="1"/>
  <c r="F3121" i="1"/>
  <c r="F588" i="1"/>
  <c r="G588" i="1" s="1"/>
  <c r="H588" i="1" s="1"/>
  <c r="E589" i="1" s="1"/>
  <c r="K589" i="1" s="1"/>
  <c r="I587" i="1"/>
  <c r="F3122" i="1" l="1"/>
  <c r="D3123" i="1"/>
  <c r="F589" i="1"/>
  <c r="G589" i="1" s="1"/>
  <c r="H589" i="1" s="1"/>
  <c r="E590" i="1" s="1"/>
  <c r="K590" i="1" s="1"/>
  <c r="I588" i="1"/>
  <c r="F3123" i="1" l="1"/>
  <c r="D3124" i="1"/>
  <c r="F590" i="1"/>
  <c r="G590" i="1" s="1"/>
  <c r="H590" i="1" s="1"/>
  <c r="E591" i="1" s="1"/>
  <c r="K591" i="1" s="1"/>
  <c r="I589" i="1"/>
  <c r="D3125" i="1" l="1"/>
  <c r="F3124" i="1"/>
  <c r="F591" i="1"/>
  <c r="G591" i="1" s="1"/>
  <c r="H591" i="1" s="1"/>
  <c r="E592" i="1" s="1"/>
  <c r="K592" i="1" s="1"/>
  <c r="I590" i="1"/>
  <c r="D3126" i="1" l="1"/>
  <c r="F3125" i="1"/>
  <c r="F592" i="1"/>
  <c r="G592" i="1" s="1"/>
  <c r="H592" i="1" s="1"/>
  <c r="E593" i="1" s="1"/>
  <c r="K593" i="1" s="1"/>
  <c r="I591" i="1"/>
  <c r="F3126" i="1" l="1"/>
  <c r="D3127" i="1"/>
  <c r="F593" i="1"/>
  <c r="G593" i="1" s="1"/>
  <c r="H593" i="1" s="1"/>
  <c r="E594" i="1" s="1"/>
  <c r="K594" i="1" s="1"/>
  <c r="I592" i="1"/>
  <c r="F3127" i="1" l="1"/>
  <c r="D3128" i="1"/>
  <c r="F594" i="1"/>
  <c r="G594" i="1" s="1"/>
  <c r="H594" i="1" s="1"/>
  <c r="E595" i="1" s="1"/>
  <c r="K595" i="1" s="1"/>
  <c r="I593" i="1"/>
  <c r="D3129" i="1" l="1"/>
  <c r="F3128" i="1"/>
  <c r="F595" i="1"/>
  <c r="G595" i="1" s="1"/>
  <c r="H595" i="1" s="1"/>
  <c r="E596" i="1" s="1"/>
  <c r="K596" i="1" s="1"/>
  <c r="I594" i="1"/>
  <c r="D3130" i="1" l="1"/>
  <c r="F3129" i="1"/>
  <c r="F596" i="1"/>
  <c r="G596" i="1" s="1"/>
  <c r="H596" i="1" s="1"/>
  <c r="E597" i="1" s="1"/>
  <c r="K597" i="1" s="1"/>
  <c r="I595" i="1"/>
  <c r="D3131" i="1" l="1"/>
  <c r="F3130" i="1"/>
  <c r="F597" i="1"/>
  <c r="G597" i="1" s="1"/>
  <c r="H597" i="1" s="1"/>
  <c r="E598" i="1" s="1"/>
  <c r="K598" i="1" s="1"/>
  <c r="I596" i="1"/>
  <c r="F3131" i="1" l="1"/>
  <c r="D3132" i="1"/>
  <c r="F598" i="1"/>
  <c r="G598" i="1" s="1"/>
  <c r="H598" i="1" s="1"/>
  <c r="E599" i="1" s="1"/>
  <c r="K599" i="1" s="1"/>
  <c r="I597" i="1"/>
  <c r="D3133" i="1" l="1"/>
  <c r="F3132" i="1"/>
  <c r="F599" i="1"/>
  <c r="G599" i="1" s="1"/>
  <c r="H599" i="1" s="1"/>
  <c r="E600" i="1" s="1"/>
  <c r="K600" i="1" s="1"/>
  <c r="I598" i="1"/>
  <c r="D3134" i="1" l="1"/>
  <c r="F3133" i="1"/>
  <c r="F600" i="1"/>
  <c r="G600" i="1" s="1"/>
  <c r="H600" i="1" s="1"/>
  <c r="E601" i="1" s="1"/>
  <c r="K601" i="1" s="1"/>
  <c r="I599" i="1"/>
  <c r="D3135" i="1" l="1"/>
  <c r="F3134" i="1"/>
  <c r="F601" i="1"/>
  <c r="G601" i="1" s="1"/>
  <c r="H601" i="1" s="1"/>
  <c r="E602" i="1" s="1"/>
  <c r="K602" i="1" s="1"/>
  <c r="I600" i="1"/>
  <c r="D3136" i="1" l="1"/>
  <c r="F3135" i="1"/>
  <c r="F602" i="1"/>
  <c r="G602" i="1" s="1"/>
  <c r="H602" i="1" s="1"/>
  <c r="E603" i="1" s="1"/>
  <c r="K603" i="1" s="1"/>
  <c r="I601" i="1"/>
  <c r="D3137" i="1" l="1"/>
  <c r="F3136" i="1"/>
  <c r="F603" i="1"/>
  <c r="G603" i="1" s="1"/>
  <c r="H603" i="1" s="1"/>
  <c r="E604" i="1" s="1"/>
  <c r="K604" i="1" s="1"/>
  <c r="I602" i="1"/>
  <c r="D3138" i="1" l="1"/>
  <c r="F3137" i="1"/>
  <c r="F604" i="1"/>
  <c r="G604" i="1" s="1"/>
  <c r="H604" i="1" s="1"/>
  <c r="E605" i="1" s="1"/>
  <c r="K605" i="1" s="1"/>
  <c r="I603" i="1"/>
  <c r="F3138" i="1" l="1"/>
  <c r="D3139" i="1"/>
  <c r="F605" i="1"/>
  <c r="G605" i="1" s="1"/>
  <c r="H605" i="1" s="1"/>
  <c r="E606" i="1" s="1"/>
  <c r="K606" i="1" s="1"/>
  <c r="I604" i="1"/>
  <c r="D3140" i="1" l="1"/>
  <c r="F3139" i="1"/>
  <c r="F606" i="1"/>
  <c r="G606" i="1" s="1"/>
  <c r="H606" i="1" s="1"/>
  <c r="E607" i="1" s="1"/>
  <c r="K607" i="1" s="1"/>
  <c r="I605" i="1"/>
  <c r="D3141" i="1" l="1"/>
  <c r="F3140" i="1"/>
  <c r="F607" i="1"/>
  <c r="G607" i="1" s="1"/>
  <c r="H607" i="1" s="1"/>
  <c r="E608" i="1" s="1"/>
  <c r="K608" i="1" s="1"/>
  <c r="I606" i="1"/>
  <c r="D3142" i="1" l="1"/>
  <c r="F3141" i="1"/>
  <c r="F608" i="1"/>
  <c r="G608" i="1" s="1"/>
  <c r="H608" i="1" s="1"/>
  <c r="E609" i="1" s="1"/>
  <c r="K609" i="1" s="1"/>
  <c r="I607" i="1"/>
  <c r="D3143" i="1" l="1"/>
  <c r="F3142" i="1"/>
  <c r="F609" i="1"/>
  <c r="G609" i="1" s="1"/>
  <c r="H609" i="1" s="1"/>
  <c r="E610" i="1" s="1"/>
  <c r="K610" i="1" s="1"/>
  <c r="I608" i="1"/>
  <c r="F3143" i="1" l="1"/>
  <c r="D3144" i="1"/>
  <c r="F610" i="1"/>
  <c r="G610" i="1" s="1"/>
  <c r="H610" i="1" s="1"/>
  <c r="E611" i="1" s="1"/>
  <c r="K611" i="1" s="1"/>
  <c r="I609" i="1"/>
  <c r="D3145" i="1" l="1"/>
  <c r="F3144" i="1"/>
  <c r="F611" i="1"/>
  <c r="G611" i="1" s="1"/>
  <c r="H611" i="1" s="1"/>
  <c r="E612" i="1" s="1"/>
  <c r="K612" i="1" s="1"/>
  <c r="I610" i="1"/>
  <c r="D3146" i="1" l="1"/>
  <c r="F3145" i="1"/>
  <c r="F612" i="1"/>
  <c r="G612" i="1" s="1"/>
  <c r="H612" i="1" s="1"/>
  <c r="E613" i="1" s="1"/>
  <c r="K613" i="1" s="1"/>
  <c r="I611" i="1"/>
  <c r="D3147" i="1" l="1"/>
  <c r="F3146" i="1"/>
  <c r="F613" i="1"/>
  <c r="G613" i="1" s="1"/>
  <c r="H613" i="1" s="1"/>
  <c r="E614" i="1" s="1"/>
  <c r="K614" i="1" s="1"/>
  <c r="I612" i="1"/>
  <c r="F3147" i="1" l="1"/>
  <c r="D3148" i="1"/>
  <c r="F614" i="1"/>
  <c r="G614" i="1" s="1"/>
  <c r="H614" i="1" s="1"/>
  <c r="E615" i="1" s="1"/>
  <c r="K615" i="1" s="1"/>
  <c r="I613" i="1"/>
  <c r="D3149" i="1" l="1"/>
  <c r="F3148" i="1"/>
  <c r="F615" i="1"/>
  <c r="G615" i="1" s="1"/>
  <c r="H615" i="1" s="1"/>
  <c r="E616" i="1" s="1"/>
  <c r="K616" i="1" s="1"/>
  <c r="I614" i="1"/>
  <c r="D3150" i="1" l="1"/>
  <c r="F3149" i="1"/>
  <c r="F616" i="1"/>
  <c r="G616" i="1" s="1"/>
  <c r="H616" i="1" s="1"/>
  <c r="E617" i="1" s="1"/>
  <c r="K617" i="1" s="1"/>
  <c r="I615" i="1"/>
  <c r="D3151" i="1" l="1"/>
  <c r="F3150" i="1"/>
  <c r="F617" i="1"/>
  <c r="G617" i="1" s="1"/>
  <c r="H617" i="1" s="1"/>
  <c r="E618" i="1" s="1"/>
  <c r="K618" i="1" s="1"/>
  <c r="I616" i="1"/>
  <c r="D3152" i="1" l="1"/>
  <c r="F3151" i="1"/>
  <c r="F618" i="1"/>
  <c r="G618" i="1" s="1"/>
  <c r="H618" i="1" s="1"/>
  <c r="E619" i="1" s="1"/>
  <c r="K619" i="1" s="1"/>
  <c r="I617" i="1"/>
  <c r="F3152" i="1" l="1"/>
  <c r="D3153" i="1"/>
  <c r="F619" i="1"/>
  <c r="G619" i="1" s="1"/>
  <c r="H619" i="1" s="1"/>
  <c r="E620" i="1" s="1"/>
  <c r="K620" i="1" s="1"/>
  <c r="I618" i="1"/>
  <c r="D3154" i="1" l="1"/>
  <c r="F3153" i="1"/>
  <c r="F620" i="1"/>
  <c r="G620" i="1" s="1"/>
  <c r="H620" i="1" s="1"/>
  <c r="E621" i="1" s="1"/>
  <c r="K621" i="1" s="1"/>
  <c r="I619" i="1"/>
  <c r="D3155" i="1" l="1"/>
  <c r="F3154" i="1"/>
  <c r="F621" i="1"/>
  <c r="G621" i="1" s="1"/>
  <c r="H621" i="1" s="1"/>
  <c r="E622" i="1" s="1"/>
  <c r="K622" i="1" s="1"/>
  <c r="I620" i="1"/>
  <c r="F3155" i="1" l="1"/>
  <c r="D3156" i="1"/>
  <c r="F622" i="1"/>
  <c r="G622" i="1" s="1"/>
  <c r="H622" i="1" s="1"/>
  <c r="E623" i="1" s="1"/>
  <c r="K623" i="1" s="1"/>
  <c r="I621" i="1"/>
  <c r="F3156" i="1" l="1"/>
  <c r="D3157" i="1"/>
  <c r="F623" i="1"/>
  <c r="G623" i="1" s="1"/>
  <c r="H623" i="1" s="1"/>
  <c r="E624" i="1" s="1"/>
  <c r="K624" i="1" s="1"/>
  <c r="I622" i="1"/>
  <c r="D3158" i="1" l="1"/>
  <c r="F3157" i="1"/>
  <c r="F624" i="1"/>
  <c r="G624" i="1" s="1"/>
  <c r="H624" i="1" s="1"/>
  <c r="E625" i="1" s="1"/>
  <c r="K625" i="1" s="1"/>
  <c r="I623" i="1"/>
  <c r="D3159" i="1" l="1"/>
  <c r="F3158" i="1"/>
  <c r="F625" i="1"/>
  <c r="G625" i="1" s="1"/>
  <c r="H625" i="1" s="1"/>
  <c r="E626" i="1" s="1"/>
  <c r="K626" i="1" s="1"/>
  <c r="I624" i="1"/>
  <c r="D3160" i="1" l="1"/>
  <c r="F3159" i="1"/>
  <c r="F626" i="1"/>
  <c r="G626" i="1" s="1"/>
  <c r="H626" i="1" s="1"/>
  <c r="E627" i="1" s="1"/>
  <c r="K627" i="1" s="1"/>
  <c r="I625" i="1"/>
  <c r="F3160" i="1" l="1"/>
  <c r="D3161" i="1"/>
  <c r="F627" i="1"/>
  <c r="G627" i="1" s="1"/>
  <c r="H627" i="1" s="1"/>
  <c r="E628" i="1" s="1"/>
  <c r="K628" i="1" s="1"/>
  <c r="I626" i="1"/>
  <c r="D3162" i="1" l="1"/>
  <c r="F3161" i="1"/>
  <c r="F628" i="1"/>
  <c r="G628" i="1" s="1"/>
  <c r="H628" i="1" s="1"/>
  <c r="E629" i="1" s="1"/>
  <c r="K629" i="1" s="1"/>
  <c r="I627" i="1"/>
  <c r="D3163" i="1" l="1"/>
  <c r="F3162" i="1"/>
  <c r="F629" i="1"/>
  <c r="G629" i="1" s="1"/>
  <c r="H629" i="1" s="1"/>
  <c r="E630" i="1" s="1"/>
  <c r="K630" i="1" s="1"/>
  <c r="I628" i="1"/>
  <c r="D3164" i="1" l="1"/>
  <c r="F3163" i="1"/>
  <c r="F630" i="1"/>
  <c r="G630" i="1" s="1"/>
  <c r="H630" i="1" s="1"/>
  <c r="E631" i="1" s="1"/>
  <c r="K631" i="1" s="1"/>
  <c r="I629" i="1"/>
  <c r="D3165" i="1" l="1"/>
  <c r="F3164" i="1"/>
  <c r="F631" i="1"/>
  <c r="G631" i="1" s="1"/>
  <c r="H631" i="1" s="1"/>
  <c r="E632" i="1" s="1"/>
  <c r="K632" i="1" s="1"/>
  <c r="I630" i="1"/>
  <c r="D3166" i="1" l="1"/>
  <c r="F3165" i="1"/>
  <c r="F632" i="1"/>
  <c r="G632" i="1" s="1"/>
  <c r="H632" i="1" s="1"/>
  <c r="E633" i="1" s="1"/>
  <c r="K633" i="1" s="1"/>
  <c r="I631" i="1"/>
  <c r="D3167" i="1" l="1"/>
  <c r="F3166" i="1"/>
  <c r="F633" i="1"/>
  <c r="G633" i="1" s="1"/>
  <c r="H633" i="1" s="1"/>
  <c r="E634" i="1" s="1"/>
  <c r="K634" i="1" s="1"/>
  <c r="I632" i="1"/>
  <c r="F3167" i="1" l="1"/>
  <c r="D3168" i="1"/>
  <c r="F634" i="1"/>
  <c r="G634" i="1" s="1"/>
  <c r="H634" i="1" s="1"/>
  <c r="E635" i="1" s="1"/>
  <c r="K635" i="1" s="1"/>
  <c r="I633" i="1"/>
  <c r="F3168" i="1" l="1"/>
  <c r="D3169" i="1"/>
  <c r="F635" i="1"/>
  <c r="G635" i="1" s="1"/>
  <c r="H635" i="1" s="1"/>
  <c r="E636" i="1" s="1"/>
  <c r="K636" i="1" s="1"/>
  <c r="I634" i="1"/>
  <c r="D3170" i="1" l="1"/>
  <c r="F3169" i="1"/>
  <c r="F636" i="1"/>
  <c r="G636" i="1" s="1"/>
  <c r="H636" i="1" s="1"/>
  <c r="E637" i="1" s="1"/>
  <c r="K637" i="1" s="1"/>
  <c r="I635" i="1"/>
  <c r="D3171" i="1" l="1"/>
  <c r="F3170" i="1"/>
  <c r="F637" i="1"/>
  <c r="G637" i="1" s="1"/>
  <c r="H637" i="1" s="1"/>
  <c r="E638" i="1" s="1"/>
  <c r="K638" i="1" s="1"/>
  <c r="I636" i="1"/>
  <c r="F3171" i="1" l="1"/>
  <c r="D3172" i="1"/>
  <c r="F638" i="1"/>
  <c r="G638" i="1" s="1"/>
  <c r="H638" i="1" s="1"/>
  <c r="E639" i="1" s="1"/>
  <c r="K639" i="1" s="1"/>
  <c r="I637" i="1"/>
  <c r="F3172" i="1" l="1"/>
  <c r="D3173" i="1"/>
  <c r="F639" i="1"/>
  <c r="G639" i="1" s="1"/>
  <c r="H639" i="1" s="1"/>
  <c r="E640" i="1" s="1"/>
  <c r="K640" i="1" s="1"/>
  <c r="I638" i="1"/>
  <c r="D3174" i="1" l="1"/>
  <c r="F3173" i="1"/>
  <c r="F640" i="1"/>
  <c r="G640" i="1" s="1"/>
  <c r="H640" i="1" s="1"/>
  <c r="E641" i="1" s="1"/>
  <c r="K641" i="1" s="1"/>
  <c r="I639" i="1"/>
  <c r="F3174" i="1" l="1"/>
  <c r="D3175" i="1"/>
  <c r="F641" i="1"/>
  <c r="G641" i="1" s="1"/>
  <c r="H641" i="1" s="1"/>
  <c r="E642" i="1" s="1"/>
  <c r="K642" i="1" s="1"/>
  <c r="I640" i="1"/>
  <c r="F3175" i="1" l="1"/>
  <c r="D3176" i="1"/>
  <c r="F642" i="1"/>
  <c r="G642" i="1" s="1"/>
  <c r="H642" i="1" s="1"/>
  <c r="E643" i="1" s="1"/>
  <c r="K643" i="1" s="1"/>
  <c r="I641" i="1"/>
  <c r="D3177" i="1" l="1"/>
  <c r="F3176" i="1"/>
  <c r="F643" i="1"/>
  <c r="G643" i="1" s="1"/>
  <c r="H643" i="1" s="1"/>
  <c r="E644" i="1" s="1"/>
  <c r="K644" i="1" s="1"/>
  <c r="I642" i="1"/>
  <c r="D3178" i="1" l="1"/>
  <c r="F3177" i="1"/>
  <c r="F644" i="1"/>
  <c r="G644" i="1" s="1"/>
  <c r="H644" i="1" s="1"/>
  <c r="E645" i="1" s="1"/>
  <c r="K645" i="1" s="1"/>
  <c r="I643" i="1"/>
  <c r="F3178" i="1" l="1"/>
  <c r="D3179" i="1"/>
  <c r="F645" i="1"/>
  <c r="G645" i="1" s="1"/>
  <c r="H645" i="1" s="1"/>
  <c r="E646" i="1" s="1"/>
  <c r="K646" i="1" s="1"/>
  <c r="I644" i="1"/>
  <c r="F3179" i="1" l="1"/>
  <c r="D3180" i="1"/>
  <c r="F646" i="1"/>
  <c r="G646" i="1" s="1"/>
  <c r="H646" i="1" s="1"/>
  <c r="E647" i="1" s="1"/>
  <c r="K647" i="1" s="1"/>
  <c r="I645" i="1"/>
  <c r="F3180" i="1" l="1"/>
  <c r="D3181" i="1"/>
  <c r="F647" i="1"/>
  <c r="G647" i="1" s="1"/>
  <c r="H647" i="1" s="1"/>
  <c r="E648" i="1" s="1"/>
  <c r="K648" i="1" s="1"/>
  <c r="I646" i="1"/>
  <c r="D3182" i="1" l="1"/>
  <c r="F3181" i="1"/>
  <c r="F648" i="1"/>
  <c r="G648" i="1" s="1"/>
  <c r="H648" i="1" s="1"/>
  <c r="E649" i="1" s="1"/>
  <c r="K649" i="1" s="1"/>
  <c r="I647" i="1"/>
  <c r="F3182" i="1" l="1"/>
  <c r="D3183" i="1"/>
  <c r="F649" i="1"/>
  <c r="G649" i="1" s="1"/>
  <c r="H649" i="1" s="1"/>
  <c r="E650" i="1" s="1"/>
  <c r="K650" i="1" s="1"/>
  <c r="I648" i="1"/>
  <c r="D3184" i="1" l="1"/>
  <c r="F3183" i="1"/>
  <c r="F650" i="1"/>
  <c r="G650" i="1" s="1"/>
  <c r="H650" i="1" s="1"/>
  <c r="E651" i="1" s="1"/>
  <c r="K651" i="1" s="1"/>
  <c r="I649" i="1"/>
  <c r="D3185" i="1" l="1"/>
  <c r="F3184" i="1"/>
  <c r="F651" i="1"/>
  <c r="G651" i="1" s="1"/>
  <c r="H651" i="1" s="1"/>
  <c r="E652" i="1" s="1"/>
  <c r="K652" i="1" s="1"/>
  <c r="I650" i="1"/>
  <c r="D3186" i="1" l="1"/>
  <c r="F3185" i="1"/>
  <c r="F652" i="1"/>
  <c r="G652" i="1" s="1"/>
  <c r="H652" i="1" s="1"/>
  <c r="E653" i="1" s="1"/>
  <c r="K653" i="1" s="1"/>
  <c r="I651" i="1"/>
  <c r="F3186" i="1" l="1"/>
  <c r="D3187" i="1"/>
  <c r="F653" i="1"/>
  <c r="G653" i="1" s="1"/>
  <c r="H653" i="1" s="1"/>
  <c r="E654" i="1" s="1"/>
  <c r="K654" i="1" s="1"/>
  <c r="I652" i="1"/>
  <c r="D3188" i="1" l="1"/>
  <c r="F3187" i="1"/>
  <c r="F654" i="1"/>
  <c r="G654" i="1" s="1"/>
  <c r="H654" i="1" s="1"/>
  <c r="E655" i="1" s="1"/>
  <c r="K655" i="1" s="1"/>
  <c r="I653" i="1"/>
  <c r="F3188" i="1" l="1"/>
  <c r="D3189" i="1"/>
  <c r="F655" i="1"/>
  <c r="G655" i="1" s="1"/>
  <c r="H655" i="1" s="1"/>
  <c r="E656" i="1" s="1"/>
  <c r="K656" i="1" s="1"/>
  <c r="I654" i="1"/>
  <c r="D3190" i="1" l="1"/>
  <c r="F3189" i="1"/>
  <c r="F656" i="1"/>
  <c r="G656" i="1" s="1"/>
  <c r="H656" i="1" s="1"/>
  <c r="E657" i="1" s="1"/>
  <c r="K657" i="1" s="1"/>
  <c r="I655" i="1"/>
  <c r="F3190" i="1" l="1"/>
  <c r="D3191" i="1"/>
  <c r="F657" i="1"/>
  <c r="G657" i="1" s="1"/>
  <c r="H657" i="1" s="1"/>
  <c r="E658" i="1" s="1"/>
  <c r="K658" i="1" s="1"/>
  <c r="I656" i="1"/>
  <c r="F3191" i="1" l="1"/>
  <c r="D3192" i="1"/>
  <c r="F658" i="1"/>
  <c r="G658" i="1" s="1"/>
  <c r="H658" i="1" s="1"/>
  <c r="E659" i="1" s="1"/>
  <c r="K659" i="1" s="1"/>
  <c r="I657" i="1"/>
  <c r="F3192" i="1" l="1"/>
  <c r="D3193" i="1"/>
  <c r="F659" i="1"/>
  <c r="G659" i="1" s="1"/>
  <c r="H659" i="1" s="1"/>
  <c r="E660" i="1" s="1"/>
  <c r="K660" i="1" s="1"/>
  <c r="I658" i="1"/>
  <c r="D3194" i="1" l="1"/>
  <c r="F3193" i="1"/>
  <c r="F660" i="1"/>
  <c r="G660" i="1" s="1"/>
  <c r="H660" i="1" s="1"/>
  <c r="E661" i="1" s="1"/>
  <c r="K661" i="1" s="1"/>
  <c r="I659" i="1"/>
  <c r="F3194" i="1" l="1"/>
  <c r="D3195" i="1"/>
  <c r="F661" i="1"/>
  <c r="G661" i="1" s="1"/>
  <c r="H661" i="1" s="1"/>
  <c r="E662" i="1" s="1"/>
  <c r="K662" i="1" s="1"/>
  <c r="I660" i="1"/>
  <c r="F3195" i="1" l="1"/>
  <c r="D3196" i="1"/>
  <c r="F662" i="1"/>
  <c r="G662" i="1" s="1"/>
  <c r="H662" i="1" s="1"/>
  <c r="E663" i="1" s="1"/>
  <c r="K663" i="1" s="1"/>
  <c r="I661" i="1"/>
  <c r="D3197" i="1" l="1"/>
  <c r="F3196" i="1"/>
  <c r="F663" i="1"/>
  <c r="G663" i="1" s="1"/>
  <c r="H663" i="1" s="1"/>
  <c r="E664" i="1" s="1"/>
  <c r="K664" i="1" s="1"/>
  <c r="I662" i="1"/>
  <c r="D3198" i="1" l="1"/>
  <c r="F3197" i="1"/>
  <c r="F664" i="1"/>
  <c r="G664" i="1" s="1"/>
  <c r="H664" i="1" s="1"/>
  <c r="E665" i="1" s="1"/>
  <c r="K665" i="1" s="1"/>
  <c r="I663" i="1"/>
  <c r="D3199" i="1" l="1"/>
  <c r="F3198" i="1"/>
  <c r="F665" i="1"/>
  <c r="G665" i="1" s="1"/>
  <c r="H665" i="1" s="1"/>
  <c r="E666" i="1" s="1"/>
  <c r="K666" i="1" s="1"/>
  <c r="I664" i="1"/>
  <c r="D3200" i="1" l="1"/>
  <c r="F3199" i="1"/>
  <c r="F666" i="1"/>
  <c r="G666" i="1" s="1"/>
  <c r="H666" i="1" s="1"/>
  <c r="E667" i="1" s="1"/>
  <c r="K667" i="1" s="1"/>
  <c r="I665" i="1"/>
  <c r="D3201" i="1" l="1"/>
  <c r="F3200" i="1"/>
  <c r="F667" i="1"/>
  <c r="G667" i="1" s="1"/>
  <c r="H667" i="1" s="1"/>
  <c r="E668" i="1" s="1"/>
  <c r="K668" i="1" s="1"/>
  <c r="I666" i="1"/>
  <c r="D3202" i="1" l="1"/>
  <c r="F3201" i="1"/>
  <c r="F668" i="1"/>
  <c r="G668" i="1" s="1"/>
  <c r="H668" i="1" s="1"/>
  <c r="E669" i="1" s="1"/>
  <c r="K669" i="1" s="1"/>
  <c r="I667" i="1"/>
  <c r="D3203" i="1" l="1"/>
  <c r="F3202" i="1"/>
  <c r="F669" i="1"/>
  <c r="G669" i="1" s="1"/>
  <c r="H669" i="1" s="1"/>
  <c r="E670" i="1" s="1"/>
  <c r="K670" i="1" s="1"/>
  <c r="I668" i="1"/>
  <c r="D3204" i="1" l="1"/>
  <c r="F3203" i="1"/>
  <c r="F670" i="1"/>
  <c r="G670" i="1" s="1"/>
  <c r="H670" i="1" s="1"/>
  <c r="E671" i="1" s="1"/>
  <c r="K671" i="1" s="1"/>
  <c r="I669" i="1"/>
  <c r="D3205" i="1" l="1"/>
  <c r="F3204" i="1"/>
  <c r="F671" i="1"/>
  <c r="G671" i="1" s="1"/>
  <c r="H671" i="1" s="1"/>
  <c r="E672" i="1" s="1"/>
  <c r="K672" i="1" s="1"/>
  <c r="I670" i="1"/>
  <c r="D3206" i="1" l="1"/>
  <c r="F3205" i="1"/>
  <c r="F672" i="1"/>
  <c r="G672" i="1" s="1"/>
  <c r="H672" i="1" s="1"/>
  <c r="E673" i="1" s="1"/>
  <c r="K673" i="1" s="1"/>
  <c r="I671" i="1"/>
  <c r="D3207" i="1" l="1"/>
  <c r="F3206" i="1"/>
  <c r="F673" i="1"/>
  <c r="G673" i="1" s="1"/>
  <c r="H673" i="1" s="1"/>
  <c r="E674" i="1" s="1"/>
  <c r="K674" i="1" s="1"/>
  <c r="I672" i="1"/>
  <c r="D3208" i="1" l="1"/>
  <c r="F3207" i="1"/>
  <c r="F674" i="1"/>
  <c r="G674" i="1" s="1"/>
  <c r="H674" i="1" s="1"/>
  <c r="E675" i="1" s="1"/>
  <c r="K675" i="1" s="1"/>
  <c r="I673" i="1"/>
  <c r="D3209" i="1" l="1"/>
  <c r="F3208" i="1"/>
  <c r="F675" i="1"/>
  <c r="G675" i="1" s="1"/>
  <c r="H675" i="1" s="1"/>
  <c r="E676" i="1" s="1"/>
  <c r="K676" i="1" s="1"/>
  <c r="I674" i="1"/>
  <c r="D3210" i="1" l="1"/>
  <c r="F3209" i="1"/>
  <c r="F676" i="1"/>
  <c r="G676" i="1" s="1"/>
  <c r="H676" i="1" s="1"/>
  <c r="E677" i="1" s="1"/>
  <c r="K677" i="1" s="1"/>
  <c r="I675" i="1"/>
  <c r="D3211" i="1" l="1"/>
  <c r="F3210" i="1"/>
  <c r="F677" i="1"/>
  <c r="G677" i="1" s="1"/>
  <c r="H677" i="1" s="1"/>
  <c r="E678" i="1" s="1"/>
  <c r="K678" i="1" s="1"/>
  <c r="I676" i="1"/>
  <c r="F3211" i="1" l="1"/>
  <c r="D3212" i="1"/>
  <c r="F678" i="1"/>
  <c r="G678" i="1" s="1"/>
  <c r="H678" i="1" s="1"/>
  <c r="E679" i="1" s="1"/>
  <c r="K679" i="1" s="1"/>
  <c r="I677" i="1"/>
  <c r="D3213" i="1" l="1"/>
  <c r="F3212" i="1"/>
  <c r="F679" i="1"/>
  <c r="G679" i="1" s="1"/>
  <c r="H679" i="1" s="1"/>
  <c r="E680" i="1" s="1"/>
  <c r="K680" i="1" s="1"/>
  <c r="I678" i="1"/>
  <c r="D3214" i="1" l="1"/>
  <c r="F3213" i="1"/>
  <c r="F680" i="1"/>
  <c r="G680" i="1" s="1"/>
  <c r="H680" i="1" s="1"/>
  <c r="E681" i="1" s="1"/>
  <c r="K681" i="1" s="1"/>
  <c r="I679" i="1"/>
  <c r="D3215" i="1" l="1"/>
  <c r="F3214" i="1"/>
  <c r="F681" i="1"/>
  <c r="G681" i="1" s="1"/>
  <c r="H681" i="1" s="1"/>
  <c r="E682" i="1" s="1"/>
  <c r="K682" i="1" s="1"/>
  <c r="I680" i="1"/>
  <c r="F3215" i="1" l="1"/>
  <c r="D3216" i="1"/>
  <c r="F682" i="1"/>
  <c r="G682" i="1" s="1"/>
  <c r="H682" i="1" s="1"/>
  <c r="E683" i="1" s="1"/>
  <c r="K683" i="1" s="1"/>
  <c r="I681" i="1"/>
  <c r="D3217" i="1" l="1"/>
  <c r="F3216" i="1"/>
  <c r="F683" i="1"/>
  <c r="G683" i="1" s="1"/>
  <c r="H683" i="1" s="1"/>
  <c r="E684" i="1" s="1"/>
  <c r="K684" i="1" s="1"/>
  <c r="I682" i="1"/>
  <c r="D3218" i="1" l="1"/>
  <c r="F3217" i="1"/>
  <c r="F684" i="1"/>
  <c r="G684" i="1" s="1"/>
  <c r="H684" i="1" s="1"/>
  <c r="E685" i="1" s="1"/>
  <c r="K685" i="1" s="1"/>
  <c r="I683" i="1"/>
  <c r="D3219" i="1" l="1"/>
  <c r="F3218" i="1"/>
  <c r="F685" i="1"/>
  <c r="G685" i="1" s="1"/>
  <c r="H685" i="1" s="1"/>
  <c r="E686" i="1" s="1"/>
  <c r="K686" i="1" s="1"/>
  <c r="I684" i="1"/>
  <c r="D3220" i="1" l="1"/>
  <c r="F3219" i="1"/>
  <c r="F686" i="1"/>
  <c r="G686" i="1" s="1"/>
  <c r="H686" i="1" s="1"/>
  <c r="E687" i="1" s="1"/>
  <c r="K687" i="1" s="1"/>
  <c r="I685" i="1"/>
  <c r="D3221" i="1" l="1"/>
  <c r="F3220" i="1"/>
  <c r="F687" i="1"/>
  <c r="G687" i="1" s="1"/>
  <c r="H687" i="1" s="1"/>
  <c r="E688" i="1" s="1"/>
  <c r="K688" i="1" s="1"/>
  <c r="I686" i="1"/>
  <c r="D3222" i="1" l="1"/>
  <c r="F3221" i="1"/>
  <c r="F688" i="1"/>
  <c r="G688" i="1" s="1"/>
  <c r="H688" i="1" s="1"/>
  <c r="E689" i="1" s="1"/>
  <c r="K689" i="1" s="1"/>
  <c r="I687" i="1"/>
  <c r="D3223" i="1" l="1"/>
  <c r="F3222" i="1"/>
  <c r="F689" i="1"/>
  <c r="G689" i="1" s="1"/>
  <c r="H689" i="1" s="1"/>
  <c r="E690" i="1" s="1"/>
  <c r="K690" i="1" s="1"/>
  <c r="I688" i="1"/>
  <c r="F3223" i="1" l="1"/>
  <c r="D3224" i="1"/>
  <c r="F690" i="1"/>
  <c r="G690" i="1" s="1"/>
  <c r="H690" i="1" s="1"/>
  <c r="E691" i="1" s="1"/>
  <c r="K691" i="1" s="1"/>
  <c r="I689" i="1"/>
  <c r="D3225" i="1" l="1"/>
  <c r="F3224" i="1"/>
  <c r="F691" i="1"/>
  <c r="G691" i="1" s="1"/>
  <c r="H691" i="1" s="1"/>
  <c r="E692" i="1" s="1"/>
  <c r="K692" i="1" s="1"/>
  <c r="I690" i="1"/>
  <c r="D3226" i="1" l="1"/>
  <c r="F3225" i="1"/>
  <c r="F692" i="1"/>
  <c r="G692" i="1" s="1"/>
  <c r="H692" i="1" s="1"/>
  <c r="E693" i="1" s="1"/>
  <c r="K693" i="1" s="1"/>
  <c r="I691" i="1"/>
  <c r="D3227" i="1" l="1"/>
  <c r="F3226" i="1"/>
  <c r="F693" i="1"/>
  <c r="G693" i="1" s="1"/>
  <c r="H693" i="1" s="1"/>
  <c r="E694" i="1" s="1"/>
  <c r="K694" i="1" s="1"/>
  <c r="I692" i="1"/>
  <c r="D3228" i="1" l="1"/>
  <c r="F3227" i="1"/>
  <c r="F694" i="1"/>
  <c r="G694" i="1" s="1"/>
  <c r="H694" i="1" s="1"/>
  <c r="E695" i="1" s="1"/>
  <c r="K695" i="1" s="1"/>
  <c r="I693" i="1"/>
  <c r="D3229" i="1" l="1"/>
  <c r="F3228" i="1"/>
  <c r="F695" i="1"/>
  <c r="G695" i="1" s="1"/>
  <c r="H695" i="1" s="1"/>
  <c r="E696" i="1" s="1"/>
  <c r="K696" i="1" s="1"/>
  <c r="I694" i="1"/>
  <c r="D3230" i="1" l="1"/>
  <c r="F3229" i="1"/>
  <c r="F696" i="1"/>
  <c r="G696" i="1" s="1"/>
  <c r="H696" i="1" s="1"/>
  <c r="E697" i="1" s="1"/>
  <c r="K697" i="1" s="1"/>
  <c r="I695" i="1"/>
  <c r="D3231" i="1" l="1"/>
  <c r="F3230" i="1"/>
  <c r="F697" i="1"/>
  <c r="G697" i="1" s="1"/>
  <c r="H697" i="1" s="1"/>
  <c r="E698" i="1" s="1"/>
  <c r="K698" i="1" s="1"/>
  <c r="I696" i="1"/>
  <c r="F3231" i="1" l="1"/>
  <c r="D3232" i="1"/>
  <c r="F698" i="1"/>
  <c r="G698" i="1" s="1"/>
  <c r="H698" i="1" s="1"/>
  <c r="E699" i="1" s="1"/>
  <c r="K699" i="1" s="1"/>
  <c r="I697" i="1"/>
  <c r="D3233" i="1" l="1"/>
  <c r="F3232" i="1"/>
  <c r="F699" i="1"/>
  <c r="G699" i="1" s="1"/>
  <c r="H699" i="1" s="1"/>
  <c r="E700" i="1" s="1"/>
  <c r="K700" i="1" s="1"/>
  <c r="I698" i="1"/>
  <c r="D3234" i="1" l="1"/>
  <c r="F3233" i="1"/>
  <c r="F700" i="1"/>
  <c r="G700" i="1" s="1"/>
  <c r="H700" i="1" s="1"/>
  <c r="E701" i="1" s="1"/>
  <c r="K701" i="1" s="1"/>
  <c r="I699" i="1"/>
  <c r="D3235" i="1" l="1"/>
  <c r="F3234" i="1"/>
  <c r="F701" i="1"/>
  <c r="G701" i="1" s="1"/>
  <c r="H701" i="1" s="1"/>
  <c r="E702" i="1" s="1"/>
  <c r="K702" i="1" s="1"/>
  <c r="I700" i="1"/>
  <c r="D3236" i="1" l="1"/>
  <c r="F3235" i="1"/>
  <c r="F702" i="1"/>
  <c r="G702" i="1" s="1"/>
  <c r="H702" i="1" s="1"/>
  <c r="E703" i="1" s="1"/>
  <c r="K703" i="1" s="1"/>
  <c r="I701" i="1"/>
  <c r="D3237" i="1" l="1"/>
  <c r="F3236" i="1"/>
  <c r="F703" i="1"/>
  <c r="G703" i="1" s="1"/>
  <c r="H703" i="1" s="1"/>
  <c r="E704" i="1" s="1"/>
  <c r="K704" i="1" s="1"/>
  <c r="I702" i="1"/>
  <c r="D3238" i="1" l="1"/>
  <c r="F3237" i="1"/>
  <c r="F704" i="1"/>
  <c r="G704" i="1" s="1"/>
  <c r="H704" i="1" s="1"/>
  <c r="E705" i="1" s="1"/>
  <c r="K705" i="1" s="1"/>
  <c r="I703" i="1"/>
  <c r="D3239" i="1" l="1"/>
  <c r="F3238" i="1"/>
  <c r="F705" i="1"/>
  <c r="G705" i="1" s="1"/>
  <c r="H705" i="1" s="1"/>
  <c r="E706" i="1" s="1"/>
  <c r="K706" i="1" s="1"/>
  <c r="I704" i="1"/>
  <c r="F3239" i="1" l="1"/>
  <c r="D3240" i="1"/>
  <c r="F706" i="1"/>
  <c r="G706" i="1" s="1"/>
  <c r="H706" i="1" s="1"/>
  <c r="E707" i="1" s="1"/>
  <c r="K707" i="1" s="1"/>
  <c r="I705" i="1"/>
  <c r="D3241" i="1" l="1"/>
  <c r="F3240" i="1"/>
  <c r="F707" i="1"/>
  <c r="G707" i="1" s="1"/>
  <c r="H707" i="1" s="1"/>
  <c r="E708" i="1" s="1"/>
  <c r="K708" i="1" s="1"/>
  <c r="I706" i="1"/>
  <c r="D3242" i="1" l="1"/>
  <c r="F3241" i="1"/>
  <c r="F708" i="1"/>
  <c r="G708" i="1" s="1"/>
  <c r="H708" i="1" s="1"/>
  <c r="E709" i="1" s="1"/>
  <c r="K709" i="1" s="1"/>
  <c r="I707" i="1"/>
  <c r="D3243" i="1" l="1"/>
  <c r="F3242" i="1"/>
  <c r="F709" i="1"/>
  <c r="G709" i="1" s="1"/>
  <c r="H709" i="1" s="1"/>
  <c r="E710" i="1" s="1"/>
  <c r="K710" i="1" s="1"/>
  <c r="I708" i="1"/>
  <c r="D3244" i="1" l="1"/>
  <c r="F3243" i="1"/>
  <c r="F710" i="1"/>
  <c r="G710" i="1" s="1"/>
  <c r="H710" i="1" s="1"/>
  <c r="E711" i="1" s="1"/>
  <c r="K711" i="1" s="1"/>
  <c r="I709" i="1"/>
  <c r="D3245" i="1" l="1"/>
  <c r="F3244" i="1"/>
  <c r="F711" i="1"/>
  <c r="G711" i="1" s="1"/>
  <c r="H711" i="1" s="1"/>
  <c r="E712" i="1" s="1"/>
  <c r="K712" i="1" s="1"/>
  <c r="I710" i="1"/>
  <c r="D3246" i="1" l="1"/>
  <c r="F3245" i="1"/>
  <c r="F712" i="1"/>
  <c r="G712" i="1" s="1"/>
  <c r="H712" i="1" s="1"/>
  <c r="E713" i="1" s="1"/>
  <c r="K713" i="1" s="1"/>
  <c r="I711" i="1"/>
  <c r="D3247" i="1" l="1"/>
  <c r="F3246" i="1"/>
  <c r="F713" i="1"/>
  <c r="G713" i="1" s="1"/>
  <c r="H713" i="1" s="1"/>
  <c r="E714" i="1" s="1"/>
  <c r="K714" i="1" s="1"/>
  <c r="I712" i="1"/>
  <c r="F3247" i="1" l="1"/>
  <c r="D3248" i="1"/>
  <c r="F714" i="1"/>
  <c r="G714" i="1" s="1"/>
  <c r="H714" i="1" s="1"/>
  <c r="E715" i="1" s="1"/>
  <c r="K715" i="1" s="1"/>
  <c r="I713" i="1"/>
  <c r="D3249" i="1" l="1"/>
  <c r="F3248" i="1"/>
  <c r="F715" i="1"/>
  <c r="G715" i="1" s="1"/>
  <c r="H715" i="1" s="1"/>
  <c r="E716" i="1" s="1"/>
  <c r="K716" i="1" s="1"/>
  <c r="I714" i="1"/>
  <c r="D3250" i="1" l="1"/>
  <c r="F3249" i="1"/>
  <c r="F716" i="1"/>
  <c r="G716" i="1" s="1"/>
  <c r="H716" i="1" s="1"/>
  <c r="E717" i="1" s="1"/>
  <c r="K717" i="1" s="1"/>
  <c r="I715" i="1"/>
  <c r="D3251" i="1" l="1"/>
  <c r="F3250" i="1"/>
  <c r="F717" i="1"/>
  <c r="G717" i="1" s="1"/>
  <c r="H717" i="1" s="1"/>
  <c r="E718" i="1" s="1"/>
  <c r="K718" i="1" s="1"/>
  <c r="I716" i="1"/>
  <c r="D3252" i="1" l="1"/>
  <c r="F3251" i="1"/>
  <c r="F718" i="1"/>
  <c r="G718" i="1" s="1"/>
  <c r="H718" i="1" s="1"/>
  <c r="E719" i="1" s="1"/>
  <c r="K719" i="1" s="1"/>
  <c r="I717" i="1"/>
  <c r="D3253" i="1" l="1"/>
  <c r="F3252" i="1"/>
  <c r="F719" i="1"/>
  <c r="G719" i="1" s="1"/>
  <c r="H719" i="1" s="1"/>
  <c r="E720" i="1" s="1"/>
  <c r="K720" i="1" s="1"/>
  <c r="I718" i="1"/>
  <c r="D3254" i="1" l="1"/>
  <c r="F3253" i="1"/>
  <c r="F720" i="1"/>
  <c r="G720" i="1" s="1"/>
  <c r="H720" i="1" s="1"/>
  <c r="E721" i="1" s="1"/>
  <c r="K721" i="1" s="1"/>
  <c r="I719" i="1"/>
  <c r="D3255" i="1" l="1"/>
  <c r="F3254" i="1"/>
  <c r="F721" i="1"/>
  <c r="G721" i="1" s="1"/>
  <c r="H721" i="1" s="1"/>
  <c r="E722" i="1" s="1"/>
  <c r="K722" i="1" s="1"/>
  <c r="I720" i="1"/>
  <c r="D3256" i="1" l="1"/>
  <c r="F3255" i="1"/>
  <c r="F722" i="1"/>
  <c r="G722" i="1" s="1"/>
  <c r="H722" i="1" s="1"/>
  <c r="E723" i="1" s="1"/>
  <c r="K723" i="1" s="1"/>
  <c r="I721" i="1"/>
  <c r="D3257" i="1" l="1"/>
  <c r="F3256" i="1"/>
  <c r="F723" i="1"/>
  <c r="G723" i="1" s="1"/>
  <c r="H723" i="1" s="1"/>
  <c r="E724" i="1" s="1"/>
  <c r="K724" i="1" s="1"/>
  <c r="I722" i="1"/>
  <c r="D3258" i="1" l="1"/>
  <c r="F3257" i="1"/>
  <c r="F724" i="1"/>
  <c r="G724" i="1" s="1"/>
  <c r="H724" i="1" s="1"/>
  <c r="E725" i="1" s="1"/>
  <c r="K725" i="1" s="1"/>
  <c r="I723" i="1"/>
  <c r="D3259" i="1" l="1"/>
  <c r="F3258" i="1"/>
  <c r="F725" i="1"/>
  <c r="G725" i="1" s="1"/>
  <c r="H725" i="1" s="1"/>
  <c r="E726" i="1" s="1"/>
  <c r="K726" i="1" s="1"/>
  <c r="I724" i="1"/>
  <c r="D3260" i="1" l="1"/>
  <c r="F3259" i="1"/>
  <c r="F726" i="1"/>
  <c r="G726" i="1" s="1"/>
  <c r="H726" i="1" s="1"/>
  <c r="E727" i="1" s="1"/>
  <c r="K727" i="1" s="1"/>
  <c r="I725" i="1"/>
  <c r="D3261" i="1" l="1"/>
  <c r="F3260" i="1"/>
  <c r="F727" i="1"/>
  <c r="G727" i="1" s="1"/>
  <c r="H727" i="1" s="1"/>
  <c r="E728" i="1" s="1"/>
  <c r="K728" i="1" s="1"/>
  <c r="I726" i="1"/>
  <c r="D3262" i="1" l="1"/>
  <c r="F3261" i="1"/>
  <c r="F728" i="1"/>
  <c r="G728" i="1" s="1"/>
  <c r="H728" i="1" s="1"/>
  <c r="E729" i="1" s="1"/>
  <c r="K729" i="1" s="1"/>
  <c r="I727" i="1"/>
  <c r="D3263" i="1" l="1"/>
  <c r="F3262" i="1"/>
  <c r="F729" i="1"/>
  <c r="G729" i="1" s="1"/>
  <c r="H729" i="1" s="1"/>
  <c r="E730" i="1" s="1"/>
  <c r="K730" i="1" s="1"/>
  <c r="I728" i="1"/>
  <c r="F3263" i="1" l="1"/>
  <c r="D3264" i="1"/>
  <c r="F730" i="1"/>
  <c r="G730" i="1" s="1"/>
  <c r="H730" i="1" s="1"/>
  <c r="E731" i="1" s="1"/>
  <c r="K731" i="1" s="1"/>
  <c r="I729" i="1"/>
  <c r="D3265" i="1" l="1"/>
  <c r="F3264" i="1"/>
  <c r="F731" i="1"/>
  <c r="G731" i="1" s="1"/>
  <c r="H731" i="1" s="1"/>
  <c r="E732" i="1" s="1"/>
  <c r="K732" i="1" s="1"/>
  <c r="I730" i="1"/>
  <c r="D3266" i="1" l="1"/>
  <c r="F3265" i="1"/>
  <c r="F732" i="1"/>
  <c r="G732" i="1" s="1"/>
  <c r="H732" i="1" s="1"/>
  <c r="E733" i="1" s="1"/>
  <c r="K733" i="1" s="1"/>
  <c r="I731" i="1"/>
  <c r="D3267" i="1" l="1"/>
  <c r="F3266" i="1"/>
  <c r="F733" i="1"/>
  <c r="G733" i="1" s="1"/>
  <c r="H733" i="1" s="1"/>
  <c r="E734" i="1" s="1"/>
  <c r="K734" i="1" s="1"/>
  <c r="I732" i="1"/>
  <c r="D3268" i="1" l="1"/>
  <c r="F3267" i="1"/>
  <c r="F734" i="1"/>
  <c r="G734" i="1" s="1"/>
  <c r="H734" i="1" s="1"/>
  <c r="E735" i="1" s="1"/>
  <c r="K735" i="1" s="1"/>
  <c r="I733" i="1"/>
  <c r="D3269" i="1" l="1"/>
  <c r="F3268" i="1"/>
  <c r="F735" i="1"/>
  <c r="G735" i="1" s="1"/>
  <c r="H735" i="1" s="1"/>
  <c r="E736" i="1" s="1"/>
  <c r="K736" i="1" s="1"/>
  <c r="I734" i="1"/>
  <c r="D3270" i="1" l="1"/>
  <c r="F3269" i="1"/>
  <c r="F736" i="1"/>
  <c r="G736" i="1" s="1"/>
  <c r="H736" i="1" s="1"/>
  <c r="E737" i="1" s="1"/>
  <c r="K737" i="1" s="1"/>
  <c r="I735" i="1"/>
  <c r="F3270" i="1" l="1"/>
  <c r="D3271" i="1"/>
  <c r="F737" i="1"/>
  <c r="G737" i="1" s="1"/>
  <c r="H737" i="1" s="1"/>
  <c r="E738" i="1" s="1"/>
  <c r="K738" i="1" s="1"/>
  <c r="I736" i="1"/>
  <c r="F3271" i="1" l="1"/>
  <c r="D3272" i="1"/>
  <c r="F738" i="1"/>
  <c r="G738" i="1" s="1"/>
  <c r="H738" i="1" s="1"/>
  <c r="E739" i="1" s="1"/>
  <c r="K739" i="1" s="1"/>
  <c r="I737" i="1"/>
  <c r="D3273" i="1" l="1"/>
  <c r="F3272" i="1"/>
  <c r="F739" i="1"/>
  <c r="G739" i="1" s="1"/>
  <c r="H739" i="1" s="1"/>
  <c r="E740" i="1" s="1"/>
  <c r="K740" i="1" s="1"/>
  <c r="I738" i="1"/>
  <c r="D3274" i="1" l="1"/>
  <c r="F3273" i="1"/>
  <c r="F740" i="1"/>
  <c r="G740" i="1" s="1"/>
  <c r="H740" i="1" s="1"/>
  <c r="E741" i="1" s="1"/>
  <c r="K741" i="1" s="1"/>
  <c r="I739" i="1"/>
  <c r="D3275" i="1" l="1"/>
  <c r="F3274" i="1"/>
  <c r="F741" i="1"/>
  <c r="G741" i="1" s="1"/>
  <c r="H741" i="1" s="1"/>
  <c r="E742" i="1" s="1"/>
  <c r="K742" i="1" s="1"/>
  <c r="I740" i="1"/>
  <c r="D3276" i="1" l="1"/>
  <c r="F3275" i="1"/>
  <c r="F742" i="1"/>
  <c r="G742" i="1" s="1"/>
  <c r="H742" i="1" s="1"/>
  <c r="E743" i="1" s="1"/>
  <c r="K743" i="1" s="1"/>
  <c r="I741" i="1"/>
  <c r="D3277" i="1" l="1"/>
  <c r="F3276" i="1"/>
  <c r="F743" i="1"/>
  <c r="G743" i="1" s="1"/>
  <c r="H743" i="1" s="1"/>
  <c r="E744" i="1" s="1"/>
  <c r="K744" i="1" s="1"/>
  <c r="I742" i="1"/>
  <c r="D3278" i="1" l="1"/>
  <c r="F3277" i="1"/>
  <c r="F744" i="1"/>
  <c r="G744" i="1" s="1"/>
  <c r="H744" i="1" s="1"/>
  <c r="E745" i="1" s="1"/>
  <c r="K745" i="1" s="1"/>
  <c r="I743" i="1"/>
  <c r="D3279" i="1" l="1"/>
  <c r="F3278" i="1"/>
  <c r="F745" i="1"/>
  <c r="G745" i="1" s="1"/>
  <c r="H745" i="1" s="1"/>
  <c r="E746" i="1" s="1"/>
  <c r="K746" i="1" s="1"/>
  <c r="I744" i="1"/>
  <c r="F3279" i="1" l="1"/>
  <c r="D3280" i="1"/>
  <c r="F746" i="1"/>
  <c r="G746" i="1" s="1"/>
  <c r="H746" i="1" s="1"/>
  <c r="E747" i="1" s="1"/>
  <c r="K747" i="1" s="1"/>
  <c r="I745" i="1"/>
  <c r="D3281" i="1" l="1"/>
  <c r="F3280" i="1"/>
  <c r="F747" i="1"/>
  <c r="G747" i="1" s="1"/>
  <c r="H747" i="1" s="1"/>
  <c r="E748" i="1" s="1"/>
  <c r="K748" i="1" s="1"/>
  <c r="I746" i="1"/>
  <c r="D3282" i="1" l="1"/>
  <c r="F3281" i="1"/>
  <c r="F748" i="1"/>
  <c r="G748" i="1" s="1"/>
  <c r="H748" i="1" s="1"/>
  <c r="E749" i="1" s="1"/>
  <c r="K749" i="1" s="1"/>
  <c r="I747" i="1"/>
  <c r="D3283" i="1" l="1"/>
  <c r="F3282" i="1"/>
  <c r="F749" i="1"/>
  <c r="G749" i="1" s="1"/>
  <c r="H749" i="1" s="1"/>
  <c r="E750" i="1" s="1"/>
  <c r="K750" i="1" s="1"/>
  <c r="I748" i="1"/>
  <c r="D3284" i="1" l="1"/>
  <c r="F3283" i="1"/>
  <c r="F750" i="1"/>
  <c r="G750" i="1" s="1"/>
  <c r="H750" i="1" s="1"/>
  <c r="E751" i="1" s="1"/>
  <c r="K751" i="1" s="1"/>
  <c r="I749" i="1"/>
  <c r="D3285" i="1" l="1"/>
  <c r="F3284" i="1"/>
  <c r="F751" i="1"/>
  <c r="G751" i="1" s="1"/>
  <c r="H751" i="1" s="1"/>
  <c r="E752" i="1" s="1"/>
  <c r="K752" i="1" s="1"/>
  <c r="I750" i="1"/>
  <c r="D3286" i="1" l="1"/>
  <c r="F3285" i="1"/>
  <c r="F752" i="1"/>
  <c r="G752" i="1" s="1"/>
  <c r="H752" i="1" s="1"/>
  <c r="E753" i="1" s="1"/>
  <c r="K753" i="1" s="1"/>
  <c r="I751" i="1"/>
  <c r="F3286" i="1" l="1"/>
  <c r="D3287" i="1"/>
  <c r="F753" i="1"/>
  <c r="G753" i="1" s="1"/>
  <c r="H753" i="1" s="1"/>
  <c r="E754" i="1" s="1"/>
  <c r="K754" i="1" s="1"/>
  <c r="I752" i="1"/>
  <c r="F3287" i="1" l="1"/>
  <c r="D3288" i="1"/>
  <c r="F754" i="1"/>
  <c r="G754" i="1" s="1"/>
  <c r="H754" i="1" s="1"/>
  <c r="E755" i="1" s="1"/>
  <c r="K755" i="1" s="1"/>
  <c r="I753" i="1"/>
  <c r="D3289" i="1" l="1"/>
  <c r="F3288" i="1"/>
  <c r="F755" i="1"/>
  <c r="G755" i="1" s="1"/>
  <c r="H755" i="1" s="1"/>
  <c r="E756" i="1" s="1"/>
  <c r="K756" i="1" s="1"/>
  <c r="I754" i="1"/>
  <c r="D3290" i="1" l="1"/>
  <c r="F3289" i="1"/>
  <c r="F756" i="1"/>
  <c r="G756" i="1" s="1"/>
  <c r="H756" i="1" s="1"/>
  <c r="E757" i="1" s="1"/>
  <c r="K757" i="1" s="1"/>
  <c r="I755" i="1"/>
  <c r="D3291" i="1" l="1"/>
  <c r="F3290" i="1"/>
  <c r="F757" i="1"/>
  <c r="G757" i="1" s="1"/>
  <c r="H757" i="1" s="1"/>
  <c r="E758" i="1" s="1"/>
  <c r="K758" i="1" s="1"/>
  <c r="I756" i="1"/>
  <c r="D3292" i="1" l="1"/>
  <c r="F3291" i="1"/>
  <c r="F758" i="1"/>
  <c r="G758" i="1" s="1"/>
  <c r="H758" i="1" s="1"/>
  <c r="E759" i="1" s="1"/>
  <c r="K759" i="1" s="1"/>
  <c r="I757" i="1"/>
  <c r="D3293" i="1" l="1"/>
  <c r="F3292" i="1"/>
  <c r="F759" i="1"/>
  <c r="G759" i="1" s="1"/>
  <c r="H759" i="1" s="1"/>
  <c r="E760" i="1" s="1"/>
  <c r="K760" i="1" s="1"/>
  <c r="I758" i="1"/>
  <c r="D3294" i="1" l="1"/>
  <c r="F3293" i="1"/>
  <c r="F760" i="1"/>
  <c r="G760" i="1" s="1"/>
  <c r="H760" i="1" s="1"/>
  <c r="E761" i="1" s="1"/>
  <c r="K761" i="1" s="1"/>
  <c r="I759" i="1"/>
  <c r="D3295" i="1" l="1"/>
  <c r="F3294" i="1"/>
  <c r="F761" i="1"/>
  <c r="G761" i="1" s="1"/>
  <c r="H761" i="1" s="1"/>
  <c r="E762" i="1" s="1"/>
  <c r="K762" i="1" s="1"/>
  <c r="I760" i="1"/>
  <c r="D3296" i="1" l="1"/>
  <c r="F3295" i="1"/>
  <c r="F762" i="1"/>
  <c r="G762" i="1" s="1"/>
  <c r="H762" i="1" s="1"/>
  <c r="E763" i="1" s="1"/>
  <c r="K763" i="1" s="1"/>
  <c r="I761" i="1"/>
  <c r="D3297" i="1" l="1"/>
  <c r="F3296" i="1"/>
  <c r="F763" i="1"/>
  <c r="G763" i="1" s="1"/>
  <c r="H763" i="1" s="1"/>
  <c r="E764" i="1" s="1"/>
  <c r="K764" i="1" s="1"/>
  <c r="I762" i="1"/>
  <c r="D3298" i="1" l="1"/>
  <c r="F3297" i="1"/>
  <c r="F764" i="1"/>
  <c r="G764" i="1" s="1"/>
  <c r="H764" i="1" s="1"/>
  <c r="E765" i="1" s="1"/>
  <c r="K765" i="1" s="1"/>
  <c r="I763" i="1"/>
  <c r="D3299" i="1" l="1"/>
  <c r="F3298" i="1"/>
  <c r="F765" i="1"/>
  <c r="G765" i="1" s="1"/>
  <c r="H765" i="1" s="1"/>
  <c r="E766" i="1" s="1"/>
  <c r="K766" i="1" s="1"/>
  <c r="I764" i="1"/>
  <c r="D3300" i="1" l="1"/>
  <c r="F3299" i="1"/>
  <c r="F766" i="1"/>
  <c r="G766" i="1" s="1"/>
  <c r="H766" i="1" s="1"/>
  <c r="E767" i="1" s="1"/>
  <c r="K767" i="1" s="1"/>
  <c r="I765" i="1"/>
  <c r="D3301" i="1" l="1"/>
  <c r="F3300" i="1"/>
  <c r="F767" i="1"/>
  <c r="G767" i="1" s="1"/>
  <c r="H767" i="1" s="1"/>
  <c r="E768" i="1" s="1"/>
  <c r="K768" i="1" s="1"/>
  <c r="I766" i="1"/>
  <c r="D3302" i="1" l="1"/>
  <c r="F3301" i="1"/>
  <c r="F768" i="1"/>
  <c r="G768" i="1" s="1"/>
  <c r="H768" i="1" s="1"/>
  <c r="E769" i="1" s="1"/>
  <c r="K769" i="1" s="1"/>
  <c r="I767" i="1"/>
  <c r="F3302" i="1" l="1"/>
  <c r="D3303" i="1"/>
  <c r="F769" i="1"/>
  <c r="G769" i="1" s="1"/>
  <c r="H769" i="1" s="1"/>
  <c r="E770" i="1" s="1"/>
  <c r="K770" i="1" s="1"/>
  <c r="I768" i="1"/>
  <c r="F3303" i="1" l="1"/>
  <c r="D3304" i="1"/>
  <c r="F770" i="1"/>
  <c r="G770" i="1" s="1"/>
  <c r="H770" i="1" s="1"/>
  <c r="E771" i="1" s="1"/>
  <c r="K771" i="1" s="1"/>
  <c r="I769" i="1"/>
  <c r="D3305" i="1" l="1"/>
  <c r="F3304" i="1"/>
  <c r="F771" i="1"/>
  <c r="G771" i="1" s="1"/>
  <c r="H771" i="1" s="1"/>
  <c r="E772" i="1" s="1"/>
  <c r="K772" i="1" s="1"/>
  <c r="I770" i="1"/>
  <c r="D3306" i="1" l="1"/>
  <c r="F3305" i="1"/>
  <c r="F772" i="1"/>
  <c r="G772" i="1" s="1"/>
  <c r="H772" i="1" s="1"/>
  <c r="E773" i="1" s="1"/>
  <c r="K773" i="1" s="1"/>
  <c r="I771" i="1"/>
  <c r="D3307" i="1" l="1"/>
  <c r="F3306" i="1"/>
  <c r="F773" i="1"/>
  <c r="G773" i="1" s="1"/>
  <c r="H773" i="1" s="1"/>
  <c r="E774" i="1" s="1"/>
  <c r="K774" i="1" s="1"/>
  <c r="I772" i="1"/>
  <c r="D3308" i="1" l="1"/>
  <c r="F3307" i="1"/>
  <c r="F774" i="1"/>
  <c r="G774" i="1" s="1"/>
  <c r="H774" i="1" s="1"/>
  <c r="E775" i="1" s="1"/>
  <c r="K775" i="1" s="1"/>
  <c r="I773" i="1"/>
  <c r="D3309" i="1" l="1"/>
  <c r="F3308" i="1"/>
  <c r="F775" i="1"/>
  <c r="G775" i="1" s="1"/>
  <c r="H775" i="1" s="1"/>
  <c r="E776" i="1" s="1"/>
  <c r="K776" i="1" s="1"/>
  <c r="I774" i="1"/>
  <c r="D3310" i="1" l="1"/>
  <c r="F3309" i="1"/>
  <c r="F776" i="1"/>
  <c r="G776" i="1" s="1"/>
  <c r="H776" i="1" s="1"/>
  <c r="E777" i="1" s="1"/>
  <c r="K777" i="1" s="1"/>
  <c r="I775" i="1"/>
  <c r="D3311" i="1" l="1"/>
  <c r="F3310" i="1"/>
  <c r="F777" i="1"/>
  <c r="G777" i="1" s="1"/>
  <c r="H777" i="1" s="1"/>
  <c r="E778" i="1" s="1"/>
  <c r="K778" i="1" s="1"/>
  <c r="I776" i="1"/>
  <c r="D3312" i="1" l="1"/>
  <c r="F3311" i="1"/>
  <c r="F778" i="1"/>
  <c r="G778" i="1" s="1"/>
  <c r="H778" i="1" s="1"/>
  <c r="E779" i="1" s="1"/>
  <c r="K779" i="1" s="1"/>
  <c r="I777" i="1"/>
  <c r="D3313" i="1" l="1"/>
  <c r="F3312" i="1"/>
  <c r="F779" i="1"/>
  <c r="G779" i="1" s="1"/>
  <c r="H779" i="1" s="1"/>
  <c r="E780" i="1" s="1"/>
  <c r="K780" i="1" s="1"/>
  <c r="I778" i="1"/>
  <c r="D3314" i="1" l="1"/>
  <c r="F3313" i="1"/>
  <c r="F780" i="1"/>
  <c r="G780" i="1" s="1"/>
  <c r="H780" i="1" s="1"/>
  <c r="E781" i="1" s="1"/>
  <c r="K781" i="1" s="1"/>
  <c r="I779" i="1"/>
  <c r="D3315" i="1" l="1"/>
  <c r="F3314" i="1"/>
  <c r="F781" i="1"/>
  <c r="G781" i="1" s="1"/>
  <c r="H781" i="1" s="1"/>
  <c r="E782" i="1" s="1"/>
  <c r="K782" i="1" s="1"/>
  <c r="I780" i="1"/>
  <c r="D3316" i="1" l="1"/>
  <c r="F3315" i="1"/>
  <c r="F782" i="1"/>
  <c r="G782" i="1" s="1"/>
  <c r="H782" i="1" s="1"/>
  <c r="E783" i="1" s="1"/>
  <c r="K783" i="1" s="1"/>
  <c r="I781" i="1"/>
  <c r="D3317" i="1" l="1"/>
  <c r="F3316" i="1"/>
  <c r="F783" i="1"/>
  <c r="G783" i="1" s="1"/>
  <c r="H783" i="1" s="1"/>
  <c r="E784" i="1" s="1"/>
  <c r="K784" i="1" s="1"/>
  <c r="I782" i="1"/>
  <c r="D3318" i="1" l="1"/>
  <c r="F3317" i="1"/>
  <c r="F784" i="1"/>
  <c r="G784" i="1" s="1"/>
  <c r="H784" i="1" s="1"/>
  <c r="E785" i="1" s="1"/>
  <c r="K785" i="1" s="1"/>
  <c r="I783" i="1"/>
  <c r="F3318" i="1" l="1"/>
  <c r="D3319" i="1"/>
  <c r="F785" i="1"/>
  <c r="G785" i="1" s="1"/>
  <c r="H785" i="1" s="1"/>
  <c r="E786" i="1" s="1"/>
  <c r="K786" i="1" s="1"/>
  <c r="I784" i="1"/>
  <c r="F3319" i="1" l="1"/>
  <c r="D3320" i="1"/>
  <c r="F786" i="1"/>
  <c r="G786" i="1" s="1"/>
  <c r="H786" i="1" s="1"/>
  <c r="E787" i="1" s="1"/>
  <c r="K787" i="1" s="1"/>
  <c r="I785" i="1"/>
  <c r="D3321" i="1" l="1"/>
  <c r="F3320" i="1"/>
  <c r="F787" i="1"/>
  <c r="G787" i="1" s="1"/>
  <c r="H787" i="1" s="1"/>
  <c r="E788" i="1" s="1"/>
  <c r="K788" i="1" s="1"/>
  <c r="I786" i="1"/>
  <c r="D3322" i="1" l="1"/>
  <c r="F3321" i="1"/>
  <c r="F788" i="1"/>
  <c r="G788" i="1" s="1"/>
  <c r="H788" i="1" s="1"/>
  <c r="E789" i="1" s="1"/>
  <c r="K789" i="1" s="1"/>
  <c r="I787" i="1"/>
  <c r="D3323" i="1" l="1"/>
  <c r="F3322" i="1"/>
  <c r="F789" i="1"/>
  <c r="G789" i="1" s="1"/>
  <c r="H789" i="1" s="1"/>
  <c r="E790" i="1" s="1"/>
  <c r="K790" i="1" s="1"/>
  <c r="I788" i="1"/>
  <c r="D3324" i="1" l="1"/>
  <c r="F3323" i="1"/>
  <c r="F790" i="1"/>
  <c r="G790" i="1" s="1"/>
  <c r="H790" i="1" s="1"/>
  <c r="E791" i="1" s="1"/>
  <c r="K791" i="1" s="1"/>
  <c r="I789" i="1"/>
  <c r="D3325" i="1" l="1"/>
  <c r="F3324" i="1"/>
  <c r="F791" i="1"/>
  <c r="G791" i="1" s="1"/>
  <c r="H791" i="1" s="1"/>
  <c r="E792" i="1" s="1"/>
  <c r="K792" i="1" s="1"/>
  <c r="I790" i="1"/>
  <c r="D3326" i="1" l="1"/>
  <c r="F3325" i="1"/>
  <c r="F792" i="1"/>
  <c r="G792" i="1" s="1"/>
  <c r="H792" i="1" s="1"/>
  <c r="E793" i="1" s="1"/>
  <c r="K793" i="1" s="1"/>
  <c r="I791" i="1"/>
  <c r="D3327" i="1" l="1"/>
  <c r="F3326" i="1"/>
  <c r="F793" i="1"/>
  <c r="G793" i="1" s="1"/>
  <c r="H793" i="1" s="1"/>
  <c r="E794" i="1" s="1"/>
  <c r="K794" i="1" s="1"/>
  <c r="I792" i="1"/>
  <c r="D3328" i="1" l="1"/>
  <c r="F3327" i="1"/>
  <c r="F794" i="1"/>
  <c r="G794" i="1" s="1"/>
  <c r="H794" i="1" s="1"/>
  <c r="E795" i="1" s="1"/>
  <c r="K795" i="1" s="1"/>
  <c r="I793" i="1"/>
  <c r="F3328" i="1" l="1"/>
  <c r="D3329" i="1"/>
  <c r="F795" i="1"/>
  <c r="G795" i="1" s="1"/>
  <c r="H795" i="1" s="1"/>
  <c r="E796" i="1" s="1"/>
  <c r="K796" i="1" s="1"/>
  <c r="I794" i="1"/>
  <c r="F3329" i="1" l="1"/>
  <c r="D3330" i="1"/>
  <c r="F796" i="1"/>
  <c r="G796" i="1" s="1"/>
  <c r="H796" i="1" s="1"/>
  <c r="E797" i="1" s="1"/>
  <c r="K797" i="1" s="1"/>
  <c r="I795" i="1"/>
  <c r="F3330" i="1" l="1"/>
  <c r="D3331" i="1"/>
  <c r="F797" i="1"/>
  <c r="G797" i="1" s="1"/>
  <c r="H797" i="1" s="1"/>
  <c r="E798" i="1" s="1"/>
  <c r="K798" i="1" s="1"/>
  <c r="I796" i="1"/>
  <c r="F3331" i="1" l="1"/>
  <c r="D3332" i="1"/>
  <c r="F798" i="1"/>
  <c r="G798" i="1" s="1"/>
  <c r="H798" i="1" s="1"/>
  <c r="E799" i="1" s="1"/>
  <c r="K799" i="1" s="1"/>
  <c r="I797" i="1"/>
  <c r="D3333" i="1" l="1"/>
  <c r="F3332" i="1"/>
  <c r="F799" i="1"/>
  <c r="G799" i="1" s="1"/>
  <c r="H799" i="1" s="1"/>
  <c r="E800" i="1" s="1"/>
  <c r="K800" i="1" s="1"/>
  <c r="I798" i="1"/>
  <c r="D3334" i="1" l="1"/>
  <c r="F3333" i="1"/>
  <c r="F800" i="1"/>
  <c r="G800" i="1" s="1"/>
  <c r="H800" i="1" s="1"/>
  <c r="E801" i="1" s="1"/>
  <c r="K801" i="1" s="1"/>
  <c r="I799" i="1"/>
  <c r="D3335" i="1" l="1"/>
  <c r="F3334" i="1"/>
  <c r="F801" i="1"/>
  <c r="G801" i="1" s="1"/>
  <c r="H801" i="1" s="1"/>
  <c r="E802" i="1" s="1"/>
  <c r="K802" i="1" s="1"/>
  <c r="I800" i="1"/>
  <c r="F3335" i="1" l="1"/>
  <c r="D3336" i="1"/>
  <c r="F802" i="1"/>
  <c r="G802" i="1" s="1"/>
  <c r="H802" i="1" s="1"/>
  <c r="E803" i="1" s="1"/>
  <c r="K803" i="1" s="1"/>
  <c r="I801" i="1"/>
  <c r="F3336" i="1" l="1"/>
  <c r="D3337" i="1"/>
  <c r="F803" i="1"/>
  <c r="G803" i="1" s="1"/>
  <c r="H803" i="1" s="1"/>
  <c r="E804" i="1" s="1"/>
  <c r="K804" i="1" s="1"/>
  <c r="I802" i="1"/>
  <c r="D3338" i="1" l="1"/>
  <c r="F3337" i="1"/>
  <c r="F804" i="1"/>
  <c r="G804" i="1" s="1"/>
  <c r="H804" i="1" s="1"/>
  <c r="E805" i="1" s="1"/>
  <c r="K805" i="1" s="1"/>
  <c r="I803" i="1"/>
  <c r="D3339" i="1" l="1"/>
  <c r="F3338" i="1"/>
  <c r="F805" i="1"/>
  <c r="G805" i="1" s="1"/>
  <c r="H805" i="1" s="1"/>
  <c r="E806" i="1" s="1"/>
  <c r="K806" i="1" s="1"/>
  <c r="I804" i="1"/>
  <c r="D3340" i="1" l="1"/>
  <c r="F3339" i="1"/>
  <c r="F806" i="1"/>
  <c r="G806" i="1" s="1"/>
  <c r="H806" i="1" s="1"/>
  <c r="E807" i="1" s="1"/>
  <c r="K807" i="1" s="1"/>
  <c r="I805" i="1"/>
  <c r="D3341" i="1" l="1"/>
  <c r="F3340" i="1"/>
  <c r="F807" i="1"/>
  <c r="G807" i="1" s="1"/>
  <c r="H807" i="1" s="1"/>
  <c r="E808" i="1" s="1"/>
  <c r="K808" i="1" s="1"/>
  <c r="I806" i="1"/>
  <c r="D3342" i="1" l="1"/>
  <c r="F3341" i="1"/>
  <c r="F808" i="1"/>
  <c r="G808" i="1" s="1"/>
  <c r="H808" i="1" s="1"/>
  <c r="E809" i="1" s="1"/>
  <c r="K809" i="1" s="1"/>
  <c r="I807" i="1"/>
  <c r="D3343" i="1" l="1"/>
  <c r="F3342" i="1"/>
  <c r="F809" i="1"/>
  <c r="G809" i="1" s="1"/>
  <c r="H809" i="1" s="1"/>
  <c r="E810" i="1" s="1"/>
  <c r="K810" i="1" s="1"/>
  <c r="I808" i="1"/>
  <c r="F3343" i="1" l="1"/>
  <c r="D3344" i="1"/>
  <c r="F810" i="1"/>
  <c r="G810" i="1" s="1"/>
  <c r="H810" i="1" s="1"/>
  <c r="E811" i="1" s="1"/>
  <c r="K811" i="1" s="1"/>
  <c r="I809" i="1"/>
  <c r="D3345" i="1" l="1"/>
  <c r="F3344" i="1"/>
  <c r="F811" i="1"/>
  <c r="G811" i="1" s="1"/>
  <c r="H811" i="1" s="1"/>
  <c r="E812" i="1" s="1"/>
  <c r="K812" i="1" s="1"/>
  <c r="I810" i="1"/>
  <c r="D3346" i="1" l="1"/>
  <c r="F3345" i="1"/>
  <c r="F812" i="1"/>
  <c r="G812" i="1" s="1"/>
  <c r="H812" i="1" s="1"/>
  <c r="E813" i="1" s="1"/>
  <c r="K813" i="1" s="1"/>
  <c r="I811" i="1"/>
  <c r="D3347" i="1" l="1"/>
  <c r="F3346" i="1"/>
  <c r="F813" i="1"/>
  <c r="G813" i="1" s="1"/>
  <c r="H813" i="1" s="1"/>
  <c r="E814" i="1" s="1"/>
  <c r="K814" i="1" s="1"/>
  <c r="I812" i="1"/>
  <c r="D3348" i="1" l="1"/>
  <c r="F3347" i="1"/>
  <c r="F814" i="1"/>
  <c r="G814" i="1" s="1"/>
  <c r="H814" i="1" s="1"/>
  <c r="E815" i="1" s="1"/>
  <c r="K815" i="1" s="1"/>
  <c r="I813" i="1"/>
  <c r="D3349" i="1" l="1"/>
  <c r="F3348" i="1"/>
  <c r="F815" i="1"/>
  <c r="G815" i="1" s="1"/>
  <c r="H815" i="1" s="1"/>
  <c r="E816" i="1" s="1"/>
  <c r="K816" i="1" s="1"/>
  <c r="I814" i="1"/>
  <c r="F3349" i="1" l="1"/>
  <c r="D3350" i="1"/>
  <c r="F816" i="1"/>
  <c r="G816" i="1" s="1"/>
  <c r="H816" i="1" s="1"/>
  <c r="E817" i="1" s="1"/>
  <c r="K817" i="1" s="1"/>
  <c r="I815" i="1"/>
  <c r="F3350" i="1" l="1"/>
  <c r="D3351" i="1"/>
  <c r="F817" i="1"/>
  <c r="G817" i="1" s="1"/>
  <c r="H817" i="1" s="1"/>
  <c r="E818" i="1" s="1"/>
  <c r="K818" i="1" s="1"/>
  <c r="I816" i="1"/>
  <c r="D3352" i="1" l="1"/>
  <c r="F3351" i="1"/>
  <c r="F818" i="1"/>
  <c r="G818" i="1" s="1"/>
  <c r="H818" i="1" s="1"/>
  <c r="E819" i="1" s="1"/>
  <c r="K819" i="1" s="1"/>
  <c r="I817" i="1"/>
  <c r="F3352" i="1" l="1"/>
  <c r="D3353" i="1"/>
  <c r="F819" i="1"/>
  <c r="G819" i="1" s="1"/>
  <c r="H819" i="1" s="1"/>
  <c r="E820" i="1" s="1"/>
  <c r="K820" i="1" s="1"/>
  <c r="I818" i="1"/>
  <c r="F3353" i="1" l="1"/>
  <c r="D3354" i="1"/>
  <c r="F820" i="1"/>
  <c r="G820" i="1" s="1"/>
  <c r="H820" i="1" s="1"/>
  <c r="E821" i="1" s="1"/>
  <c r="K821" i="1" s="1"/>
  <c r="I819" i="1"/>
  <c r="F3354" i="1" l="1"/>
  <c r="D3355" i="1"/>
  <c r="F821" i="1"/>
  <c r="G821" i="1" s="1"/>
  <c r="H821" i="1" s="1"/>
  <c r="E822" i="1" s="1"/>
  <c r="K822" i="1" s="1"/>
  <c r="I820" i="1"/>
  <c r="D3356" i="1" l="1"/>
  <c r="F3355" i="1"/>
  <c r="F822" i="1"/>
  <c r="G822" i="1" s="1"/>
  <c r="H822" i="1" s="1"/>
  <c r="E823" i="1" s="1"/>
  <c r="K823" i="1" s="1"/>
  <c r="I821" i="1"/>
  <c r="D3357" i="1" l="1"/>
  <c r="F3356" i="1"/>
  <c r="F823" i="1"/>
  <c r="G823" i="1" s="1"/>
  <c r="H823" i="1" s="1"/>
  <c r="E824" i="1" s="1"/>
  <c r="K824" i="1" s="1"/>
  <c r="I822" i="1"/>
  <c r="F3357" i="1" l="1"/>
  <c r="D3358" i="1"/>
  <c r="F824" i="1"/>
  <c r="G824" i="1" s="1"/>
  <c r="H824" i="1" s="1"/>
  <c r="E825" i="1" s="1"/>
  <c r="K825" i="1" s="1"/>
  <c r="I823" i="1"/>
  <c r="D3359" i="1" l="1"/>
  <c r="F3358" i="1"/>
  <c r="F825" i="1"/>
  <c r="G825" i="1" s="1"/>
  <c r="H825" i="1" s="1"/>
  <c r="E826" i="1" s="1"/>
  <c r="K826" i="1" s="1"/>
  <c r="I824" i="1"/>
  <c r="F3359" i="1" l="1"/>
  <c r="D3360" i="1"/>
  <c r="F826" i="1"/>
  <c r="G826" i="1" s="1"/>
  <c r="H826" i="1" s="1"/>
  <c r="E827" i="1" s="1"/>
  <c r="K827" i="1" s="1"/>
  <c r="I825" i="1"/>
  <c r="D3361" i="1" l="1"/>
  <c r="F3360" i="1"/>
  <c r="F827" i="1"/>
  <c r="G827" i="1" s="1"/>
  <c r="H827" i="1" s="1"/>
  <c r="E828" i="1" s="1"/>
  <c r="K828" i="1" s="1"/>
  <c r="I826" i="1"/>
  <c r="D3362" i="1" l="1"/>
  <c r="F3361" i="1"/>
  <c r="F828" i="1"/>
  <c r="G828" i="1" s="1"/>
  <c r="H828" i="1" s="1"/>
  <c r="E829" i="1" s="1"/>
  <c r="K829" i="1" s="1"/>
  <c r="I827" i="1"/>
  <c r="F3362" i="1" l="1"/>
  <c r="D3363" i="1"/>
  <c r="F829" i="1"/>
  <c r="G829" i="1" s="1"/>
  <c r="H829" i="1" s="1"/>
  <c r="E830" i="1" s="1"/>
  <c r="K830" i="1" s="1"/>
  <c r="I828" i="1"/>
  <c r="F3363" i="1" l="1"/>
  <c r="D3364" i="1"/>
  <c r="F830" i="1"/>
  <c r="G830" i="1" s="1"/>
  <c r="H830" i="1" s="1"/>
  <c r="E831" i="1" s="1"/>
  <c r="K831" i="1" s="1"/>
  <c r="I829" i="1"/>
  <c r="D3365" i="1" l="1"/>
  <c r="F3364" i="1"/>
  <c r="F831" i="1"/>
  <c r="G831" i="1" s="1"/>
  <c r="H831" i="1" s="1"/>
  <c r="E832" i="1" s="1"/>
  <c r="K832" i="1" s="1"/>
  <c r="I830" i="1"/>
  <c r="F3365" i="1" l="1"/>
  <c r="D3366" i="1"/>
  <c r="F832" i="1"/>
  <c r="G832" i="1" s="1"/>
  <c r="H832" i="1" s="1"/>
  <c r="E833" i="1" s="1"/>
  <c r="K833" i="1" s="1"/>
  <c r="I831" i="1"/>
  <c r="D3367" i="1" l="1"/>
  <c r="F3366" i="1"/>
  <c r="F833" i="1"/>
  <c r="G833" i="1" s="1"/>
  <c r="H833" i="1" s="1"/>
  <c r="E834" i="1" s="1"/>
  <c r="K834" i="1" s="1"/>
  <c r="I832" i="1"/>
  <c r="F3367" i="1" l="1"/>
  <c r="D3368" i="1"/>
  <c r="F834" i="1"/>
  <c r="G834" i="1" s="1"/>
  <c r="H834" i="1" s="1"/>
  <c r="E835" i="1" s="1"/>
  <c r="K835" i="1" s="1"/>
  <c r="I833" i="1"/>
  <c r="D3369" i="1" l="1"/>
  <c r="F3368" i="1"/>
  <c r="F835" i="1"/>
  <c r="G835" i="1" s="1"/>
  <c r="H835" i="1" s="1"/>
  <c r="E836" i="1" s="1"/>
  <c r="K836" i="1" s="1"/>
  <c r="I834" i="1"/>
  <c r="F3369" i="1" l="1"/>
  <c r="D3370" i="1"/>
  <c r="F836" i="1"/>
  <c r="G836" i="1" s="1"/>
  <c r="H836" i="1" s="1"/>
  <c r="E837" i="1" s="1"/>
  <c r="K837" i="1" s="1"/>
  <c r="I835" i="1"/>
  <c r="D3371" i="1" l="1"/>
  <c r="F3370" i="1"/>
  <c r="F837" i="1"/>
  <c r="G837" i="1" s="1"/>
  <c r="H837" i="1" s="1"/>
  <c r="E838" i="1" s="1"/>
  <c r="K838" i="1" s="1"/>
  <c r="I836" i="1"/>
  <c r="D3372" i="1" l="1"/>
  <c r="F3371" i="1"/>
  <c r="F838" i="1"/>
  <c r="G838" i="1" s="1"/>
  <c r="H838" i="1" s="1"/>
  <c r="E839" i="1" s="1"/>
  <c r="K839" i="1" s="1"/>
  <c r="I837" i="1"/>
  <c r="D3373" i="1" l="1"/>
  <c r="F3372" i="1"/>
  <c r="F839" i="1"/>
  <c r="G839" i="1" s="1"/>
  <c r="H839" i="1" s="1"/>
  <c r="E840" i="1" s="1"/>
  <c r="K840" i="1" s="1"/>
  <c r="I838" i="1"/>
  <c r="D3374" i="1" l="1"/>
  <c r="F3373" i="1"/>
  <c r="F840" i="1"/>
  <c r="G840" i="1" s="1"/>
  <c r="H840" i="1" s="1"/>
  <c r="E841" i="1" s="1"/>
  <c r="K841" i="1" s="1"/>
  <c r="I839" i="1"/>
  <c r="D3375" i="1" l="1"/>
  <c r="F3374" i="1"/>
  <c r="F841" i="1"/>
  <c r="G841" i="1" s="1"/>
  <c r="H841" i="1" s="1"/>
  <c r="E842" i="1" s="1"/>
  <c r="K842" i="1" s="1"/>
  <c r="I840" i="1"/>
  <c r="F3375" i="1" l="1"/>
  <c r="D3376" i="1"/>
  <c r="F842" i="1"/>
  <c r="G842" i="1" s="1"/>
  <c r="H842" i="1" s="1"/>
  <c r="E843" i="1" s="1"/>
  <c r="K843" i="1" s="1"/>
  <c r="I841" i="1"/>
  <c r="D3377" i="1" l="1"/>
  <c r="F3376" i="1"/>
  <c r="F843" i="1"/>
  <c r="G843" i="1" s="1"/>
  <c r="H843" i="1" s="1"/>
  <c r="E844" i="1" s="1"/>
  <c r="K844" i="1" s="1"/>
  <c r="I842" i="1"/>
  <c r="F3377" i="1" l="1"/>
  <c r="D3378" i="1"/>
  <c r="F844" i="1"/>
  <c r="G844" i="1" s="1"/>
  <c r="H844" i="1" s="1"/>
  <c r="E845" i="1" s="1"/>
  <c r="K845" i="1" s="1"/>
  <c r="I843" i="1"/>
  <c r="D3379" i="1" l="1"/>
  <c r="F3378" i="1"/>
  <c r="F845" i="1"/>
  <c r="G845" i="1" s="1"/>
  <c r="H845" i="1" s="1"/>
  <c r="E846" i="1" s="1"/>
  <c r="K846" i="1" s="1"/>
  <c r="I844" i="1"/>
  <c r="D3380" i="1" l="1"/>
  <c r="F3379" i="1"/>
  <c r="F846" i="1"/>
  <c r="G846" i="1" s="1"/>
  <c r="H846" i="1" s="1"/>
  <c r="E847" i="1" s="1"/>
  <c r="K847" i="1" s="1"/>
  <c r="I845" i="1"/>
  <c r="F3380" i="1" l="1"/>
  <c r="D3381" i="1"/>
  <c r="F847" i="1"/>
  <c r="G847" i="1" s="1"/>
  <c r="H847" i="1" s="1"/>
  <c r="E848" i="1" s="1"/>
  <c r="K848" i="1" s="1"/>
  <c r="I846" i="1"/>
  <c r="F3381" i="1" l="1"/>
  <c r="D3382" i="1"/>
  <c r="F848" i="1"/>
  <c r="G848" i="1" s="1"/>
  <c r="H848" i="1" s="1"/>
  <c r="E849" i="1" s="1"/>
  <c r="K849" i="1" s="1"/>
  <c r="I847" i="1"/>
  <c r="D3383" i="1" l="1"/>
  <c r="F3382" i="1"/>
  <c r="F849" i="1"/>
  <c r="G849" i="1" s="1"/>
  <c r="H849" i="1" s="1"/>
  <c r="E850" i="1" s="1"/>
  <c r="K850" i="1" s="1"/>
  <c r="I848" i="1"/>
  <c r="F3383" i="1" l="1"/>
  <c r="D3384" i="1"/>
  <c r="F850" i="1"/>
  <c r="G850" i="1" s="1"/>
  <c r="H850" i="1" s="1"/>
  <c r="E851" i="1" s="1"/>
  <c r="K851" i="1" s="1"/>
  <c r="I849" i="1"/>
  <c r="D3385" i="1" l="1"/>
  <c r="F3384" i="1"/>
  <c r="F851" i="1"/>
  <c r="G851" i="1" s="1"/>
  <c r="H851" i="1" s="1"/>
  <c r="E852" i="1" s="1"/>
  <c r="K852" i="1" s="1"/>
  <c r="I850" i="1"/>
  <c r="F3385" i="1" l="1"/>
  <c r="D3386" i="1"/>
  <c r="F852" i="1"/>
  <c r="G852" i="1" s="1"/>
  <c r="H852" i="1" s="1"/>
  <c r="E853" i="1" s="1"/>
  <c r="K853" i="1" s="1"/>
  <c r="I851" i="1"/>
  <c r="D3387" i="1" l="1"/>
  <c r="F3386" i="1"/>
  <c r="F853" i="1"/>
  <c r="G853" i="1" s="1"/>
  <c r="H853" i="1" s="1"/>
  <c r="E854" i="1" s="1"/>
  <c r="K854" i="1" s="1"/>
  <c r="I852" i="1"/>
  <c r="F3387" i="1" l="1"/>
  <c r="D3388" i="1"/>
  <c r="F854" i="1"/>
  <c r="G854" i="1" s="1"/>
  <c r="H854" i="1" s="1"/>
  <c r="E855" i="1" s="1"/>
  <c r="K855" i="1" s="1"/>
  <c r="I853" i="1"/>
  <c r="D3389" i="1" l="1"/>
  <c r="F3388" i="1"/>
  <c r="F855" i="1"/>
  <c r="G855" i="1" s="1"/>
  <c r="H855" i="1" s="1"/>
  <c r="E856" i="1" s="1"/>
  <c r="K856" i="1" s="1"/>
  <c r="I854" i="1"/>
  <c r="D3390" i="1" l="1"/>
  <c r="F3389" i="1"/>
  <c r="F856" i="1"/>
  <c r="G856" i="1" s="1"/>
  <c r="H856" i="1" s="1"/>
  <c r="E857" i="1" s="1"/>
  <c r="K857" i="1" s="1"/>
  <c r="I855" i="1"/>
  <c r="F3390" i="1" l="1"/>
  <c r="D3391" i="1"/>
  <c r="F857" i="1"/>
  <c r="G857" i="1" s="1"/>
  <c r="H857" i="1" s="1"/>
  <c r="E858" i="1" s="1"/>
  <c r="K858" i="1" s="1"/>
  <c r="I856" i="1"/>
  <c r="F3391" i="1" l="1"/>
  <c r="D3392" i="1"/>
  <c r="F858" i="1"/>
  <c r="G858" i="1" s="1"/>
  <c r="H858" i="1" s="1"/>
  <c r="E859" i="1" s="1"/>
  <c r="K859" i="1" s="1"/>
  <c r="I857" i="1"/>
  <c r="F3392" i="1" l="1"/>
  <c r="D3393" i="1"/>
  <c r="F859" i="1"/>
  <c r="G859" i="1" s="1"/>
  <c r="H859" i="1" s="1"/>
  <c r="E860" i="1" s="1"/>
  <c r="K860" i="1" s="1"/>
  <c r="I858" i="1"/>
  <c r="F3393" i="1" l="1"/>
  <c r="D3394" i="1"/>
  <c r="F860" i="1"/>
  <c r="G860" i="1" s="1"/>
  <c r="H860" i="1" s="1"/>
  <c r="E861" i="1" s="1"/>
  <c r="K861" i="1" s="1"/>
  <c r="I859" i="1"/>
  <c r="F3394" i="1" l="1"/>
  <c r="D3395" i="1"/>
  <c r="F861" i="1"/>
  <c r="G861" i="1" s="1"/>
  <c r="H861" i="1" s="1"/>
  <c r="E862" i="1" s="1"/>
  <c r="K862" i="1" s="1"/>
  <c r="I860" i="1"/>
  <c r="D3396" i="1" l="1"/>
  <c r="F3395" i="1"/>
  <c r="F862" i="1"/>
  <c r="G862" i="1" s="1"/>
  <c r="H862" i="1" s="1"/>
  <c r="E863" i="1" s="1"/>
  <c r="K863" i="1" s="1"/>
  <c r="I861" i="1"/>
  <c r="D3397" i="1" l="1"/>
  <c r="F3396" i="1"/>
  <c r="F863" i="1"/>
  <c r="G863" i="1" s="1"/>
  <c r="H863" i="1" s="1"/>
  <c r="E864" i="1" s="1"/>
  <c r="K864" i="1" s="1"/>
  <c r="I862" i="1"/>
  <c r="D3398" i="1" l="1"/>
  <c r="F3397" i="1"/>
  <c r="F864" i="1"/>
  <c r="G864" i="1" s="1"/>
  <c r="H864" i="1" s="1"/>
  <c r="E865" i="1" s="1"/>
  <c r="K865" i="1" s="1"/>
  <c r="I863" i="1"/>
  <c r="F3398" i="1" l="1"/>
  <c r="D3399" i="1"/>
  <c r="F865" i="1"/>
  <c r="G865" i="1" s="1"/>
  <c r="H865" i="1" s="1"/>
  <c r="E866" i="1" s="1"/>
  <c r="K866" i="1" s="1"/>
  <c r="I864" i="1"/>
  <c r="F3399" i="1" l="1"/>
  <c r="D3400" i="1"/>
  <c r="F866" i="1"/>
  <c r="G866" i="1" s="1"/>
  <c r="H866" i="1" s="1"/>
  <c r="E867" i="1" s="1"/>
  <c r="K867" i="1" s="1"/>
  <c r="I865" i="1"/>
  <c r="D3401" i="1" l="1"/>
  <c r="F3400" i="1"/>
  <c r="F867" i="1"/>
  <c r="G867" i="1" s="1"/>
  <c r="H867" i="1" s="1"/>
  <c r="E868" i="1" s="1"/>
  <c r="K868" i="1" s="1"/>
  <c r="I866" i="1"/>
  <c r="D3402" i="1" l="1"/>
  <c r="F3401" i="1"/>
  <c r="F868" i="1"/>
  <c r="G868" i="1" s="1"/>
  <c r="H868" i="1" s="1"/>
  <c r="E869" i="1" s="1"/>
  <c r="K869" i="1" s="1"/>
  <c r="I867" i="1"/>
  <c r="D3403" i="1" l="1"/>
  <c r="F3402" i="1"/>
  <c r="F869" i="1"/>
  <c r="G869" i="1" s="1"/>
  <c r="H869" i="1" s="1"/>
  <c r="E870" i="1" s="1"/>
  <c r="K870" i="1" s="1"/>
  <c r="I868" i="1"/>
  <c r="D3404" i="1" l="1"/>
  <c r="F3403" i="1"/>
  <c r="F870" i="1"/>
  <c r="G870" i="1" s="1"/>
  <c r="H870" i="1" s="1"/>
  <c r="E871" i="1" s="1"/>
  <c r="K871" i="1" s="1"/>
  <c r="I869" i="1"/>
  <c r="D3405" i="1" l="1"/>
  <c r="F3404" i="1"/>
  <c r="F871" i="1"/>
  <c r="G871" i="1" s="1"/>
  <c r="H871" i="1" s="1"/>
  <c r="E872" i="1" s="1"/>
  <c r="K872" i="1" s="1"/>
  <c r="I870" i="1"/>
  <c r="D3406" i="1" l="1"/>
  <c r="F3405" i="1"/>
  <c r="F872" i="1"/>
  <c r="G872" i="1" s="1"/>
  <c r="H872" i="1" s="1"/>
  <c r="E873" i="1" s="1"/>
  <c r="K873" i="1" s="1"/>
  <c r="I871" i="1"/>
  <c r="D3407" i="1" l="1"/>
  <c r="F3406" i="1"/>
  <c r="F873" i="1"/>
  <c r="G873" i="1" s="1"/>
  <c r="H873" i="1" s="1"/>
  <c r="E874" i="1" s="1"/>
  <c r="K874" i="1" s="1"/>
  <c r="I872" i="1"/>
  <c r="D3408" i="1" l="1"/>
  <c r="F3407" i="1"/>
  <c r="F874" i="1"/>
  <c r="G874" i="1" s="1"/>
  <c r="H874" i="1" s="1"/>
  <c r="E875" i="1" s="1"/>
  <c r="K875" i="1" s="1"/>
  <c r="I873" i="1"/>
  <c r="D3409" i="1" l="1"/>
  <c r="F3408" i="1"/>
  <c r="F875" i="1"/>
  <c r="G875" i="1" s="1"/>
  <c r="H875" i="1" s="1"/>
  <c r="E876" i="1" s="1"/>
  <c r="K876" i="1" s="1"/>
  <c r="I874" i="1"/>
  <c r="D3410" i="1" l="1"/>
  <c r="F3409" i="1"/>
  <c r="F876" i="1"/>
  <c r="G876" i="1" s="1"/>
  <c r="H876" i="1" s="1"/>
  <c r="E877" i="1" s="1"/>
  <c r="K877" i="1" s="1"/>
  <c r="I875" i="1"/>
  <c r="D3411" i="1" l="1"/>
  <c r="F3410" i="1"/>
  <c r="F877" i="1"/>
  <c r="G877" i="1" s="1"/>
  <c r="H877" i="1" s="1"/>
  <c r="E878" i="1" s="1"/>
  <c r="K878" i="1" s="1"/>
  <c r="I876" i="1"/>
  <c r="D3412" i="1" l="1"/>
  <c r="F3411" i="1"/>
  <c r="F878" i="1"/>
  <c r="G878" i="1" s="1"/>
  <c r="H878" i="1" s="1"/>
  <c r="E879" i="1" s="1"/>
  <c r="K879" i="1" s="1"/>
  <c r="I877" i="1"/>
  <c r="D3413" i="1" l="1"/>
  <c r="F3412" i="1"/>
  <c r="F879" i="1"/>
  <c r="G879" i="1" s="1"/>
  <c r="H879" i="1" s="1"/>
  <c r="E880" i="1" s="1"/>
  <c r="K880" i="1" s="1"/>
  <c r="I878" i="1"/>
  <c r="F3413" i="1" l="1"/>
  <c r="D3414" i="1"/>
  <c r="F880" i="1"/>
  <c r="G880" i="1" s="1"/>
  <c r="H880" i="1" s="1"/>
  <c r="E881" i="1" s="1"/>
  <c r="K881" i="1" s="1"/>
  <c r="I879" i="1"/>
  <c r="D3415" i="1" l="1"/>
  <c r="F3414" i="1"/>
  <c r="F881" i="1"/>
  <c r="G881" i="1" s="1"/>
  <c r="H881" i="1" s="1"/>
  <c r="E882" i="1" s="1"/>
  <c r="K882" i="1" s="1"/>
  <c r="I880" i="1"/>
  <c r="D3416" i="1" l="1"/>
  <c r="F3415" i="1"/>
  <c r="F882" i="1"/>
  <c r="G882" i="1" s="1"/>
  <c r="H882" i="1" s="1"/>
  <c r="E883" i="1" s="1"/>
  <c r="K883" i="1" s="1"/>
  <c r="I881" i="1"/>
  <c r="D3417" i="1" l="1"/>
  <c r="F3416" i="1"/>
  <c r="F883" i="1"/>
  <c r="G883" i="1" s="1"/>
  <c r="H883" i="1" s="1"/>
  <c r="E884" i="1" s="1"/>
  <c r="K884" i="1" s="1"/>
  <c r="I882" i="1"/>
  <c r="D3418" i="1" l="1"/>
  <c r="F3417" i="1"/>
  <c r="F884" i="1"/>
  <c r="G884" i="1" s="1"/>
  <c r="H884" i="1" s="1"/>
  <c r="E885" i="1" s="1"/>
  <c r="K885" i="1" s="1"/>
  <c r="I883" i="1"/>
  <c r="D3419" i="1" l="1"/>
  <c r="F3418" i="1"/>
  <c r="F885" i="1"/>
  <c r="G885" i="1" s="1"/>
  <c r="H885" i="1" s="1"/>
  <c r="E886" i="1" s="1"/>
  <c r="K886" i="1" s="1"/>
  <c r="I884" i="1"/>
  <c r="D3420" i="1" l="1"/>
  <c r="F3419" i="1"/>
  <c r="F886" i="1"/>
  <c r="G886" i="1" s="1"/>
  <c r="H886" i="1" s="1"/>
  <c r="E887" i="1" s="1"/>
  <c r="K887" i="1" s="1"/>
  <c r="I885" i="1"/>
  <c r="D3421" i="1" l="1"/>
  <c r="F3420" i="1"/>
  <c r="F887" i="1"/>
  <c r="G887" i="1" s="1"/>
  <c r="H887" i="1" s="1"/>
  <c r="E888" i="1" s="1"/>
  <c r="K888" i="1" s="1"/>
  <c r="I886" i="1"/>
  <c r="D3422" i="1" l="1"/>
  <c r="F3421" i="1"/>
  <c r="F888" i="1"/>
  <c r="G888" i="1" s="1"/>
  <c r="H888" i="1" s="1"/>
  <c r="E889" i="1" s="1"/>
  <c r="K889" i="1" s="1"/>
  <c r="I887" i="1"/>
  <c r="D3423" i="1" l="1"/>
  <c r="F3422" i="1"/>
  <c r="F889" i="1"/>
  <c r="G889" i="1" s="1"/>
  <c r="H889" i="1" s="1"/>
  <c r="E890" i="1" s="1"/>
  <c r="K890" i="1" s="1"/>
  <c r="I888" i="1"/>
  <c r="F3423" i="1" l="1"/>
  <c r="D3424" i="1"/>
  <c r="F890" i="1"/>
  <c r="G890" i="1" s="1"/>
  <c r="H890" i="1" s="1"/>
  <c r="E891" i="1" s="1"/>
  <c r="K891" i="1" s="1"/>
  <c r="I889" i="1"/>
  <c r="D3425" i="1" l="1"/>
  <c r="F3424" i="1"/>
  <c r="F891" i="1"/>
  <c r="G891" i="1" s="1"/>
  <c r="H891" i="1" s="1"/>
  <c r="E892" i="1" s="1"/>
  <c r="K892" i="1" s="1"/>
  <c r="I890" i="1"/>
  <c r="D3426" i="1" l="1"/>
  <c r="F3425" i="1"/>
  <c r="F892" i="1"/>
  <c r="G892" i="1" s="1"/>
  <c r="H892" i="1" s="1"/>
  <c r="E893" i="1" s="1"/>
  <c r="K893" i="1" s="1"/>
  <c r="I891" i="1"/>
  <c r="F3426" i="1" l="1"/>
  <c r="D3427" i="1"/>
  <c r="F893" i="1"/>
  <c r="G893" i="1" s="1"/>
  <c r="H893" i="1" s="1"/>
  <c r="E894" i="1" s="1"/>
  <c r="K894" i="1" s="1"/>
  <c r="I892" i="1"/>
  <c r="F3427" i="1" l="1"/>
  <c r="D3428" i="1"/>
  <c r="F894" i="1"/>
  <c r="G894" i="1" s="1"/>
  <c r="H894" i="1" s="1"/>
  <c r="E895" i="1" s="1"/>
  <c r="K895" i="1" s="1"/>
  <c r="I893" i="1"/>
  <c r="F3428" i="1" l="1"/>
  <c r="D3429" i="1"/>
  <c r="F895" i="1"/>
  <c r="G895" i="1" s="1"/>
  <c r="H895" i="1" s="1"/>
  <c r="E896" i="1" s="1"/>
  <c r="K896" i="1" s="1"/>
  <c r="I894" i="1"/>
  <c r="D3430" i="1" l="1"/>
  <c r="F3429" i="1"/>
  <c r="F896" i="1"/>
  <c r="G896" i="1" s="1"/>
  <c r="H896" i="1" s="1"/>
  <c r="E897" i="1" s="1"/>
  <c r="K897" i="1" s="1"/>
  <c r="I895" i="1"/>
  <c r="F3430" i="1" l="1"/>
  <c r="D3431" i="1"/>
  <c r="F897" i="1"/>
  <c r="G897" i="1" s="1"/>
  <c r="H897" i="1" s="1"/>
  <c r="E898" i="1" s="1"/>
  <c r="K898" i="1" s="1"/>
  <c r="I896" i="1"/>
  <c r="D3432" i="1" l="1"/>
  <c r="F3431" i="1"/>
  <c r="F898" i="1"/>
  <c r="G898" i="1" s="1"/>
  <c r="H898" i="1" s="1"/>
  <c r="E899" i="1" s="1"/>
  <c r="K899" i="1" s="1"/>
  <c r="I897" i="1"/>
  <c r="D3433" i="1" l="1"/>
  <c r="F3432" i="1"/>
  <c r="F899" i="1"/>
  <c r="G899" i="1" s="1"/>
  <c r="H899" i="1" s="1"/>
  <c r="E900" i="1" s="1"/>
  <c r="K900" i="1" s="1"/>
  <c r="I898" i="1"/>
  <c r="D3434" i="1" l="1"/>
  <c r="F3433" i="1"/>
  <c r="F900" i="1"/>
  <c r="G900" i="1" s="1"/>
  <c r="H900" i="1" s="1"/>
  <c r="E901" i="1" s="1"/>
  <c r="K901" i="1" s="1"/>
  <c r="I899" i="1"/>
  <c r="F3434" i="1" l="1"/>
  <c r="D3435" i="1"/>
  <c r="F901" i="1"/>
  <c r="G901" i="1" s="1"/>
  <c r="H901" i="1" s="1"/>
  <c r="E902" i="1" s="1"/>
  <c r="K902" i="1" s="1"/>
  <c r="I900" i="1"/>
  <c r="D3436" i="1" l="1"/>
  <c r="F3435" i="1"/>
  <c r="F902" i="1"/>
  <c r="G902" i="1" s="1"/>
  <c r="H902" i="1" s="1"/>
  <c r="E903" i="1" s="1"/>
  <c r="K903" i="1" s="1"/>
  <c r="I901" i="1"/>
  <c r="D3437" i="1" l="1"/>
  <c r="F3436" i="1"/>
  <c r="F903" i="1"/>
  <c r="G903" i="1" s="1"/>
  <c r="H903" i="1" s="1"/>
  <c r="E904" i="1" s="1"/>
  <c r="K904" i="1" s="1"/>
  <c r="I902" i="1"/>
  <c r="D3438" i="1" l="1"/>
  <c r="F3437" i="1"/>
  <c r="F904" i="1"/>
  <c r="G904" i="1" s="1"/>
  <c r="H904" i="1" s="1"/>
  <c r="E905" i="1" s="1"/>
  <c r="K905" i="1" s="1"/>
  <c r="I903" i="1"/>
  <c r="F3438" i="1" l="1"/>
  <c r="D3439" i="1"/>
  <c r="F905" i="1"/>
  <c r="G905" i="1" s="1"/>
  <c r="H905" i="1" s="1"/>
  <c r="E906" i="1" s="1"/>
  <c r="K906" i="1" s="1"/>
  <c r="I904" i="1"/>
  <c r="D3440" i="1" l="1"/>
  <c r="F3439" i="1"/>
  <c r="F906" i="1"/>
  <c r="G906" i="1" s="1"/>
  <c r="H906" i="1" s="1"/>
  <c r="E907" i="1" s="1"/>
  <c r="K907" i="1" s="1"/>
  <c r="I905" i="1"/>
  <c r="D3441" i="1" l="1"/>
  <c r="F3440" i="1"/>
  <c r="F907" i="1"/>
  <c r="G907" i="1" s="1"/>
  <c r="H907" i="1" s="1"/>
  <c r="E908" i="1" s="1"/>
  <c r="K908" i="1" s="1"/>
  <c r="I906" i="1"/>
  <c r="D3442" i="1" l="1"/>
  <c r="F3441" i="1"/>
  <c r="F908" i="1"/>
  <c r="G908" i="1" s="1"/>
  <c r="H908" i="1" s="1"/>
  <c r="E909" i="1" s="1"/>
  <c r="K909" i="1" s="1"/>
  <c r="I907" i="1"/>
  <c r="F3442" i="1" l="1"/>
  <c r="D3443" i="1"/>
  <c r="F909" i="1"/>
  <c r="G909" i="1" s="1"/>
  <c r="H909" i="1" s="1"/>
  <c r="E910" i="1" s="1"/>
  <c r="K910" i="1" s="1"/>
  <c r="I908" i="1"/>
  <c r="D3444" i="1" l="1"/>
  <c r="F3443" i="1"/>
  <c r="F910" i="1"/>
  <c r="G910" i="1" s="1"/>
  <c r="H910" i="1" s="1"/>
  <c r="E911" i="1" s="1"/>
  <c r="K911" i="1" s="1"/>
  <c r="I909" i="1"/>
  <c r="D3445" i="1" l="1"/>
  <c r="F3444" i="1"/>
  <c r="F911" i="1"/>
  <c r="G911" i="1" s="1"/>
  <c r="H911" i="1" s="1"/>
  <c r="E912" i="1" s="1"/>
  <c r="K912" i="1" s="1"/>
  <c r="I910" i="1"/>
  <c r="D3446" i="1" l="1"/>
  <c r="F3445" i="1"/>
  <c r="F912" i="1"/>
  <c r="G912" i="1" s="1"/>
  <c r="H912" i="1" s="1"/>
  <c r="E913" i="1" s="1"/>
  <c r="K913" i="1" s="1"/>
  <c r="I911" i="1"/>
  <c r="F3446" i="1" l="1"/>
  <c r="D3447" i="1"/>
  <c r="F913" i="1"/>
  <c r="G913" i="1" s="1"/>
  <c r="H913" i="1" s="1"/>
  <c r="E914" i="1" s="1"/>
  <c r="K914" i="1" s="1"/>
  <c r="I912" i="1"/>
  <c r="D3448" i="1" l="1"/>
  <c r="F3447" i="1"/>
  <c r="F914" i="1"/>
  <c r="G914" i="1" s="1"/>
  <c r="H914" i="1" s="1"/>
  <c r="E915" i="1" s="1"/>
  <c r="K915" i="1" s="1"/>
  <c r="I913" i="1"/>
  <c r="D3449" i="1" l="1"/>
  <c r="F3448" i="1"/>
  <c r="F915" i="1"/>
  <c r="G915" i="1" s="1"/>
  <c r="H915" i="1" s="1"/>
  <c r="E916" i="1" s="1"/>
  <c r="K916" i="1" s="1"/>
  <c r="I914" i="1"/>
  <c r="D3450" i="1" l="1"/>
  <c r="F3449" i="1"/>
  <c r="F916" i="1"/>
  <c r="G916" i="1" s="1"/>
  <c r="H916" i="1" s="1"/>
  <c r="E917" i="1" s="1"/>
  <c r="K917" i="1" s="1"/>
  <c r="I915" i="1"/>
  <c r="F3450" i="1" l="1"/>
  <c r="D3451" i="1"/>
  <c r="F917" i="1"/>
  <c r="G917" i="1" s="1"/>
  <c r="H917" i="1" s="1"/>
  <c r="E918" i="1" s="1"/>
  <c r="K918" i="1" s="1"/>
  <c r="I916" i="1"/>
  <c r="D3452" i="1" l="1"/>
  <c r="F3451" i="1"/>
  <c r="F918" i="1"/>
  <c r="G918" i="1" s="1"/>
  <c r="H918" i="1" s="1"/>
  <c r="E919" i="1" s="1"/>
  <c r="K919" i="1" s="1"/>
  <c r="I917" i="1"/>
  <c r="D3453" i="1" l="1"/>
  <c r="F3452" i="1"/>
  <c r="F919" i="1"/>
  <c r="G919" i="1" s="1"/>
  <c r="H919" i="1" s="1"/>
  <c r="E920" i="1" s="1"/>
  <c r="K920" i="1" s="1"/>
  <c r="I918" i="1"/>
  <c r="D3454" i="1" l="1"/>
  <c r="F3453" i="1"/>
  <c r="F920" i="1"/>
  <c r="G920" i="1" s="1"/>
  <c r="H920" i="1" s="1"/>
  <c r="E921" i="1" s="1"/>
  <c r="K921" i="1" s="1"/>
  <c r="I919" i="1"/>
  <c r="F3454" i="1" l="1"/>
  <c r="D3455" i="1"/>
  <c r="F921" i="1"/>
  <c r="G921" i="1" s="1"/>
  <c r="H921" i="1" s="1"/>
  <c r="E922" i="1" s="1"/>
  <c r="K922" i="1" s="1"/>
  <c r="I920" i="1"/>
  <c r="D3456" i="1" l="1"/>
  <c r="F3455" i="1"/>
  <c r="F922" i="1"/>
  <c r="G922" i="1" s="1"/>
  <c r="H922" i="1" s="1"/>
  <c r="E923" i="1" s="1"/>
  <c r="K923" i="1" s="1"/>
  <c r="I921" i="1"/>
  <c r="D3457" i="1" l="1"/>
  <c r="F3456" i="1"/>
  <c r="F923" i="1"/>
  <c r="G923" i="1" s="1"/>
  <c r="H923" i="1" s="1"/>
  <c r="E924" i="1" s="1"/>
  <c r="K924" i="1" s="1"/>
  <c r="I922" i="1"/>
  <c r="D3458" i="1" l="1"/>
  <c r="F3457" i="1"/>
  <c r="F924" i="1"/>
  <c r="G924" i="1" s="1"/>
  <c r="H924" i="1" s="1"/>
  <c r="E925" i="1" s="1"/>
  <c r="K925" i="1" s="1"/>
  <c r="I923" i="1"/>
  <c r="D3459" i="1" l="1"/>
  <c r="F3458" i="1"/>
  <c r="F925" i="1"/>
  <c r="G925" i="1" s="1"/>
  <c r="H925" i="1" s="1"/>
  <c r="E926" i="1" s="1"/>
  <c r="K926" i="1" s="1"/>
  <c r="I924" i="1"/>
  <c r="D3460" i="1" l="1"/>
  <c r="F3459" i="1"/>
  <c r="F926" i="1"/>
  <c r="G926" i="1" s="1"/>
  <c r="H926" i="1" s="1"/>
  <c r="E927" i="1" s="1"/>
  <c r="K927" i="1" s="1"/>
  <c r="I925" i="1"/>
  <c r="D3461" i="1" l="1"/>
  <c r="F3460" i="1"/>
  <c r="F927" i="1"/>
  <c r="G927" i="1" s="1"/>
  <c r="H927" i="1" s="1"/>
  <c r="E928" i="1" s="1"/>
  <c r="K928" i="1" s="1"/>
  <c r="I926" i="1"/>
  <c r="D3462" i="1" l="1"/>
  <c r="F3461" i="1"/>
  <c r="F928" i="1"/>
  <c r="G928" i="1" s="1"/>
  <c r="H928" i="1" s="1"/>
  <c r="E929" i="1" s="1"/>
  <c r="K929" i="1" s="1"/>
  <c r="I927" i="1"/>
  <c r="D3463" i="1" l="1"/>
  <c r="F3462" i="1"/>
  <c r="F929" i="1"/>
  <c r="G929" i="1" s="1"/>
  <c r="H929" i="1" s="1"/>
  <c r="E930" i="1" s="1"/>
  <c r="K930" i="1" s="1"/>
  <c r="I928" i="1"/>
  <c r="D3464" i="1" l="1"/>
  <c r="F3463" i="1"/>
  <c r="F930" i="1"/>
  <c r="G930" i="1" s="1"/>
  <c r="H930" i="1" s="1"/>
  <c r="E931" i="1" s="1"/>
  <c r="K931" i="1" s="1"/>
  <c r="I929" i="1"/>
  <c r="D3465" i="1" l="1"/>
  <c r="F3464" i="1"/>
  <c r="F931" i="1"/>
  <c r="G931" i="1" s="1"/>
  <c r="H931" i="1" s="1"/>
  <c r="E932" i="1" s="1"/>
  <c r="K932" i="1" s="1"/>
  <c r="I930" i="1"/>
  <c r="D3466" i="1" l="1"/>
  <c r="F3465" i="1"/>
  <c r="F932" i="1"/>
  <c r="G932" i="1" s="1"/>
  <c r="H932" i="1" s="1"/>
  <c r="E933" i="1" s="1"/>
  <c r="K933" i="1" s="1"/>
  <c r="I931" i="1"/>
  <c r="D3467" i="1" l="1"/>
  <c r="F3466" i="1"/>
  <c r="F933" i="1"/>
  <c r="G933" i="1" s="1"/>
  <c r="H933" i="1" s="1"/>
  <c r="E934" i="1" s="1"/>
  <c r="K934" i="1" s="1"/>
  <c r="I932" i="1"/>
  <c r="F3467" i="1" l="1"/>
  <c r="D3468" i="1"/>
  <c r="F934" i="1"/>
  <c r="G934" i="1" s="1"/>
  <c r="H934" i="1" s="1"/>
  <c r="E935" i="1" s="1"/>
  <c r="K935" i="1" s="1"/>
  <c r="I933" i="1"/>
  <c r="F3468" i="1" l="1"/>
  <c r="D3469" i="1"/>
  <c r="F935" i="1"/>
  <c r="G935" i="1" s="1"/>
  <c r="H935" i="1" s="1"/>
  <c r="E936" i="1" s="1"/>
  <c r="K936" i="1" s="1"/>
  <c r="I934" i="1"/>
  <c r="D3470" i="1" l="1"/>
  <c r="F3469" i="1"/>
  <c r="F936" i="1"/>
  <c r="G936" i="1" s="1"/>
  <c r="H936" i="1" s="1"/>
  <c r="E937" i="1" s="1"/>
  <c r="K937" i="1" s="1"/>
  <c r="I935" i="1"/>
  <c r="D3471" i="1" l="1"/>
  <c r="F3470" i="1"/>
  <c r="F937" i="1"/>
  <c r="G937" i="1" s="1"/>
  <c r="H937" i="1" s="1"/>
  <c r="E938" i="1" s="1"/>
  <c r="K938" i="1" s="1"/>
  <c r="I936" i="1"/>
  <c r="D3472" i="1" l="1"/>
  <c r="F3471" i="1"/>
  <c r="F938" i="1"/>
  <c r="G938" i="1" s="1"/>
  <c r="H938" i="1" s="1"/>
  <c r="E939" i="1" s="1"/>
  <c r="K939" i="1" s="1"/>
  <c r="I937" i="1"/>
  <c r="D3473" i="1" l="1"/>
  <c r="F3472" i="1"/>
  <c r="F939" i="1"/>
  <c r="G939" i="1" s="1"/>
  <c r="H939" i="1" s="1"/>
  <c r="E940" i="1" s="1"/>
  <c r="K940" i="1" s="1"/>
  <c r="I938" i="1"/>
  <c r="D3474" i="1" l="1"/>
  <c r="F3473" i="1"/>
  <c r="F940" i="1"/>
  <c r="G940" i="1" s="1"/>
  <c r="H940" i="1" s="1"/>
  <c r="E941" i="1" s="1"/>
  <c r="K941" i="1" s="1"/>
  <c r="I939" i="1"/>
  <c r="D3475" i="1" l="1"/>
  <c r="F3474" i="1"/>
  <c r="F941" i="1"/>
  <c r="G941" i="1" s="1"/>
  <c r="H941" i="1" s="1"/>
  <c r="E942" i="1" s="1"/>
  <c r="K942" i="1" s="1"/>
  <c r="I940" i="1"/>
  <c r="D3476" i="1" l="1"/>
  <c r="F3475" i="1"/>
  <c r="F942" i="1"/>
  <c r="G942" i="1" s="1"/>
  <c r="H942" i="1" s="1"/>
  <c r="E943" i="1" s="1"/>
  <c r="K943" i="1" s="1"/>
  <c r="I941" i="1"/>
  <c r="D3477" i="1" l="1"/>
  <c r="F3476" i="1"/>
  <c r="F943" i="1"/>
  <c r="G943" i="1" s="1"/>
  <c r="H943" i="1" s="1"/>
  <c r="E944" i="1" s="1"/>
  <c r="K944" i="1" s="1"/>
  <c r="I942" i="1"/>
  <c r="D3478" i="1" l="1"/>
  <c r="F3477" i="1"/>
  <c r="F944" i="1"/>
  <c r="G944" i="1" s="1"/>
  <c r="H944" i="1" s="1"/>
  <c r="E945" i="1" s="1"/>
  <c r="K945" i="1" s="1"/>
  <c r="I943" i="1"/>
  <c r="D3479" i="1" l="1"/>
  <c r="F3478" i="1"/>
  <c r="F945" i="1"/>
  <c r="G945" i="1" s="1"/>
  <c r="H945" i="1" s="1"/>
  <c r="E946" i="1" s="1"/>
  <c r="K946" i="1" s="1"/>
  <c r="I944" i="1"/>
  <c r="D3480" i="1" l="1"/>
  <c r="F3479" i="1"/>
  <c r="F946" i="1"/>
  <c r="G946" i="1" s="1"/>
  <c r="H946" i="1" s="1"/>
  <c r="E947" i="1" s="1"/>
  <c r="K947" i="1" s="1"/>
  <c r="I945" i="1"/>
  <c r="D3481" i="1" l="1"/>
  <c r="F3480" i="1"/>
  <c r="F947" i="1"/>
  <c r="G947" i="1" s="1"/>
  <c r="H947" i="1" s="1"/>
  <c r="E948" i="1" s="1"/>
  <c r="K948" i="1" s="1"/>
  <c r="I946" i="1"/>
  <c r="D3482" i="1" l="1"/>
  <c r="F3481" i="1"/>
  <c r="F948" i="1"/>
  <c r="G948" i="1" s="1"/>
  <c r="H948" i="1" s="1"/>
  <c r="E949" i="1" s="1"/>
  <c r="K949" i="1" s="1"/>
  <c r="I947" i="1"/>
  <c r="D3483" i="1" l="1"/>
  <c r="F3482" i="1"/>
  <c r="F949" i="1"/>
  <c r="G949" i="1" s="1"/>
  <c r="H949" i="1" s="1"/>
  <c r="E950" i="1" s="1"/>
  <c r="K950" i="1" s="1"/>
  <c r="I948" i="1"/>
  <c r="D3484" i="1" l="1"/>
  <c r="F3483" i="1"/>
  <c r="F950" i="1"/>
  <c r="G950" i="1" s="1"/>
  <c r="H950" i="1" s="1"/>
  <c r="E951" i="1" s="1"/>
  <c r="K951" i="1" s="1"/>
  <c r="I949" i="1"/>
  <c r="D3485" i="1" l="1"/>
  <c r="F3484" i="1"/>
  <c r="F951" i="1"/>
  <c r="G951" i="1" s="1"/>
  <c r="H951" i="1" s="1"/>
  <c r="E952" i="1" s="1"/>
  <c r="K952" i="1" s="1"/>
  <c r="I950" i="1"/>
  <c r="D3486" i="1" l="1"/>
  <c r="F3485" i="1"/>
  <c r="F952" i="1"/>
  <c r="G952" i="1" s="1"/>
  <c r="H952" i="1" s="1"/>
  <c r="E953" i="1" s="1"/>
  <c r="K953" i="1" s="1"/>
  <c r="I951" i="1"/>
  <c r="D3487" i="1" l="1"/>
  <c r="F3486" i="1"/>
  <c r="F953" i="1"/>
  <c r="G953" i="1" s="1"/>
  <c r="H953" i="1" s="1"/>
  <c r="E954" i="1" s="1"/>
  <c r="K954" i="1" s="1"/>
  <c r="I952" i="1"/>
  <c r="D3488" i="1" l="1"/>
  <c r="F3487" i="1"/>
  <c r="F954" i="1"/>
  <c r="G954" i="1" s="1"/>
  <c r="H954" i="1" s="1"/>
  <c r="E955" i="1" s="1"/>
  <c r="K955" i="1" s="1"/>
  <c r="I953" i="1"/>
  <c r="D3489" i="1" l="1"/>
  <c r="F3488" i="1"/>
  <c r="F955" i="1"/>
  <c r="G955" i="1" s="1"/>
  <c r="H955" i="1" s="1"/>
  <c r="E956" i="1" s="1"/>
  <c r="K956" i="1" s="1"/>
  <c r="I954" i="1"/>
  <c r="F3489" i="1" l="1"/>
  <c r="D3490" i="1"/>
  <c r="F956" i="1"/>
  <c r="G956" i="1" s="1"/>
  <c r="H956" i="1" s="1"/>
  <c r="E957" i="1" s="1"/>
  <c r="K957" i="1" s="1"/>
  <c r="I955" i="1"/>
  <c r="D3491" i="1" l="1"/>
  <c r="F3490" i="1"/>
  <c r="F957" i="1"/>
  <c r="G957" i="1" s="1"/>
  <c r="H957" i="1" s="1"/>
  <c r="E958" i="1" s="1"/>
  <c r="K958" i="1" s="1"/>
  <c r="I956" i="1"/>
  <c r="D3492" i="1" l="1"/>
  <c r="F3491" i="1"/>
  <c r="F958" i="1"/>
  <c r="G958" i="1" s="1"/>
  <c r="H958" i="1" s="1"/>
  <c r="E959" i="1" s="1"/>
  <c r="K959" i="1" s="1"/>
  <c r="I957" i="1"/>
  <c r="D3493" i="1" l="1"/>
  <c r="F3492" i="1"/>
  <c r="F959" i="1"/>
  <c r="G959" i="1" s="1"/>
  <c r="H959" i="1" s="1"/>
  <c r="E960" i="1" s="1"/>
  <c r="K960" i="1" s="1"/>
  <c r="I958" i="1"/>
  <c r="F3493" i="1" l="1"/>
  <c r="D3494" i="1"/>
  <c r="F960" i="1"/>
  <c r="G960" i="1" s="1"/>
  <c r="H960" i="1" s="1"/>
  <c r="E961" i="1" s="1"/>
  <c r="K961" i="1" s="1"/>
  <c r="I959" i="1"/>
  <c r="D3495" i="1" l="1"/>
  <c r="F3494" i="1"/>
  <c r="F961" i="1"/>
  <c r="G961" i="1" s="1"/>
  <c r="H961" i="1" s="1"/>
  <c r="E962" i="1" s="1"/>
  <c r="K962" i="1" s="1"/>
  <c r="I960" i="1"/>
  <c r="D3496" i="1" l="1"/>
  <c r="F3495" i="1"/>
  <c r="F962" i="1"/>
  <c r="G962" i="1" s="1"/>
  <c r="H962" i="1" s="1"/>
  <c r="E963" i="1" s="1"/>
  <c r="K963" i="1" s="1"/>
  <c r="I961" i="1"/>
  <c r="D3497" i="1" l="1"/>
  <c r="F3496" i="1"/>
  <c r="F963" i="1"/>
  <c r="G963" i="1" s="1"/>
  <c r="H963" i="1" s="1"/>
  <c r="E964" i="1" s="1"/>
  <c r="K964" i="1" s="1"/>
  <c r="I962" i="1"/>
  <c r="F3497" i="1" l="1"/>
  <c r="D3498" i="1"/>
  <c r="F964" i="1"/>
  <c r="G964" i="1" s="1"/>
  <c r="H964" i="1" s="1"/>
  <c r="E965" i="1" s="1"/>
  <c r="K965" i="1" s="1"/>
  <c r="I963" i="1"/>
  <c r="D3499" i="1" l="1"/>
  <c r="F3498" i="1"/>
  <c r="F965" i="1"/>
  <c r="G965" i="1" s="1"/>
  <c r="H965" i="1" s="1"/>
  <c r="E966" i="1" s="1"/>
  <c r="K966" i="1" s="1"/>
  <c r="I964" i="1"/>
  <c r="D3500" i="1" l="1"/>
  <c r="F3499" i="1"/>
  <c r="F966" i="1"/>
  <c r="G966" i="1" s="1"/>
  <c r="H966" i="1" s="1"/>
  <c r="E967" i="1" s="1"/>
  <c r="K967" i="1" s="1"/>
  <c r="I965" i="1"/>
  <c r="F3500" i="1" l="1"/>
  <c r="D3501" i="1"/>
  <c r="F967" i="1"/>
  <c r="G967" i="1" s="1"/>
  <c r="H967" i="1" s="1"/>
  <c r="E968" i="1" s="1"/>
  <c r="K968" i="1" s="1"/>
  <c r="I966" i="1"/>
  <c r="F3501" i="1" l="1"/>
  <c r="D3502" i="1"/>
  <c r="F968" i="1"/>
  <c r="G968" i="1" s="1"/>
  <c r="H968" i="1" s="1"/>
  <c r="E969" i="1" s="1"/>
  <c r="K969" i="1" s="1"/>
  <c r="I967" i="1"/>
  <c r="D3503" i="1" l="1"/>
  <c r="F3502" i="1"/>
  <c r="F969" i="1"/>
  <c r="G969" i="1" s="1"/>
  <c r="H969" i="1" s="1"/>
  <c r="E970" i="1" s="1"/>
  <c r="K970" i="1" s="1"/>
  <c r="I968" i="1"/>
  <c r="D3504" i="1" l="1"/>
  <c r="F3503" i="1"/>
  <c r="F970" i="1"/>
  <c r="G970" i="1" s="1"/>
  <c r="H970" i="1" s="1"/>
  <c r="E971" i="1" s="1"/>
  <c r="K971" i="1" s="1"/>
  <c r="I969" i="1"/>
  <c r="D3505" i="1" l="1"/>
  <c r="F3504" i="1"/>
  <c r="F971" i="1"/>
  <c r="G971" i="1" s="1"/>
  <c r="H971" i="1" s="1"/>
  <c r="E972" i="1" s="1"/>
  <c r="K972" i="1" s="1"/>
  <c r="I970" i="1"/>
  <c r="F3505" i="1" l="1"/>
  <c r="D3506" i="1"/>
  <c r="F972" i="1"/>
  <c r="G972" i="1" s="1"/>
  <c r="H972" i="1" s="1"/>
  <c r="E973" i="1" s="1"/>
  <c r="K973" i="1" s="1"/>
  <c r="I971" i="1"/>
  <c r="D3507" i="1" l="1"/>
  <c r="F3506" i="1"/>
  <c r="F973" i="1"/>
  <c r="G973" i="1" s="1"/>
  <c r="H973" i="1" s="1"/>
  <c r="E974" i="1" s="1"/>
  <c r="K974" i="1" s="1"/>
  <c r="I972" i="1"/>
  <c r="D3508" i="1" l="1"/>
  <c r="F3507" i="1"/>
  <c r="F974" i="1"/>
  <c r="G974" i="1" s="1"/>
  <c r="H974" i="1" s="1"/>
  <c r="E975" i="1" s="1"/>
  <c r="K975" i="1" s="1"/>
  <c r="I973" i="1"/>
  <c r="D3509" i="1" l="1"/>
  <c r="F3508" i="1"/>
  <c r="F975" i="1"/>
  <c r="G975" i="1" s="1"/>
  <c r="H975" i="1" s="1"/>
  <c r="E976" i="1" s="1"/>
  <c r="K976" i="1" s="1"/>
  <c r="I974" i="1"/>
  <c r="D3510" i="1" l="1"/>
  <c r="F3509" i="1"/>
  <c r="F976" i="1"/>
  <c r="G976" i="1" s="1"/>
  <c r="H976" i="1" s="1"/>
  <c r="E977" i="1" s="1"/>
  <c r="K977" i="1" s="1"/>
  <c r="I975" i="1"/>
  <c r="D3511" i="1" l="1"/>
  <c r="F3510" i="1"/>
  <c r="F977" i="1"/>
  <c r="G977" i="1" s="1"/>
  <c r="H977" i="1" s="1"/>
  <c r="E978" i="1" s="1"/>
  <c r="K978" i="1" s="1"/>
  <c r="I976" i="1"/>
  <c r="D3512" i="1" l="1"/>
  <c r="F3511" i="1"/>
  <c r="F978" i="1"/>
  <c r="G978" i="1" s="1"/>
  <c r="H978" i="1" s="1"/>
  <c r="E979" i="1" s="1"/>
  <c r="K979" i="1" s="1"/>
  <c r="I977" i="1"/>
  <c r="D3513" i="1" l="1"/>
  <c r="F3512" i="1"/>
  <c r="F979" i="1"/>
  <c r="G979" i="1" s="1"/>
  <c r="H979" i="1" s="1"/>
  <c r="E980" i="1" s="1"/>
  <c r="K980" i="1" s="1"/>
  <c r="I978" i="1"/>
  <c r="D3514" i="1" l="1"/>
  <c r="F3513" i="1"/>
  <c r="F980" i="1"/>
  <c r="G980" i="1" s="1"/>
  <c r="H980" i="1" s="1"/>
  <c r="E981" i="1" s="1"/>
  <c r="K981" i="1" s="1"/>
  <c r="I979" i="1"/>
  <c r="D3515" i="1" l="1"/>
  <c r="F3514" i="1"/>
  <c r="F981" i="1"/>
  <c r="G981" i="1" s="1"/>
  <c r="H981" i="1" s="1"/>
  <c r="E982" i="1" s="1"/>
  <c r="K982" i="1" s="1"/>
  <c r="I980" i="1"/>
  <c r="D3516" i="1" l="1"/>
  <c r="F3515" i="1"/>
  <c r="F982" i="1"/>
  <c r="G982" i="1" s="1"/>
  <c r="H982" i="1" s="1"/>
  <c r="E983" i="1" s="1"/>
  <c r="K983" i="1" s="1"/>
  <c r="I981" i="1"/>
  <c r="D3517" i="1" l="1"/>
  <c r="F3516" i="1"/>
  <c r="F983" i="1"/>
  <c r="G983" i="1" s="1"/>
  <c r="H983" i="1" s="1"/>
  <c r="E984" i="1" s="1"/>
  <c r="K984" i="1" s="1"/>
  <c r="I982" i="1"/>
  <c r="D3518" i="1" l="1"/>
  <c r="F3517" i="1"/>
  <c r="F984" i="1"/>
  <c r="G984" i="1" s="1"/>
  <c r="H984" i="1" s="1"/>
  <c r="E985" i="1" s="1"/>
  <c r="K985" i="1" s="1"/>
  <c r="I983" i="1"/>
  <c r="D3519" i="1" l="1"/>
  <c r="F3518" i="1"/>
  <c r="F985" i="1"/>
  <c r="G985" i="1" s="1"/>
  <c r="H985" i="1" s="1"/>
  <c r="E986" i="1" s="1"/>
  <c r="K986" i="1" s="1"/>
  <c r="I984" i="1"/>
  <c r="D3520" i="1" l="1"/>
  <c r="F3519" i="1"/>
  <c r="F986" i="1"/>
  <c r="G986" i="1" s="1"/>
  <c r="H986" i="1" s="1"/>
  <c r="E987" i="1" s="1"/>
  <c r="K987" i="1" s="1"/>
  <c r="I985" i="1"/>
  <c r="D3521" i="1" l="1"/>
  <c r="F3520" i="1"/>
  <c r="F987" i="1"/>
  <c r="G987" i="1" s="1"/>
  <c r="H987" i="1" s="1"/>
  <c r="E988" i="1" s="1"/>
  <c r="K988" i="1" s="1"/>
  <c r="I986" i="1"/>
  <c r="D3522" i="1" l="1"/>
  <c r="F3521" i="1"/>
  <c r="F988" i="1"/>
  <c r="G988" i="1" s="1"/>
  <c r="H988" i="1" s="1"/>
  <c r="E989" i="1" s="1"/>
  <c r="K989" i="1" s="1"/>
  <c r="I987" i="1"/>
  <c r="D3523" i="1" l="1"/>
  <c r="F3522" i="1"/>
  <c r="F989" i="1"/>
  <c r="G989" i="1" s="1"/>
  <c r="H989" i="1" s="1"/>
  <c r="E990" i="1" s="1"/>
  <c r="K990" i="1" s="1"/>
  <c r="I988" i="1"/>
  <c r="D3524" i="1" l="1"/>
  <c r="F3523" i="1"/>
  <c r="F990" i="1"/>
  <c r="G990" i="1" s="1"/>
  <c r="H990" i="1" s="1"/>
  <c r="E991" i="1" s="1"/>
  <c r="K991" i="1" s="1"/>
  <c r="I989" i="1"/>
  <c r="D3525" i="1" l="1"/>
  <c r="F3524" i="1"/>
  <c r="F991" i="1"/>
  <c r="G991" i="1" s="1"/>
  <c r="H991" i="1" s="1"/>
  <c r="E992" i="1" s="1"/>
  <c r="K992" i="1" s="1"/>
  <c r="I990" i="1"/>
  <c r="D3526" i="1" l="1"/>
  <c r="F3525" i="1"/>
  <c r="F992" i="1"/>
  <c r="G992" i="1" s="1"/>
  <c r="H992" i="1" s="1"/>
  <c r="E993" i="1" s="1"/>
  <c r="K993" i="1" s="1"/>
  <c r="I991" i="1"/>
  <c r="D3527" i="1" l="1"/>
  <c r="F3526" i="1"/>
  <c r="F993" i="1"/>
  <c r="G993" i="1" s="1"/>
  <c r="H993" i="1" s="1"/>
  <c r="E994" i="1" s="1"/>
  <c r="K994" i="1" s="1"/>
  <c r="I992" i="1"/>
  <c r="D3528" i="1" l="1"/>
  <c r="F3527" i="1"/>
  <c r="F994" i="1"/>
  <c r="G994" i="1" s="1"/>
  <c r="H994" i="1" s="1"/>
  <c r="E995" i="1" s="1"/>
  <c r="K995" i="1" s="1"/>
  <c r="I993" i="1"/>
  <c r="D3529" i="1" l="1"/>
  <c r="F3528" i="1"/>
  <c r="F995" i="1"/>
  <c r="G995" i="1" s="1"/>
  <c r="H995" i="1" s="1"/>
  <c r="E996" i="1" s="1"/>
  <c r="K996" i="1" s="1"/>
  <c r="I994" i="1"/>
  <c r="D3530" i="1" l="1"/>
  <c r="F3529" i="1"/>
  <c r="F996" i="1"/>
  <c r="G996" i="1" s="1"/>
  <c r="H996" i="1" s="1"/>
  <c r="E997" i="1" s="1"/>
  <c r="K997" i="1" s="1"/>
  <c r="I995" i="1"/>
  <c r="D3531" i="1" l="1"/>
  <c r="F3530" i="1"/>
  <c r="F997" i="1"/>
  <c r="G997" i="1" s="1"/>
  <c r="H997" i="1" s="1"/>
  <c r="E998" i="1" s="1"/>
  <c r="K998" i="1" s="1"/>
  <c r="I996" i="1"/>
  <c r="D3532" i="1" l="1"/>
  <c r="F3531" i="1"/>
  <c r="F998" i="1"/>
  <c r="G998" i="1" s="1"/>
  <c r="H998" i="1" s="1"/>
  <c r="E999" i="1" s="1"/>
  <c r="K999" i="1" s="1"/>
  <c r="I997" i="1"/>
  <c r="D3533" i="1" l="1"/>
  <c r="F3532" i="1"/>
  <c r="F999" i="1"/>
  <c r="G999" i="1" s="1"/>
  <c r="H999" i="1" s="1"/>
  <c r="E1000" i="1" s="1"/>
  <c r="K1000" i="1" s="1"/>
  <c r="I998" i="1"/>
  <c r="D3534" i="1" l="1"/>
  <c r="F3533" i="1"/>
  <c r="F1000" i="1"/>
  <c r="G1000" i="1" s="1"/>
  <c r="H1000" i="1" s="1"/>
  <c r="E1001" i="1" s="1"/>
  <c r="K1001" i="1" s="1"/>
  <c r="I999" i="1"/>
  <c r="D3535" i="1" l="1"/>
  <c r="F3534" i="1"/>
  <c r="F1001" i="1"/>
  <c r="G1001" i="1" s="1"/>
  <c r="H1001" i="1" s="1"/>
  <c r="E1002" i="1" s="1"/>
  <c r="K1002" i="1" s="1"/>
  <c r="I1000" i="1"/>
  <c r="D3536" i="1" l="1"/>
  <c r="F3535" i="1"/>
  <c r="F1002" i="1"/>
  <c r="G1002" i="1" s="1"/>
  <c r="H1002" i="1" s="1"/>
  <c r="E1003" i="1" s="1"/>
  <c r="K1003" i="1" s="1"/>
  <c r="I1001" i="1"/>
  <c r="D3537" i="1" l="1"/>
  <c r="F3536" i="1"/>
  <c r="F1003" i="1"/>
  <c r="G1003" i="1" s="1"/>
  <c r="H1003" i="1" s="1"/>
  <c r="E1004" i="1" s="1"/>
  <c r="K1004" i="1" s="1"/>
  <c r="I1002" i="1"/>
  <c r="D3538" i="1" l="1"/>
  <c r="F3537" i="1"/>
  <c r="F1004" i="1"/>
  <c r="G1004" i="1" s="1"/>
  <c r="H1004" i="1" s="1"/>
  <c r="E1005" i="1" s="1"/>
  <c r="K1005" i="1" s="1"/>
  <c r="I1003" i="1"/>
  <c r="D3539" i="1" l="1"/>
  <c r="F3538" i="1"/>
  <c r="F1005" i="1"/>
  <c r="G1005" i="1" s="1"/>
  <c r="H1005" i="1" s="1"/>
  <c r="E1006" i="1" s="1"/>
  <c r="K1006" i="1" s="1"/>
  <c r="I1004" i="1"/>
  <c r="D3540" i="1" l="1"/>
  <c r="F3539" i="1"/>
  <c r="F1006" i="1"/>
  <c r="G1006" i="1" s="1"/>
  <c r="H1006" i="1" s="1"/>
  <c r="E1007" i="1" s="1"/>
  <c r="K1007" i="1" s="1"/>
  <c r="I1005" i="1"/>
  <c r="D3541" i="1" l="1"/>
  <c r="F3540" i="1"/>
  <c r="F1007" i="1"/>
  <c r="G1007" i="1" s="1"/>
  <c r="H1007" i="1" s="1"/>
  <c r="E1008" i="1" s="1"/>
  <c r="K1008" i="1" s="1"/>
  <c r="I1006" i="1"/>
  <c r="D3542" i="1" l="1"/>
  <c r="F3541" i="1"/>
  <c r="F1008" i="1"/>
  <c r="G1008" i="1" s="1"/>
  <c r="H1008" i="1" s="1"/>
  <c r="E1009" i="1" s="1"/>
  <c r="K1009" i="1" s="1"/>
  <c r="I1007" i="1"/>
  <c r="D3543" i="1" l="1"/>
  <c r="F3542" i="1"/>
  <c r="F1009" i="1"/>
  <c r="G1009" i="1" s="1"/>
  <c r="H1009" i="1" s="1"/>
  <c r="E1010" i="1" s="1"/>
  <c r="K1010" i="1" s="1"/>
  <c r="I1008" i="1"/>
  <c r="D3544" i="1" l="1"/>
  <c r="F3543" i="1"/>
  <c r="F1010" i="1"/>
  <c r="G1010" i="1" s="1"/>
  <c r="H1010" i="1" s="1"/>
  <c r="E1011" i="1" s="1"/>
  <c r="K1011" i="1" s="1"/>
  <c r="I1009" i="1"/>
  <c r="D3545" i="1" l="1"/>
  <c r="F3544" i="1"/>
  <c r="F1011" i="1"/>
  <c r="G1011" i="1" s="1"/>
  <c r="H1011" i="1" s="1"/>
  <c r="E1012" i="1" s="1"/>
  <c r="K1012" i="1" s="1"/>
  <c r="I1010" i="1"/>
  <c r="D3546" i="1" l="1"/>
  <c r="F3545" i="1"/>
  <c r="F1012" i="1"/>
  <c r="G1012" i="1" s="1"/>
  <c r="H1012" i="1" s="1"/>
  <c r="E1013" i="1" s="1"/>
  <c r="K1013" i="1" s="1"/>
  <c r="I1011" i="1"/>
  <c r="D3547" i="1" l="1"/>
  <c r="F3546" i="1"/>
  <c r="F1013" i="1"/>
  <c r="G1013" i="1" s="1"/>
  <c r="H1013" i="1" s="1"/>
  <c r="E1014" i="1" s="1"/>
  <c r="K1014" i="1" s="1"/>
  <c r="I1012" i="1"/>
  <c r="D3548" i="1" l="1"/>
  <c r="F3547" i="1"/>
  <c r="F1014" i="1"/>
  <c r="G1014" i="1" s="1"/>
  <c r="H1014" i="1" s="1"/>
  <c r="E1015" i="1" s="1"/>
  <c r="K1015" i="1" s="1"/>
  <c r="I1013" i="1"/>
  <c r="F3548" i="1" l="1"/>
  <c r="D3549" i="1"/>
  <c r="F1015" i="1"/>
  <c r="G1015" i="1" s="1"/>
  <c r="H1015" i="1" s="1"/>
  <c r="E1016" i="1" s="1"/>
  <c r="K1016" i="1" s="1"/>
  <c r="I1014" i="1"/>
  <c r="D3550" i="1" l="1"/>
  <c r="F3549" i="1"/>
  <c r="F1016" i="1"/>
  <c r="G1016" i="1" s="1"/>
  <c r="H1016" i="1" s="1"/>
  <c r="E1017" i="1" s="1"/>
  <c r="K1017" i="1" s="1"/>
  <c r="I1015" i="1"/>
  <c r="D3551" i="1" l="1"/>
  <c r="F3550" i="1"/>
  <c r="F1017" i="1"/>
  <c r="G1017" i="1" s="1"/>
  <c r="H1017" i="1" s="1"/>
  <c r="E1018" i="1" s="1"/>
  <c r="K1018" i="1" s="1"/>
  <c r="I1016" i="1"/>
  <c r="D3552" i="1" l="1"/>
  <c r="F3551" i="1"/>
  <c r="F1018" i="1"/>
  <c r="G1018" i="1" s="1"/>
  <c r="H1018" i="1" s="1"/>
  <c r="E1019" i="1" s="1"/>
  <c r="K1019" i="1" s="1"/>
  <c r="I1017" i="1"/>
  <c r="F3552" i="1" l="1"/>
  <c r="D3553" i="1"/>
  <c r="F1019" i="1"/>
  <c r="G1019" i="1" s="1"/>
  <c r="H1019" i="1" s="1"/>
  <c r="E1020" i="1" s="1"/>
  <c r="K1020" i="1" s="1"/>
  <c r="I1018" i="1"/>
  <c r="D3554" i="1" l="1"/>
  <c r="F3553" i="1"/>
  <c r="F1020" i="1"/>
  <c r="G1020" i="1" s="1"/>
  <c r="H1020" i="1" s="1"/>
  <c r="E1021" i="1" s="1"/>
  <c r="K1021" i="1" s="1"/>
  <c r="I1019" i="1"/>
  <c r="D3555" i="1" l="1"/>
  <c r="F3554" i="1"/>
  <c r="F1021" i="1"/>
  <c r="G1021" i="1" s="1"/>
  <c r="H1021" i="1" s="1"/>
  <c r="E1022" i="1" s="1"/>
  <c r="K1022" i="1" s="1"/>
  <c r="I1020" i="1"/>
  <c r="D3556" i="1" l="1"/>
  <c r="F3555" i="1"/>
  <c r="F1022" i="1"/>
  <c r="G1022" i="1" s="1"/>
  <c r="H1022" i="1" s="1"/>
  <c r="E1023" i="1" s="1"/>
  <c r="K1023" i="1" s="1"/>
  <c r="I1021" i="1"/>
  <c r="F3556" i="1" l="1"/>
  <c r="D3557" i="1"/>
  <c r="F1023" i="1"/>
  <c r="G1023" i="1" s="1"/>
  <c r="H1023" i="1" s="1"/>
  <c r="E1024" i="1" s="1"/>
  <c r="K1024" i="1" s="1"/>
  <c r="I1022" i="1"/>
  <c r="F3557" i="1" l="1"/>
  <c r="D3558" i="1"/>
  <c r="F1024" i="1"/>
  <c r="G1024" i="1" s="1"/>
  <c r="H1024" i="1" s="1"/>
  <c r="E1025" i="1" s="1"/>
  <c r="K1025" i="1" s="1"/>
  <c r="I1023" i="1"/>
  <c r="D3559" i="1" l="1"/>
  <c r="F3558" i="1"/>
  <c r="F1025" i="1"/>
  <c r="G1025" i="1" s="1"/>
  <c r="H1025" i="1" s="1"/>
  <c r="E1026" i="1" s="1"/>
  <c r="K1026" i="1" s="1"/>
  <c r="I1024" i="1"/>
  <c r="D3560" i="1" l="1"/>
  <c r="F3559" i="1"/>
  <c r="F1026" i="1"/>
  <c r="G1026" i="1" s="1"/>
  <c r="H1026" i="1" s="1"/>
  <c r="E1027" i="1" s="1"/>
  <c r="K1027" i="1" s="1"/>
  <c r="I1025" i="1"/>
  <c r="D3561" i="1" l="1"/>
  <c r="F3560" i="1"/>
  <c r="F1027" i="1"/>
  <c r="G1027" i="1" s="1"/>
  <c r="H1027" i="1" s="1"/>
  <c r="E1028" i="1" s="1"/>
  <c r="K1028" i="1" s="1"/>
  <c r="I1026" i="1"/>
  <c r="F3561" i="1" l="1"/>
  <c r="D3562" i="1"/>
  <c r="F1028" i="1"/>
  <c r="G1028" i="1" s="1"/>
  <c r="H1028" i="1" s="1"/>
  <c r="E1029" i="1" s="1"/>
  <c r="K1029" i="1" s="1"/>
  <c r="I1027" i="1"/>
  <c r="D3563" i="1" l="1"/>
  <c r="F3562" i="1"/>
  <c r="F1029" i="1"/>
  <c r="G1029" i="1" s="1"/>
  <c r="H1029" i="1" s="1"/>
  <c r="E1030" i="1" s="1"/>
  <c r="K1030" i="1" s="1"/>
  <c r="I1028" i="1"/>
  <c r="D3564" i="1" l="1"/>
  <c r="F3563" i="1"/>
  <c r="F1030" i="1"/>
  <c r="G1030" i="1" s="1"/>
  <c r="H1030" i="1" s="1"/>
  <c r="E1031" i="1" s="1"/>
  <c r="K1031" i="1" s="1"/>
  <c r="I1029" i="1"/>
  <c r="D3565" i="1" l="1"/>
  <c r="F3564" i="1"/>
  <c r="F1031" i="1"/>
  <c r="G1031" i="1" s="1"/>
  <c r="H1031" i="1" s="1"/>
  <c r="E1032" i="1" s="1"/>
  <c r="K1032" i="1" s="1"/>
  <c r="I1030" i="1"/>
  <c r="F3565" i="1" l="1"/>
  <c r="D3566" i="1"/>
  <c r="F1032" i="1"/>
  <c r="G1032" i="1" s="1"/>
  <c r="H1032" i="1" s="1"/>
  <c r="E1033" i="1" s="1"/>
  <c r="K1033" i="1" s="1"/>
  <c r="I1031" i="1"/>
  <c r="D3567" i="1" l="1"/>
  <c r="F3566" i="1"/>
  <c r="F1033" i="1"/>
  <c r="G1033" i="1" s="1"/>
  <c r="H1033" i="1" s="1"/>
  <c r="E1034" i="1" s="1"/>
  <c r="K1034" i="1" s="1"/>
  <c r="I1032" i="1"/>
  <c r="D3568" i="1" l="1"/>
  <c r="F3567" i="1"/>
  <c r="F1034" i="1"/>
  <c r="G1034" i="1" s="1"/>
  <c r="H1034" i="1" s="1"/>
  <c r="E1035" i="1" s="1"/>
  <c r="K1035" i="1" s="1"/>
  <c r="I1033" i="1"/>
  <c r="D3569" i="1" l="1"/>
  <c r="F3568" i="1"/>
  <c r="F1035" i="1"/>
  <c r="G1035" i="1" s="1"/>
  <c r="H1035" i="1" s="1"/>
  <c r="E1036" i="1" s="1"/>
  <c r="K1036" i="1" s="1"/>
  <c r="I1034" i="1"/>
  <c r="F3569" i="1" l="1"/>
  <c r="D3570" i="1"/>
  <c r="F1036" i="1"/>
  <c r="G1036" i="1" s="1"/>
  <c r="H1036" i="1" s="1"/>
  <c r="E1037" i="1" s="1"/>
  <c r="K1037" i="1" s="1"/>
  <c r="I1035" i="1"/>
  <c r="D3571" i="1" l="1"/>
  <c r="F3570" i="1"/>
  <c r="F1037" i="1"/>
  <c r="G1037" i="1" s="1"/>
  <c r="H1037" i="1" s="1"/>
  <c r="E1038" i="1" s="1"/>
  <c r="K1038" i="1" s="1"/>
  <c r="I1036" i="1"/>
  <c r="D3572" i="1" l="1"/>
  <c r="F3571" i="1"/>
  <c r="F1038" i="1"/>
  <c r="G1038" i="1" s="1"/>
  <c r="H1038" i="1" s="1"/>
  <c r="E1039" i="1" s="1"/>
  <c r="K1039" i="1" s="1"/>
  <c r="I1037" i="1"/>
  <c r="D3573" i="1" l="1"/>
  <c r="F3572" i="1"/>
  <c r="F1039" i="1"/>
  <c r="G1039" i="1" s="1"/>
  <c r="H1039" i="1" s="1"/>
  <c r="E1040" i="1" s="1"/>
  <c r="K1040" i="1" s="1"/>
  <c r="I1038" i="1"/>
  <c r="F3573" i="1" l="1"/>
  <c r="D3574" i="1"/>
  <c r="F1040" i="1"/>
  <c r="G1040" i="1" s="1"/>
  <c r="H1040" i="1" s="1"/>
  <c r="E1041" i="1" s="1"/>
  <c r="K1041" i="1" s="1"/>
  <c r="I1039" i="1"/>
  <c r="D3575" i="1" l="1"/>
  <c r="F3574" i="1"/>
  <c r="F1041" i="1"/>
  <c r="G1041" i="1" s="1"/>
  <c r="H1041" i="1" s="1"/>
  <c r="E1042" i="1" s="1"/>
  <c r="K1042" i="1" s="1"/>
  <c r="I1040" i="1"/>
  <c r="D3576" i="1" l="1"/>
  <c r="F3575" i="1"/>
  <c r="F1042" i="1"/>
  <c r="G1042" i="1" s="1"/>
  <c r="H1042" i="1" s="1"/>
  <c r="E1043" i="1" s="1"/>
  <c r="K1043" i="1" s="1"/>
  <c r="I1041" i="1"/>
  <c r="D3577" i="1" l="1"/>
  <c r="F3576" i="1"/>
  <c r="F1043" i="1"/>
  <c r="G1043" i="1" s="1"/>
  <c r="H1043" i="1" s="1"/>
  <c r="E1044" i="1" s="1"/>
  <c r="K1044" i="1" s="1"/>
  <c r="I1042" i="1"/>
  <c r="F3577" i="1" l="1"/>
  <c r="D3578" i="1"/>
  <c r="F1044" i="1"/>
  <c r="G1044" i="1" s="1"/>
  <c r="H1044" i="1" s="1"/>
  <c r="E1045" i="1" s="1"/>
  <c r="K1045" i="1" s="1"/>
  <c r="I1043" i="1"/>
  <c r="D3579" i="1" l="1"/>
  <c r="F3578" i="1"/>
  <c r="F1045" i="1"/>
  <c r="G1045" i="1" s="1"/>
  <c r="H1045" i="1" s="1"/>
  <c r="E1046" i="1" s="1"/>
  <c r="K1046" i="1" s="1"/>
  <c r="I1044" i="1"/>
  <c r="D3580" i="1" l="1"/>
  <c r="F3579" i="1"/>
  <c r="F1046" i="1"/>
  <c r="G1046" i="1" s="1"/>
  <c r="H1046" i="1" s="1"/>
  <c r="E1047" i="1" s="1"/>
  <c r="K1047" i="1" s="1"/>
  <c r="I1045" i="1"/>
  <c r="D3581" i="1" l="1"/>
  <c r="F3580" i="1"/>
  <c r="F1047" i="1"/>
  <c r="G1047" i="1" s="1"/>
  <c r="H1047" i="1" s="1"/>
  <c r="E1048" i="1" s="1"/>
  <c r="K1048" i="1" s="1"/>
  <c r="I1046" i="1"/>
  <c r="D3582" i="1" l="1"/>
  <c r="F3581" i="1"/>
  <c r="F1048" i="1"/>
  <c r="G1048" i="1" s="1"/>
  <c r="H1048" i="1" s="1"/>
  <c r="E1049" i="1" s="1"/>
  <c r="K1049" i="1" s="1"/>
  <c r="I1047" i="1"/>
  <c r="D3583" i="1" l="1"/>
  <c r="F3582" i="1"/>
  <c r="F1049" i="1"/>
  <c r="G1049" i="1" s="1"/>
  <c r="H1049" i="1" s="1"/>
  <c r="E1050" i="1" s="1"/>
  <c r="K1050" i="1" s="1"/>
  <c r="I1048" i="1"/>
  <c r="D3584" i="1" l="1"/>
  <c r="F3583" i="1"/>
  <c r="F1050" i="1"/>
  <c r="G1050" i="1" s="1"/>
  <c r="H1050" i="1" s="1"/>
  <c r="E1051" i="1" s="1"/>
  <c r="K1051" i="1" s="1"/>
  <c r="I1049" i="1"/>
  <c r="D3585" i="1" l="1"/>
  <c r="F3584" i="1"/>
  <c r="F1051" i="1"/>
  <c r="G1051" i="1" s="1"/>
  <c r="H1051" i="1" s="1"/>
  <c r="E1052" i="1" s="1"/>
  <c r="K1052" i="1" s="1"/>
  <c r="I1050" i="1"/>
  <c r="D3586" i="1" l="1"/>
  <c r="F3585" i="1"/>
  <c r="F1052" i="1"/>
  <c r="G1052" i="1" s="1"/>
  <c r="H1052" i="1" s="1"/>
  <c r="E1053" i="1" s="1"/>
  <c r="K1053" i="1" s="1"/>
  <c r="I1051" i="1"/>
  <c r="D3587" i="1" l="1"/>
  <c r="F3586" i="1"/>
  <c r="F1053" i="1"/>
  <c r="G1053" i="1" s="1"/>
  <c r="H1053" i="1" s="1"/>
  <c r="E1054" i="1" s="1"/>
  <c r="K1054" i="1" s="1"/>
  <c r="I1052" i="1"/>
  <c r="D3588" i="1" l="1"/>
  <c r="F3587" i="1"/>
  <c r="F1054" i="1"/>
  <c r="G1054" i="1" s="1"/>
  <c r="H1054" i="1" s="1"/>
  <c r="E1055" i="1" s="1"/>
  <c r="K1055" i="1" s="1"/>
  <c r="I1053" i="1"/>
  <c r="F3588" i="1" l="1"/>
  <c r="D3589" i="1"/>
  <c r="F1055" i="1"/>
  <c r="G1055" i="1" s="1"/>
  <c r="H1055" i="1" s="1"/>
  <c r="E1056" i="1" s="1"/>
  <c r="K1056" i="1" s="1"/>
  <c r="I1054" i="1"/>
  <c r="D3590" i="1" l="1"/>
  <c r="F3589" i="1"/>
  <c r="F1056" i="1"/>
  <c r="G1056" i="1" s="1"/>
  <c r="H1056" i="1" s="1"/>
  <c r="E1057" i="1" s="1"/>
  <c r="K1057" i="1" s="1"/>
  <c r="I1055" i="1"/>
  <c r="D3591" i="1" l="1"/>
  <c r="F3590" i="1"/>
  <c r="F1057" i="1"/>
  <c r="G1057" i="1" s="1"/>
  <c r="H1057" i="1" s="1"/>
  <c r="E1058" i="1" s="1"/>
  <c r="K1058" i="1" s="1"/>
  <c r="I1056" i="1"/>
  <c r="D3592" i="1" l="1"/>
  <c r="F3591" i="1"/>
  <c r="F1058" i="1"/>
  <c r="G1058" i="1" s="1"/>
  <c r="H1058" i="1" s="1"/>
  <c r="E1059" i="1" s="1"/>
  <c r="K1059" i="1" s="1"/>
  <c r="I1057" i="1"/>
  <c r="D3593" i="1" l="1"/>
  <c r="F3592" i="1"/>
  <c r="F1059" i="1"/>
  <c r="G1059" i="1" s="1"/>
  <c r="H1059" i="1" s="1"/>
  <c r="E1060" i="1" s="1"/>
  <c r="K1060" i="1" s="1"/>
  <c r="I1058" i="1"/>
  <c r="D3594" i="1" l="1"/>
  <c r="F3593" i="1"/>
  <c r="F1060" i="1"/>
  <c r="G1060" i="1" s="1"/>
  <c r="H1060" i="1" s="1"/>
  <c r="E1061" i="1" s="1"/>
  <c r="K1061" i="1" s="1"/>
  <c r="I1059" i="1"/>
  <c r="D3595" i="1" l="1"/>
  <c r="F3594" i="1"/>
  <c r="F1061" i="1"/>
  <c r="G1061" i="1" s="1"/>
  <c r="H1061" i="1" s="1"/>
  <c r="E1062" i="1" s="1"/>
  <c r="K1062" i="1" s="1"/>
  <c r="I1060" i="1"/>
  <c r="D3596" i="1" l="1"/>
  <c r="F3595" i="1"/>
  <c r="F1062" i="1"/>
  <c r="G1062" i="1" s="1"/>
  <c r="H1062" i="1" s="1"/>
  <c r="E1063" i="1" s="1"/>
  <c r="K1063" i="1" s="1"/>
  <c r="I1061" i="1"/>
  <c r="D3597" i="1" l="1"/>
  <c r="F3596" i="1"/>
  <c r="F1063" i="1"/>
  <c r="G1063" i="1" s="1"/>
  <c r="H1063" i="1" s="1"/>
  <c r="E1064" i="1" s="1"/>
  <c r="K1064" i="1" s="1"/>
  <c r="I1062" i="1"/>
  <c r="D3598" i="1" l="1"/>
  <c r="F3597" i="1"/>
  <c r="F1064" i="1"/>
  <c r="G1064" i="1" s="1"/>
  <c r="H1064" i="1" s="1"/>
  <c r="E1065" i="1" s="1"/>
  <c r="K1065" i="1" s="1"/>
  <c r="I1063" i="1"/>
  <c r="D3599" i="1" l="1"/>
  <c r="F3598" i="1"/>
  <c r="F1065" i="1"/>
  <c r="G1065" i="1" s="1"/>
  <c r="H1065" i="1" s="1"/>
  <c r="E1066" i="1" s="1"/>
  <c r="K1066" i="1" s="1"/>
  <c r="I1064" i="1"/>
  <c r="D3600" i="1" l="1"/>
  <c r="F3599" i="1"/>
  <c r="F1066" i="1"/>
  <c r="G1066" i="1" s="1"/>
  <c r="H1066" i="1" s="1"/>
  <c r="E1067" i="1" s="1"/>
  <c r="K1067" i="1" s="1"/>
  <c r="I1065" i="1"/>
  <c r="D3601" i="1" l="1"/>
  <c r="F3600" i="1"/>
  <c r="F1067" i="1"/>
  <c r="G1067" i="1" s="1"/>
  <c r="H1067" i="1" s="1"/>
  <c r="E1068" i="1" s="1"/>
  <c r="K1068" i="1" s="1"/>
  <c r="I1066" i="1"/>
  <c r="D3602" i="1" l="1"/>
  <c r="F3601" i="1"/>
  <c r="F1068" i="1"/>
  <c r="G1068" i="1" s="1"/>
  <c r="H1068" i="1" s="1"/>
  <c r="E1069" i="1" s="1"/>
  <c r="K1069" i="1" s="1"/>
  <c r="I1067" i="1"/>
  <c r="D3603" i="1" l="1"/>
  <c r="F3602" i="1"/>
  <c r="F1069" i="1"/>
  <c r="G1069" i="1" s="1"/>
  <c r="H1069" i="1" s="1"/>
  <c r="E1070" i="1" s="1"/>
  <c r="K1070" i="1" s="1"/>
  <c r="I1068" i="1"/>
  <c r="D3604" i="1" l="1"/>
  <c r="F3603" i="1"/>
  <c r="F1070" i="1"/>
  <c r="G1070" i="1" s="1"/>
  <c r="H1070" i="1" s="1"/>
  <c r="E1071" i="1" s="1"/>
  <c r="K1071" i="1" s="1"/>
  <c r="I1069" i="1"/>
  <c r="F3604" i="1" l="1"/>
  <c r="D3605" i="1"/>
  <c r="F1071" i="1"/>
  <c r="G1071" i="1" s="1"/>
  <c r="H1071" i="1" s="1"/>
  <c r="E1072" i="1" s="1"/>
  <c r="K1072" i="1" s="1"/>
  <c r="I1070" i="1"/>
  <c r="D3606" i="1" l="1"/>
  <c r="F3605" i="1"/>
  <c r="F1072" i="1"/>
  <c r="G1072" i="1" s="1"/>
  <c r="H1072" i="1" s="1"/>
  <c r="E1073" i="1" s="1"/>
  <c r="K1073" i="1" s="1"/>
  <c r="I1071" i="1"/>
  <c r="D3607" i="1" l="1"/>
  <c r="F3606" i="1"/>
  <c r="F1073" i="1"/>
  <c r="G1073" i="1" s="1"/>
  <c r="H1073" i="1" s="1"/>
  <c r="E1074" i="1" s="1"/>
  <c r="K1074" i="1" s="1"/>
  <c r="I1072" i="1"/>
  <c r="D3608" i="1" l="1"/>
  <c r="F3607" i="1"/>
  <c r="F1074" i="1"/>
  <c r="G1074" i="1" s="1"/>
  <c r="H1074" i="1" s="1"/>
  <c r="E1075" i="1" s="1"/>
  <c r="K1075" i="1" s="1"/>
  <c r="I1073" i="1"/>
  <c r="F3608" i="1" l="1"/>
  <c r="D3609" i="1"/>
  <c r="F1075" i="1"/>
  <c r="G1075" i="1" s="1"/>
  <c r="H1075" i="1" s="1"/>
  <c r="E1076" i="1" s="1"/>
  <c r="K1076" i="1" s="1"/>
  <c r="I1074" i="1"/>
  <c r="D3610" i="1" l="1"/>
  <c r="F3609" i="1"/>
  <c r="F1076" i="1"/>
  <c r="G1076" i="1" s="1"/>
  <c r="H1076" i="1" s="1"/>
  <c r="E1077" i="1" s="1"/>
  <c r="K1077" i="1" s="1"/>
  <c r="I1075" i="1"/>
  <c r="D3611" i="1" l="1"/>
  <c r="F3610" i="1"/>
  <c r="F1077" i="1"/>
  <c r="G1077" i="1" s="1"/>
  <c r="H1077" i="1" s="1"/>
  <c r="E1078" i="1" s="1"/>
  <c r="K1078" i="1" s="1"/>
  <c r="I1076" i="1"/>
  <c r="D3612" i="1" l="1"/>
  <c r="F3611" i="1"/>
  <c r="F1078" i="1"/>
  <c r="G1078" i="1" s="1"/>
  <c r="H1078" i="1" s="1"/>
  <c r="E1079" i="1" s="1"/>
  <c r="K1079" i="1" s="1"/>
  <c r="I1077" i="1"/>
  <c r="F3612" i="1" l="1"/>
  <c r="D3613" i="1"/>
  <c r="F1079" i="1"/>
  <c r="G1079" i="1" s="1"/>
  <c r="H1079" i="1" s="1"/>
  <c r="E1080" i="1" s="1"/>
  <c r="K1080" i="1" s="1"/>
  <c r="I1078" i="1"/>
  <c r="D3614" i="1" l="1"/>
  <c r="F3613" i="1"/>
  <c r="F1080" i="1"/>
  <c r="G1080" i="1" s="1"/>
  <c r="H1080" i="1" s="1"/>
  <c r="E1081" i="1" s="1"/>
  <c r="K1081" i="1" s="1"/>
  <c r="I1079" i="1"/>
  <c r="D3615" i="1" l="1"/>
  <c r="F3614" i="1"/>
  <c r="F1081" i="1"/>
  <c r="G1081" i="1" s="1"/>
  <c r="H1081" i="1" s="1"/>
  <c r="E1082" i="1" s="1"/>
  <c r="K1082" i="1" s="1"/>
  <c r="I1080" i="1"/>
  <c r="D3616" i="1" l="1"/>
  <c r="F3615" i="1"/>
  <c r="F1082" i="1"/>
  <c r="G1082" i="1" s="1"/>
  <c r="H1082" i="1" s="1"/>
  <c r="E1083" i="1" s="1"/>
  <c r="K1083" i="1" s="1"/>
  <c r="I1081" i="1"/>
  <c r="F3616" i="1" l="1"/>
  <c r="D3617" i="1"/>
  <c r="F1083" i="1"/>
  <c r="G1083" i="1" s="1"/>
  <c r="H1083" i="1" s="1"/>
  <c r="E1084" i="1" s="1"/>
  <c r="K1084" i="1" s="1"/>
  <c r="I1082" i="1"/>
  <c r="D3618" i="1" l="1"/>
  <c r="F3617" i="1"/>
  <c r="F1084" i="1"/>
  <c r="G1084" i="1" s="1"/>
  <c r="H1084" i="1" s="1"/>
  <c r="E1085" i="1" s="1"/>
  <c r="K1085" i="1" s="1"/>
  <c r="I1083" i="1"/>
  <c r="D3619" i="1" l="1"/>
  <c r="F3618" i="1"/>
  <c r="F1085" i="1"/>
  <c r="G1085" i="1" s="1"/>
  <c r="H1085" i="1" s="1"/>
  <c r="E1086" i="1" s="1"/>
  <c r="K1086" i="1" s="1"/>
  <c r="I1084" i="1"/>
  <c r="D3620" i="1" l="1"/>
  <c r="F3619" i="1"/>
  <c r="F1086" i="1"/>
  <c r="G1086" i="1" s="1"/>
  <c r="H1086" i="1" s="1"/>
  <c r="E1087" i="1" s="1"/>
  <c r="K1087" i="1" s="1"/>
  <c r="I1085" i="1"/>
  <c r="D3621" i="1" l="1"/>
  <c r="F3620" i="1"/>
  <c r="F1087" i="1"/>
  <c r="G1087" i="1" s="1"/>
  <c r="H1087" i="1" s="1"/>
  <c r="E1088" i="1" s="1"/>
  <c r="K1088" i="1" s="1"/>
  <c r="I1086" i="1"/>
  <c r="D3622" i="1" l="1"/>
  <c r="F3621" i="1"/>
  <c r="F1088" i="1"/>
  <c r="G1088" i="1" s="1"/>
  <c r="H1088" i="1" s="1"/>
  <c r="E1089" i="1" s="1"/>
  <c r="K1089" i="1" s="1"/>
  <c r="I1087" i="1"/>
  <c r="D3623" i="1" l="1"/>
  <c r="F3622" i="1"/>
  <c r="F1089" i="1"/>
  <c r="G1089" i="1" s="1"/>
  <c r="H1089" i="1" s="1"/>
  <c r="E1090" i="1" s="1"/>
  <c r="K1090" i="1" s="1"/>
  <c r="I1088" i="1"/>
  <c r="F3623" i="1" l="1"/>
  <c r="D3624" i="1"/>
  <c r="F1090" i="1"/>
  <c r="G1090" i="1" s="1"/>
  <c r="H1090" i="1" s="1"/>
  <c r="E1091" i="1" s="1"/>
  <c r="K1091" i="1" s="1"/>
  <c r="I1089" i="1"/>
  <c r="D3625" i="1" l="1"/>
  <c r="F3624" i="1"/>
  <c r="F1091" i="1"/>
  <c r="G1091" i="1" s="1"/>
  <c r="H1091" i="1" s="1"/>
  <c r="E1092" i="1" s="1"/>
  <c r="K1092" i="1" s="1"/>
  <c r="I1090" i="1"/>
  <c r="D3626" i="1" l="1"/>
  <c r="F3625" i="1"/>
  <c r="F1092" i="1"/>
  <c r="G1092" i="1" s="1"/>
  <c r="H1092" i="1" s="1"/>
  <c r="E1093" i="1" s="1"/>
  <c r="K1093" i="1" s="1"/>
  <c r="I1091" i="1"/>
  <c r="D3627" i="1" l="1"/>
  <c r="F3626" i="1"/>
  <c r="F1093" i="1"/>
  <c r="G1093" i="1" s="1"/>
  <c r="H1093" i="1" s="1"/>
  <c r="E1094" i="1" s="1"/>
  <c r="K1094" i="1" s="1"/>
  <c r="I1092" i="1"/>
  <c r="D3628" i="1" l="1"/>
  <c r="F3627" i="1"/>
  <c r="F1094" i="1"/>
  <c r="G1094" i="1" s="1"/>
  <c r="H1094" i="1" s="1"/>
  <c r="E1095" i="1" s="1"/>
  <c r="K1095" i="1" s="1"/>
  <c r="I1093" i="1"/>
  <c r="D3629" i="1" l="1"/>
  <c r="F3628" i="1"/>
  <c r="F1095" i="1"/>
  <c r="G1095" i="1" s="1"/>
  <c r="H1095" i="1" s="1"/>
  <c r="E1096" i="1" s="1"/>
  <c r="K1096" i="1" s="1"/>
  <c r="I1094" i="1"/>
  <c r="D3630" i="1" l="1"/>
  <c r="F3629" i="1"/>
  <c r="F1096" i="1"/>
  <c r="G1096" i="1" s="1"/>
  <c r="H1096" i="1" s="1"/>
  <c r="E1097" i="1" s="1"/>
  <c r="K1097" i="1" s="1"/>
  <c r="I1095" i="1"/>
  <c r="D3631" i="1" l="1"/>
  <c r="F3630" i="1"/>
  <c r="F1097" i="1"/>
  <c r="G1097" i="1" s="1"/>
  <c r="H1097" i="1" s="1"/>
  <c r="E1098" i="1" s="1"/>
  <c r="K1098" i="1" s="1"/>
  <c r="I1096" i="1"/>
  <c r="F3631" i="1" l="1"/>
  <c r="D3632" i="1"/>
  <c r="F1098" i="1"/>
  <c r="G1098" i="1" s="1"/>
  <c r="H1098" i="1" s="1"/>
  <c r="E1099" i="1" s="1"/>
  <c r="K1099" i="1" s="1"/>
  <c r="I1097" i="1"/>
  <c r="D3633" i="1" l="1"/>
  <c r="F3632" i="1"/>
  <c r="F1099" i="1"/>
  <c r="G1099" i="1" s="1"/>
  <c r="H1099" i="1" s="1"/>
  <c r="E1100" i="1" s="1"/>
  <c r="K1100" i="1" s="1"/>
  <c r="I1098" i="1"/>
  <c r="D3634" i="1" l="1"/>
  <c r="F3633" i="1"/>
  <c r="F1100" i="1"/>
  <c r="G1100" i="1" s="1"/>
  <c r="H1100" i="1" s="1"/>
  <c r="E1101" i="1" s="1"/>
  <c r="K1101" i="1" s="1"/>
  <c r="I1099" i="1"/>
  <c r="D3635" i="1" l="1"/>
  <c r="F3634" i="1"/>
  <c r="F1101" i="1"/>
  <c r="G1101" i="1" s="1"/>
  <c r="H1101" i="1" s="1"/>
  <c r="E1102" i="1" s="1"/>
  <c r="K1102" i="1" s="1"/>
  <c r="I1100" i="1"/>
  <c r="F3635" i="1" l="1"/>
  <c r="D3636" i="1"/>
  <c r="F1102" i="1"/>
  <c r="G1102" i="1" s="1"/>
  <c r="H1102" i="1" s="1"/>
  <c r="E1103" i="1" s="1"/>
  <c r="K1103" i="1" s="1"/>
  <c r="I1101" i="1"/>
  <c r="D3637" i="1" l="1"/>
  <c r="F3636" i="1"/>
  <c r="I1102" i="1"/>
  <c r="F1103" i="1"/>
  <c r="G1103" i="1" s="1"/>
  <c r="H1103" i="1" s="1"/>
  <c r="E1104" i="1" s="1"/>
  <c r="K1104" i="1" s="1"/>
  <c r="D3638" i="1" l="1"/>
  <c r="F3637" i="1"/>
  <c r="I1103" i="1"/>
  <c r="F1104" i="1"/>
  <c r="G1104" i="1" s="1"/>
  <c r="H1104" i="1" s="1"/>
  <c r="E1105" i="1" s="1"/>
  <c r="K1105" i="1" s="1"/>
  <c r="D3639" i="1" l="1"/>
  <c r="F3638" i="1"/>
  <c r="F1105" i="1"/>
  <c r="G1105" i="1" s="1"/>
  <c r="H1105" i="1" s="1"/>
  <c r="E1106" i="1" s="1"/>
  <c r="K1106" i="1" s="1"/>
  <c r="I1104" i="1"/>
  <c r="F3639" i="1" l="1"/>
  <c r="D3640" i="1"/>
  <c r="F1106" i="1"/>
  <c r="G1106" i="1" s="1"/>
  <c r="H1106" i="1" s="1"/>
  <c r="E1107" i="1" s="1"/>
  <c r="K1107" i="1" s="1"/>
  <c r="I1105" i="1"/>
  <c r="D3641" i="1" l="1"/>
  <c r="F3640" i="1"/>
  <c r="I1106" i="1"/>
  <c r="F1107" i="1"/>
  <c r="G1107" i="1" s="1"/>
  <c r="H1107" i="1" s="1"/>
  <c r="E1108" i="1" s="1"/>
  <c r="K1108" i="1" s="1"/>
  <c r="D3642" i="1" l="1"/>
  <c r="F3641" i="1"/>
  <c r="F1108" i="1"/>
  <c r="G1108" i="1" s="1"/>
  <c r="H1108" i="1" s="1"/>
  <c r="E1109" i="1" s="1"/>
  <c r="K1109" i="1" s="1"/>
  <c r="I1107" i="1"/>
  <c r="D3643" i="1" l="1"/>
  <c r="F3642" i="1"/>
  <c r="I1108" i="1"/>
  <c r="F1109" i="1"/>
  <c r="G1109" i="1" s="1"/>
  <c r="H1109" i="1" s="1"/>
  <c r="E1110" i="1" s="1"/>
  <c r="K1110" i="1" s="1"/>
  <c r="F3643" i="1" l="1"/>
  <c r="D3644" i="1"/>
  <c r="I1109" i="1"/>
  <c r="F1110" i="1"/>
  <c r="G1110" i="1" s="1"/>
  <c r="H1110" i="1" s="1"/>
  <c r="E1111" i="1" s="1"/>
  <c r="K1111" i="1" s="1"/>
  <c r="D3645" i="1" l="1"/>
  <c r="F3644" i="1"/>
  <c r="F1111" i="1"/>
  <c r="G1111" i="1" s="1"/>
  <c r="H1111" i="1" s="1"/>
  <c r="E1112" i="1" s="1"/>
  <c r="K1112" i="1" s="1"/>
  <c r="I1110" i="1"/>
  <c r="D3646" i="1" l="1"/>
  <c r="F3645" i="1"/>
  <c r="I1111" i="1"/>
  <c r="F1112" i="1"/>
  <c r="G1112" i="1" s="1"/>
  <c r="H1112" i="1" s="1"/>
  <c r="E1113" i="1" s="1"/>
  <c r="K1113" i="1" s="1"/>
  <c r="D3647" i="1" l="1"/>
  <c r="F3646" i="1"/>
  <c r="F1113" i="1"/>
  <c r="G1113" i="1" s="1"/>
  <c r="H1113" i="1" s="1"/>
  <c r="E1114" i="1" s="1"/>
  <c r="K1114" i="1" s="1"/>
  <c r="I1112" i="1"/>
  <c r="F3647" i="1" l="1"/>
  <c r="D3648" i="1"/>
  <c r="F1114" i="1"/>
  <c r="G1114" i="1" s="1"/>
  <c r="H1114" i="1" s="1"/>
  <c r="E1115" i="1" s="1"/>
  <c r="K1115" i="1" s="1"/>
  <c r="I1113" i="1"/>
  <c r="D3649" i="1" l="1"/>
  <c r="F3648" i="1"/>
  <c r="F1115" i="1"/>
  <c r="G1115" i="1" s="1"/>
  <c r="H1115" i="1" s="1"/>
  <c r="E1116" i="1" s="1"/>
  <c r="K1116" i="1" s="1"/>
  <c r="I1114" i="1"/>
  <c r="D3650" i="1" l="1"/>
  <c r="F3649" i="1"/>
  <c r="F1116" i="1"/>
  <c r="G1116" i="1" s="1"/>
  <c r="H1116" i="1" s="1"/>
  <c r="E1117" i="1" s="1"/>
  <c r="K1117" i="1" s="1"/>
  <c r="I1115" i="1"/>
  <c r="D3651" i="1" l="1"/>
  <c r="F3650" i="1"/>
  <c r="F1117" i="1"/>
  <c r="G1117" i="1" s="1"/>
  <c r="H1117" i="1" s="1"/>
  <c r="E1118" i="1" s="1"/>
  <c r="K1118" i="1" s="1"/>
  <c r="I1116" i="1"/>
  <c r="F3651" i="1" l="1"/>
  <c r="D3652" i="1"/>
  <c r="F1118" i="1"/>
  <c r="G1118" i="1" s="1"/>
  <c r="H1118" i="1" s="1"/>
  <c r="E1119" i="1" s="1"/>
  <c r="K1119" i="1" s="1"/>
  <c r="I1117" i="1"/>
  <c r="D3653" i="1" l="1"/>
  <c r="F3652" i="1"/>
  <c r="I1118" i="1"/>
  <c r="F1119" i="1"/>
  <c r="G1119" i="1" s="1"/>
  <c r="H1119" i="1" s="1"/>
  <c r="E1120" i="1" s="1"/>
  <c r="K1120" i="1" s="1"/>
  <c r="D3654" i="1" l="1"/>
  <c r="F3653" i="1"/>
  <c r="I1119" i="1"/>
  <c r="F1120" i="1"/>
  <c r="G1120" i="1" s="1"/>
  <c r="H1120" i="1" s="1"/>
  <c r="E1121" i="1" s="1"/>
  <c r="K1121" i="1" s="1"/>
  <c r="D3655" i="1" l="1"/>
  <c r="F3654" i="1"/>
  <c r="I1120" i="1"/>
  <c r="F1121" i="1"/>
  <c r="G1121" i="1" s="1"/>
  <c r="H1121" i="1" s="1"/>
  <c r="E1122" i="1" s="1"/>
  <c r="K1122" i="1" s="1"/>
  <c r="F3655" i="1" l="1"/>
  <c r="D3656" i="1"/>
  <c r="I1121" i="1"/>
  <c r="F1122" i="1"/>
  <c r="G1122" i="1" s="1"/>
  <c r="H1122" i="1" s="1"/>
  <c r="E1123" i="1" s="1"/>
  <c r="K1123" i="1" s="1"/>
  <c r="D3657" i="1" l="1"/>
  <c r="F3656" i="1"/>
  <c r="F1123" i="1"/>
  <c r="G1123" i="1" s="1"/>
  <c r="H1123" i="1" s="1"/>
  <c r="E1124" i="1" s="1"/>
  <c r="K1124" i="1" s="1"/>
  <c r="I1122" i="1"/>
  <c r="D3658" i="1" l="1"/>
  <c r="F3657" i="1"/>
  <c r="F1124" i="1"/>
  <c r="G1124" i="1" s="1"/>
  <c r="H1124" i="1" s="1"/>
  <c r="E1125" i="1" s="1"/>
  <c r="K1125" i="1" s="1"/>
  <c r="I1123" i="1"/>
  <c r="D3659" i="1" l="1"/>
  <c r="F3658" i="1"/>
  <c r="F1125" i="1"/>
  <c r="G1125" i="1" s="1"/>
  <c r="H1125" i="1" s="1"/>
  <c r="E1126" i="1" s="1"/>
  <c r="K1126" i="1" s="1"/>
  <c r="I1124" i="1"/>
  <c r="F3659" i="1" l="1"/>
  <c r="D3660" i="1"/>
  <c r="I1125" i="1"/>
  <c r="F1126" i="1"/>
  <c r="G1126" i="1" s="1"/>
  <c r="H1126" i="1" s="1"/>
  <c r="E1127" i="1" s="1"/>
  <c r="K1127" i="1" s="1"/>
  <c r="D3661" i="1" l="1"/>
  <c r="F3660" i="1"/>
  <c r="F1127" i="1"/>
  <c r="G1127" i="1" s="1"/>
  <c r="H1127" i="1" s="1"/>
  <c r="E1128" i="1" s="1"/>
  <c r="K1128" i="1" s="1"/>
  <c r="I1126" i="1"/>
  <c r="D3662" i="1" l="1"/>
  <c r="F3661" i="1"/>
  <c r="F1128" i="1"/>
  <c r="G1128" i="1" s="1"/>
  <c r="H1128" i="1" s="1"/>
  <c r="E1129" i="1" s="1"/>
  <c r="K1129" i="1" s="1"/>
  <c r="I1127" i="1"/>
  <c r="D3663" i="1" l="1"/>
  <c r="F3662" i="1"/>
  <c r="I1128" i="1"/>
  <c r="F1129" i="1"/>
  <c r="G1129" i="1" s="1"/>
  <c r="H1129" i="1" s="1"/>
  <c r="E1130" i="1" s="1"/>
  <c r="K1130" i="1" s="1"/>
  <c r="F3663" i="1" l="1"/>
  <c r="D3664" i="1"/>
  <c r="I1129" i="1"/>
  <c r="F1130" i="1"/>
  <c r="G1130" i="1" s="1"/>
  <c r="H1130" i="1" s="1"/>
  <c r="E1131" i="1" s="1"/>
  <c r="K1131" i="1" s="1"/>
  <c r="D3665" i="1" l="1"/>
  <c r="F3664" i="1"/>
  <c r="I1130" i="1"/>
  <c r="F1131" i="1"/>
  <c r="G1131" i="1" s="1"/>
  <c r="H1131" i="1" s="1"/>
  <c r="E1132" i="1" s="1"/>
  <c r="K1132" i="1" s="1"/>
  <c r="D3666" i="1" l="1"/>
  <c r="F3665" i="1"/>
  <c r="F1132" i="1"/>
  <c r="G1132" i="1" s="1"/>
  <c r="H1132" i="1" s="1"/>
  <c r="E1133" i="1" s="1"/>
  <c r="K1133" i="1" s="1"/>
  <c r="I1131" i="1"/>
  <c r="D3667" i="1" l="1"/>
  <c r="F3666" i="1"/>
  <c r="F1133" i="1"/>
  <c r="G1133" i="1" s="1"/>
  <c r="H1133" i="1" s="1"/>
  <c r="E1134" i="1" s="1"/>
  <c r="K1134" i="1" s="1"/>
  <c r="I1132" i="1"/>
  <c r="F3667" i="1" l="1"/>
  <c r="D3668" i="1"/>
  <c r="F1134" i="1"/>
  <c r="G1134" i="1" s="1"/>
  <c r="H1134" i="1" s="1"/>
  <c r="E1135" i="1" s="1"/>
  <c r="K1135" i="1" s="1"/>
  <c r="I1133" i="1"/>
  <c r="D3669" i="1" l="1"/>
  <c r="F3668" i="1"/>
  <c r="I1134" i="1"/>
  <c r="F1135" i="1"/>
  <c r="G1135" i="1" s="1"/>
  <c r="H1135" i="1" s="1"/>
  <c r="E1136" i="1" s="1"/>
  <c r="K1136" i="1" s="1"/>
  <c r="D3670" i="1" l="1"/>
  <c r="F3669" i="1"/>
  <c r="I1135" i="1"/>
  <c r="F1136" i="1"/>
  <c r="G1136" i="1" s="1"/>
  <c r="H1136" i="1" s="1"/>
  <c r="E1137" i="1" s="1"/>
  <c r="K1137" i="1" s="1"/>
  <c r="D3671" i="1" l="1"/>
  <c r="F3670" i="1"/>
  <c r="I1136" i="1"/>
  <c r="F1137" i="1"/>
  <c r="G1137" i="1" s="1"/>
  <c r="H1137" i="1" s="1"/>
  <c r="E1138" i="1" s="1"/>
  <c r="K1138" i="1" s="1"/>
  <c r="D3672" i="1" l="1"/>
  <c r="F3671" i="1"/>
  <c r="I1137" i="1"/>
  <c r="F1138" i="1"/>
  <c r="G1138" i="1" s="1"/>
  <c r="H1138" i="1" s="1"/>
  <c r="E1139" i="1" s="1"/>
  <c r="K1139" i="1" s="1"/>
  <c r="F3672" i="1" l="1"/>
  <c r="D3673" i="1"/>
  <c r="I1138" i="1"/>
  <c r="F1139" i="1"/>
  <c r="G1139" i="1" s="1"/>
  <c r="H1139" i="1" s="1"/>
  <c r="E1140" i="1" s="1"/>
  <c r="K1140" i="1" s="1"/>
  <c r="D3674" i="1" l="1"/>
  <c r="F3673" i="1"/>
  <c r="F1140" i="1"/>
  <c r="G1140" i="1" s="1"/>
  <c r="H1140" i="1" s="1"/>
  <c r="E1141" i="1" s="1"/>
  <c r="K1141" i="1" s="1"/>
  <c r="I1139" i="1"/>
  <c r="D3675" i="1" l="1"/>
  <c r="F3674" i="1"/>
  <c r="I1140" i="1"/>
  <c r="F1141" i="1"/>
  <c r="G1141" i="1" s="1"/>
  <c r="H1141" i="1" s="1"/>
  <c r="E1142" i="1" s="1"/>
  <c r="K1142" i="1" s="1"/>
  <c r="D3676" i="1" l="1"/>
  <c r="F3675" i="1"/>
  <c r="F1142" i="1"/>
  <c r="G1142" i="1" s="1"/>
  <c r="H1142" i="1" s="1"/>
  <c r="E1143" i="1" s="1"/>
  <c r="K1143" i="1" s="1"/>
  <c r="I1141" i="1"/>
  <c r="D3677" i="1" l="1"/>
  <c r="F3676" i="1"/>
  <c r="I1142" i="1"/>
  <c r="F1143" i="1"/>
  <c r="G1143" i="1" s="1"/>
  <c r="H1143" i="1" s="1"/>
  <c r="E1144" i="1" s="1"/>
  <c r="K1144" i="1" s="1"/>
  <c r="D3678" i="1" l="1"/>
  <c r="F3677" i="1"/>
  <c r="F1144" i="1"/>
  <c r="G1144" i="1" s="1"/>
  <c r="H1144" i="1" s="1"/>
  <c r="E1145" i="1" s="1"/>
  <c r="K1145" i="1" s="1"/>
  <c r="I1143" i="1"/>
  <c r="D3679" i="1" l="1"/>
  <c r="F3678" i="1"/>
  <c r="I1144" i="1"/>
  <c r="F1145" i="1"/>
  <c r="G1145" i="1" s="1"/>
  <c r="H1145" i="1" s="1"/>
  <c r="E1146" i="1" s="1"/>
  <c r="K1146" i="1" s="1"/>
  <c r="D3680" i="1" l="1"/>
  <c r="F3679" i="1"/>
  <c r="I1145" i="1"/>
  <c r="F1146" i="1"/>
  <c r="G1146" i="1" s="1"/>
  <c r="H1146" i="1" s="1"/>
  <c r="E1147" i="1" s="1"/>
  <c r="K1147" i="1" s="1"/>
  <c r="F3680" i="1" l="1"/>
  <c r="D3681" i="1"/>
  <c r="I1146" i="1"/>
  <c r="F1147" i="1"/>
  <c r="G1147" i="1" s="1"/>
  <c r="H1147" i="1" s="1"/>
  <c r="E1148" i="1" s="1"/>
  <c r="K1148" i="1" s="1"/>
  <c r="D3682" i="1" l="1"/>
  <c r="F3681" i="1"/>
  <c r="I1147" i="1"/>
  <c r="F1148" i="1"/>
  <c r="G1148" i="1" s="1"/>
  <c r="H1148" i="1" s="1"/>
  <c r="E1149" i="1" s="1"/>
  <c r="K1149" i="1" s="1"/>
  <c r="D3683" i="1" l="1"/>
  <c r="F3682" i="1"/>
  <c r="I1148" i="1"/>
  <c r="F1149" i="1"/>
  <c r="G1149" i="1" s="1"/>
  <c r="H1149" i="1" s="1"/>
  <c r="E1150" i="1" s="1"/>
  <c r="K1150" i="1" s="1"/>
  <c r="D3684" i="1" l="1"/>
  <c r="F3683" i="1"/>
  <c r="I1149" i="1"/>
  <c r="F1150" i="1"/>
  <c r="G1150" i="1" s="1"/>
  <c r="H1150" i="1" s="1"/>
  <c r="E1151" i="1" s="1"/>
  <c r="K1151" i="1" s="1"/>
  <c r="D3685" i="1" l="1"/>
  <c r="F3684" i="1"/>
  <c r="I1150" i="1"/>
  <c r="F1151" i="1"/>
  <c r="G1151" i="1" s="1"/>
  <c r="H1151" i="1" s="1"/>
  <c r="E1152" i="1" s="1"/>
  <c r="K1152" i="1" s="1"/>
  <c r="D3686" i="1" l="1"/>
  <c r="F3685" i="1"/>
  <c r="F1152" i="1"/>
  <c r="G1152" i="1" s="1"/>
  <c r="H1152" i="1" s="1"/>
  <c r="E1153" i="1" s="1"/>
  <c r="K1153" i="1" s="1"/>
  <c r="I1151" i="1"/>
  <c r="D3687" i="1" l="1"/>
  <c r="F3686" i="1"/>
  <c r="F1153" i="1"/>
  <c r="G1153" i="1" s="1"/>
  <c r="H1153" i="1" s="1"/>
  <c r="E1154" i="1" s="1"/>
  <c r="K1154" i="1" s="1"/>
  <c r="I1152" i="1"/>
  <c r="D3688" i="1" l="1"/>
  <c r="F3687" i="1"/>
  <c r="F1154" i="1"/>
  <c r="G1154" i="1" s="1"/>
  <c r="H1154" i="1" s="1"/>
  <c r="E1155" i="1" s="1"/>
  <c r="K1155" i="1" s="1"/>
  <c r="I1153" i="1"/>
  <c r="D3689" i="1" l="1"/>
  <c r="F3688" i="1"/>
  <c r="F1155" i="1"/>
  <c r="G1155" i="1" s="1"/>
  <c r="H1155" i="1" s="1"/>
  <c r="E1156" i="1" s="1"/>
  <c r="K1156" i="1" s="1"/>
  <c r="I1154" i="1"/>
  <c r="D3690" i="1" l="1"/>
  <c r="F3689" i="1"/>
  <c r="F1156" i="1"/>
  <c r="G1156" i="1" s="1"/>
  <c r="H1156" i="1" s="1"/>
  <c r="E1157" i="1" s="1"/>
  <c r="K1157" i="1" s="1"/>
  <c r="I1155" i="1"/>
  <c r="D3691" i="1" l="1"/>
  <c r="F3690" i="1"/>
  <c r="F1157" i="1"/>
  <c r="G1157" i="1" s="1"/>
  <c r="H1157" i="1" s="1"/>
  <c r="E1158" i="1" s="1"/>
  <c r="K1158" i="1" s="1"/>
  <c r="I1156" i="1"/>
  <c r="D3692" i="1" l="1"/>
  <c r="F3691" i="1"/>
  <c r="I1157" i="1"/>
  <c r="F1158" i="1"/>
  <c r="G1158" i="1" s="1"/>
  <c r="H1158" i="1" s="1"/>
  <c r="E1159" i="1" s="1"/>
  <c r="K1159" i="1" s="1"/>
  <c r="D3693" i="1" l="1"/>
  <c r="F3692" i="1"/>
  <c r="I1158" i="1"/>
  <c r="F1159" i="1"/>
  <c r="G1159" i="1" s="1"/>
  <c r="H1159" i="1" s="1"/>
  <c r="E1160" i="1" s="1"/>
  <c r="K1160" i="1" s="1"/>
  <c r="D3694" i="1" l="1"/>
  <c r="F3693" i="1"/>
  <c r="I1159" i="1"/>
  <c r="F1160" i="1"/>
  <c r="G1160" i="1" s="1"/>
  <c r="H1160" i="1" s="1"/>
  <c r="E1161" i="1" s="1"/>
  <c r="K1161" i="1" s="1"/>
  <c r="D3695" i="1" l="1"/>
  <c r="F3694" i="1"/>
  <c r="F1161" i="1"/>
  <c r="G1161" i="1" s="1"/>
  <c r="H1161" i="1" s="1"/>
  <c r="E1162" i="1" s="1"/>
  <c r="K1162" i="1" s="1"/>
  <c r="I1160" i="1"/>
  <c r="D3696" i="1" l="1"/>
  <c r="F3695" i="1"/>
  <c r="F1162" i="1"/>
  <c r="G1162" i="1" s="1"/>
  <c r="H1162" i="1" s="1"/>
  <c r="E1163" i="1" s="1"/>
  <c r="K1163" i="1" s="1"/>
  <c r="I1161" i="1"/>
  <c r="F3696" i="1" l="1"/>
  <c r="D3697" i="1"/>
  <c r="I1162" i="1"/>
  <c r="F1163" i="1"/>
  <c r="G1163" i="1" s="1"/>
  <c r="H1163" i="1" s="1"/>
  <c r="E1164" i="1" s="1"/>
  <c r="K1164" i="1" s="1"/>
  <c r="D3698" i="1" l="1"/>
  <c r="F3697" i="1"/>
  <c r="I1163" i="1"/>
  <c r="F1164" i="1"/>
  <c r="G1164" i="1" s="1"/>
  <c r="H1164" i="1" s="1"/>
  <c r="E1165" i="1" s="1"/>
  <c r="K1165" i="1" s="1"/>
  <c r="D3699" i="1" l="1"/>
  <c r="F3698" i="1"/>
  <c r="I1164" i="1"/>
  <c r="F1165" i="1"/>
  <c r="G1165" i="1" s="1"/>
  <c r="H1165" i="1" s="1"/>
  <c r="E1166" i="1" s="1"/>
  <c r="K1166" i="1" s="1"/>
  <c r="D3700" i="1" l="1"/>
  <c r="F3699" i="1"/>
  <c r="I1165" i="1"/>
  <c r="F1166" i="1"/>
  <c r="G1166" i="1" s="1"/>
  <c r="H1166" i="1" s="1"/>
  <c r="E1167" i="1" s="1"/>
  <c r="K1167" i="1" s="1"/>
  <c r="D3701" i="1" l="1"/>
  <c r="F3700" i="1"/>
  <c r="I1166" i="1"/>
  <c r="F1167" i="1"/>
  <c r="G1167" i="1" s="1"/>
  <c r="H1167" i="1" s="1"/>
  <c r="E1168" i="1" s="1"/>
  <c r="K1168" i="1" s="1"/>
  <c r="D3702" i="1" l="1"/>
  <c r="F3701" i="1"/>
  <c r="I1167" i="1"/>
  <c r="F1168" i="1"/>
  <c r="G1168" i="1" s="1"/>
  <c r="H1168" i="1" s="1"/>
  <c r="E1169" i="1" s="1"/>
  <c r="K1169" i="1" s="1"/>
  <c r="D3703" i="1" l="1"/>
  <c r="F3702" i="1"/>
  <c r="I1168" i="1"/>
  <c r="F1169" i="1"/>
  <c r="G1169" i="1" s="1"/>
  <c r="H1169" i="1" s="1"/>
  <c r="E1170" i="1" s="1"/>
  <c r="K1170" i="1" s="1"/>
  <c r="D3704" i="1" l="1"/>
  <c r="F3703" i="1"/>
  <c r="F1170" i="1"/>
  <c r="G1170" i="1" s="1"/>
  <c r="H1170" i="1" s="1"/>
  <c r="E1171" i="1" s="1"/>
  <c r="K1171" i="1" s="1"/>
  <c r="I1169" i="1"/>
  <c r="D3705" i="1" l="1"/>
  <c r="F3704" i="1"/>
  <c r="F1171" i="1"/>
  <c r="G1171" i="1" s="1"/>
  <c r="H1171" i="1" s="1"/>
  <c r="E1172" i="1" s="1"/>
  <c r="K1172" i="1" s="1"/>
  <c r="I1170" i="1"/>
  <c r="D3706" i="1" l="1"/>
  <c r="F3705" i="1"/>
  <c r="F1172" i="1"/>
  <c r="G1172" i="1" s="1"/>
  <c r="H1172" i="1" s="1"/>
  <c r="E1173" i="1" s="1"/>
  <c r="K1173" i="1" s="1"/>
  <c r="I1171" i="1"/>
  <c r="D3707" i="1" l="1"/>
  <c r="F3706" i="1"/>
  <c r="F1173" i="1"/>
  <c r="G1173" i="1" s="1"/>
  <c r="H1173" i="1" s="1"/>
  <c r="E1174" i="1" s="1"/>
  <c r="K1174" i="1" s="1"/>
  <c r="I1172" i="1"/>
  <c r="D3708" i="1" l="1"/>
  <c r="F3707" i="1"/>
  <c r="F1174" i="1"/>
  <c r="G1174" i="1" s="1"/>
  <c r="H1174" i="1" s="1"/>
  <c r="E1175" i="1" s="1"/>
  <c r="K1175" i="1" s="1"/>
  <c r="I1173" i="1"/>
  <c r="D3709" i="1" l="1"/>
  <c r="F3708" i="1"/>
  <c r="F1175" i="1"/>
  <c r="G1175" i="1" s="1"/>
  <c r="H1175" i="1" s="1"/>
  <c r="E1176" i="1" s="1"/>
  <c r="K1176" i="1" s="1"/>
  <c r="I1174" i="1"/>
  <c r="D3710" i="1" l="1"/>
  <c r="F3709" i="1"/>
  <c r="F1176" i="1"/>
  <c r="G1176" i="1" s="1"/>
  <c r="H1176" i="1" s="1"/>
  <c r="E1177" i="1" s="1"/>
  <c r="K1177" i="1" s="1"/>
  <c r="I1175" i="1"/>
  <c r="D3711" i="1" l="1"/>
  <c r="F3710" i="1"/>
  <c r="F1177" i="1"/>
  <c r="G1177" i="1" s="1"/>
  <c r="H1177" i="1" s="1"/>
  <c r="E1178" i="1" s="1"/>
  <c r="K1178" i="1" s="1"/>
  <c r="I1176" i="1"/>
  <c r="D3712" i="1" l="1"/>
  <c r="F3711" i="1"/>
  <c r="F1178" i="1"/>
  <c r="G1178" i="1" s="1"/>
  <c r="H1178" i="1" s="1"/>
  <c r="E1179" i="1" s="1"/>
  <c r="K1179" i="1" s="1"/>
  <c r="I1177" i="1"/>
  <c r="F3712" i="1" l="1"/>
  <c r="D3713" i="1"/>
  <c r="F1179" i="1"/>
  <c r="G1179" i="1" s="1"/>
  <c r="H1179" i="1" s="1"/>
  <c r="E1180" i="1" s="1"/>
  <c r="K1180" i="1" s="1"/>
  <c r="I1178" i="1"/>
  <c r="D3714" i="1" l="1"/>
  <c r="F3713" i="1"/>
  <c r="F1180" i="1"/>
  <c r="G1180" i="1" s="1"/>
  <c r="H1180" i="1" s="1"/>
  <c r="E1181" i="1" s="1"/>
  <c r="K1181" i="1" s="1"/>
  <c r="I1179" i="1"/>
  <c r="D3715" i="1" l="1"/>
  <c r="F3714" i="1"/>
  <c r="I1180" i="1"/>
  <c r="F1181" i="1"/>
  <c r="G1181" i="1" s="1"/>
  <c r="H1181" i="1" s="1"/>
  <c r="E1182" i="1" s="1"/>
  <c r="K1182" i="1" s="1"/>
  <c r="D3716" i="1" l="1"/>
  <c r="F3715" i="1"/>
  <c r="F1182" i="1"/>
  <c r="G1182" i="1" s="1"/>
  <c r="H1182" i="1" s="1"/>
  <c r="E1183" i="1" s="1"/>
  <c r="K1183" i="1" s="1"/>
  <c r="I1181" i="1"/>
  <c r="D3717" i="1" l="1"/>
  <c r="F3716" i="1"/>
  <c r="F1183" i="1"/>
  <c r="G1183" i="1" s="1"/>
  <c r="H1183" i="1" s="1"/>
  <c r="E1184" i="1" s="1"/>
  <c r="K1184" i="1" s="1"/>
  <c r="I1182" i="1"/>
  <c r="D3718" i="1" l="1"/>
  <c r="F3717" i="1"/>
  <c r="I1183" i="1"/>
  <c r="F1184" i="1"/>
  <c r="G1184" i="1" s="1"/>
  <c r="H1184" i="1" s="1"/>
  <c r="E1185" i="1" s="1"/>
  <c r="K1185" i="1" s="1"/>
  <c r="D3719" i="1" l="1"/>
  <c r="F3718" i="1"/>
  <c r="F1185" i="1"/>
  <c r="G1185" i="1" s="1"/>
  <c r="H1185" i="1" s="1"/>
  <c r="E1186" i="1" s="1"/>
  <c r="K1186" i="1" s="1"/>
  <c r="I1184" i="1"/>
  <c r="F3719" i="1" l="1"/>
  <c r="D3720" i="1"/>
  <c r="I1185" i="1"/>
  <c r="F1186" i="1"/>
  <c r="G1186" i="1" s="1"/>
  <c r="H1186" i="1" s="1"/>
  <c r="E1187" i="1" s="1"/>
  <c r="K1187" i="1" s="1"/>
  <c r="D3721" i="1" l="1"/>
  <c r="F3720" i="1"/>
  <c r="I1186" i="1"/>
  <c r="F1187" i="1"/>
  <c r="G1187" i="1" s="1"/>
  <c r="H1187" i="1" s="1"/>
  <c r="E1188" i="1" s="1"/>
  <c r="K1188" i="1" s="1"/>
  <c r="D3722" i="1" l="1"/>
  <c r="F3721" i="1"/>
  <c r="I1187" i="1"/>
  <c r="F1188" i="1"/>
  <c r="G1188" i="1" s="1"/>
  <c r="H1188" i="1" s="1"/>
  <c r="E1189" i="1" s="1"/>
  <c r="K1189" i="1" s="1"/>
  <c r="D3723" i="1" l="1"/>
  <c r="F3722" i="1"/>
  <c r="I1188" i="1"/>
  <c r="F1189" i="1"/>
  <c r="G1189" i="1" s="1"/>
  <c r="H1189" i="1" s="1"/>
  <c r="E1190" i="1" s="1"/>
  <c r="K1190" i="1" s="1"/>
  <c r="D3724" i="1" l="1"/>
  <c r="F3723" i="1"/>
  <c r="F1190" i="1"/>
  <c r="G1190" i="1" s="1"/>
  <c r="H1190" i="1" s="1"/>
  <c r="E1191" i="1" s="1"/>
  <c r="K1191" i="1" s="1"/>
  <c r="I1189" i="1"/>
  <c r="D3725" i="1" l="1"/>
  <c r="F3724" i="1"/>
  <c r="I1190" i="1"/>
  <c r="F1191" i="1"/>
  <c r="G1191" i="1" s="1"/>
  <c r="H1191" i="1" s="1"/>
  <c r="E1192" i="1" s="1"/>
  <c r="K1192" i="1" s="1"/>
  <c r="D3726" i="1" l="1"/>
  <c r="F3725" i="1"/>
  <c r="I1191" i="1"/>
  <c r="F1192" i="1"/>
  <c r="G1192" i="1" s="1"/>
  <c r="H1192" i="1" s="1"/>
  <c r="E1193" i="1" s="1"/>
  <c r="K1193" i="1" s="1"/>
  <c r="D3727" i="1" l="1"/>
  <c r="F3726" i="1"/>
  <c r="I1192" i="1"/>
  <c r="F1193" i="1"/>
  <c r="G1193" i="1" s="1"/>
  <c r="H1193" i="1" s="1"/>
  <c r="E1194" i="1" s="1"/>
  <c r="K1194" i="1" s="1"/>
  <c r="D3728" i="1" l="1"/>
  <c r="F3727" i="1"/>
  <c r="I1193" i="1"/>
  <c r="F1194" i="1"/>
  <c r="G1194" i="1" s="1"/>
  <c r="H1194" i="1" s="1"/>
  <c r="E1195" i="1" s="1"/>
  <c r="K1195" i="1" s="1"/>
  <c r="F3728" i="1" l="1"/>
  <c r="D3729" i="1"/>
  <c r="I1194" i="1"/>
  <c r="F1195" i="1"/>
  <c r="G1195" i="1" s="1"/>
  <c r="H1195" i="1" s="1"/>
  <c r="E1196" i="1" s="1"/>
  <c r="K1196" i="1" s="1"/>
  <c r="D3730" i="1" l="1"/>
  <c r="F3729" i="1"/>
  <c r="F1196" i="1"/>
  <c r="G1196" i="1" s="1"/>
  <c r="H1196" i="1" s="1"/>
  <c r="E1197" i="1" s="1"/>
  <c r="K1197" i="1" s="1"/>
  <c r="I1195" i="1"/>
  <c r="D3731" i="1" l="1"/>
  <c r="F3730" i="1"/>
  <c r="I1196" i="1"/>
  <c r="F1197" i="1"/>
  <c r="G1197" i="1" s="1"/>
  <c r="H1197" i="1" s="1"/>
  <c r="E1198" i="1" s="1"/>
  <c r="K1198" i="1" s="1"/>
  <c r="D3732" i="1" l="1"/>
  <c r="F3731" i="1"/>
  <c r="F1198" i="1"/>
  <c r="G1198" i="1" s="1"/>
  <c r="H1198" i="1" s="1"/>
  <c r="E1199" i="1" s="1"/>
  <c r="K1199" i="1" s="1"/>
  <c r="I1197" i="1"/>
  <c r="D3733" i="1" l="1"/>
  <c r="F3732" i="1"/>
  <c r="F1199" i="1"/>
  <c r="G1199" i="1" s="1"/>
  <c r="H1199" i="1" s="1"/>
  <c r="E1200" i="1" s="1"/>
  <c r="K1200" i="1" s="1"/>
  <c r="I1198" i="1"/>
  <c r="D3734" i="1" l="1"/>
  <c r="F3733" i="1"/>
  <c r="F1200" i="1"/>
  <c r="G1200" i="1" s="1"/>
  <c r="H1200" i="1" s="1"/>
  <c r="E1201" i="1" s="1"/>
  <c r="K1201" i="1" s="1"/>
  <c r="I1199" i="1"/>
  <c r="D3735" i="1" l="1"/>
  <c r="F3734" i="1"/>
  <c r="F1201" i="1"/>
  <c r="G1201" i="1" s="1"/>
  <c r="H1201" i="1" s="1"/>
  <c r="E1202" i="1" s="1"/>
  <c r="K1202" i="1" s="1"/>
  <c r="I1200" i="1"/>
  <c r="D3736" i="1" l="1"/>
  <c r="F3735" i="1"/>
  <c r="F1202" i="1"/>
  <c r="G1202" i="1" s="1"/>
  <c r="H1202" i="1" s="1"/>
  <c r="E1203" i="1" s="1"/>
  <c r="K1203" i="1" s="1"/>
  <c r="I1201" i="1"/>
  <c r="D3737" i="1" l="1"/>
  <c r="F3736" i="1"/>
  <c r="I1202" i="1"/>
  <c r="F1203" i="1"/>
  <c r="G1203" i="1" s="1"/>
  <c r="H1203" i="1" s="1"/>
  <c r="E1204" i="1" s="1"/>
  <c r="K1204" i="1" s="1"/>
  <c r="D3738" i="1" l="1"/>
  <c r="F3737" i="1"/>
  <c r="F1204" i="1"/>
  <c r="G1204" i="1" s="1"/>
  <c r="H1204" i="1" s="1"/>
  <c r="E1205" i="1" s="1"/>
  <c r="K1205" i="1" s="1"/>
  <c r="I1203" i="1"/>
  <c r="D3739" i="1" l="1"/>
  <c r="F3738" i="1"/>
  <c r="I1204" i="1"/>
  <c r="F1205" i="1"/>
  <c r="G1205" i="1" s="1"/>
  <c r="H1205" i="1" s="1"/>
  <c r="E1206" i="1" s="1"/>
  <c r="K1206" i="1" s="1"/>
  <c r="D3740" i="1" l="1"/>
  <c r="F3739" i="1"/>
  <c r="F1206" i="1"/>
  <c r="G1206" i="1" s="1"/>
  <c r="H1206" i="1" s="1"/>
  <c r="E1207" i="1" s="1"/>
  <c r="K1207" i="1" s="1"/>
  <c r="I1205" i="1"/>
  <c r="D3741" i="1" l="1"/>
  <c r="F3740" i="1"/>
  <c r="F1207" i="1"/>
  <c r="G1207" i="1" s="1"/>
  <c r="H1207" i="1" s="1"/>
  <c r="E1208" i="1" s="1"/>
  <c r="K1208" i="1" s="1"/>
  <c r="I1206" i="1"/>
  <c r="F3741" i="1" l="1"/>
  <c r="D3742" i="1"/>
  <c r="I1207" i="1"/>
  <c r="F1208" i="1"/>
  <c r="G1208" i="1" s="1"/>
  <c r="H1208" i="1" s="1"/>
  <c r="E1209" i="1" s="1"/>
  <c r="K1209" i="1" s="1"/>
  <c r="D3743" i="1" l="1"/>
  <c r="F3742" i="1"/>
  <c r="I1208" i="1"/>
  <c r="F1209" i="1"/>
  <c r="G1209" i="1" s="1"/>
  <c r="H1209" i="1" s="1"/>
  <c r="E1210" i="1" s="1"/>
  <c r="K1210" i="1" s="1"/>
  <c r="D3744" i="1" l="1"/>
  <c r="F3743" i="1"/>
  <c r="I1209" i="1"/>
  <c r="F1210" i="1"/>
  <c r="G1210" i="1" s="1"/>
  <c r="H1210" i="1" s="1"/>
  <c r="E1211" i="1" s="1"/>
  <c r="K1211" i="1" s="1"/>
  <c r="D3745" i="1" l="1"/>
  <c r="F3744" i="1"/>
  <c r="I1210" i="1"/>
  <c r="F1211" i="1"/>
  <c r="G1211" i="1" s="1"/>
  <c r="H1211" i="1" s="1"/>
  <c r="E1212" i="1" s="1"/>
  <c r="K1212" i="1" s="1"/>
  <c r="F3745" i="1" l="1"/>
  <c r="D3746" i="1"/>
  <c r="I1211" i="1"/>
  <c r="F1212" i="1"/>
  <c r="G1212" i="1" s="1"/>
  <c r="H1212" i="1" s="1"/>
  <c r="E1213" i="1" s="1"/>
  <c r="K1213" i="1" s="1"/>
  <c r="D3747" i="1" l="1"/>
  <c r="F3746" i="1"/>
  <c r="I1212" i="1"/>
  <c r="F1213" i="1"/>
  <c r="G1213" i="1" s="1"/>
  <c r="H1213" i="1" s="1"/>
  <c r="E1214" i="1" s="1"/>
  <c r="K1214" i="1" s="1"/>
  <c r="D3748" i="1" l="1"/>
  <c r="F3747" i="1"/>
  <c r="I1213" i="1"/>
  <c r="F1214" i="1"/>
  <c r="G1214" i="1" s="1"/>
  <c r="H1214" i="1" s="1"/>
  <c r="E1215" i="1" s="1"/>
  <c r="K1215" i="1" s="1"/>
  <c r="D3749" i="1" l="1"/>
  <c r="F3748" i="1"/>
  <c r="I1214" i="1"/>
  <c r="F1215" i="1"/>
  <c r="G1215" i="1" s="1"/>
  <c r="H1215" i="1" s="1"/>
  <c r="E1216" i="1" s="1"/>
  <c r="K1216" i="1" s="1"/>
  <c r="F3749" i="1" l="1"/>
  <c r="D3750" i="1"/>
  <c r="I1215" i="1"/>
  <c r="F1216" i="1"/>
  <c r="G1216" i="1" s="1"/>
  <c r="H1216" i="1" s="1"/>
  <c r="E1217" i="1" s="1"/>
  <c r="K1217" i="1" s="1"/>
  <c r="D3751" i="1" l="1"/>
  <c r="F3750" i="1"/>
  <c r="I1216" i="1"/>
  <c r="F1217" i="1"/>
  <c r="G1217" i="1" s="1"/>
  <c r="H1217" i="1" s="1"/>
  <c r="E1218" i="1" s="1"/>
  <c r="K1218" i="1" s="1"/>
  <c r="D3752" i="1" l="1"/>
  <c r="F3751" i="1"/>
  <c r="I1217" i="1"/>
  <c r="F1218" i="1"/>
  <c r="G1218" i="1" s="1"/>
  <c r="H1218" i="1" s="1"/>
  <c r="E1219" i="1" s="1"/>
  <c r="K1219" i="1" s="1"/>
  <c r="D3753" i="1" l="1"/>
  <c r="F3752" i="1"/>
  <c r="I1218" i="1"/>
  <c r="F1219" i="1"/>
  <c r="G1219" i="1" s="1"/>
  <c r="H1219" i="1" s="1"/>
  <c r="E1220" i="1" s="1"/>
  <c r="K1220" i="1" s="1"/>
  <c r="F3753" i="1" l="1"/>
  <c r="D3754" i="1"/>
  <c r="I1219" i="1"/>
  <c r="F1220" i="1"/>
  <c r="G1220" i="1" s="1"/>
  <c r="H1220" i="1" s="1"/>
  <c r="E1221" i="1" s="1"/>
  <c r="K1221" i="1" s="1"/>
  <c r="D3755" i="1" l="1"/>
  <c r="F3754" i="1"/>
  <c r="I1220" i="1"/>
  <c r="F1221" i="1"/>
  <c r="G1221" i="1" s="1"/>
  <c r="H1221" i="1" s="1"/>
  <c r="E1222" i="1" s="1"/>
  <c r="K1222" i="1" s="1"/>
  <c r="D3756" i="1" l="1"/>
  <c r="F3755" i="1"/>
  <c r="I1221" i="1"/>
  <c r="F1222" i="1"/>
  <c r="G1222" i="1" s="1"/>
  <c r="H1222" i="1" s="1"/>
  <c r="E1223" i="1" s="1"/>
  <c r="K1223" i="1" s="1"/>
  <c r="D3757" i="1" l="1"/>
  <c r="F3756" i="1"/>
  <c r="I1222" i="1"/>
  <c r="F1223" i="1"/>
  <c r="G1223" i="1" s="1"/>
  <c r="H1223" i="1" s="1"/>
  <c r="E1224" i="1" s="1"/>
  <c r="K1224" i="1" s="1"/>
  <c r="F3757" i="1" l="1"/>
  <c r="D3758" i="1"/>
  <c r="I1223" i="1"/>
  <c r="F1224" i="1"/>
  <c r="G1224" i="1" s="1"/>
  <c r="H1224" i="1" s="1"/>
  <c r="E1225" i="1" s="1"/>
  <c r="K1225" i="1" s="1"/>
  <c r="D3759" i="1" l="1"/>
  <c r="F3758" i="1"/>
  <c r="I1224" i="1"/>
  <c r="F1225" i="1"/>
  <c r="G1225" i="1" s="1"/>
  <c r="H1225" i="1" s="1"/>
  <c r="E1226" i="1" s="1"/>
  <c r="K1226" i="1" s="1"/>
  <c r="D3760" i="1" l="1"/>
  <c r="F3759" i="1"/>
  <c r="I1225" i="1"/>
  <c r="F1226" i="1"/>
  <c r="G1226" i="1" s="1"/>
  <c r="H1226" i="1" s="1"/>
  <c r="E1227" i="1" s="1"/>
  <c r="K1227" i="1" s="1"/>
  <c r="D3761" i="1" l="1"/>
  <c r="F3760" i="1"/>
  <c r="I1226" i="1"/>
  <c r="F1227" i="1"/>
  <c r="G1227" i="1" s="1"/>
  <c r="H1227" i="1" s="1"/>
  <c r="E1228" i="1" s="1"/>
  <c r="K1228" i="1" s="1"/>
  <c r="F3761" i="1" l="1"/>
  <c r="D3762" i="1"/>
  <c r="I1227" i="1"/>
  <c r="F1228" i="1"/>
  <c r="G1228" i="1" s="1"/>
  <c r="H1228" i="1" s="1"/>
  <c r="E1229" i="1" s="1"/>
  <c r="K1229" i="1" s="1"/>
  <c r="F3762" i="1" l="1"/>
  <c r="D3763" i="1"/>
  <c r="F1229" i="1"/>
  <c r="G1229" i="1" s="1"/>
  <c r="H1229" i="1" s="1"/>
  <c r="E1230" i="1" s="1"/>
  <c r="K1230" i="1" s="1"/>
  <c r="I1228" i="1"/>
  <c r="D3764" i="1" l="1"/>
  <c r="F3763" i="1"/>
  <c r="I1229" i="1"/>
  <c r="F1230" i="1"/>
  <c r="G1230" i="1" s="1"/>
  <c r="H1230" i="1" s="1"/>
  <c r="E1231" i="1" s="1"/>
  <c r="K1231" i="1" s="1"/>
  <c r="D3765" i="1" l="1"/>
  <c r="F3764" i="1"/>
  <c r="I1230" i="1"/>
  <c r="F1231" i="1"/>
  <c r="G1231" i="1" s="1"/>
  <c r="H1231" i="1" s="1"/>
  <c r="E1232" i="1" s="1"/>
  <c r="K1232" i="1" s="1"/>
  <c r="D3766" i="1" l="1"/>
  <c r="F3765" i="1"/>
  <c r="I1231" i="1"/>
  <c r="F1232" i="1"/>
  <c r="G1232" i="1" s="1"/>
  <c r="H1232" i="1" s="1"/>
  <c r="E1233" i="1" s="1"/>
  <c r="K1233" i="1" s="1"/>
  <c r="F3766" i="1" l="1"/>
  <c r="D3767" i="1"/>
  <c r="F1233" i="1"/>
  <c r="G1233" i="1" s="1"/>
  <c r="H1233" i="1" s="1"/>
  <c r="E1234" i="1" s="1"/>
  <c r="K1234" i="1" s="1"/>
  <c r="I1232" i="1"/>
  <c r="D3768" i="1" l="1"/>
  <c r="F3767" i="1"/>
  <c r="I1233" i="1"/>
  <c r="F1234" i="1"/>
  <c r="G1234" i="1" s="1"/>
  <c r="H1234" i="1" s="1"/>
  <c r="E1235" i="1" s="1"/>
  <c r="K1235" i="1" s="1"/>
  <c r="D3769" i="1" l="1"/>
  <c r="F3768" i="1"/>
  <c r="I1234" i="1"/>
  <c r="F1235" i="1"/>
  <c r="G1235" i="1" s="1"/>
  <c r="H1235" i="1" s="1"/>
  <c r="E1236" i="1" s="1"/>
  <c r="K1236" i="1" s="1"/>
  <c r="F3769" i="1" l="1"/>
  <c r="D3770" i="1"/>
  <c r="I1235" i="1"/>
  <c r="F1236" i="1"/>
  <c r="G1236" i="1" s="1"/>
  <c r="H1236" i="1" s="1"/>
  <c r="E1237" i="1" s="1"/>
  <c r="K1237" i="1" s="1"/>
  <c r="D3771" i="1" l="1"/>
  <c r="F3770" i="1"/>
  <c r="I1236" i="1"/>
  <c r="F1237" i="1"/>
  <c r="G1237" i="1" s="1"/>
  <c r="H1237" i="1" s="1"/>
  <c r="E1238" i="1" s="1"/>
  <c r="K1238" i="1" s="1"/>
  <c r="D3772" i="1" l="1"/>
  <c r="F3771" i="1"/>
  <c r="I1237" i="1"/>
  <c r="F1238" i="1"/>
  <c r="G1238" i="1" s="1"/>
  <c r="H1238" i="1" s="1"/>
  <c r="E1239" i="1" s="1"/>
  <c r="K1239" i="1" s="1"/>
  <c r="D3773" i="1" l="1"/>
  <c r="F3772" i="1"/>
  <c r="I1238" i="1"/>
  <c r="F1239" i="1"/>
  <c r="G1239" i="1" s="1"/>
  <c r="H1239" i="1" s="1"/>
  <c r="E1240" i="1" s="1"/>
  <c r="K1240" i="1" s="1"/>
  <c r="D3774" i="1" l="1"/>
  <c r="F3773" i="1"/>
  <c r="I1239" i="1"/>
  <c r="F1240" i="1"/>
  <c r="G1240" i="1" s="1"/>
  <c r="H1240" i="1" s="1"/>
  <c r="E1241" i="1" s="1"/>
  <c r="K1241" i="1" s="1"/>
  <c r="D3775" i="1" l="1"/>
  <c r="F3774" i="1"/>
  <c r="F1241" i="1"/>
  <c r="G1241" i="1" s="1"/>
  <c r="H1241" i="1" s="1"/>
  <c r="E1242" i="1" s="1"/>
  <c r="K1242" i="1" s="1"/>
  <c r="I1240" i="1"/>
  <c r="D3776" i="1" l="1"/>
  <c r="F3775" i="1"/>
  <c r="I1241" i="1"/>
  <c r="F1242" i="1"/>
  <c r="G1242" i="1" s="1"/>
  <c r="H1242" i="1" s="1"/>
  <c r="E1243" i="1" s="1"/>
  <c r="K1243" i="1" s="1"/>
  <c r="D3777" i="1" l="1"/>
  <c r="F3776" i="1"/>
  <c r="I1242" i="1"/>
  <c r="F1243" i="1"/>
  <c r="G1243" i="1" s="1"/>
  <c r="H1243" i="1" s="1"/>
  <c r="E1244" i="1" s="1"/>
  <c r="K1244" i="1" s="1"/>
  <c r="D3778" i="1" l="1"/>
  <c r="F3777" i="1"/>
  <c r="I1243" i="1"/>
  <c r="F1244" i="1"/>
  <c r="G1244" i="1" s="1"/>
  <c r="H1244" i="1" s="1"/>
  <c r="E1245" i="1" s="1"/>
  <c r="K1245" i="1" s="1"/>
  <c r="D3779" i="1" l="1"/>
  <c r="F3778" i="1"/>
  <c r="I1244" i="1"/>
  <c r="F1245" i="1"/>
  <c r="G1245" i="1" s="1"/>
  <c r="H1245" i="1" s="1"/>
  <c r="E1246" i="1" s="1"/>
  <c r="K1246" i="1" s="1"/>
  <c r="D3780" i="1" l="1"/>
  <c r="F3779" i="1"/>
  <c r="I1245" i="1"/>
  <c r="F1246" i="1"/>
  <c r="G1246" i="1" s="1"/>
  <c r="H1246" i="1" s="1"/>
  <c r="E1247" i="1" s="1"/>
  <c r="K1247" i="1" s="1"/>
  <c r="D3781" i="1" l="1"/>
  <c r="F3780" i="1"/>
  <c r="I1246" i="1"/>
  <c r="F1247" i="1"/>
  <c r="G1247" i="1" s="1"/>
  <c r="H1247" i="1" s="1"/>
  <c r="E1248" i="1" s="1"/>
  <c r="K1248" i="1" s="1"/>
  <c r="D3782" i="1" l="1"/>
  <c r="F3781" i="1"/>
  <c r="I1247" i="1"/>
  <c r="F1248" i="1"/>
  <c r="G1248" i="1" s="1"/>
  <c r="H1248" i="1" s="1"/>
  <c r="E1249" i="1" s="1"/>
  <c r="K1249" i="1" s="1"/>
  <c r="D3783" i="1" l="1"/>
  <c r="F3782" i="1"/>
  <c r="F1249" i="1"/>
  <c r="G1249" i="1" s="1"/>
  <c r="H1249" i="1" s="1"/>
  <c r="E1250" i="1" s="1"/>
  <c r="K1250" i="1" s="1"/>
  <c r="I1248" i="1"/>
  <c r="D3784" i="1" l="1"/>
  <c r="F3783" i="1"/>
  <c r="I1249" i="1"/>
  <c r="F1250" i="1"/>
  <c r="G1250" i="1" s="1"/>
  <c r="H1250" i="1" s="1"/>
  <c r="E1251" i="1" s="1"/>
  <c r="K1251" i="1" s="1"/>
  <c r="D3785" i="1" l="1"/>
  <c r="F3784" i="1"/>
  <c r="I1250" i="1"/>
  <c r="F1251" i="1"/>
  <c r="G1251" i="1" s="1"/>
  <c r="H1251" i="1" s="1"/>
  <c r="E1252" i="1" s="1"/>
  <c r="K1252" i="1" s="1"/>
  <c r="F3785" i="1" l="1"/>
  <c r="D3786" i="1"/>
  <c r="I1251" i="1"/>
  <c r="F1252" i="1"/>
  <c r="G1252" i="1" s="1"/>
  <c r="H1252" i="1" s="1"/>
  <c r="E1253" i="1" s="1"/>
  <c r="K1253" i="1" s="1"/>
  <c r="D3787" i="1" l="1"/>
  <c r="F3786" i="1"/>
  <c r="F1253" i="1"/>
  <c r="G1253" i="1" s="1"/>
  <c r="H1253" i="1" s="1"/>
  <c r="E1254" i="1" s="1"/>
  <c r="K1254" i="1" s="1"/>
  <c r="I1252" i="1"/>
  <c r="D3788" i="1" l="1"/>
  <c r="F3787" i="1"/>
  <c r="I1253" i="1"/>
  <c r="F1254" i="1"/>
  <c r="G1254" i="1" s="1"/>
  <c r="H1254" i="1" s="1"/>
  <c r="E1255" i="1" s="1"/>
  <c r="K1255" i="1" s="1"/>
  <c r="D3789" i="1" l="1"/>
  <c r="F3788" i="1"/>
  <c r="I1254" i="1"/>
  <c r="F1255" i="1"/>
  <c r="G1255" i="1" s="1"/>
  <c r="H1255" i="1" s="1"/>
  <c r="E1256" i="1" s="1"/>
  <c r="K1256" i="1" s="1"/>
  <c r="D3790" i="1" l="1"/>
  <c r="F3789" i="1"/>
  <c r="I1255" i="1"/>
  <c r="F1256" i="1"/>
  <c r="G1256" i="1" s="1"/>
  <c r="H1256" i="1" s="1"/>
  <c r="E1257" i="1" s="1"/>
  <c r="K1257" i="1" s="1"/>
  <c r="D3791" i="1" l="1"/>
  <c r="F3790" i="1"/>
  <c r="F1257" i="1"/>
  <c r="G1257" i="1" s="1"/>
  <c r="H1257" i="1" s="1"/>
  <c r="E1258" i="1" s="1"/>
  <c r="K1258" i="1" s="1"/>
  <c r="I1256" i="1"/>
  <c r="D3792" i="1" l="1"/>
  <c r="F3791" i="1"/>
  <c r="I1257" i="1"/>
  <c r="F1258" i="1"/>
  <c r="G1258" i="1" s="1"/>
  <c r="H1258" i="1" s="1"/>
  <c r="E1259" i="1" s="1"/>
  <c r="K1259" i="1" s="1"/>
  <c r="D3793" i="1" l="1"/>
  <c r="F3792" i="1"/>
  <c r="I1258" i="1"/>
  <c r="F1259" i="1"/>
  <c r="G1259" i="1" s="1"/>
  <c r="H1259" i="1" s="1"/>
  <c r="E1260" i="1" s="1"/>
  <c r="K1260" i="1" s="1"/>
  <c r="F3793" i="1" l="1"/>
  <c r="D3794" i="1"/>
  <c r="F1260" i="1"/>
  <c r="G1260" i="1" s="1"/>
  <c r="H1260" i="1" s="1"/>
  <c r="E1261" i="1" s="1"/>
  <c r="K1261" i="1" s="1"/>
  <c r="I1259" i="1"/>
  <c r="D3795" i="1" l="1"/>
  <c r="F3794" i="1"/>
  <c r="I1260" i="1"/>
  <c r="F1261" i="1"/>
  <c r="G1261" i="1" s="1"/>
  <c r="H1261" i="1" s="1"/>
  <c r="E1262" i="1" s="1"/>
  <c r="K1262" i="1" s="1"/>
  <c r="D3796" i="1" l="1"/>
  <c r="F3795" i="1"/>
  <c r="I1261" i="1"/>
  <c r="F1262" i="1"/>
  <c r="G1262" i="1" s="1"/>
  <c r="H1262" i="1" s="1"/>
  <c r="E1263" i="1" s="1"/>
  <c r="K1263" i="1" s="1"/>
  <c r="D3797" i="1" l="1"/>
  <c r="F3796" i="1"/>
  <c r="I1262" i="1"/>
  <c r="F1263" i="1"/>
  <c r="G1263" i="1" s="1"/>
  <c r="H1263" i="1" s="1"/>
  <c r="E1264" i="1" s="1"/>
  <c r="K1264" i="1" s="1"/>
  <c r="D3798" i="1" l="1"/>
  <c r="F3797" i="1"/>
  <c r="I1263" i="1"/>
  <c r="F1264" i="1"/>
  <c r="G1264" i="1" s="1"/>
  <c r="H1264" i="1" s="1"/>
  <c r="E1265" i="1" s="1"/>
  <c r="K1265" i="1" s="1"/>
  <c r="D3799" i="1" l="1"/>
  <c r="F3798" i="1"/>
  <c r="F1265" i="1"/>
  <c r="G1265" i="1" s="1"/>
  <c r="H1265" i="1" s="1"/>
  <c r="E1266" i="1" s="1"/>
  <c r="K1266" i="1" s="1"/>
  <c r="I1264" i="1"/>
  <c r="D3800" i="1" l="1"/>
  <c r="F3799" i="1"/>
  <c r="I1265" i="1"/>
  <c r="F1266" i="1"/>
  <c r="G1266" i="1" s="1"/>
  <c r="H1266" i="1" s="1"/>
  <c r="E1267" i="1" s="1"/>
  <c r="K1267" i="1" s="1"/>
  <c r="D3801" i="1" l="1"/>
  <c r="F3800" i="1"/>
  <c r="I1266" i="1"/>
  <c r="F1267" i="1"/>
  <c r="G1267" i="1" s="1"/>
  <c r="H1267" i="1" s="1"/>
  <c r="E1268" i="1" s="1"/>
  <c r="K1268" i="1" s="1"/>
  <c r="F3801" i="1" l="1"/>
  <c r="D3802" i="1"/>
  <c r="I1267" i="1"/>
  <c r="F1268" i="1"/>
  <c r="G1268" i="1" s="1"/>
  <c r="H1268" i="1" s="1"/>
  <c r="E1269" i="1" s="1"/>
  <c r="K1269" i="1" s="1"/>
  <c r="D3803" i="1" l="1"/>
  <c r="F3802" i="1"/>
  <c r="I1268" i="1"/>
  <c r="F1269" i="1"/>
  <c r="G1269" i="1" s="1"/>
  <c r="H1269" i="1" s="1"/>
  <c r="E1270" i="1" s="1"/>
  <c r="K1270" i="1" s="1"/>
  <c r="D3804" i="1" l="1"/>
  <c r="F3803" i="1"/>
  <c r="I1269" i="1"/>
  <c r="F1270" i="1"/>
  <c r="G1270" i="1" s="1"/>
  <c r="H1270" i="1" s="1"/>
  <c r="E1271" i="1" s="1"/>
  <c r="K1271" i="1" s="1"/>
  <c r="D3805" i="1" l="1"/>
  <c r="F3804" i="1"/>
  <c r="I1270" i="1"/>
  <c r="F1271" i="1"/>
  <c r="G1271" i="1" s="1"/>
  <c r="H1271" i="1" s="1"/>
  <c r="E1272" i="1" s="1"/>
  <c r="K1272" i="1" s="1"/>
  <c r="D3806" i="1" l="1"/>
  <c r="F3805" i="1"/>
  <c r="I1271" i="1"/>
  <c r="F1272" i="1"/>
  <c r="G1272" i="1" s="1"/>
  <c r="H1272" i="1" s="1"/>
  <c r="E1273" i="1" s="1"/>
  <c r="K1273" i="1" s="1"/>
  <c r="F3806" i="1" l="1"/>
  <c r="D3807" i="1"/>
  <c r="I1272" i="1"/>
  <c r="F1273" i="1"/>
  <c r="G1273" i="1" s="1"/>
  <c r="H1273" i="1" s="1"/>
  <c r="E1274" i="1" s="1"/>
  <c r="K1274" i="1" s="1"/>
  <c r="F3807" i="1" l="1"/>
  <c r="D3808" i="1"/>
  <c r="I1273" i="1"/>
  <c r="F1274" i="1"/>
  <c r="G1274" i="1" s="1"/>
  <c r="H1274" i="1" s="1"/>
  <c r="E1275" i="1" s="1"/>
  <c r="K1275" i="1" s="1"/>
  <c r="D3809" i="1" l="1"/>
  <c r="F3808" i="1"/>
  <c r="I1274" i="1"/>
  <c r="F1275" i="1"/>
  <c r="G1275" i="1" s="1"/>
  <c r="H1275" i="1" s="1"/>
  <c r="E1276" i="1" s="1"/>
  <c r="K1276" i="1" s="1"/>
  <c r="D3810" i="1" l="1"/>
  <c r="F3809" i="1"/>
  <c r="I1275" i="1"/>
  <c r="F1276" i="1"/>
  <c r="G1276" i="1" s="1"/>
  <c r="H1276" i="1" s="1"/>
  <c r="E1277" i="1" s="1"/>
  <c r="K1277" i="1" s="1"/>
  <c r="F3810" i="1" l="1"/>
  <c r="D3811" i="1"/>
  <c r="I1276" i="1"/>
  <c r="F1277" i="1"/>
  <c r="G1277" i="1" s="1"/>
  <c r="H1277" i="1" s="1"/>
  <c r="E1278" i="1" s="1"/>
  <c r="K1278" i="1" s="1"/>
  <c r="D3812" i="1" l="1"/>
  <c r="F3811" i="1"/>
  <c r="F1278" i="1"/>
  <c r="G1278" i="1" s="1"/>
  <c r="H1278" i="1" s="1"/>
  <c r="E1279" i="1" s="1"/>
  <c r="K1279" i="1" s="1"/>
  <c r="I1277" i="1"/>
  <c r="D3813" i="1" l="1"/>
  <c r="F3812" i="1"/>
  <c r="F1279" i="1"/>
  <c r="G1279" i="1" s="1"/>
  <c r="H1279" i="1" s="1"/>
  <c r="E1280" i="1" s="1"/>
  <c r="K1280" i="1" s="1"/>
  <c r="I1278" i="1"/>
  <c r="D3814" i="1" l="1"/>
  <c r="F3813" i="1"/>
  <c r="I1279" i="1"/>
  <c r="F1280" i="1"/>
  <c r="G1280" i="1" s="1"/>
  <c r="H1280" i="1" s="1"/>
  <c r="E1281" i="1" s="1"/>
  <c r="K1281" i="1" s="1"/>
  <c r="F3814" i="1" l="1"/>
  <c r="D3815" i="1"/>
  <c r="I1280" i="1"/>
  <c r="F1281" i="1"/>
  <c r="G1281" i="1" s="1"/>
  <c r="H1281" i="1" s="1"/>
  <c r="E1282" i="1" s="1"/>
  <c r="K1282" i="1" s="1"/>
  <c r="D3816" i="1" l="1"/>
  <c r="F3815" i="1"/>
  <c r="I1281" i="1"/>
  <c r="F1282" i="1"/>
  <c r="G1282" i="1" s="1"/>
  <c r="H1282" i="1" s="1"/>
  <c r="E1283" i="1" s="1"/>
  <c r="K1283" i="1" s="1"/>
  <c r="D3817" i="1" l="1"/>
  <c r="F3816" i="1"/>
  <c r="I1282" i="1"/>
  <c r="F1283" i="1"/>
  <c r="G1283" i="1" s="1"/>
  <c r="H1283" i="1" s="1"/>
  <c r="E1284" i="1" s="1"/>
  <c r="K1284" i="1" s="1"/>
  <c r="D3818" i="1" l="1"/>
  <c r="F3817" i="1"/>
  <c r="I1283" i="1"/>
  <c r="F1284" i="1"/>
  <c r="G1284" i="1" s="1"/>
  <c r="H1284" i="1" s="1"/>
  <c r="E1285" i="1" s="1"/>
  <c r="K1285" i="1" s="1"/>
  <c r="D3819" i="1" l="1"/>
  <c r="F3818" i="1"/>
  <c r="I1284" i="1"/>
  <c r="F1285" i="1"/>
  <c r="G1285" i="1" s="1"/>
  <c r="H1285" i="1" s="1"/>
  <c r="E1286" i="1" s="1"/>
  <c r="K1286" i="1" s="1"/>
  <c r="D3820" i="1" l="1"/>
  <c r="F3819" i="1"/>
  <c r="I1285" i="1"/>
  <c r="F1286" i="1"/>
  <c r="G1286" i="1" s="1"/>
  <c r="H1286" i="1" s="1"/>
  <c r="E1287" i="1" s="1"/>
  <c r="K1287" i="1" s="1"/>
  <c r="D3821" i="1" l="1"/>
  <c r="F3820" i="1"/>
  <c r="F1287" i="1"/>
  <c r="G1287" i="1" s="1"/>
  <c r="H1287" i="1" s="1"/>
  <c r="E1288" i="1" s="1"/>
  <c r="K1288" i="1" s="1"/>
  <c r="I1286" i="1"/>
  <c r="D3822" i="1" l="1"/>
  <c r="F3821" i="1"/>
  <c r="I1287" i="1"/>
  <c r="F1288" i="1"/>
  <c r="G1288" i="1" s="1"/>
  <c r="H1288" i="1" s="1"/>
  <c r="E1289" i="1" s="1"/>
  <c r="K1289" i="1" s="1"/>
  <c r="D3823" i="1" l="1"/>
  <c r="F3822" i="1"/>
  <c r="I1288" i="1"/>
  <c r="F1289" i="1"/>
  <c r="G1289" i="1" s="1"/>
  <c r="H1289" i="1" s="1"/>
  <c r="E1290" i="1" s="1"/>
  <c r="K1290" i="1" s="1"/>
  <c r="D3824" i="1" l="1"/>
  <c r="F3823" i="1"/>
  <c r="I1289" i="1"/>
  <c r="F1290" i="1"/>
  <c r="G1290" i="1" s="1"/>
  <c r="H1290" i="1" s="1"/>
  <c r="E1291" i="1" s="1"/>
  <c r="K1291" i="1" s="1"/>
  <c r="D3825" i="1" l="1"/>
  <c r="F3824" i="1"/>
  <c r="F1291" i="1"/>
  <c r="G1291" i="1" s="1"/>
  <c r="H1291" i="1" s="1"/>
  <c r="E1292" i="1" s="1"/>
  <c r="K1292" i="1" s="1"/>
  <c r="I1290" i="1"/>
  <c r="D3826" i="1" l="1"/>
  <c r="F3825" i="1"/>
  <c r="I1291" i="1"/>
  <c r="F1292" i="1"/>
  <c r="G1292" i="1" s="1"/>
  <c r="H1292" i="1" s="1"/>
  <c r="E1293" i="1" s="1"/>
  <c r="K1293" i="1" s="1"/>
  <c r="D3827" i="1" l="1"/>
  <c r="F3826" i="1"/>
  <c r="I1292" i="1"/>
  <c r="F1293" i="1"/>
  <c r="G1293" i="1" s="1"/>
  <c r="H1293" i="1" s="1"/>
  <c r="E1294" i="1" s="1"/>
  <c r="K1294" i="1" s="1"/>
  <c r="F3827" i="1" l="1"/>
  <c r="D3828" i="1"/>
  <c r="I1293" i="1"/>
  <c r="F1294" i="1"/>
  <c r="G1294" i="1" s="1"/>
  <c r="H1294" i="1" s="1"/>
  <c r="E1295" i="1" s="1"/>
  <c r="K1295" i="1" s="1"/>
  <c r="D3829" i="1" l="1"/>
  <c r="F3828" i="1"/>
  <c r="F1295" i="1"/>
  <c r="G1295" i="1" s="1"/>
  <c r="H1295" i="1" s="1"/>
  <c r="E1296" i="1" s="1"/>
  <c r="K1296" i="1" s="1"/>
  <c r="I1294" i="1"/>
  <c r="D3830" i="1" l="1"/>
  <c r="F3829" i="1"/>
  <c r="I1295" i="1"/>
  <c r="F1296" i="1"/>
  <c r="G1296" i="1" s="1"/>
  <c r="H1296" i="1" s="1"/>
  <c r="E1297" i="1" s="1"/>
  <c r="K1297" i="1" s="1"/>
  <c r="D3831" i="1" l="1"/>
  <c r="F3830" i="1"/>
  <c r="I1296" i="1"/>
  <c r="F1297" i="1"/>
  <c r="G1297" i="1" s="1"/>
  <c r="H1297" i="1" s="1"/>
  <c r="E1298" i="1" s="1"/>
  <c r="K1298" i="1" s="1"/>
  <c r="D3832" i="1" l="1"/>
  <c r="F3831" i="1"/>
  <c r="I1297" i="1"/>
  <c r="F1298" i="1"/>
  <c r="G1298" i="1" s="1"/>
  <c r="H1298" i="1" s="1"/>
  <c r="E1299" i="1" s="1"/>
  <c r="K1299" i="1" s="1"/>
  <c r="D3833" i="1" l="1"/>
  <c r="F3832" i="1"/>
  <c r="I1298" i="1"/>
  <c r="F1299" i="1"/>
  <c r="G1299" i="1" s="1"/>
  <c r="H1299" i="1" s="1"/>
  <c r="E1300" i="1" s="1"/>
  <c r="K1300" i="1" s="1"/>
  <c r="D3834" i="1" l="1"/>
  <c r="F3833" i="1"/>
  <c r="I1299" i="1"/>
  <c r="F1300" i="1"/>
  <c r="G1300" i="1" s="1"/>
  <c r="H1300" i="1" s="1"/>
  <c r="E1301" i="1" s="1"/>
  <c r="K1301" i="1" s="1"/>
  <c r="F3834" i="1" l="1"/>
  <c r="D3835" i="1"/>
  <c r="F1301" i="1"/>
  <c r="G1301" i="1" s="1"/>
  <c r="H1301" i="1" s="1"/>
  <c r="E1302" i="1" s="1"/>
  <c r="K1302" i="1" s="1"/>
  <c r="I1300" i="1"/>
  <c r="D3836" i="1" l="1"/>
  <c r="F3835" i="1"/>
  <c r="I1301" i="1"/>
  <c r="F1302" i="1"/>
  <c r="G1302" i="1" s="1"/>
  <c r="H1302" i="1" s="1"/>
  <c r="E1303" i="1" s="1"/>
  <c r="K1303" i="1" s="1"/>
  <c r="D3837" i="1" l="1"/>
  <c r="F3836" i="1"/>
  <c r="I1302" i="1"/>
  <c r="F1303" i="1"/>
  <c r="G1303" i="1" s="1"/>
  <c r="H1303" i="1" s="1"/>
  <c r="E1304" i="1" s="1"/>
  <c r="K1304" i="1" s="1"/>
  <c r="D3838" i="1" l="1"/>
  <c r="F3837" i="1"/>
  <c r="I1303" i="1"/>
  <c r="F1304" i="1"/>
  <c r="G1304" i="1" s="1"/>
  <c r="H1304" i="1" s="1"/>
  <c r="E1305" i="1" s="1"/>
  <c r="K1305" i="1" s="1"/>
  <c r="D3839" i="1" l="1"/>
  <c r="F3838" i="1"/>
  <c r="I1304" i="1"/>
  <c r="F1305" i="1"/>
  <c r="G1305" i="1" s="1"/>
  <c r="H1305" i="1" s="1"/>
  <c r="E1306" i="1" s="1"/>
  <c r="K1306" i="1" s="1"/>
  <c r="D3840" i="1" l="1"/>
  <c r="F3839" i="1"/>
  <c r="I1305" i="1"/>
  <c r="F1306" i="1"/>
  <c r="G1306" i="1" s="1"/>
  <c r="H1306" i="1" s="1"/>
  <c r="E1307" i="1" s="1"/>
  <c r="K1307" i="1" s="1"/>
  <c r="D3841" i="1" l="1"/>
  <c r="F3840" i="1"/>
  <c r="I1306" i="1"/>
  <c r="F1307" i="1"/>
  <c r="G1307" i="1" s="1"/>
  <c r="H1307" i="1" s="1"/>
  <c r="E1308" i="1" s="1"/>
  <c r="K1308" i="1" s="1"/>
  <c r="D3842" i="1" l="1"/>
  <c r="F3841" i="1"/>
  <c r="I1307" i="1"/>
  <c r="F1308" i="1"/>
  <c r="G1308" i="1" s="1"/>
  <c r="H1308" i="1" s="1"/>
  <c r="E1309" i="1" s="1"/>
  <c r="K1309" i="1" s="1"/>
  <c r="D3843" i="1" l="1"/>
  <c r="F3842" i="1"/>
  <c r="I1308" i="1"/>
  <c r="F1309" i="1"/>
  <c r="G1309" i="1" s="1"/>
  <c r="H1309" i="1" s="1"/>
  <c r="E1310" i="1" s="1"/>
  <c r="K1310" i="1" s="1"/>
  <c r="F3843" i="1" l="1"/>
  <c r="D3844" i="1"/>
  <c r="I1309" i="1"/>
  <c r="F1310" i="1"/>
  <c r="G1310" i="1" s="1"/>
  <c r="H1310" i="1" s="1"/>
  <c r="E1311" i="1" s="1"/>
  <c r="K1311" i="1" s="1"/>
  <c r="F3844" i="1" l="1"/>
  <c r="D3845" i="1"/>
  <c r="F1311" i="1"/>
  <c r="G1311" i="1" s="1"/>
  <c r="H1311" i="1" s="1"/>
  <c r="E1312" i="1" s="1"/>
  <c r="K1312" i="1" s="1"/>
  <c r="I1310" i="1"/>
  <c r="D3846" i="1" l="1"/>
  <c r="F3845" i="1"/>
  <c r="I1311" i="1"/>
  <c r="F1312" i="1"/>
  <c r="G1312" i="1" s="1"/>
  <c r="H1312" i="1" s="1"/>
  <c r="E1313" i="1" s="1"/>
  <c r="K1313" i="1" s="1"/>
  <c r="D3847" i="1" l="1"/>
  <c r="F3846" i="1"/>
  <c r="I1312" i="1"/>
  <c r="F1313" i="1"/>
  <c r="G1313" i="1" s="1"/>
  <c r="H1313" i="1" s="1"/>
  <c r="E1314" i="1" s="1"/>
  <c r="K1314" i="1" s="1"/>
  <c r="F3847" i="1" l="1"/>
  <c r="D3848" i="1"/>
  <c r="F1314" i="1"/>
  <c r="G1314" i="1" s="1"/>
  <c r="H1314" i="1" s="1"/>
  <c r="E1315" i="1" s="1"/>
  <c r="K1315" i="1" s="1"/>
  <c r="I1313" i="1"/>
  <c r="D3849" i="1" l="1"/>
  <c r="F3848" i="1"/>
  <c r="F1315" i="1"/>
  <c r="G1315" i="1" s="1"/>
  <c r="H1315" i="1" s="1"/>
  <c r="E1316" i="1" s="1"/>
  <c r="K1316" i="1" s="1"/>
  <c r="I1314" i="1"/>
  <c r="D3850" i="1" l="1"/>
  <c r="F3849" i="1"/>
  <c r="I1315" i="1"/>
  <c r="F1316" i="1"/>
  <c r="G1316" i="1" s="1"/>
  <c r="H1316" i="1" s="1"/>
  <c r="E1317" i="1" s="1"/>
  <c r="K1317" i="1" s="1"/>
  <c r="D3851" i="1" l="1"/>
  <c r="F3850" i="1"/>
  <c r="I1316" i="1"/>
  <c r="F1317" i="1"/>
  <c r="G1317" i="1" s="1"/>
  <c r="H1317" i="1" s="1"/>
  <c r="E1318" i="1" s="1"/>
  <c r="K1318" i="1" s="1"/>
  <c r="D3852" i="1" l="1"/>
  <c r="F3851" i="1"/>
  <c r="I1317" i="1"/>
  <c r="F1318" i="1"/>
  <c r="G1318" i="1" s="1"/>
  <c r="H1318" i="1" s="1"/>
  <c r="E1319" i="1" s="1"/>
  <c r="K1319" i="1" s="1"/>
  <c r="D3853" i="1" l="1"/>
  <c r="F3852" i="1"/>
  <c r="I1318" i="1"/>
  <c r="F1319" i="1"/>
  <c r="G1319" i="1" s="1"/>
  <c r="H1319" i="1" s="1"/>
  <c r="E1320" i="1" s="1"/>
  <c r="K1320" i="1" s="1"/>
  <c r="D3854" i="1" l="1"/>
  <c r="F3853" i="1"/>
  <c r="I1319" i="1"/>
  <c r="F1320" i="1"/>
  <c r="G1320" i="1" s="1"/>
  <c r="H1320" i="1" s="1"/>
  <c r="E1321" i="1" s="1"/>
  <c r="K1321" i="1" s="1"/>
  <c r="D3855" i="1" l="1"/>
  <c r="F3854" i="1"/>
  <c r="F1321" i="1"/>
  <c r="G1321" i="1" s="1"/>
  <c r="H1321" i="1" s="1"/>
  <c r="E1322" i="1" s="1"/>
  <c r="K1322" i="1" s="1"/>
  <c r="I1320" i="1"/>
  <c r="D3856" i="1" l="1"/>
  <c r="F3855" i="1"/>
  <c r="I1321" i="1"/>
  <c r="F1322" i="1"/>
  <c r="G1322" i="1" s="1"/>
  <c r="H1322" i="1" s="1"/>
  <c r="E1323" i="1" s="1"/>
  <c r="K1323" i="1" s="1"/>
  <c r="D3857" i="1" l="1"/>
  <c r="F3856" i="1"/>
  <c r="F1323" i="1"/>
  <c r="G1323" i="1" s="1"/>
  <c r="H1323" i="1" s="1"/>
  <c r="E1324" i="1" s="1"/>
  <c r="K1324" i="1" s="1"/>
  <c r="I1322" i="1"/>
  <c r="D3858" i="1" l="1"/>
  <c r="F3857" i="1"/>
  <c r="I1323" i="1"/>
  <c r="F1324" i="1"/>
  <c r="G1324" i="1" s="1"/>
  <c r="H1324" i="1" s="1"/>
  <c r="E1325" i="1" s="1"/>
  <c r="K1325" i="1" s="1"/>
  <c r="D3859" i="1" l="1"/>
  <c r="F3858" i="1"/>
  <c r="I1324" i="1"/>
  <c r="F1325" i="1"/>
  <c r="G1325" i="1" s="1"/>
  <c r="H1325" i="1" s="1"/>
  <c r="E1326" i="1" s="1"/>
  <c r="K1326" i="1" s="1"/>
  <c r="F3859" i="1" l="1"/>
  <c r="D3860" i="1"/>
  <c r="I1325" i="1"/>
  <c r="F1326" i="1"/>
  <c r="G1326" i="1" s="1"/>
  <c r="H1326" i="1" s="1"/>
  <c r="E1327" i="1" s="1"/>
  <c r="K1327" i="1" s="1"/>
  <c r="D3861" i="1" l="1"/>
  <c r="F3860" i="1"/>
  <c r="I1326" i="1"/>
  <c r="F1327" i="1"/>
  <c r="G1327" i="1" s="1"/>
  <c r="H1327" i="1" s="1"/>
  <c r="E1328" i="1" s="1"/>
  <c r="K1328" i="1" s="1"/>
  <c r="D3862" i="1" l="1"/>
  <c r="F3861" i="1"/>
  <c r="I1327" i="1"/>
  <c r="F1328" i="1"/>
  <c r="G1328" i="1" s="1"/>
  <c r="H1328" i="1" s="1"/>
  <c r="E1329" i="1" s="1"/>
  <c r="K1329" i="1" s="1"/>
  <c r="D3863" i="1" l="1"/>
  <c r="F3862" i="1"/>
  <c r="F1329" i="1"/>
  <c r="G1329" i="1" s="1"/>
  <c r="H1329" i="1" s="1"/>
  <c r="E1330" i="1" s="1"/>
  <c r="K1330" i="1" s="1"/>
  <c r="I1328" i="1"/>
  <c r="D3864" i="1" l="1"/>
  <c r="F3863" i="1"/>
  <c r="I1329" i="1"/>
  <c r="F1330" i="1"/>
  <c r="G1330" i="1" s="1"/>
  <c r="H1330" i="1" s="1"/>
  <c r="E1331" i="1" s="1"/>
  <c r="K1331" i="1" s="1"/>
  <c r="D3865" i="1" l="1"/>
  <c r="F3864" i="1"/>
  <c r="I1330" i="1"/>
  <c r="F1331" i="1"/>
  <c r="G1331" i="1" s="1"/>
  <c r="H1331" i="1" s="1"/>
  <c r="E1332" i="1" s="1"/>
  <c r="K1332" i="1" s="1"/>
  <c r="D3866" i="1" l="1"/>
  <c r="F3865" i="1"/>
  <c r="F1332" i="1"/>
  <c r="G1332" i="1" s="1"/>
  <c r="H1332" i="1" s="1"/>
  <c r="E1333" i="1" s="1"/>
  <c r="K1333" i="1" s="1"/>
  <c r="I1331" i="1"/>
  <c r="D3867" i="1" l="1"/>
  <c r="F3866" i="1"/>
  <c r="I1332" i="1"/>
  <c r="F1333" i="1"/>
  <c r="G1333" i="1" s="1"/>
  <c r="H1333" i="1" s="1"/>
  <c r="E1334" i="1" s="1"/>
  <c r="K1334" i="1" s="1"/>
  <c r="D3868" i="1" l="1"/>
  <c r="F3867" i="1"/>
  <c r="I1333" i="1"/>
  <c r="F1334" i="1"/>
  <c r="G1334" i="1" s="1"/>
  <c r="H1334" i="1" s="1"/>
  <c r="E1335" i="1" s="1"/>
  <c r="K1335" i="1" s="1"/>
  <c r="F3868" i="1" l="1"/>
  <c r="D3869" i="1"/>
  <c r="I1334" i="1"/>
  <c r="F1335" i="1"/>
  <c r="G1335" i="1" s="1"/>
  <c r="H1335" i="1" s="1"/>
  <c r="E1336" i="1" s="1"/>
  <c r="K1336" i="1" s="1"/>
  <c r="D3870" i="1" l="1"/>
  <c r="F3869" i="1"/>
  <c r="I1335" i="1"/>
  <c r="F1336" i="1"/>
  <c r="G1336" i="1" s="1"/>
  <c r="H1336" i="1" s="1"/>
  <c r="E1337" i="1" s="1"/>
  <c r="K1337" i="1" s="1"/>
  <c r="D3871" i="1" l="1"/>
  <c r="F3870" i="1"/>
  <c r="I1336" i="1"/>
  <c r="F1337" i="1"/>
  <c r="G1337" i="1" s="1"/>
  <c r="H1337" i="1" s="1"/>
  <c r="E1338" i="1" s="1"/>
  <c r="K1338" i="1" s="1"/>
  <c r="D3872" i="1" l="1"/>
  <c r="F3871" i="1"/>
  <c r="I1337" i="1"/>
  <c r="F1338" i="1"/>
  <c r="G1338" i="1" s="1"/>
  <c r="H1338" i="1" s="1"/>
  <c r="E1339" i="1" s="1"/>
  <c r="K1339" i="1" s="1"/>
  <c r="D3873" i="1" l="1"/>
  <c r="F3872" i="1"/>
  <c r="I1338" i="1"/>
  <c r="F1339" i="1"/>
  <c r="G1339" i="1" s="1"/>
  <c r="H1339" i="1" s="1"/>
  <c r="E1340" i="1" s="1"/>
  <c r="K1340" i="1" s="1"/>
  <c r="D3874" i="1" l="1"/>
  <c r="F3873" i="1"/>
  <c r="I1339" i="1"/>
  <c r="F1340" i="1"/>
  <c r="G1340" i="1" s="1"/>
  <c r="H1340" i="1" s="1"/>
  <c r="E1341" i="1" s="1"/>
  <c r="K1341" i="1" s="1"/>
  <c r="D3875" i="1" l="1"/>
  <c r="F3874" i="1"/>
  <c r="I1340" i="1"/>
  <c r="F1341" i="1"/>
  <c r="G1341" i="1" s="1"/>
  <c r="H1341" i="1" s="1"/>
  <c r="E1342" i="1" s="1"/>
  <c r="K1342" i="1" s="1"/>
  <c r="F3875" i="1" l="1"/>
  <c r="D3876" i="1"/>
  <c r="I1341" i="1"/>
  <c r="F1342" i="1"/>
  <c r="G1342" i="1" s="1"/>
  <c r="H1342" i="1" s="1"/>
  <c r="E1343" i="1" s="1"/>
  <c r="K1343" i="1" s="1"/>
  <c r="D3877" i="1" l="1"/>
  <c r="F3876" i="1"/>
  <c r="I1342" i="1"/>
  <c r="F1343" i="1"/>
  <c r="G1343" i="1" s="1"/>
  <c r="H1343" i="1" s="1"/>
  <c r="E1344" i="1" s="1"/>
  <c r="K1344" i="1" s="1"/>
  <c r="D3878" i="1" l="1"/>
  <c r="F3877" i="1"/>
  <c r="I1343" i="1"/>
  <c r="F1344" i="1"/>
  <c r="G1344" i="1" s="1"/>
  <c r="H1344" i="1" s="1"/>
  <c r="E1345" i="1" s="1"/>
  <c r="K1345" i="1" s="1"/>
  <c r="D3879" i="1" l="1"/>
  <c r="F3878" i="1"/>
  <c r="I1344" i="1"/>
  <c r="F1345" i="1"/>
  <c r="G1345" i="1" s="1"/>
  <c r="H1345" i="1" s="1"/>
  <c r="E1346" i="1" s="1"/>
  <c r="K1346" i="1" s="1"/>
  <c r="D3880" i="1" l="1"/>
  <c r="F3879" i="1"/>
  <c r="I1345" i="1"/>
  <c r="F1346" i="1"/>
  <c r="G1346" i="1" s="1"/>
  <c r="H1346" i="1" s="1"/>
  <c r="E1347" i="1" s="1"/>
  <c r="K1347" i="1" s="1"/>
  <c r="F3880" i="1" l="1"/>
  <c r="D3881" i="1"/>
  <c r="I1346" i="1"/>
  <c r="F1347" i="1"/>
  <c r="G1347" i="1" s="1"/>
  <c r="H1347" i="1" s="1"/>
  <c r="E1348" i="1" s="1"/>
  <c r="K1348" i="1" s="1"/>
  <c r="F3881" i="1" l="1"/>
  <c r="D3882" i="1"/>
  <c r="I1347" i="1"/>
  <c r="F1348" i="1"/>
  <c r="G1348" i="1" s="1"/>
  <c r="H1348" i="1" s="1"/>
  <c r="E1349" i="1" s="1"/>
  <c r="K1349" i="1" s="1"/>
  <c r="D3883" i="1" l="1"/>
  <c r="F3882" i="1"/>
  <c r="F1349" i="1"/>
  <c r="G1349" i="1" s="1"/>
  <c r="H1349" i="1" s="1"/>
  <c r="E1350" i="1" s="1"/>
  <c r="K1350" i="1" s="1"/>
  <c r="I1348" i="1"/>
  <c r="D3884" i="1" l="1"/>
  <c r="F3883" i="1"/>
  <c r="I1349" i="1"/>
  <c r="F1350" i="1"/>
  <c r="G1350" i="1" s="1"/>
  <c r="H1350" i="1" s="1"/>
  <c r="E1351" i="1" s="1"/>
  <c r="K1351" i="1" s="1"/>
  <c r="F3884" i="1" l="1"/>
  <c r="D3885" i="1"/>
  <c r="I1350" i="1"/>
  <c r="F1351" i="1"/>
  <c r="G1351" i="1" s="1"/>
  <c r="H1351" i="1" s="1"/>
  <c r="E1352" i="1" s="1"/>
  <c r="K1352" i="1" s="1"/>
  <c r="D3886" i="1" l="1"/>
  <c r="F3885" i="1"/>
  <c r="I1351" i="1"/>
  <c r="F1352" i="1"/>
  <c r="G1352" i="1" s="1"/>
  <c r="H1352" i="1" s="1"/>
  <c r="E1353" i="1" s="1"/>
  <c r="K1353" i="1" s="1"/>
  <c r="D3887" i="1" l="1"/>
  <c r="F3886" i="1"/>
  <c r="I1352" i="1"/>
  <c r="F1353" i="1"/>
  <c r="G1353" i="1" s="1"/>
  <c r="H1353" i="1" s="1"/>
  <c r="E1354" i="1" s="1"/>
  <c r="K1354" i="1" s="1"/>
  <c r="D3888" i="1" l="1"/>
  <c r="F3887" i="1"/>
  <c r="I1353" i="1"/>
  <c r="F1354" i="1"/>
  <c r="G1354" i="1" s="1"/>
  <c r="H1354" i="1" s="1"/>
  <c r="E1355" i="1" s="1"/>
  <c r="K1355" i="1" s="1"/>
  <c r="F3888" i="1" l="1"/>
  <c r="D3889" i="1"/>
  <c r="F1355" i="1"/>
  <c r="G1355" i="1" s="1"/>
  <c r="H1355" i="1" s="1"/>
  <c r="E1356" i="1" s="1"/>
  <c r="K1356" i="1" s="1"/>
  <c r="I1354" i="1"/>
  <c r="D3890" i="1" l="1"/>
  <c r="F3889" i="1"/>
  <c r="I1355" i="1"/>
  <c r="F1356" i="1"/>
  <c r="G1356" i="1" s="1"/>
  <c r="H1356" i="1" s="1"/>
  <c r="E1357" i="1" s="1"/>
  <c r="K1357" i="1" s="1"/>
  <c r="F3890" i="1" l="1"/>
  <c r="D3891" i="1"/>
  <c r="F1357" i="1"/>
  <c r="G1357" i="1" s="1"/>
  <c r="H1357" i="1" s="1"/>
  <c r="E1358" i="1" s="1"/>
  <c r="K1358" i="1" s="1"/>
  <c r="I1356" i="1"/>
  <c r="F3891" i="1" l="1"/>
  <c r="D3892" i="1"/>
  <c r="I1357" i="1"/>
  <c r="F1358" i="1"/>
  <c r="G1358" i="1" s="1"/>
  <c r="H1358" i="1" s="1"/>
  <c r="E1359" i="1" s="1"/>
  <c r="K1359" i="1" s="1"/>
  <c r="D3893" i="1" l="1"/>
  <c r="F3892" i="1"/>
  <c r="I1358" i="1"/>
  <c r="F1359" i="1"/>
  <c r="G1359" i="1" s="1"/>
  <c r="H1359" i="1" s="1"/>
  <c r="E1360" i="1" s="1"/>
  <c r="K1360" i="1" s="1"/>
  <c r="F3893" i="1" l="1"/>
  <c r="D3894" i="1"/>
  <c r="I1359" i="1"/>
  <c r="F1360" i="1"/>
  <c r="G1360" i="1" s="1"/>
  <c r="H1360" i="1" s="1"/>
  <c r="E1361" i="1" s="1"/>
  <c r="K1361" i="1" s="1"/>
  <c r="F3894" i="1" l="1"/>
  <c r="D3895" i="1"/>
  <c r="F1361" i="1"/>
  <c r="G1361" i="1" s="1"/>
  <c r="H1361" i="1" s="1"/>
  <c r="E1362" i="1" s="1"/>
  <c r="K1362" i="1" s="1"/>
  <c r="I1360" i="1"/>
  <c r="F3895" i="1" l="1"/>
  <c r="D3896" i="1"/>
  <c r="I1361" i="1"/>
  <c r="F1362" i="1"/>
  <c r="G1362" i="1" s="1"/>
  <c r="H1362" i="1" s="1"/>
  <c r="E1363" i="1" s="1"/>
  <c r="K1363" i="1" s="1"/>
  <c r="F3896" i="1" l="1"/>
  <c r="D3897" i="1"/>
  <c r="I1362" i="1"/>
  <c r="F1363" i="1"/>
  <c r="G1363" i="1" s="1"/>
  <c r="H1363" i="1" s="1"/>
  <c r="E1364" i="1" s="1"/>
  <c r="K1364" i="1" s="1"/>
  <c r="F3897" i="1" l="1"/>
  <c r="D3898" i="1"/>
  <c r="I1363" i="1"/>
  <c r="F1364" i="1"/>
  <c r="G1364" i="1" s="1"/>
  <c r="H1364" i="1" s="1"/>
  <c r="E1365" i="1" s="1"/>
  <c r="K1365" i="1" s="1"/>
  <c r="D3899" i="1" l="1"/>
  <c r="F3898" i="1"/>
  <c r="F1365" i="1"/>
  <c r="G1365" i="1" s="1"/>
  <c r="H1365" i="1" s="1"/>
  <c r="E1366" i="1" s="1"/>
  <c r="K1366" i="1" s="1"/>
  <c r="I1364" i="1"/>
  <c r="D3900" i="1" l="1"/>
  <c r="F3899" i="1"/>
  <c r="I1365" i="1"/>
  <c r="F1366" i="1"/>
  <c r="G1366" i="1" s="1"/>
  <c r="H1366" i="1" s="1"/>
  <c r="E1367" i="1" s="1"/>
  <c r="K1367" i="1" s="1"/>
  <c r="D3901" i="1" l="1"/>
  <c r="F3900" i="1"/>
  <c r="I1366" i="1"/>
  <c r="F1367" i="1"/>
  <c r="G1367" i="1" s="1"/>
  <c r="H1367" i="1" s="1"/>
  <c r="E1368" i="1" s="1"/>
  <c r="K1368" i="1" s="1"/>
  <c r="F3901" i="1" l="1"/>
  <c r="D3902" i="1"/>
  <c r="I1367" i="1"/>
  <c r="F1368" i="1"/>
  <c r="G1368" i="1" s="1"/>
  <c r="H1368" i="1" s="1"/>
  <c r="E1369" i="1" s="1"/>
  <c r="K1369" i="1" s="1"/>
  <c r="D3903" i="1" l="1"/>
  <c r="F3902" i="1"/>
  <c r="I1368" i="1"/>
  <c r="F1369" i="1"/>
  <c r="G1369" i="1" s="1"/>
  <c r="H1369" i="1" s="1"/>
  <c r="E1370" i="1" s="1"/>
  <c r="K1370" i="1" s="1"/>
  <c r="D3904" i="1" l="1"/>
  <c r="F3903" i="1"/>
  <c r="I1369" i="1"/>
  <c r="F1370" i="1"/>
  <c r="G1370" i="1" s="1"/>
  <c r="H1370" i="1" s="1"/>
  <c r="E1371" i="1" s="1"/>
  <c r="K1371" i="1" s="1"/>
  <c r="D3905" i="1" l="1"/>
  <c r="F3904" i="1"/>
  <c r="I1370" i="1"/>
  <c r="F1371" i="1"/>
  <c r="G1371" i="1" s="1"/>
  <c r="H1371" i="1" s="1"/>
  <c r="E1372" i="1" s="1"/>
  <c r="K1372" i="1" s="1"/>
  <c r="D3906" i="1" l="1"/>
  <c r="F3905" i="1"/>
  <c r="I1371" i="1"/>
  <c r="F1372" i="1"/>
  <c r="G1372" i="1" s="1"/>
  <c r="H1372" i="1" s="1"/>
  <c r="E1373" i="1" s="1"/>
  <c r="K1373" i="1" s="1"/>
  <c r="D3907" i="1" l="1"/>
  <c r="F3906" i="1"/>
  <c r="I1372" i="1"/>
  <c r="F1373" i="1"/>
  <c r="G1373" i="1" s="1"/>
  <c r="H1373" i="1" s="1"/>
  <c r="E1374" i="1" s="1"/>
  <c r="K1374" i="1" s="1"/>
  <c r="F3907" i="1" l="1"/>
  <c r="D3908" i="1"/>
  <c r="I1373" i="1"/>
  <c r="F1374" i="1"/>
  <c r="G1374" i="1" s="1"/>
  <c r="H1374" i="1" s="1"/>
  <c r="E1375" i="1" s="1"/>
  <c r="K1375" i="1" s="1"/>
  <c r="D3909" i="1" l="1"/>
  <c r="F3908" i="1"/>
  <c r="I1374" i="1"/>
  <c r="F1375" i="1"/>
  <c r="G1375" i="1" s="1"/>
  <c r="H1375" i="1" s="1"/>
  <c r="E1376" i="1" s="1"/>
  <c r="K1376" i="1" s="1"/>
  <c r="D3910" i="1" l="1"/>
  <c r="F3909" i="1"/>
  <c r="I1375" i="1"/>
  <c r="F1376" i="1"/>
  <c r="G1376" i="1" s="1"/>
  <c r="H1376" i="1" s="1"/>
  <c r="E1377" i="1" s="1"/>
  <c r="K1377" i="1" s="1"/>
  <c r="D3911" i="1" l="1"/>
  <c r="F3910" i="1"/>
  <c r="I1376" i="1"/>
  <c r="F1377" i="1"/>
  <c r="G1377" i="1" s="1"/>
  <c r="H1377" i="1" s="1"/>
  <c r="E1378" i="1" s="1"/>
  <c r="K1378" i="1" s="1"/>
  <c r="D3912" i="1" l="1"/>
  <c r="F3911" i="1"/>
  <c r="I1377" i="1"/>
  <c r="F1378" i="1"/>
  <c r="G1378" i="1" s="1"/>
  <c r="H1378" i="1" s="1"/>
  <c r="E1379" i="1" s="1"/>
  <c r="K1379" i="1" s="1"/>
  <c r="D3913" i="1" l="1"/>
  <c r="F3912" i="1"/>
  <c r="F1379" i="1"/>
  <c r="G1379" i="1" s="1"/>
  <c r="H1379" i="1" s="1"/>
  <c r="E1380" i="1" s="1"/>
  <c r="K1380" i="1" s="1"/>
  <c r="I1378" i="1"/>
  <c r="D3914" i="1" l="1"/>
  <c r="F3913" i="1"/>
  <c r="I1379" i="1"/>
  <c r="F1380" i="1"/>
  <c r="G1380" i="1" s="1"/>
  <c r="H1380" i="1" s="1"/>
  <c r="E1381" i="1" s="1"/>
  <c r="K1381" i="1" s="1"/>
  <c r="F3914" i="1" l="1"/>
  <c r="D3915" i="1"/>
  <c r="I1380" i="1"/>
  <c r="F1381" i="1"/>
  <c r="G1381" i="1" s="1"/>
  <c r="H1381" i="1" s="1"/>
  <c r="E1382" i="1" s="1"/>
  <c r="K1382" i="1" s="1"/>
  <c r="F3915" i="1" l="1"/>
  <c r="D3916" i="1"/>
  <c r="I1381" i="1"/>
  <c r="F1382" i="1"/>
  <c r="G1382" i="1" s="1"/>
  <c r="H1382" i="1" s="1"/>
  <c r="E1383" i="1" s="1"/>
  <c r="K1383" i="1" s="1"/>
  <c r="D3917" i="1" l="1"/>
  <c r="F3916" i="1"/>
  <c r="F1383" i="1"/>
  <c r="G1383" i="1" s="1"/>
  <c r="H1383" i="1" s="1"/>
  <c r="E1384" i="1" s="1"/>
  <c r="K1384" i="1" s="1"/>
  <c r="I1382" i="1"/>
  <c r="D3918" i="1" l="1"/>
  <c r="F3917" i="1"/>
  <c r="I1383" i="1"/>
  <c r="F1384" i="1"/>
  <c r="G1384" i="1" s="1"/>
  <c r="H1384" i="1" s="1"/>
  <c r="E1385" i="1" s="1"/>
  <c r="K1385" i="1" s="1"/>
  <c r="D3919" i="1" l="1"/>
  <c r="F3918" i="1"/>
  <c r="I1384" i="1"/>
  <c r="F1385" i="1"/>
  <c r="G1385" i="1" s="1"/>
  <c r="H1385" i="1" s="1"/>
  <c r="E1386" i="1" s="1"/>
  <c r="K1386" i="1" s="1"/>
  <c r="D3920" i="1" l="1"/>
  <c r="F3919" i="1"/>
  <c r="I1385" i="1"/>
  <c r="F1386" i="1"/>
  <c r="G1386" i="1" s="1"/>
  <c r="H1386" i="1" s="1"/>
  <c r="E1387" i="1" s="1"/>
  <c r="K1387" i="1" s="1"/>
  <c r="D3921" i="1" l="1"/>
  <c r="F3920" i="1"/>
  <c r="I1386" i="1"/>
  <c r="F1387" i="1"/>
  <c r="G1387" i="1" s="1"/>
  <c r="H1387" i="1" s="1"/>
  <c r="E1388" i="1" s="1"/>
  <c r="K1388" i="1" s="1"/>
  <c r="D3922" i="1" l="1"/>
  <c r="F3921" i="1"/>
  <c r="I1387" i="1"/>
  <c r="F1388" i="1"/>
  <c r="G1388" i="1" s="1"/>
  <c r="H1388" i="1" s="1"/>
  <c r="E1389" i="1" s="1"/>
  <c r="K1389" i="1" s="1"/>
  <c r="F3922" i="1" l="1"/>
  <c r="D3923" i="1"/>
  <c r="I1388" i="1"/>
  <c r="F1389" i="1"/>
  <c r="G1389" i="1" s="1"/>
  <c r="H1389" i="1" s="1"/>
  <c r="E1390" i="1" s="1"/>
  <c r="K1390" i="1" s="1"/>
  <c r="D3924" i="1" l="1"/>
  <c r="F3923" i="1"/>
  <c r="I1389" i="1"/>
  <c r="F1390" i="1"/>
  <c r="G1390" i="1" s="1"/>
  <c r="H1390" i="1" s="1"/>
  <c r="E1391" i="1" s="1"/>
  <c r="K1391" i="1" s="1"/>
  <c r="D3925" i="1" l="1"/>
  <c r="F3924" i="1"/>
  <c r="I1390" i="1"/>
  <c r="F1391" i="1"/>
  <c r="G1391" i="1" s="1"/>
  <c r="H1391" i="1" s="1"/>
  <c r="E1392" i="1" s="1"/>
  <c r="K1392" i="1" s="1"/>
  <c r="D3926" i="1" l="1"/>
  <c r="F3925" i="1"/>
  <c r="I1391" i="1"/>
  <c r="F1392" i="1"/>
  <c r="G1392" i="1" s="1"/>
  <c r="H1392" i="1" s="1"/>
  <c r="E1393" i="1" s="1"/>
  <c r="K1393" i="1" s="1"/>
  <c r="F3926" i="1" l="1"/>
  <c r="D3927" i="1"/>
  <c r="I1392" i="1"/>
  <c r="F1393" i="1"/>
  <c r="G1393" i="1" s="1"/>
  <c r="H1393" i="1" s="1"/>
  <c r="E1394" i="1" s="1"/>
  <c r="K1394" i="1" s="1"/>
  <c r="D3928" i="1" l="1"/>
  <c r="F3927" i="1"/>
  <c r="I1393" i="1"/>
  <c r="F1394" i="1"/>
  <c r="G1394" i="1" s="1"/>
  <c r="H1394" i="1" s="1"/>
  <c r="E1395" i="1" s="1"/>
  <c r="K1395" i="1" s="1"/>
  <c r="F3928" i="1" l="1"/>
  <c r="D3929" i="1"/>
  <c r="F1395" i="1"/>
  <c r="G1395" i="1" s="1"/>
  <c r="H1395" i="1" s="1"/>
  <c r="E1396" i="1" s="1"/>
  <c r="K1396" i="1" s="1"/>
  <c r="I1394" i="1"/>
  <c r="F3929" i="1" l="1"/>
  <c r="D3930" i="1"/>
  <c r="I1395" i="1"/>
  <c r="F1396" i="1"/>
  <c r="G1396" i="1" s="1"/>
  <c r="H1396" i="1" s="1"/>
  <c r="E1397" i="1" s="1"/>
  <c r="K1397" i="1" s="1"/>
  <c r="D3931" i="1" l="1"/>
  <c r="F3930" i="1"/>
  <c r="F1397" i="1"/>
  <c r="G1397" i="1" s="1"/>
  <c r="H1397" i="1" s="1"/>
  <c r="E1398" i="1" s="1"/>
  <c r="K1398" i="1" s="1"/>
  <c r="I1396" i="1"/>
  <c r="F3931" i="1" l="1"/>
  <c r="D3932" i="1"/>
  <c r="I1397" i="1"/>
  <c r="F1398" i="1"/>
  <c r="G1398" i="1" s="1"/>
  <c r="H1398" i="1" s="1"/>
  <c r="E1399" i="1" s="1"/>
  <c r="K1399" i="1" s="1"/>
  <c r="D3933" i="1" l="1"/>
  <c r="F3932" i="1"/>
  <c r="I1398" i="1"/>
  <c r="F1399" i="1"/>
  <c r="G1399" i="1" s="1"/>
  <c r="H1399" i="1" s="1"/>
  <c r="E1400" i="1" s="1"/>
  <c r="K1400" i="1" s="1"/>
  <c r="D3934" i="1" l="1"/>
  <c r="F3933" i="1"/>
  <c r="I1399" i="1"/>
  <c r="F1400" i="1"/>
  <c r="G1400" i="1" s="1"/>
  <c r="H1400" i="1" s="1"/>
  <c r="E1401" i="1" s="1"/>
  <c r="K1401" i="1" s="1"/>
  <c r="D3935" i="1" l="1"/>
  <c r="F3934" i="1"/>
  <c r="F1401" i="1"/>
  <c r="G1401" i="1" s="1"/>
  <c r="H1401" i="1" s="1"/>
  <c r="E1402" i="1" s="1"/>
  <c r="K1402" i="1" s="1"/>
  <c r="I1400" i="1"/>
  <c r="D3936" i="1" l="1"/>
  <c r="F3935" i="1"/>
  <c r="I1401" i="1"/>
  <c r="F1402" i="1"/>
  <c r="G1402" i="1" s="1"/>
  <c r="H1402" i="1" s="1"/>
  <c r="E1403" i="1" s="1"/>
  <c r="K1403" i="1" s="1"/>
  <c r="F3936" i="1" l="1"/>
  <c r="D3937" i="1"/>
  <c r="I1402" i="1"/>
  <c r="F1403" i="1"/>
  <c r="G1403" i="1" s="1"/>
  <c r="H1403" i="1" s="1"/>
  <c r="E1404" i="1" s="1"/>
  <c r="K1404" i="1" s="1"/>
  <c r="D3938" i="1" l="1"/>
  <c r="F3937" i="1"/>
  <c r="I1403" i="1"/>
  <c r="F1404" i="1"/>
  <c r="G1404" i="1" s="1"/>
  <c r="H1404" i="1" s="1"/>
  <c r="E1405" i="1" s="1"/>
  <c r="K1405" i="1" s="1"/>
  <c r="F3938" i="1" l="1"/>
  <c r="D3939" i="1"/>
  <c r="I1404" i="1"/>
  <c r="F1405" i="1"/>
  <c r="G1405" i="1" s="1"/>
  <c r="H1405" i="1" s="1"/>
  <c r="E1406" i="1" s="1"/>
  <c r="K1406" i="1" s="1"/>
  <c r="F3939" i="1" l="1"/>
  <c r="D3940" i="1"/>
  <c r="I1405" i="1"/>
  <c r="F1406" i="1"/>
  <c r="G1406" i="1" s="1"/>
  <c r="H1406" i="1" s="1"/>
  <c r="E1407" i="1" s="1"/>
  <c r="K1407" i="1" s="1"/>
  <c r="D3941" i="1" l="1"/>
  <c r="F3940" i="1"/>
  <c r="I1406" i="1"/>
  <c r="F1407" i="1"/>
  <c r="G1407" i="1" s="1"/>
  <c r="H1407" i="1" s="1"/>
  <c r="E1408" i="1" s="1"/>
  <c r="K1408" i="1" s="1"/>
  <c r="D3942" i="1" l="1"/>
  <c r="F3941" i="1"/>
  <c r="I1407" i="1"/>
  <c r="F1408" i="1"/>
  <c r="G1408" i="1" s="1"/>
  <c r="H1408" i="1" s="1"/>
  <c r="E1409" i="1" s="1"/>
  <c r="K1409" i="1" s="1"/>
  <c r="D3943" i="1" l="1"/>
  <c r="F3942" i="1"/>
  <c r="F1409" i="1"/>
  <c r="G1409" i="1" s="1"/>
  <c r="H1409" i="1" s="1"/>
  <c r="E1410" i="1" s="1"/>
  <c r="K1410" i="1" s="1"/>
  <c r="I1408" i="1"/>
  <c r="F3943" i="1" l="1"/>
  <c r="D3944" i="1"/>
  <c r="I1409" i="1"/>
  <c r="F1410" i="1"/>
  <c r="G1410" i="1" s="1"/>
  <c r="H1410" i="1" s="1"/>
  <c r="E1411" i="1" s="1"/>
  <c r="K1411" i="1" s="1"/>
  <c r="D3945" i="1" l="1"/>
  <c r="F3944" i="1"/>
  <c r="I1410" i="1"/>
  <c r="F1411" i="1"/>
  <c r="G1411" i="1" s="1"/>
  <c r="H1411" i="1" s="1"/>
  <c r="E1412" i="1" s="1"/>
  <c r="K1412" i="1" s="1"/>
  <c r="D3946" i="1" l="1"/>
  <c r="F3945" i="1"/>
  <c r="I1411" i="1"/>
  <c r="F1412" i="1"/>
  <c r="G1412" i="1" s="1"/>
  <c r="H1412" i="1" s="1"/>
  <c r="E1413" i="1" s="1"/>
  <c r="K1413" i="1" s="1"/>
  <c r="D3947" i="1" l="1"/>
  <c r="F3946" i="1"/>
  <c r="I1412" i="1"/>
  <c r="F1413" i="1"/>
  <c r="G1413" i="1" s="1"/>
  <c r="H1413" i="1" s="1"/>
  <c r="E1414" i="1" s="1"/>
  <c r="K1414" i="1" s="1"/>
  <c r="D3948" i="1" l="1"/>
  <c r="F3947" i="1"/>
  <c r="I1413" i="1"/>
  <c r="F1414" i="1"/>
  <c r="G1414" i="1" s="1"/>
  <c r="H1414" i="1" s="1"/>
  <c r="E1415" i="1" s="1"/>
  <c r="K1415" i="1" s="1"/>
  <c r="F3948" i="1" l="1"/>
  <c r="D3949" i="1"/>
  <c r="F1415" i="1"/>
  <c r="G1415" i="1" s="1"/>
  <c r="H1415" i="1" s="1"/>
  <c r="E1416" i="1" s="1"/>
  <c r="K1416" i="1" s="1"/>
  <c r="I1414" i="1"/>
  <c r="F3949" i="1" l="1"/>
  <c r="D3950" i="1"/>
  <c r="I1415" i="1"/>
  <c r="F1416" i="1"/>
  <c r="G1416" i="1" s="1"/>
  <c r="H1416" i="1" s="1"/>
  <c r="E1417" i="1" s="1"/>
  <c r="K1417" i="1" s="1"/>
  <c r="F3950" i="1" l="1"/>
  <c r="D3951" i="1"/>
  <c r="I1416" i="1"/>
  <c r="F1417" i="1"/>
  <c r="G1417" i="1" s="1"/>
  <c r="H1417" i="1" s="1"/>
  <c r="E1418" i="1" s="1"/>
  <c r="K1418" i="1" s="1"/>
  <c r="D3952" i="1" l="1"/>
  <c r="F3951" i="1"/>
  <c r="I1417" i="1"/>
  <c r="F1418" i="1"/>
  <c r="G1418" i="1" s="1"/>
  <c r="H1418" i="1" s="1"/>
  <c r="E1419" i="1" s="1"/>
  <c r="K1419" i="1" s="1"/>
  <c r="D3953" i="1" l="1"/>
  <c r="F3952" i="1"/>
  <c r="I1418" i="1"/>
  <c r="F1419" i="1"/>
  <c r="G1419" i="1" s="1"/>
  <c r="H1419" i="1" s="1"/>
  <c r="E1420" i="1" s="1"/>
  <c r="K1420" i="1" s="1"/>
  <c r="D3954" i="1" l="1"/>
  <c r="F3953" i="1"/>
  <c r="I1419" i="1"/>
  <c r="F1420" i="1"/>
  <c r="G1420" i="1" s="1"/>
  <c r="H1420" i="1" s="1"/>
  <c r="E1421" i="1" s="1"/>
  <c r="K1421" i="1" s="1"/>
  <c r="D3955" i="1" l="1"/>
  <c r="F3954" i="1"/>
  <c r="F1421" i="1"/>
  <c r="G1421" i="1" s="1"/>
  <c r="H1421" i="1" s="1"/>
  <c r="E1422" i="1" s="1"/>
  <c r="K1422" i="1" s="1"/>
  <c r="I1420" i="1"/>
  <c r="D3956" i="1" l="1"/>
  <c r="F3955" i="1"/>
  <c r="I1421" i="1"/>
  <c r="F1422" i="1"/>
  <c r="G1422" i="1" s="1"/>
  <c r="H1422" i="1" s="1"/>
  <c r="E1423" i="1" s="1"/>
  <c r="K1423" i="1" s="1"/>
  <c r="D3957" i="1" l="1"/>
  <c r="F3956" i="1"/>
  <c r="I1422" i="1"/>
  <c r="F1423" i="1"/>
  <c r="G1423" i="1" s="1"/>
  <c r="H1423" i="1" s="1"/>
  <c r="E1424" i="1" s="1"/>
  <c r="K1424" i="1" s="1"/>
  <c r="D3958" i="1" l="1"/>
  <c r="F3957" i="1"/>
  <c r="I1423" i="1"/>
  <c r="F1424" i="1"/>
  <c r="G1424" i="1" s="1"/>
  <c r="H1424" i="1" s="1"/>
  <c r="E1425" i="1" s="1"/>
  <c r="K1425" i="1" s="1"/>
  <c r="F3958" i="1" l="1"/>
  <c r="D3959" i="1"/>
  <c r="I1424" i="1"/>
  <c r="F1425" i="1"/>
  <c r="G1425" i="1" s="1"/>
  <c r="H1425" i="1" s="1"/>
  <c r="E1426" i="1" s="1"/>
  <c r="K1426" i="1" s="1"/>
  <c r="D3960" i="1" l="1"/>
  <c r="F3959" i="1"/>
  <c r="I1425" i="1"/>
  <c r="F1426" i="1"/>
  <c r="G1426" i="1" s="1"/>
  <c r="H1426" i="1" s="1"/>
  <c r="E1427" i="1" s="1"/>
  <c r="K1427" i="1" s="1"/>
  <c r="D3961" i="1" l="1"/>
  <c r="F3960" i="1"/>
  <c r="F1427" i="1"/>
  <c r="G1427" i="1" s="1"/>
  <c r="H1427" i="1" s="1"/>
  <c r="E1428" i="1" s="1"/>
  <c r="K1428" i="1" s="1"/>
  <c r="I1426" i="1"/>
  <c r="F3961" i="1" l="1"/>
  <c r="D3962" i="1"/>
  <c r="I1427" i="1"/>
  <c r="F1428" i="1"/>
  <c r="G1428" i="1" s="1"/>
  <c r="H1428" i="1" s="1"/>
  <c r="E1429" i="1" s="1"/>
  <c r="K1429" i="1" s="1"/>
  <c r="D3963" i="1" l="1"/>
  <c r="F3962" i="1"/>
  <c r="I1428" i="1"/>
  <c r="F1429" i="1"/>
  <c r="G1429" i="1" s="1"/>
  <c r="H1429" i="1" s="1"/>
  <c r="E1430" i="1" s="1"/>
  <c r="K1430" i="1" s="1"/>
  <c r="D3964" i="1" l="1"/>
  <c r="F3963" i="1"/>
  <c r="I1429" i="1"/>
  <c r="F1430" i="1"/>
  <c r="G1430" i="1" s="1"/>
  <c r="H1430" i="1" s="1"/>
  <c r="E1431" i="1" s="1"/>
  <c r="K1431" i="1" s="1"/>
  <c r="D3965" i="1" l="1"/>
  <c r="F3964" i="1"/>
  <c r="F1431" i="1"/>
  <c r="G1431" i="1" s="1"/>
  <c r="H1431" i="1" s="1"/>
  <c r="E1432" i="1" s="1"/>
  <c r="K1432" i="1" s="1"/>
  <c r="I1430" i="1"/>
  <c r="D3966" i="1" l="1"/>
  <c r="F3965" i="1"/>
  <c r="I1431" i="1"/>
  <c r="F1432" i="1"/>
  <c r="G1432" i="1" s="1"/>
  <c r="H1432" i="1" s="1"/>
  <c r="E1433" i="1" s="1"/>
  <c r="K1433" i="1" s="1"/>
  <c r="D3967" i="1" l="1"/>
  <c r="F3966" i="1"/>
  <c r="I1432" i="1"/>
  <c r="F1433" i="1"/>
  <c r="G1433" i="1" s="1"/>
  <c r="H1433" i="1" s="1"/>
  <c r="E1434" i="1" s="1"/>
  <c r="K1434" i="1" s="1"/>
  <c r="D3968" i="1" l="1"/>
  <c r="F3967" i="1"/>
  <c r="I1433" i="1"/>
  <c r="F1434" i="1"/>
  <c r="G1434" i="1" s="1"/>
  <c r="H1434" i="1" s="1"/>
  <c r="E1435" i="1" s="1"/>
  <c r="K1435" i="1" s="1"/>
  <c r="F3968" i="1" l="1"/>
  <c r="D3969" i="1"/>
  <c r="F1435" i="1"/>
  <c r="G1435" i="1" s="1"/>
  <c r="H1435" i="1" s="1"/>
  <c r="E1436" i="1" s="1"/>
  <c r="K1436" i="1" s="1"/>
  <c r="I1434" i="1"/>
  <c r="F3969" i="1" l="1"/>
  <c r="D3970" i="1"/>
  <c r="I1435" i="1"/>
  <c r="F1436" i="1"/>
  <c r="G1436" i="1" s="1"/>
  <c r="H1436" i="1" s="1"/>
  <c r="E1437" i="1" s="1"/>
  <c r="K1437" i="1" s="1"/>
  <c r="F3970" i="1" l="1"/>
  <c r="D3971" i="1"/>
  <c r="I1436" i="1"/>
  <c r="F1437" i="1"/>
  <c r="G1437" i="1" s="1"/>
  <c r="H1437" i="1" s="1"/>
  <c r="E1438" i="1" s="1"/>
  <c r="K1438" i="1" s="1"/>
  <c r="D3972" i="1" l="1"/>
  <c r="F3971" i="1"/>
  <c r="I1437" i="1"/>
  <c r="F1438" i="1"/>
  <c r="G1438" i="1" s="1"/>
  <c r="H1438" i="1" s="1"/>
  <c r="E1439" i="1" s="1"/>
  <c r="K1439" i="1" s="1"/>
  <c r="D3973" i="1" l="1"/>
  <c r="F3972" i="1"/>
  <c r="F1439" i="1"/>
  <c r="G1439" i="1" s="1"/>
  <c r="H1439" i="1" s="1"/>
  <c r="E1440" i="1" s="1"/>
  <c r="K1440" i="1" s="1"/>
  <c r="I1438" i="1"/>
  <c r="F3973" i="1" l="1"/>
  <c r="D3974" i="1"/>
  <c r="I1439" i="1"/>
  <c r="F1440" i="1"/>
  <c r="G1440" i="1" s="1"/>
  <c r="H1440" i="1" s="1"/>
  <c r="E1441" i="1" s="1"/>
  <c r="K1441" i="1" s="1"/>
  <c r="D3975" i="1" l="1"/>
  <c r="F3974" i="1"/>
  <c r="F1441" i="1"/>
  <c r="G1441" i="1" s="1"/>
  <c r="H1441" i="1" s="1"/>
  <c r="E1442" i="1" s="1"/>
  <c r="K1442" i="1" s="1"/>
  <c r="I1440" i="1"/>
  <c r="D3976" i="1" l="1"/>
  <c r="F3975" i="1"/>
  <c r="I1441" i="1"/>
  <c r="F1442" i="1"/>
  <c r="G1442" i="1" s="1"/>
  <c r="H1442" i="1" s="1"/>
  <c r="E1443" i="1" s="1"/>
  <c r="K1443" i="1" s="1"/>
  <c r="F3976" i="1" l="1"/>
  <c r="D3977" i="1"/>
  <c r="I1442" i="1"/>
  <c r="F1443" i="1"/>
  <c r="G1443" i="1" s="1"/>
  <c r="H1443" i="1" s="1"/>
  <c r="E1444" i="1" s="1"/>
  <c r="K1444" i="1" s="1"/>
  <c r="D3978" i="1" l="1"/>
  <c r="F3977" i="1"/>
  <c r="I1443" i="1"/>
  <c r="F1444" i="1"/>
  <c r="G1444" i="1" s="1"/>
  <c r="H1444" i="1" s="1"/>
  <c r="E1445" i="1" s="1"/>
  <c r="K1445" i="1" s="1"/>
  <c r="D3979" i="1" l="1"/>
  <c r="F3978" i="1"/>
  <c r="F1445" i="1"/>
  <c r="G1445" i="1" s="1"/>
  <c r="H1445" i="1" s="1"/>
  <c r="E1446" i="1" s="1"/>
  <c r="K1446" i="1" s="1"/>
  <c r="I1444" i="1"/>
  <c r="F3979" i="1" l="1"/>
  <c r="D3980" i="1"/>
  <c r="I1445" i="1"/>
  <c r="F1446" i="1"/>
  <c r="G1446" i="1" s="1"/>
  <c r="H1446" i="1" s="1"/>
  <c r="E1447" i="1" s="1"/>
  <c r="K1447" i="1" s="1"/>
  <c r="D3981" i="1" l="1"/>
  <c r="F3980" i="1"/>
  <c r="I1446" i="1"/>
  <c r="F1447" i="1"/>
  <c r="G1447" i="1" s="1"/>
  <c r="H1447" i="1" s="1"/>
  <c r="E1448" i="1" s="1"/>
  <c r="K1448" i="1" s="1"/>
  <c r="F3981" i="1" l="1"/>
  <c r="D3982" i="1"/>
  <c r="I1447" i="1"/>
  <c r="F1448" i="1"/>
  <c r="G1448" i="1" s="1"/>
  <c r="H1448" i="1" s="1"/>
  <c r="E1449" i="1" s="1"/>
  <c r="K1449" i="1" s="1"/>
  <c r="F3982" i="1" l="1"/>
  <c r="D3983" i="1"/>
  <c r="F1449" i="1"/>
  <c r="G1449" i="1" s="1"/>
  <c r="H1449" i="1" s="1"/>
  <c r="E1450" i="1" s="1"/>
  <c r="K1450" i="1" s="1"/>
  <c r="I1448" i="1"/>
  <c r="D3984" i="1" l="1"/>
  <c r="F3983" i="1"/>
  <c r="I1449" i="1"/>
  <c r="F1450" i="1"/>
  <c r="G1450" i="1" s="1"/>
  <c r="H1450" i="1" s="1"/>
  <c r="E1451" i="1" s="1"/>
  <c r="K1451" i="1" s="1"/>
  <c r="D3985" i="1" l="1"/>
  <c r="F3984" i="1"/>
  <c r="I1450" i="1"/>
  <c r="F1451" i="1"/>
  <c r="G1451" i="1" s="1"/>
  <c r="H1451" i="1" s="1"/>
  <c r="E1452" i="1" s="1"/>
  <c r="K1452" i="1" s="1"/>
  <c r="D3986" i="1" l="1"/>
  <c r="F3985" i="1"/>
  <c r="I1451" i="1"/>
  <c r="F1452" i="1"/>
  <c r="G1452" i="1" s="1"/>
  <c r="H1452" i="1" s="1"/>
  <c r="E1453" i="1" s="1"/>
  <c r="K1453" i="1" s="1"/>
  <c r="F3986" i="1" l="1"/>
  <c r="D3987" i="1"/>
  <c r="F1453" i="1"/>
  <c r="G1453" i="1" s="1"/>
  <c r="H1453" i="1" s="1"/>
  <c r="E1454" i="1" s="1"/>
  <c r="K1454" i="1" s="1"/>
  <c r="I1452" i="1"/>
  <c r="D3988" i="1" l="1"/>
  <c r="F3987" i="1"/>
  <c r="I1453" i="1"/>
  <c r="F1454" i="1"/>
  <c r="G1454" i="1" s="1"/>
  <c r="H1454" i="1" s="1"/>
  <c r="E1455" i="1" s="1"/>
  <c r="K1455" i="1" s="1"/>
  <c r="F3988" i="1" l="1"/>
  <c r="D3989" i="1"/>
  <c r="I1454" i="1"/>
  <c r="F1455" i="1"/>
  <c r="G1455" i="1" s="1"/>
  <c r="H1455" i="1" s="1"/>
  <c r="E1456" i="1" s="1"/>
  <c r="K1456" i="1" s="1"/>
  <c r="D3990" i="1" l="1"/>
  <c r="F3989" i="1"/>
  <c r="I1455" i="1"/>
  <c r="F1456" i="1"/>
  <c r="G1456" i="1" s="1"/>
  <c r="H1456" i="1" s="1"/>
  <c r="E1457" i="1" s="1"/>
  <c r="K1457" i="1" s="1"/>
  <c r="D3991" i="1" l="1"/>
  <c r="F3990" i="1"/>
  <c r="F1457" i="1"/>
  <c r="G1457" i="1" s="1"/>
  <c r="H1457" i="1" s="1"/>
  <c r="E1458" i="1" s="1"/>
  <c r="K1458" i="1" s="1"/>
  <c r="I1456" i="1"/>
  <c r="D3992" i="1" l="1"/>
  <c r="F3991" i="1"/>
  <c r="I1457" i="1"/>
  <c r="F1458" i="1"/>
  <c r="G1458" i="1" s="1"/>
  <c r="H1458" i="1" s="1"/>
  <c r="E1459" i="1" s="1"/>
  <c r="K1459" i="1" s="1"/>
  <c r="F3992" i="1" l="1"/>
  <c r="D3993" i="1"/>
  <c r="I1458" i="1"/>
  <c r="F1459" i="1"/>
  <c r="G1459" i="1" s="1"/>
  <c r="H1459" i="1" s="1"/>
  <c r="E1460" i="1" s="1"/>
  <c r="K1460" i="1" s="1"/>
  <c r="D3994" i="1" l="1"/>
  <c r="F3993" i="1"/>
  <c r="I1459" i="1"/>
  <c r="F1460" i="1"/>
  <c r="G1460" i="1" s="1"/>
  <c r="H1460" i="1" s="1"/>
  <c r="E1461" i="1" s="1"/>
  <c r="K1461" i="1" s="1"/>
  <c r="D3995" i="1" l="1"/>
  <c r="F3994" i="1"/>
  <c r="I1460" i="1"/>
  <c r="F1461" i="1"/>
  <c r="G1461" i="1" s="1"/>
  <c r="H1461" i="1" s="1"/>
  <c r="E1462" i="1" s="1"/>
  <c r="K1462" i="1" s="1"/>
  <c r="D3996" i="1" l="1"/>
  <c r="F3995" i="1"/>
  <c r="I1461" i="1"/>
  <c r="F1462" i="1"/>
  <c r="G1462" i="1" s="1"/>
  <c r="H1462" i="1" s="1"/>
  <c r="E1463" i="1" s="1"/>
  <c r="K1463" i="1" s="1"/>
  <c r="F3996" i="1" l="1"/>
  <c r="D3997" i="1"/>
  <c r="F1463" i="1"/>
  <c r="G1463" i="1" s="1"/>
  <c r="H1463" i="1" s="1"/>
  <c r="E1464" i="1" s="1"/>
  <c r="K1464" i="1" s="1"/>
  <c r="I1462" i="1"/>
  <c r="D3998" i="1" l="1"/>
  <c r="F3997" i="1"/>
  <c r="I1463" i="1"/>
  <c r="F1464" i="1"/>
  <c r="G1464" i="1" s="1"/>
  <c r="H1464" i="1" s="1"/>
  <c r="E1465" i="1" s="1"/>
  <c r="K1465" i="1" s="1"/>
  <c r="D3999" i="1" l="1"/>
  <c r="F3998" i="1"/>
  <c r="I1464" i="1"/>
  <c r="F1465" i="1"/>
  <c r="G1465" i="1" s="1"/>
  <c r="H1465" i="1" s="1"/>
  <c r="E1466" i="1" s="1"/>
  <c r="K1466" i="1" s="1"/>
  <c r="D4000" i="1" l="1"/>
  <c r="F3999" i="1"/>
  <c r="I1465" i="1"/>
  <c r="F1466" i="1"/>
  <c r="G1466" i="1" s="1"/>
  <c r="H1466" i="1" s="1"/>
  <c r="E1467" i="1" s="1"/>
  <c r="K1467" i="1" s="1"/>
  <c r="F4000" i="1" l="1"/>
  <c r="D4001" i="1"/>
  <c r="F1467" i="1"/>
  <c r="G1467" i="1" s="1"/>
  <c r="H1467" i="1" s="1"/>
  <c r="E1468" i="1" s="1"/>
  <c r="K1468" i="1" s="1"/>
  <c r="I1466" i="1"/>
  <c r="D4002" i="1" l="1"/>
  <c r="F4001" i="1"/>
  <c r="I1467" i="1"/>
  <c r="F1468" i="1"/>
  <c r="G1468" i="1" s="1"/>
  <c r="H1468" i="1" s="1"/>
  <c r="E1469" i="1" s="1"/>
  <c r="K1469" i="1" s="1"/>
  <c r="F4002" i="1" l="1"/>
  <c r="D4003" i="1"/>
  <c r="I1468" i="1"/>
  <c r="F1469" i="1"/>
  <c r="G1469" i="1" s="1"/>
  <c r="H1469" i="1" s="1"/>
  <c r="E1470" i="1" s="1"/>
  <c r="K1470" i="1" s="1"/>
  <c r="D4004" i="1" l="1"/>
  <c r="F4003" i="1"/>
  <c r="I1469" i="1"/>
  <c r="F1470" i="1"/>
  <c r="G1470" i="1" s="1"/>
  <c r="H1470" i="1" s="1"/>
  <c r="E1471" i="1" s="1"/>
  <c r="K1471" i="1" s="1"/>
  <c r="F4004" i="1" l="1"/>
  <c r="D4005" i="1"/>
  <c r="F1471" i="1"/>
  <c r="G1471" i="1" s="1"/>
  <c r="H1471" i="1" s="1"/>
  <c r="E1472" i="1" s="1"/>
  <c r="K1472" i="1" s="1"/>
  <c r="I1470" i="1"/>
  <c r="F4005" i="1" l="1"/>
  <c r="D4006" i="1"/>
  <c r="I1471" i="1"/>
  <c r="F1472" i="1"/>
  <c r="G1472" i="1" s="1"/>
  <c r="H1472" i="1" s="1"/>
  <c r="E1473" i="1" s="1"/>
  <c r="K1473" i="1" s="1"/>
  <c r="D4007" i="1" l="1"/>
  <c r="F4006" i="1"/>
  <c r="I1472" i="1"/>
  <c r="F1473" i="1"/>
  <c r="G1473" i="1" s="1"/>
  <c r="H1473" i="1" s="1"/>
  <c r="E1474" i="1" s="1"/>
  <c r="K1474" i="1" s="1"/>
  <c r="D4008" i="1" l="1"/>
  <c r="F4007" i="1"/>
  <c r="I1473" i="1"/>
  <c r="F1474" i="1"/>
  <c r="G1474" i="1" s="1"/>
  <c r="H1474" i="1" s="1"/>
  <c r="E1475" i="1" s="1"/>
  <c r="K1475" i="1" s="1"/>
  <c r="D4009" i="1" l="1"/>
  <c r="F4008" i="1"/>
  <c r="I1474" i="1"/>
  <c r="F1475" i="1"/>
  <c r="G1475" i="1" s="1"/>
  <c r="H1475" i="1" s="1"/>
  <c r="E1476" i="1" s="1"/>
  <c r="K1476" i="1" s="1"/>
  <c r="D4010" i="1" l="1"/>
  <c r="F4009" i="1"/>
  <c r="F1476" i="1"/>
  <c r="G1476" i="1" s="1"/>
  <c r="H1476" i="1" s="1"/>
  <c r="E1477" i="1" s="1"/>
  <c r="K1477" i="1" s="1"/>
  <c r="I1475" i="1"/>
  <c r="F4010" i="1" l="1"/>
  <c r="D4011" i="1"/>
  <c r="I1476" i="1"/>
  <c r="F1477" i="1"/>
  <c r="G1477" i="1" s="1"/>
  <c r="H1477" i="1" s="1"/>
  <c r="E1478" i="1" s="1"/>
  <c r="K1478" i="1" s="1"/>
  <c r="D4012" i="1" l="1"/>
  <c r="F4011" i="1"/>
  <c r="I1477" i="1"/>
  <c r="F1478" i="1"/>
  <c r="G1478" i="1" s="1"/>
  <c r="H1478" i="1" s="1"/>
  <c r="E1479" i="1" s="1"/>
  <c r="K1479" i="1" s="1"/>
  <c r="D4013" i="1" l="1"/>
  <c r="F4012" i="1"/>
  <c r="I1478" i="1"/>
  <c r="F1479" i="1"/>
  <c r="G1479" i="1" s="1"/>
  <c r="H1479" i="1" s="1"/>
  <c r="E1480" i="1" s="1"/>
  <c r="K1480" i="1" s="1"/>
  <c r="D4014" i="1" l="1"/>
  <c r="F4013" i="1"/>
  <c r="I1479" i="1"/>
  <c r="F1480" i="1"/>
  <c r="G1480" i="1" s="1"/>
  <c r="H1480" i="1" s="1"/>
  <c r="E1481" i="1" s="1"/>
  <c r="K1481" i="1" s="1"/>
  <c r="D4015" i="1" l="1"/>
  <c r="F4014" i="1"/>
  <c r="I1480" i="1"/>
  <c r="F1481" i="1"/>
  <c r="G1481" i="1" s="1"/>
  <c r="H1481" i="1" s="1"/>
  <c r="E1482" i="1" s="1"/>
  <c r="K1482" i="1" s="1"/>
  <c r="D4016" i="1" l="1"/>
  <c r="F4015" i="1"/>
  <c r="I1481" i="1"/>
  <c r="F1482" i="1"/>
  <c r="G1482" i="1" s="1"/>
  <c r="H1482" i="1" s="1"/>
  <c r="E1483" i="1" s="1"/>
  <c r="K1483" i="1" s="1"/>
  <c r="D4017" i="1" l="1"/>
  <c r="F4016" i="1"/>
  <c r="I1482" i="1"/>
  <c r="F1483" i="1"/>
  <c r="G1483" i="1" s="1"/>
  <c r="H1483" i="1" s="1"/>
  <c r="E1484" i="1" s="1"/>
  <c r="K1484" i="1" s="1"/>
  <c r="D4018" i="1" l="1"/>
  <c r="F4017" i="1"/>
  <c r="I1483" i="1"/>
  <c r="F1484" i="1"/>
  <c r="G1484" i="1" s="1"/>
  <c r="H1484" i="1" s="1"/>
  <c r="E1485" i="1" s="1"/>
  <c r="K1485" i="1" s="1"/>
  <c r="F4018" i="1" l="1"/>
  <c r="D4019" i="1"/>
  <c r="I1484" i="1"/>
  <c r="F1485" i="1"/>
  <c r="G1485" i="1" s="1"/>
  <c r="H1485" i="1" s="1"/>
  <c r="E1486" i="1" s="1"/>
  <c r="K1486" i="1" s="1"/>
  <c r="F4019" i="1" l="1"/>
  <c r="D4020" i="1"/>
  <c r="I1485" i="1"/>
  <c r="F1486" i="1"/>
  <c r="G1486" i="1" s="1"/>
  <c r="H1486" i="1" s="1"/>
  <c r="E1487" i="1" s="1"/>
  <c r="K1487" i="1" s="1"/>
  <c r="D4021" i="1" l="1"/>
  <c r="F4020" i="1"/>
  <c r="I1486" i="1"/>
  <c r="F1487" i="1"/>
  <c r="G1487" i="1" s="1"/>
  <c r="H1487" i="1" s="1"/>
  <c r="E1488" i="1" s="1"/>
  <c r="K1488" i="1" s="1"/>
  <c r="D4022" i="1" l="1"/>
  <c r="F4021" i="1"/>
  <c r="I1487" i="1"/>
  <c r="F1488" i="1"/>
  <c r="G1488" i="1" s="1"/>
  <c r="H1488" i="1" s="1"/>
  <c r="E1489" i="1" s="1"/>
  <c r="K1489" i="1" s="1"/>
  <c r="D4023" i="1" l="1"/>
  <c r="F4022" i="1"/>
  <c r="I1488" i="1"/>
  <c r="F1489" i="1"/>
  <c r="G1489" i="1" s="1"/>
  <c r="H1489" i="1" s="1"/>
  <c r="E1490" i="1" s="1"/>
  <c r="K1490" i="1" s="1"/>
  <c r="F4023" i="1" l="1"/>
  <c r="D4024" i="1"/>
  <c r="I1489" i="1"/>
  <c r="F1490" i="1"/>
  <c r="G1490" i="1" s="1"/>
  <c r="H1490" i="1" s="1"/>
  <c r="E1491" i="1" s="1"/>
  <c r="K1491" i="1" s="1"/>
  <c r="F4024" i="1" l="1"/>
  <c r="D4025" i="1"/>
  <c r="I1490" i="1"/>
  <c r="F1491" i="1"/>
  <c r="G1491" i="1" s="1"/>
  <c r="H1491" i="1" s="1"/>
  <c r="E1492" i="1" s="1"/>
  <c r="K1492" i="1" s="1"/>
  <c r="D4026" i="1" l="1"/>
  <c r="F4025" i="1"/>
  <c r="I1491" i="1"/>
  <c r="F1492" i="1"/>
  <c r="G1492" i="1" s="1"/>
  <c r="H1492" i="1" s="1"/>
  <c r="E1493" i="1" s="1"/>
  <c r="K1493" i="1" s="1"/>
  <c r="D4027" i="1" l="1"/>
  <c r="F4026" i="1"/>
  <c r="I1492" i="1"/>
  <c r="F1493" i="1"/>
  <c r="G1493" i="1" s="1"/>
  <c r="H1493" i="1" s="1"/>
  <c r="E1494" i="1" s="1"/>
  <c r="K1494" i="1" s="1"/>
  <c r="D4028" i="1" l="1"/>
  <c r="F4027" i="1"/>
  <c r="I1493" i="1"/>
  <c r="F1494" i="1"/>
  <c r="G1494" i="1" s="1"/>
  <c r="H1494" i="1" s="1"/>
  <c r="E1495" i="1" s="1"/>
  <c r="K1495" i="1" s="1"/>
  <c r="F4028" i="1" l="1"/>
  <c r="D4029" i="1"/>
  <c r="I1494" i="1"/>
  <c r="F1495" i="1"/>
  <c r="G1495" i="1" s="1"/>
  <c r="H1495" i="1" s="1"/>
  <c r="E1496" i="1" s="1"/>
  <c r="K1496" i="1" s="1"/>
  <c r="F4029" i="1" l="1"/>
  <c r="D4030" i="1"/>
  <c r="I1495" i="1"/>
  <c r="F1496" i="1"/>
  <c r="G1496" i="1" s="1"/>
  <c r="H1496" i="1" s="1"/>
  <c r="E1497" i="1" s="1"/>
  <c r="K1497" i="1" s="1"/>
  <c r="D4031" i="1" l="1"/>
  <c r="F4030" i="1"/>
  <c r="I1496" i="1"/>
  <c r="F1497" i="1"/>
  <c r="G1497" i="1" s="1"/>
  <c r="H1497" i="1" s="1"/>
  <c r="E1498" i="1" s="1"/>
  <c r="K1498" i="1" s="1"/>
  <c r="D4032" i="1" l="1"/>
  <c r="F4031" i="1"/>
  <c r="I1497" i="1"/>
  <c r="F1498" i="1"/>
  <c r="G1498" i="1" s="1"/>
  <c r="H1498" i="1" s="1"/>
  <c r="E1499" i="1" s="1"/>
  <c r="K1499" i="1" s="1"/>
  <c r="D4033" i="1" l="1"/>
  <c r="F4032" i="1"/>
  <c r="F1499" i="1"/>
  <c r="G1499" i="1" s="1"/>
  <c r="H1499" i="1" s="1"/>
  <c r="E1500" i="1" s="1"/>
  <c r="K1500" i="1" s="1"/>
  <c r="I1498" i="1"/>
  <c r="D4034" i="1" l="1"/>
  <c r="F4033" i="1"/>
  <c r="I1499" i="1"/>
  <c r="F1500" i="1"/>
  <c r="G1500" i="1" s="1"/>
  <c r="H1500" i="1" s="1"/>
  <c r="E1501" i="1" s="1"/>
  <c r="K1501" i="1" s="1"/>
  <c r="F4034" i="1" l="1"/>
  <c r="D4035" i="1"/>
  <c r="I1500" i="1"/>
  <c r="F1501" i="1"/>
  <c r="G1501" i="1" s="1"/>
  <c r="H1501" i="1" s="1"/>
  <c r="E1502" i="1" s="1"/>
  <c r="K1502" i="1" s="1"/>
  <c r="F4035" i="1" l="1"/>
  <c r="D4036" i="1"/>
  <c r="I1501" i="1"/>
  <c r="F1502" i="1"/>
  <c r="G1502" i="1" s="1"/>
  <c r="H1502" i="1" s="1"/>
  <c r="E1503" i="1" s="1"/>
  <c r="K1503" i="1" s="1"/>
  <c r="D4037" i="1" l="1"/>
  <c r="F4036" i="1"/>
  <c r="F1503" i="1"/>
  <c r="G1503" i="1" s="1"/>
  <c r="H1503" i="1" s="1"/>
  <c r="E1504" i="1" s="1"/>
  <c r="K1504" i="1" s="1"/>
  <c r="I1502" i="1"/>
  <c r="D4038" i="1" l="1"/>
  <c r="F4037" i="1"/>
  <c r="I1503" i="1"/>
  <c r="F1504" i="1"/>
  <c r="G1504" i="1" s="1"/>
  <c r="H1504" i="1" s="1"/>
  <c r="E1505" i="1" s="1"/>
  <c r="K1505" i="1" s="1"/>
  <c r="D4039" i="1" l="1"/>
  <c r="F4038" i="1"/>
  <c r="F1505" i="1"/>
  <c r="G1505" i="1" s="1"/>
  <c r="H1505" i="1" s="1"/>
  <c r="E1506" i="1" s="1"/>
  <c r="K1506" i="1" s="1"/>
  <c r="I1504" i="1"/>
  <c r="D4040" i="1" l="1"/>
  <c r="F4039" i="1"/>
  <c r="I1505" i="1"/>
  <c r="F1506" i="1"/>
  <c r="G1506" i="1" s="1"/>
  <c r="H1506" i="1" s="1"/>
  <c r="E1507" i="1" s="1"/>
  <c r="K1507" i="1" s="1"/>
  <c r="F4040" i="1" l="1"/>
  <c r="D4041" i="1"/>
  <c r="I1506" i="1"/>
  <c r="F1507" i="1"/>
  <c r="G1507" i="1" s="1"/>
  <c r="H1507" i="1" s="1"/>
  <c r="E1508" i="1" s="1"/>
  <c r="K1508" i="1" s="1"/>
  <c r="D4042" i="1" l="1"/>
  <c r="F4041" i="1"/>
  <c r="I1507" i="1"/>
  <c r="F1508" i="1"/>
  <c r="G1508" i="1" s="1"/>
  <c r="H1508" i="1" s="1"/>
  <c r="E1509" i="1" s="1"/>
  <c r="K1509" i="1" s="1"/>
  <c r="F4042" i="1" l="1"/>
  <c r="D4043" i="1"/>
  <c r="F1509" i="1"/>
  <c r="G1509" i="1" s="1"/>
  <c r="H1509" i="1" s="1"/>
  <c r="E1510" i="1" s="1"/>
  <c r="K1510" i="1" s="1"/>
  <c r="I1508" i="1"/>
  <c r="D4044" i="1" l="1"/>
  <c r="F4043" i="1"/>
  <c r="I1509" i="1"/>
  <c r="F1510" i="1"/>
  <c r="G1510" i="1" s="1"/>
  <c r="H1510" i="1" s="1"/>
  <c r="E1511" i="1" s="1"/>
  <c r="K1511" i="1" s="1"/>
  <c r="F4044" i="1" l="1"/>
  <c r="D4045" i="1"/>
  <c r="F1511" i="1"/>
  <c r="G1511" i="1" s="1"/>
  <c r="H1511" i="1" s="1"/>
  <c r="E1512" i="1" s="1"/>
  <c r="K1512" i="1" s="1"/>
  <c r="I1510" i="1"/>
  <c r="D4046" i="1" l="1"/>
  <c r="F4045" i="1"/>
  <c r="I1511" i="1"/>
  <c r="F1512" i="1"/>
  <c r="G1512" i="1" s="1"/>
  <c r="H1512" i="1" s="1"/>
  <c r="E1513" i="1" s="1"/>
  <c r="K1513" i="1" s="1"/>
  <c r="D4047" i="1" l="1"/>
  <c r="F4046" i="1"/>
  <c r="I1512" i="1"/>
  <c r="F1513" i="1"/>
  <c r="G1513" i="1" s="1"/>
  <c r="H1513" i="1" s="1"/>
  <c r="E1514" i="1" s="1"/>
  <c r="K1514" i="1" s="1"/>
  <c r="F4047" i="1" l="1"/>
  <c r="D4048" i="1"/>
  <c r="I1513" i="1"/>
  <c r="F1514" i="1"/>
  <c r="G1514" i="1" s="1"/>
  <c r="H1514" i="1" s="1"/>
  <c r="E1515" i="1" s="1"/>
  <c r="K1515" i="1" s="1"/>
  <c r="D4049" i="1" l="1"/>
  <c r="F4048" i="1"/>
  <c r="I1514" i="1"/>
  <c r="F1515" i="1"/>
  <c r="G1515" i="1" s="1"/>
  <c r="H1515" i="1" s="1"/>
  <c r="E1516" i="1" s="1"/>
  <c r="K1516" i="1" s="1"/>
  <c r="D4050" i="1" l="1"/>
  <c r="F4049" i="1"/>
  <c r="I1515" i="1"/>
  <c r="F1516" i="1"/>
  <c r="G1516" i="1" s="1"/>
  <c r="H1516" i="1" s="1"/>
  <c r="E1517" i="1" s="1"/>
  <c r="K1517" i="1" s="1"/>
  <c r="F4050" i="1" l="1"/>
  <c r="D4051" i="1"/>
  <c r="F1517" i="1"/>
  <c r="G1517" i="1" s="1"/>
  <c r="H1517" i="1" s="1"/>
  <c r="E1518" i="1" s="1"/>
  <c r="K1518" i="1" s="1"/>
  <c r="I1516" i="1"/>
  <c r="D4052" i="1" l="1"/>
  <c r="F4051" i="1"/>
  <c r="I1517" i="1"/>
  <c r="F1518" i="1"/>
  <c r="G1518" i="1" s="1"/>
  <c r="H1518" i="1" s="1"/>
  <c r="E1519" i="1" s="1"/>
  <c r="K1519" i="1" s="1"/>
  <c r="F4052" i="1" l="1"/>
  <c r="D4053" i="1"/>
  <c r="F1519" i="1"/>
  <c r="G1519" i="1" s="1"/>
  <c r="H1519" i="1" s="1"/>
  <c r="E1520" i="1" s="1"/>
  <c r="K1520" i="1" s="1"/>
  <c r="I1518" i="1"/>
  <c r="F4053" i="1" l="1"/>
  <c r="D4054" i="1"/>
  <c r="I1519" i="1"/>
  <c r="F1520" i="1"/>
  <c r="G1520" i="1" s="1"/>
  <c r="H1520" i="1" s="1"/>
  <c r="E1521" i="1" s="1"/>
  <c r="K1521" i="1" s="1"/>
  <c r="D4055" i="1" l="1"/>
  <c r="F4054" i="1"/>
  <c r="I1520" i="1"/>
  <c r="F1521" i="1"/>
  <c r="G1521" i="1" s="1"/>
  <c r="H1521" i="1" s="1"/>
  <c r="E1522" i="1" s="1"/>
  <c r="K1522" i="1" s="1"/>
  <c r="D4056" i="1" l="1"/>
  <c r="F4055" i="1"/>
  <c r="I1521" i="1"/>
  <c r="F1522" i="1"/>
  <c r="G1522" i="1" s="1"/>
  <c r="H1522" i="1" s="1"/>
  <c r="E1523" i="1" s="1"/>
  <c r="K1523" i="1" s="1"/>
  <c r="D4057" i="1" l="1"/>
  <c r="F4057" i="1" s="1"/>
  <c r="F4056" i="1"/>
  <c r="I1522" i="1"/>
  <c r="F1523" i="1"/>
  <c r="G1523" i="1" s="1"/>
  <c r="H1523" i="1" s="1"/>
  <c r="E1524" i="1" s="1"/>
  <c r="K1524" i="1" s="1"/>
  <c r="I1523" i="1" l="1"/>
  <c r="F1524" i="1"/>
  <c r="G1524" i="1" s="1"/>
  <c r="H1524" i="1" s="1"/>
  <c r="E1525" i="1" s="1"/>
  <c r="K1525" i="1" s="1"/>
  <c r="I1524" i="1" l="1"/>
  <c r="F1525" i="1"/>
  <c r="G1525" i="1" s="1"/>
  <c r="H1525" i="1" s="1"/>
  <c r="E1526" i="1" s="1"/>
  <c r="K1526" i="1" s="1"/>
  <c r="I1525" i="1" l="1"/>
  <c r="F1526" i="1"/>
  <c r="G1526" i="1" s="1"/>
  <c r="H1526" i="1" s="1"/>
  <c r="E1527" i="1" s="1"/>
  <c r="K1527" i="1" s="1"/>
  <c r="I1526" i="1" l="1"/>
  <c r="F1527" i="1"/>
  <c r="G1527" i="1" s="1"/>
  <c r="H1527" i="1" s="1"/>
  <c r="E1528" i="1" s="1"/>
  <c r="K1528" i="1" s="1"/>
  <c r="I1527" i="1" l="1"/>
  <c r="F1528" i="1"/>
  <c r="G1528" i="1" s="1"/>
  <c r="H1528" i="1" s="1"/>
  <c r="E1529" i="1" s="1"/>
  <c r="K1529" i="1" s="1"/>
  <c r="I1528" i="1" l="1"/>
  <c r="F1529" i="1"/>
  <c r="G1529" i="1" s="1"/>
  <c r="H1529" i="1" s="1"/>
  <c r="E1530" i="1" s="1"/>
  <c r="K1530" i="1" s="1"/>
  <c r="F1530" i="1" l="1"/>
  <c r="G1530" i="1" s="1"/>
  <c r="H1530" i="1" s="1"/>
  <c r="E1531" i="1" s="1"/>
  <c r="K1531" i="1" s="1"/>
  <c r="I1529" i="1"/>
  <c r="I1530" i="1" l="1"/>
  <c r="F1531" i="1"/>
  <c r="G1531" i="1" s="1"/>
  <c r="H1531" i="1" s="1"/>
  <c r="E1532" i="1" s="1"/>
  <c r="K1532" i="1" s="1"/>
  <c r="I1531" i="1" l="1"/>
  <c r="F1532" i="1"/>
  <c r="G1532" i="1" s="1"/>
  <c r="H1532" i="1" s="1"/>
  <c r="E1533" i="1" s="1"/>
  <c r="K1533" i="1" s="1"/>
  <c r="I1532" i="1" l="1"/>
  <c r="F1533" i="1"/>
  <c r="G1533" i="1" s="1"/>
  <c r="H1533" i="1" s="1"/>
  <c r="E1534" i="1" s="1"/>
  <c r="K1534" i="1" s="1"/>
  <c r="I1533" i="1" l="1"/>
  <c r="F1534" i="1"/>
  <c r="G1534" i="1" s="1"/>
  <c r="H1534" i="1" s="1"/>
  <c r="E1535" i="1" s="1"/>
  <c r="K1535" i="1" s="1"/>
  <c r="I1534" i="1" l="1"/>
  <c r="F1535" i="1"/>
  <c r="G1535" i="1" s="1"/>
  <c r="H1535" i="1" s="1"/>
  <c r="E1536" i="1" s="1"/>
  <c r="K1536" i="1" s="1"/>
  <c r="I1535" i="1" l="1"/>
  <c r="F1536" i="1"/>
  <c r="G1536" i="1" s="1"/>
  <c r="H1536" i="1" s="1"/>
  <c r="E1537" i="1" s="1"/>
  <c r="K1537" i="1" s="1"/>
  <c r="I1536" i="1" l="1"/>
  <c r="F1537" i="1"/>
  <c r="G1537" i="1" s="1"/>
  <c r="H1537" i="1" s="1"/>
  <c r="E1538" i="1" s="1"/>
  <c r="K1538" i="1" s="1"/>
  <c r="I1537" i="1" l="1"/>
  <c r="F1538" i="1"/>
  <c r="G1538" i="1" s="1"/>
  <c r="H1538" i="1" s="1"/>
  <c r="E1539" i="1" s="1"/>
  <c r="K1539" i="1" s="1"/>
  <c r="I1538" i="1" l="1"/>
  <c r="F1539" i="1"/>
  <c r="G1539" i="1" s="1"/>
  <c r="H1539" i="1" s="1"/>
  <c r="E1540" i="1" s="1"/>
  <c r="K1540" i="1" s="1"/>
  <c r="I1539" i="1" l="1"/>
  <c r="F1540" i="1"/>
  <c r="G1540" i="1" s="1"/>
  <c r="H1540" i="1" s="1"/>
  <c r="E1541" i="1" s="1"/>
  <c r="K1541" i="1" s="1"/>
  <c r="I1540" i="1" l="1"/>
  <c r="F1541" i="1"/>
  <c r="G1541" i="1" s="1"/>
  <c r="H1541" i="1" s="1"/>
  <c r="E1542" i="1" s="1"/>
  <c r="K1542" i="1" s="1"/>
  <c r="I1541" i="1" l="1"/>
  <c r="F1542" i="1"/>
  <c r="G1542" i="1" s="1"/>
  <c r="H1542" i="1" s="1"/>
  <c r="E1543" i="1" s="1"/>
  <c r="K1543" i="1" s="1"/>
  <c r="I1542" i="1" l="1"/>
  <c r="F1543" i="1"/>
  <c r="G1543" i="1" s="1"/>
  <c r="H1543" i="1" s="1"/>
  <c r="E1544" i="1" s="1"/>
  <c r="K1544" i="1" s="1"/>
  <c r="I1543" i="1" l="1"/>
  <c r="F1544" i="1"/>
  <c r="G1544" i="1" s="1"/>
  <c r="H1544" i="1" s="1"/>
  <c r="E1545" i="1" s="1"/>
  <c r="K1545" i="1" s="1"/>
  <c r="I1544" i="1" l="1"/>
  <c r="F1545" i="1"/>
  <c r="G1545" i="1" s="1"/>
  <c r="H1545" i="1" s="1"/>
  <c r="E1546" i="1" s="1"/>
  <c r="K1546" i="1" s="1"/>
  <c r="I1545" i="1" l="1"/>
  <c r="F1546" i="1"/>
  <c r="G1546" i="1" s="1"/>
  <c r="H1546" i="1" s="1"/>
  <c r="E1547" i="1" s="1"/>
  <c r="K1547" i="1" s="1"/>
  <c r="I1546" i="1" l="1"/>
  <c r="F1547" i="1"/>
  <c r="G1547" i="1" s="1"/>
  <c r="H1547" i="1" s="1"/>
  <c r="E1548" i="1" s="1"/>
  <c r="K1548" i="1" s="1"/>
  <c r="I1547" i="1" l="1"/>
  <c r="F1548" i="1"/>
  <c r="G1548" i="1" s="1"/>
  <c r="H1548" i="1" s="1"/>
  <c r="E1549" i="1" s="1"/>
  <c r="K1549" i="1" s="1"/>
  <c r="I1548" i="1" l="1"/>
  <c r="F1549" i="1"/>
  <c r="G1549" i="1" s="1"/>
  <c r="H1549" i="1" s="1"/>
  <c r="E1550" i="1" s="1"/>
  <c r="K1550" i="1" s="1"/>
  <c r="I1549" i="1" l="1"/>
  <c r="F1550" i="1"/>
  <c r="G1550" i="1" s="1"/>
  <c r="H1550" i="1" s="1"/>
  <c r="E1551" i="1" s="1"/>
  <c r="K1551" i="1" s="1"/>
  <c r="I1550" i="1" l="1"/>
  <c r="F1551" i="1"/>
  <c r="G1551" i="1" s="1"/>
  <c r="H1551" i="1" s="1"/>
  <c r="E1552" i="1" s="1"/>
  <c r="K1552" i="1" s="1"/>
  <c r="I1551" i="1" l="1"/>
  <c r="F1552" i="1"/>
  <c r="G1552" i="1" s="1"/>
  <c r="H1552" i="1" s="1"/>
  <c r="E1553" i="1" s="1"/>
  <c r="K1553" i="1" s="1"/>
  <c r="F1553" i="1" l="1"/>
  <c r="G1553" i="1" s="1"/>
  <c r="H1553" i="1" s="1"/>
  <c r="E1554" i="1" s="1"/>
  <c r="K1554" i="1" s="1"/>
  <c r="I1552" i="1"/>
  <c r="I1553" i="1" l="1"/>
  <c r="F1554" i="1"/>
  <c r="G1554" i="1" s="1"/>
  <c r="H1554" i="1" s="1"/>
  <c r="E1555" i="1" s="1"/>
  <c r="K1555" i="1" s="1"/>
  <c r="I1554" i="1" l="1"/>
  <c r="F1555" i="1"/>
  <c r="G1555" i="1" s="1"/>
  <c r="H1555" i="1" s="1"/>
  <c r="E1556" i="1" s="1"/>
  <c r="K1556" i="1" s="1"/>
  <c r="I1555" i="1" l="1"/>
  <c r="F1556" i="1"/>
  <c r="G1556" i="1" s="1"/>
  <c r="H1556" i="1" s="1"/>
  <c r="E1557" i="1" s="1"/>
  <c r="K1557" i="1" s="1"/>
  <c r="F1557" i="1" l="1"/>
  <c r="G1557" i="1" s="1"/>
  <c r="H1557" i="1" s="1"/>
  <c r="E1558" i="1" s="1"/>
  <c r="K1558" i="1" s="1"/>
  <c r="I1556" i="1"/>
  <c r="I1557" i="1" l="1"/>
  <c r="F1558" i="1"/>
  <c r="G1558" i="1" s="1"/>
  <c r="H1558" i="1" s="1"/>
  <c r="E1559" i="1" s="1"/>
  <c r="K1559" i="1" s="1"/>
  <c r="I1558" i="1" l="1"/>
  <c r="F1559" i="1"/>
  <c r="G1559" i="1" s="1"/>
  <c r="H1559" i="1" s="1"/>
  <c r="E1560" i="1" s="1"/>
  <c r="K1560" i="1" s="1"/>
  <c r="F1560" i="1" l="1"/>
  <c r="G1560" i="1" s="1"/>
  <c r="H1560" i="1" s="1"/>
  <c r="E1561" i="1" s="1"/>
  <c r="K1561" i="1" s="1"/>
  <c r="I1559" i="1"/>
  <c r="I1560" i="1" l="1"/>
  <c r="F1561" i="1"/>
  <c r="G1561" i="1" s="1"/>
  <c r="H1561" i="1" s="1"/>
  <c r="E1562" i="1" s="1"/>
  <c r="K1562" i="1" s="1"/>
  <c r="I1561" i="1" l="1"/>
  <c r="F1562" i="1"/>
  <c r="G1562" i="1" s="1"/>
  <c r="H1562" i="1" s="1"/>
  <c r="E1563" i="1" s="1"/>
  <c r="K1563" i="1" s="1"/>
  <c r="F1563" i="1" l="1"/>
  <c r="G1563" i="1" s="1"/>
  <c r="H1563" i="1" s="1"/>
  <c r="E1564" i="1" s="1"/>
  <c r="K1564" i="1" s="1"/>
  <c r="I1562" i="1"/>
  <c r="F1564" i="1" l="1"/>
  <c r="G1564" i="1" s="1"/>
  <c r="H1564" i="1" s="1"/>
  <c r="E1565" i="1" s="1"/>
  <c r="K1565" i="1" s="1"/>
  <c r="I1563" i="1"/>
  <c r="I1564" i="1" l="1"/>
  <c r="F1565" i="1"/>
  <c r="G1565" i="1" s="1"/>
  <c r="H1565" i="1" s="1"/>
  <c r="E1566" i="1" s="1"/>
  <c r="K1566" i="1" s="1"/>
  <c r="I1565" i="1" l="1"/>
  <c r="F1566" i="1"/>
  <c r="G1566" i="1" s="1"/>
  <c r="H1566" i="1" s="1"/>
  <c r="E1567" i="1" s="1"/>
  <c r="K1567" i="1" s="1"/>
  <c r="F1567" i="1" l="1"/>
  <c r="G1567" i="1" s="1"/>
  <c r="H1567" i="1" s="1"/>
  <c r="E1568" i="1" s="1"/>
  <c r="K1568" i="1" s="1"/>
  <c r="I1566" i="1"/>
  <c r="I1567" i="1" l="1"/>
  <c r="F1568" i="1"/>
  <c r="G1568" i="1" s="1"/>
  <c r="H1568" i="1" s="1"/>
  <c r="E1569" i="1" s="1"/>
  <c r="K1569" i="1" s="1"/>
  <c r="I1568" i="1" l="1"/>
  <c r="F1569" i="1"/>
  <c r="G1569" i="1" s="1"/>
  <c r="H1569" i="1" s="1"/>
  <c r="E1570" i="1" s="1"/>
  <c r="K1570" i="1" s="1"/>
  <c r="I1569" i="1" l="1"/>
  <c r="F1570" i="1"/>
  <c r="G1570" i="1" s="1"/>
  <c r="H1570" i="1" s="1"/>
  <c r="E1571" i="1" s="1"/>
  <c r="K1571" i="1" s="1"/>
  <c r="I1570" i="1" l="1"/>
  <c r="F1571" i="1"/>
  <c r="G1571" i="1" s="1"/>
  <c r="H1571" i="1" s="1"/>
  <c r="E1572" i="1" s="1"/>
  <c r="K1572" i="1" s="1"/>
  <c r="I1571" i="1" l="1"/>
  <c r="F1572" i="1"/>
  <c r="G1572" i="1" s="1"/>
  <c r="H1572" i="1" s="1"/>
  <c r="E1573" i="1" s="1"/>
  <c r="K1573" i="1" s="1"/>
  <c r="I1572" i="1" l="1"/>
  <c r="F1573" i="1"/>
  <c r="G1573" i="1" s="1"/>
  <c r="H1573" i="1" s="1"/>
  <c r="E1574" i="1" s="1"/>
  <c r="K1574" i="1" s="1"/>
  <c r="I1573" i="1" l="1"/>
  <c r="F1574" i="1"/>
  <c r="G1574" i="1" s="1"/>
  <c r="H1574" i="1" s="1"/>
  <c r="E1575" i="1" s="1"/>
  <c r="K1575" i="1" s="1"/>
  <c r="I1574" i="1" l="1"/>
  <c r="F1575" i="1"/>
  <c r="G1575" i="1" s="1"/>
  <c r="H1575" i="1" s="1"/>
  <c r="E1576" i="1" s="1"/>
  <c r="K1576" i="1" s="1"/>
  <c r="I1575" i="1" l="1"/>
  <c r="F1576" i="1"/>
  <c r="G1576" i="1" s="1"/>
  <c r="H1576" i="1" s="1"/>
  <c r="E1577" i="1" s="1"/>
  <c r="K1577" i="1" s="1"/>
  <c r="I1576" i="1" l="1"/>
  <c r="F1577" i="1"/>
  <c r="G1577" i="1" s="1"/>
  <c r="H1577" i="1" s="1"/>
  <c r="E1578" i="1" s="1"/>
  <c r="K1578" i="1" s="1"/>
  <c r="I1577" i="1" l="1"/>
  <c r="F1578" i="1"/>
  <c r="G1578" i="1" s="1"/>
  <c r="H1578" i="1" s="1"/>
  <c r="E1579" i="1" s="1"/>
  <c r="K1579" i="1" s="1"/>
  <c r="I1578" i="1" l="1"/>
  <c r="F1579" i="1"/>
  <c r="G1579" i="1" s="1"/>
  <c r="H1579" i="1" s="1"/>
  <c r="E1580" i="1" s="1"/>
  <c r="K1580" i="1" s="1"/>
  <c r="I1579" i="1" l="1"/>
  <c r="F1580" i="1"/>
  <c r="G1580" i="1" s="1"/>
  <c r="H1580" i="1" s="1"/>
  <c r="E1581" i="1" s="1"/>
  <c r="K1581" i="1" s="1"/>
  <c r="I1580" i="1" l="1"/>
  <c r="F1581" i="1"/>
  <c r="G1581" i="1" s="1"/>
  <c r="H1581" i="1" s="1"/>
  <c r="E1582" i="1" s="1"/>
  <c r="K1582" i="1" s="1"/>
  <c r="I1581" i="1" l="1"/>
  <c r="F1582" i="1"/>
  <c r="G1582" i="1" s="1"/>
  <c r="H1582" i="1" s="1"/>
  <c r="E1583" i="1" s="1"/>
  <c r="K1583" i="1" s="1"/>
  <c r="I1582" i="1" l="1"/>
  <c r="F1583" i="1"/>
  <c r="G1583" i="1" s="1"/>
  <c r="H1583" i="1" s="1"/>
  <c r="E1584" i="1" s="1"/>
  <c r="K1584" i="1" s="1"/>
  <c r="F1584" i="1" l="1"/>
  <c r="G1584" i="1" s="1"/>
  <c r="H1584" i="1" s="1"/>
  <c r="E1585" i="1" s="1"/>
  <c r="K1585" i="1" s="1"/>
  <c r="I1583" i="1"/>
  <c r="I1584" i="1" l="1"/>
  <c r="F1585" i="1"/>
  <c r="G1585" i="1" s="1"/>
  <c r="H1585" i="1" s="1"/>
  <c r="E1586" i="1" s="1"/>
  <c r="K1586" i="1" s="1"/>
  <c r="I1585" i="1" l="1"/>
  <c r="F1586" i="1"/>
  <c r="G1586" i="1" s="1"/>
  <c r="H1586" i="1" s="1"/>
  <c r="E1587" i="1" s="1"/>
  <c r="K1587" i="1" s="1"/>
  <c r="I1586" i="1" l="1"/>
  <c r="F1587" i="1"/>
  <c r="G1587" i="1" s="1"/>
  <c r="H1587" i="1" s="1"/>
  <c r="E1588" i="1" s="1"/>
  <c r="K1588" i="1" s="1"/>
  <c r="I1587" i="1" l="1"/>
  <c r="F1588" i="1"/>
  <c r="G1588" i="1" s="1"/>
  <c r="H1588" i="1" s="1"/>
  <c r="E1589" i="1" s="1"/>
  <c r="K1589" i="1" s="1"/>
  <c r="I1588" i="1" l="1"/>
  <c r="F1589" i="1"/>
  <c r="G1589" i="1" s="1"/>
  <c r="H1589" i="1" s="1"/>
  <c r="E1590" i="1" s="1"/>
  <c r="K1590" i="1" s="1"/>
  <c r="I1589" i="1" l="1"/>
  <c r="F1590" i="1"/>
  <c r="G1590" i="1" s="1"/>
  <c r="H1590" i="1" s="1"/>
  <c r="E1591" i="1" s="1"/>
  <c r="K1591" i="1" s="1"/>
  <c r="I1590" i="1" l="1"/>
  <c r="F1591" i="1"/>
  <c r="G1591" i="1" s="1"/>
  <c r="H1591" i="1" s="1"/>
  <c r="E1592" i="1" s="1"/>
  <c r="K1592" i="1" s="1"/>
  <c r="I1591" i="1" l="1"/>
  <c r="F1592" i="1"/>
  <c r="G1592" i="1" s="1"/>
  <c r="H1592" i="1" s="1"/>
  <c r="E1593" i="1" s="1"/>
  <c r="K1593" i="1" s="1"/>
  <c r="F1593" i="1" l="1"/>
  <c r="G1593" i="1" s="1"/>
  <c r="H1593" i="1" s="1"/>
  <c r="E1594" i="1" s="1"/>
  <c r="K1594" i="1" s="1"/>
  <c r="I1592" i="1"/>
  <c r="I1593" i="1" l="1"/>
  <c r="F1594" i="1"/>
  <c r="G1594" i="1" s="1"/>
  <c r="H1594" i="1" s="1"/>
  <c r="E1595" i="1" s="1"/>
  <c r="K1595" i="1" s="1"/>
  <c r="I1594" i="1" l="1"/>
  <c r="F1595" i="1"/>
  <c r="G1595" i="1" s="1"/>
  <c r="H1595" i="1" s="1"/>
  <c r="E1596" i="1" s="1"/>
  <c r="K1596" i="1" s="1"/>
  <c r="I1595" i="1" l="1"/>
  <c r="F1596" i="1"/>
  <c r="G1596" i="1" s="1"/>
  <c r="H1596" i="1" s="1"/>
  <c r="E1597" i="1" s="1"/>
  <c r="K1597" i="1" s="1"/>
  <c r="I1596" i="1" l="1"/>
  <c r="F1597" i="1"/>
  <c r="G1597" i="1" s="1"/>
  <c r="H1597" i="1" s="1"/>
  <c r="E1598" i="1" s="1"/>
  <c r="K1598" i="1" s="1"/>
  <c r="I1597" i="1" l="1"/>
  <c r="F1598" i="1"/>
  <c r="G1598" i="1" s="1"/>
  <c r="H1598" i="1" s="1"/>
  <c r="E1599" i="1" s="1"/>
  <c r="K1599" i="1" s="1"/>
  <c r="I1598" i="1" l="1"/>
  <c r="F1599" i="1"/>
  <c r="G1599" i="1" s="1"/>
  <c r="H1599" i="1" s="1"/>
  <c r="E1600" i="1" s="1"/>
  <c r="K1600" i="1" s="1"/>
  <c r="I1599" i="1" l="1"/>
  <c r="F1600" i="1"/>
  <c r="G1600" i="1" s="1"/>
  <c r="H1600" i="1" s="1"/>
  <c r="E1601" i="1" s="1"/>
  <c r="K1601" i="1" s="1"/>
  <c r="I1600" i="1" l="1"/>
  <c r="F1601" i="1"/>
  <c r="G1601" i="1" s="1"/>
  <c r="H1601" i="1" s="1"/>
  <c r="E1602" i="1" s="1"/>
  <c r="K1602" i="1" s="1"/>
  <c r="F1602" i="1" l="1"/>
  <c r="G1602" i="1" s="1"/>
  <c r="H1602" i="1" s="1"/>
  <c r="E1603" i="1" s="1"/>
  <c r="K1603" i="1" s="1"/>
  <c r="I1601" i="1"/>
  <c r="I1602" i="1" l="1"/>
  <c r="F1603" i="1"/>
  <c r="G1603" i="1" s="1"/>
  <c r="H1603" i="1" s="1"/>
  <c r="E1604" i="1" s="1"/>
  <c r="K1604" i="1" s="1"/>
  <c r="I1603" i="1" l="1"/>
  <c r="F1604" i="1"/>
  <c r="G1604" i="1" s="1"/>
  <c r="H1604" i="1" s="1"/>
  <c r="E1605" i="1" s="1"/>
  <c r="K1605" i="1" s="1"/>
  <c r="I1604" i="1" l="1"/>
  <c r="F1605" i="1"/>
  <c r="G1605" i="1" s="1"/>
  <c r="H1605" i="1" s="1"/>
  <c r="E1606" i="1" s="1"/>
  <c r="K1606" i="1" s="1"/>
  <c r="I1605" i="1" l="1"/>
  <c r="F1606" i="1"/>
  <c r="G1606" i="1" s="1"/>
  <c r="H1606" i="1" s="1"/>
  <c r="E1607" i="1" s="1"/>
  <c r="K1607" i="1" s="1"/>
  <c r="I1606" i="1" l="1"/>
  <c r="F1607" i="1"/>
  <c r="G1607" i="1" s="1"/>
  <c r="H1607" i="1" s="1"/>
  <c r="E1608" i="1" s="1"/>
  <c r="K1608" i="1" s="1"/>
  <c r="I1607" i="1" l="1"/>
  <c r="F1608" i="1"/>
  <c r="G1608" i="1" s="1"/>
  <c r="H1608" i="1" s="1"/>
  <c r="E1609" i="1" s="1"/>
  <c r="K1609" i="1" s="1"/>
  <c r="F1609" i="1" l="1"/>
  <c r="G1609" i="1" s="1"/>
  <c r="H1609" i="1" s="1"/>
  <c r="E1610" i="1" s="1"/>
  <c r="K1610" i="1" s="1"/>
  <c r="I1608" i="1"/>
  <c r="I1609" i="1" l="1"/>
  <c r="F1610" i="1"/>
  <c r="G1610" i="1" s="1"/>
  <c r="H1610" i="1" s="1"/>
  <c r="E1611" i="1" s="1"/>
  <c r="K1611" i="1" s="1"/>
  <c r="I1610" i="1" l="1"/>
  <c r="F1611" i="1"/>
  <c r="G1611" i="1" s="1"/>
  <c r="H1611" i="1" s="1"/>
  <c r="E1612" i="1" s="1"/>
  <c r="K1612" i="1" s="1"/>
  <c r="I1611" i="1" l="1"/>
  <c r="F1612" i="1"/>
  <c r="G1612" i="1" s="1"/>
  <c r="H1612" i="1" s="1"/>
  <c r="E1613" i="1" s="1"/>
  <c r="K1613" i="1" s="1"/>
  <c r="I1612" i="1" l="1"/>
  <c r="F1613" i="1"/>
  <c r="G1613" i="1" s="1"/>
  <c r="H1613" i="1" s="1"/>
  <c r="E1614" i="1" s="1"/>
  <c r="K1614" i="1" s="1"/>
  <c r="I1613" i="1" l="1"/>
  <c r="F1614" i="1"/>
  <c r="G1614" i="1" s="1"/>
  <c r="H1614" i="1" s="1"/>
  <c r="E1615" i="1" s="1"/>
  <c r="K1615" i="1" s="1"/>
  <c r="I1614" i="1" l="1"/>
  <c r="F1615" i="1"/>
  <c r="G1615" i="1" s="1"/>
  <c r="H1615" i="1" s="1"/>
  <c r="E1616" i="1" s="1"/>
  <c r="K1616" i="1" s="1"/>
  <c r="I1615" i="1" l="1"/>
  <c r="F1616" i="1"/>
  <c r="G1616" i="1" s="1"/>
  <c r="H1616" i="1" s="1"/>
  <c r="E1617" i="1" s="1"/>
  <c r="K1617" i="1" s="1"/>
  <c r="I1616" i="1" l="1"/>
  <c r="F1617" i="1"/>
  <c r="G1617" i="1" s="1"/>
  <c r="H1617" i="1" s="1"/>
  <c r="E1618" i="1" s="1"/>
  <c r="K1618" i="1" s="1"/>
  <c r="I1617" i="1" l="1"/>
  <c r="F1618" i="1"/>
  <c r="G1618" i="1" s="1"/>
  <c r="H1618" i="1" s="1"/>
  <c r="E1619" i="1" s="1"/>
  <c r="K1619" i="1" s="1"/>
  <c r="I1618" i="1" l="1"/>
  <c r="F1619" i="1"/>
  <c r="G1619" i="1" s="1"/>
  <c r="H1619" i="1" s="1"/>
  <c r="E1620" i="1" s="1"/>
  <c r="K1620" i="1" s="1"/>
  <c r="I1619" i="1" l="1"/>
  <c r="F1620" i="1"/>
  <c r="G1620" i="1" s="1"/>
  <c r="H1620" i="1" s="1"/>
  <c r="E1621" i="1" s="1"/>
  <c r="K1621" i="1" s="1"/>
  <c r="I1620" i="1" l="1"/>
  <c r="F1621" i="1"/>
  <c r="G1621" i="1" s="1"/>
  <c r="H1621" i="1" s="1"/>
  <c r="E1622" i="1" s="1"/>
  <c r="K1622" i="1" s="1"/>
  <c r="I1621" i="1" l="1"/>
  <c r="F1622" i="1"/>
  <c r="G1622" i="1" s="1"/>
  <c r="H1622" i="1" s="1"/>
  <c r="E1623" i="1" s="1"/>
  <c r="K1623" i="1" s="1"/>
  <c r="I1622" i="1" l="1"/>
  <c r="F1623" i="1"/>
  <c r="G1623" i="1" s="1"/>
  <c r="H1623" i="1" s="1"/>
  <c r="E1624" i="1" s="1"/>
  <c r="K1624" i="1" s="1"/>
  <c r="I1623" i="1" l="1"/>
  <c r="F1624" i="1"/>
  <c r="G1624" i="1" s="1"/>
  <c r="H1624" i="1" s="1"/>
  <c r="E1625" i="1" s="1"/>
  <c r="K1625" i="1" s="1"/>
  <c r="F1625" i="1" l="1"/>
  <c r="G1625" i="1" s="1"/>
  <c r="H1625" i="1" s="1"/>
  <c r="E1626" i="1" s="1"/>
  <c r="K1626" i="1" s="1"/>
  <c r="I1624" i="1"/>
  <c r="I1625" i="1" l="1"/>
  <c r="F1626" i="1"/>
  <c r="G1626" i="1" s="1"/>
  <c r="H1626" i="1" s="1"/>
  <c r="E1627" i="1" s="1"/>
  <c r="K1627" i="1" s="1"/>
  <c r="I1626" i="1" l="1"/>
  <c r="F1627" i="1"/>
  <c r="G1627" i="1" s="1"/>
  <c r="H1627" i="1" s="1"/>
  <c r="E1628" i="1" s="1"/>
  <c r="K1628" i="1" s="1"/>
  <c r="I1627" i="1" l="1"/>
  <c r="F1628" i="1"/>
  <c r="G1628" i="1" s="1"/>
  <c r="H1628" i="1" s="1"/>
  <c r="E1629" i="1" s="1"/>
  <c r="K1629" i="1" s="1"/>
  <c r="I1628" i="1" l="1"/>
  <c r="F1629" i="1"/>
  <c r="G1629" i="1" s="1"/>
  <c r="H1629" i="1" s="1"/>
  <c r="E1630" i="1" s="1"/>
  <c r="K1630" i="1" s="1"/>
  <c r="I1629" i="1" l="1"/>
  <c r="F1630" i="1"/>
  <c r="G1630" i="1" s="1"/>
  <c r="H1630" i="1" s="1"/>
  <c r="E1631" i="1" s="1"/>
  <c r="K1631" i="1" s="1"/>
  <c r="I1630" i="1" l="1"/>
  <c r="F1631" i="1"/>
  <c r="G1631" i="1" s="1"/>
  <c r="H1631" i="1" s="1"/>
  <c r="E1632" i="1" s="1"/>
  <c r="K1632" i="1" s="1"/>
  <c r="I1631" i="1" l="1"/>
  <c r="F1632" i="1"/>
  <c r="G1632" i="1" s="1"/>
  <c r="H1632" i="1" s="1"/>
  <c r="E1633" i="1" s="1"/>
  <c r="K1633" i="1" s="1"/>
  <c r="I1632" i="1" l="1"/>
  <c r="F1633" i="1"/>
  <c r="G1633" i="1" s="1"/>
  <c r="H1633" i="1" s="1"/>
  <c r="E1634" i="1" s="1"/>
  <c r="K1634" i="1" s="1"/>
  <c r="I1633" i="1" l="1"/>
  <c r="F1634" i="1"/>
  <c r="G1634" i="1" s="1"/>
  <c r="H1634" i="1" s="1"/>
  <c r="E1635" i="1" s="1"/>
  <c r="K1635" i="1" s="1"/>
  <c r="F1635" i="1" l="1"/>
  <c r="G1635" i="1" s="1"/>
  <c r="H1635" i="1" s="1"/>
  <c r="E1636" i="1" s="1"/>
  <c r="K1636" i="1" s="1"/>
  <c r="I1634" i="1"/>
  <c r="F1636" i="1" l="1"/>
  <c r="G1636" i="1" s="1"/>
  <c r="H1636" i="1" s="1"/>
  <c r="E1637" i="1" s="1"/>
  <c r="K1637" i="1" s="1"/>
  <c r="I1635" i="1"/>
  <c r="F1637" i="1" l="1"/>
  <c r="G1637" i="1" s="1"/>
  <c r="H1637" i="1" s="1"/>
  <c r="E1638" i="1" s="1"/>
  <c r="K1638" i="1" s="1"/>
  <c r="I1636" i="1"/>
  <c r="I1637" i="1" l="1"/>
  <c r="F1638" i="1"/>
  <c r="G1638" i="1" s="1"/>
  <c r="H1638" i="1" s="1"/>
  <c r="E1639" i="1" s="1"/>
  <c r="K1639" i="1" s="1"/>
  <c r="I1638" i="1" l="1"/>
  <c r="F1639" i="1"/>
  <c r="G1639" i="1" s="1"/>
  <c r="H1639" i="1" s="1"/>
  <c r="E1640" i="1" s="1"/>
  <c r="K1640" i="1" s="1"/>
  <c r="I1639" i="1" l="1"/>
  <c r="F1640" i="1"/>
  <c r="G1640" i="1" s="1"/>
  <c r="H1640" i="1" s="1"/>
  <c r="E1641" i="1" s="1"/>
  <c r="K1641" i="1" s="1"/>
  <c r="I1640" i="1" l="1"/>
  <c r="F1641" i="1"/>
  <c r="G1641" i="1" s="1"/>
  <c r="H1641" i="1" s="1"/>
  <c r="E1642" i="1" s="1"/>
  <c r="K1642" i="1" s="1"/>
  <c r="I1641" i="1" l="1"/>
  <c r="F1642" i="1"/>
  <c r="G1642" i="1" s="1"/>
  <c r="H1642" i="1" s="1"/>
  <c r="E1643" i="1" s="1"/>
  <c r="K1643" i="1" s="1"/>
  <c r="I1642" i="1" l="1"/>
  <c r="F1643" i="1"/>
  <c r="G1643" i="1" s="1"/>
  <c r="H1643" i="1" s="1"/>
  <c r="E1644" i="1" s="1"/>
  <c r="K1644" i="1" s="1"/>
  <c r="I1643" i="1" l="1"/>
  <c r="F1644" i="1"/>
  <c r="G1644" i="1" s="1"/>
  <c r="H1644" i="1" s="1"/>
  <c r="E1645" i="1" s="1"/>
  <c r="K1645" i="1" s="1"/>
  <c r="I1644" i="1" l="1"/>
  <c r="F1645" i="1"/>
  <c r="G1645" i="1" s="1"/>
  <c r="H1645" i="1" s="1"/>
  <c r="E1646" i="1" s="1"/>
  <c r="K1646" i="1" s="1"/>
  <c r="I1645" i="1" l="1"/>
  <c r="F1646" i="1"/>
  <c r="G1646" i="1" s="1"/>
  <c r="H1646" i="1" s="1"/>
  <c r="E1647" i="1" s="1"/>
  <c r="K1647" i="1" s="1"/>
  <c r="I1646" i="1" l="1"/>
  <c r="F1647" i="1"/>
  <c r="G1647" i="1" s="1"/>
  <c r="H1647" i="1" s="1"/>
  <c r="E1648" i="1" s="1"/>
  <c r="K1648" i="1" s="1"/>
  <c r="I1647" i="1" l="1"/>
  <c r="F1648" i="1"/>
  <c r="G1648" i="1" s="1"/>
  <c r="H1648" i="1" s="1"/>
  <c r="E1649" i="1" s="1"/>
  <c r="K1649" i="1" s="1"/>
  <c r="I1648" i="1" l="1"/>
  <c r="F1649" i="1"/>
  <c r="G1649" i="1" s="1"/>
  <c r="H1649" i="1" s="1"/>
  <c r="E1650" i="1" s="1"/>
  <c r="K1650" i="1" s="1"/>
  <c r="I1649" i="1" l="1"/>
  <c r="F1650" i="1"/>
  <c r="G1650" i="1" s="1"/>
  <c r="H1650" i="1" s="1"/>
  <c r="E1651" i="1" s="1"/>
  <c r="K1651" i="1" s="1"/>
  <c r="F1651" i="1" l="1"/>
  <c r="G1651" i="1" s="1"/>
  <c r="H1651" i="1" s="1"/>
  <c r="E1652" i="1" s="1"/>
  <c r="K1652" i="1" s="1"/>
  <c r="I1650" i="1"/>
  <c r="I1651" i="1" l="1"/>
  <c r="F1652" i="1"/>
  <c r="G1652" i="1" s="1"/>
  <c r="H1652" i="1" s="1"/>
  <c r="E1653" i="1" s="1"/>
  <c r="K1653" i="1" s="1"/>
  <c r="I1652" i="1" l="1"/>
  <c r="F1653" i="1"/>
  <c r="G1653" i="1" s="1"/>
  <c r="H1653" i="1" s="1"/>
  <c r="E1654" i="1" s="1"/>
  <c r="K1654" i="1" s="1"/>
  <c r="I1653" i="1" l="1"/>
  <c r="F1654" i="1"/>
  <c r="G1654" i="1" s="1"/>
  <c r="H1654" i="1" s="1"/>
  <c r="E1655" i="1" s="1"/>
  <c r="K1655" i="1" s="1"/>
  <c r="I1654" i="1" l="1"/>
  <c r="F1655" i="1"/>
  <c r="G1655" i="1" s="1"/>
  <c r="H1655" i="1" s="1"/>
  <c r="E1656" i="1" s="1"/>
  <c r="K1656" i="1" s="1"/>
  <c r="F1656" i="1" l="1"/>
  <c r="G1656" i="1" s="1"/>
  <c r="H1656" i="1" s="1"/>
  <c r="E1657" i="1" s="1"/>
  <c r="K1657" i="1" s="1"/>
  <c r="I1655" i="1"/>
  <c r="I1656" i="1" l="1"/>
  <c r="F1657" i="1"/>
  <c r="G1657" i="1" s="1"/>
  <c r="H1657" i="1" s="1"/>
  <c r="E1658" i="1" s="1"/>
  <c r="K1658" i="1" s="1"/>
  <c r="I1657" i="1" l="1"/>
  <c r="F1658" i="1"/>
  <c r="G1658" i="1" s="1"/>
  <c r="H1658" i="1" s="1"/>
  <c r="E1659" i="1" s="1"/>
  <c r="K1659" i="1" s="1"/>
  <c r="I1658" i="1" l="1"/>
  <c r="F1659" i="1"/>
  <c r="G1659" i="1" s="1"/>
  <c r="H1659" i="1" s="1"/>
  <c r="E1660" i="1" s="1"/>
  <c r="K1660" i="1" s="1"/>
  <c r="I1659" i="1" l="1"/>
  <c r="F1660" i="1"/>
  <c r="G1660" i="1" s="1"/>
  <c r="H1660" i="1" s="1"/>
  <c r="E1661" i="1" s="1"/>
  <c r="K1661" i="1" s="1"/>
  <c r="I1660" i="1" l="1"/>
  <c r="F1661" i="1"/>
  <c r="G1661" i="1" s="1"/>
  <c r="H1661" i="1" s="1"/>
  <c r="E1662" i="1" s="1"/>
  <c r="K1662" i="1" s="1"/>
  <c r="I1661" i="1" l="1"/>
  <c r="F1662" i="1"/>
  <c r="G1662" i="1" s="1"/>
  <c r="H1662" i="1" s="1"/>
  <c r="E1663" i="1" s="1"/>
  <c r="K1663" i="1" s="1"/>
  <c r="I1662" i="1" l="1"/>
  <c r="F1663" i="1"/>
  <c r="G1663" i="1" s="1"/>
  <c r="H1663" i="1" s="1"/>
  <c r="E1664" i="1" s="1"/>
  <c r="K1664" i="1" s="1"/>
  <c r="I1663" i="1" l="1"/>
  <c r="F1664" i="1"/>
  <c r="G1664" i="1" s="1"/>
  <c r="H1664" i="1" s="1"/>
  <c r="E1665" i="1" s="1"/>
  <c r="K1665" i="1" s="1"/>
  <c r="I1664" i="1" l="1"/>
  <c r="F1665" i="1"/>
  <c r="G1665" i="1" s="1"/>
  <c r="H1665" i="1" s="1"/>
  <c r="E1666" i="1" s="1"/>
  <c r="K1666" i="1" s="1"/>
  <c r="I1665" i="1" l="1"/>
  <c r="F1666" i="1"/>
  <c r="G1666" i="1" s="1"/>
  <c r="H1666" i="1" s="1"/>
  <c r="E1667" i="1" s="1"/>
  <c r="K1667" i="1" s="1"/>
  <c r="I1666" i="1" l="1"/>
  <c r="F1667" i="1"/>
  <c r="G1667" i="1" s="1"/>
  <c r="H1667" i="1" s="1"/>
  <c r="E1668" i="1" s="1"/>
  <c r="K1668" i="1" s="1"/>
  <c r="I1667" i="1" l="1"/>
  <c r="F1668" i="1"/>
  <c r="G1668" i="1" s="1"/>
  <c r="H1668" i="1" s="1"/>
  <c r="E1669" i="1" s="1"/>
  <c r="K1669" i="1" s="1"/>
  <c r="F1669" i="1" l="1"/>
  <c r="G1669" i="1" s="1"/>
  <c r="H1669" i="1" s="1"/>
  <c r="E1670" i="1" s="1"/>
  <c r="K1670" i="1" s="1"/>
  <c r="I1668" i="1"/>
  <c r="I1669" i="1" l="1"/>
  <c r="F1670" i="1"/>
  <c r="G1670" i="1" s="1"/>
  <c r="H1670" i="1" s="1"/>
  <c r="E1671" i="1" s="1"/>
  <c r="K1671" i="1" s="1"/>
  <c r="F1671" i="1" l="1"/>
  <c r="G1671" i="1" s="1"/>
  <c r="H1671" i="1" s="1"/>
  <c r="E1672" i="1" s="1"/>
  <c r="K1672" i="1" s="1"/>
  <c r="I1670" i="1"/>
  <c r="I1671" i="1" l="1"/>
  <c r="F1672" i="1"/>
  <c r="G1672" i="1" s="1"/>
  <c r="H1672" i="1" s="1"/>
  <c r="E1673" i="1" s="1"/>
  <c r="K1673" i="1" s="1"/>
  <c r="F1673" i="1" l="1"/>
  <c r="G1673" i="1" s="1"/>
  <c r="H1673" i="1" s="1"/>
  <c r="E1674" i="1" s="1"/>
  <c r="K1674" i="1" s="1"/>
  <c r="I1672" i="1"/>
  <c r="I1673" i="1" l="1"/>
  <c r="F1674" i="1"/>
  <c r="G1674" i="1" s="1"/>
  <c r="H1674" i="1" s="1"/>
  <c r="E1675" i="1" s="1"/>
  <c r="K1675" i="1" s="1"/>
  <c r="I1674" i="1" l="1"/>
  <c r="F1675" i="1"/>
  <c r="G1675" i="1" s="1"/>
  <c r="H1675" i="1" s="1"/>
  <c r="E1676" i="1" s="1"/>
  <c r="K1676" i="1" s="1"/>
  <c r="I1675" i="1" l="1"/>
  <c r="F1676" i="1"/>
  <c r="G1676" i="1" s="1"/>
  <c r="H1676" i="1" s="1"/>
  <c r="E1677" i="1" s="1"/>
  <c r="K1677" i="1" s="1"/>
  <c r="I1676" i="1" l="1"/>
  <c r="F1677" i="1"/>
  <c r="G1677" i="1" s="1"/>
  <c r="H1677" i="1" s="1"/>
  <c r="E1678" i="1" s="1"/>
  <c r="K1678" i="1" s="1"/>
  <c r="I1677" i="1" l="1"/>
  <c r="F1678" i="1"/>
  <c r="G1678" i="1" s="1"/>
  <c r="H1678" i="1" s="1"/>
  <c r="E1679" i="1" s="1"/>
  <c r="K1679" i="1" s="1"/>
  <c r="F1679" i="1" l="1"/>
  <c r="G1679" i="1" s="1"/>
  <c r="H1679" i="1" s="1"/>
  <c r="E1680" i="1" s="1"/>
  <c r="K1680" i="1" s="1"/>
  <c r="I1678" i="1"/>
  <c r="I1679" i="1" l="1"/>
  <c r="F1680" i="1"/>
  <c r="G1680" i="1" s="1"/>
  <c r="H1680" i="1" s="1"/>
  <c r="E1681" i="1" s="1"/>
  <c r="K1681" i="1" s="1"/>
  <c r="I1680" i="1" l="1"/>
  <c r="F1681" i="1"/>
  <c r="G1681" i="1" s="1"/>
  <c r="H1681" i="1" s="1"/>
  <c r="E1682" i="1" s="1"/>
  <c r="K1682" i="1" s="1"/>
  <c r="I1681" i="1" l="1"/>
  <c r="F1682" i="1"/>
  <c r="G1682" i="1" s="1"/>
  <c r="H1682" i="1" s="1"/>
  <c r="E1683" i="1" s="1"/>
  <c r="K1683" i="1" s="1"/>
  <c r="I1682" i="1" l="1"/>
  <c r="F1683" i="1"/>
  <c r="G1683" i="1" s="1"/>
  <c r="H1683" i="1" s="1"/>
  <c r="E1684" i="1" s="1"/>
  <c r="K1684" i="1" s="1"/>
  <c r="I1683" i="1" l="1"/>
  <c r="F1684" i="1"/>
  <c r="G1684" i="1" s="1"/>
  <c r="H1684" i="1" s="1"/>
  <c r="E1685" i="1" s="1"/>
  <c r="K1685" i="1" s="1"/>
  <c r="I1684" i="1" l="1"/>
  <c r="F1685" i="1"/>
  <c r="G1685" i="1" s="1"/>
  <c r="H1685" i="1" s="1"/>
  <c r="E1686" i="1" s="1"/>
  <c r="K1686" i="1" s="1"/>
  <c r="I1685" i="1" l="1"/>
  <c r="F1686" i="1"/>
  <c r="G1686" i="1" s="1"/>
  <c r="H1686" i="1" s="1"/>
  <c r="E1687" i="1" s="1"/>
  <c r="K1687" i="1" s="1"/>
  <c r="I1686" i="1" l="1"/>
  <c r="F1687" i="1"/>
  <c r="G1687" i="1" s="1"/>
  <c r="H1687" i="1" s="1"/>
  <c r="E1688" i="1" s="1"/>
  <c r="K1688" i="1" s="1"/>
  <c r="I1687" i="1" l="1"/>
  <c r="F1688" i="1"/>
  <c r="G1688" i="1" s="1"/>
  <c r="H1688" i="1" s="1"/>
  <c r="E1689" i="1" s="1"/>
  <c r="K1689" i="1" s="1"/>
  <c r="I1688" i="1" l="1"/>
  <c r="F1689" i="1"/>
  <c r="G1689" i="1" s="1"/>
  <c r="H1689" i="1" s="1"/>
  <c r="E1690" i="1" s="1"/>
  <c r="K1690" i="1" s="1"/>
  <c r="I1689" i="1" l="1"/>
  <c r="F1690" i="1"/>
  <c r="G1690" i="1" s="1"/>
  <c r="H1690" i="1" s="1"/>
  <c r="E1691" i="1" s="1"/>
  <c r="K1691" i="1" s="1"/>
  <c r="I1690" i="1" l="1"/>
  <c r="F1691" i="1"/>
  <c r="G1691" i="1" s="1"/>
  <c r="H1691" i="1" s="1"/>
  <c r="E1692" i="1" s="1"/>
  <c r="K1692" i="1" s="1"/>
  <c r="I1691" i="1" l="1"/>
  <c r="F1692" i="1"/>
  <c r="G1692" i="1" s="1"/>
  <c r="H1692" i="1" s="1"/>
  <c r="E1693" i="1" s="1"/>
  <c r="K1693" i="1" s="1"/>
  <c r="I1692" i="1" l="1"/>
  <c r="F1693" i="1"/>
  <c r="G1693" i="1" s="1"/>
  <c r="H1693" i="1" s="1"/>
  <c r="E1694" i="1" s="1"/>
  <c r="K1694" i="1" s="1"/>
  <c r="I1693" i="1" l="1"/>
  <c r="F1694" i="1"/>
  <c r="G1694" i="1" s="1"/>
  <c r="H1694" i="1" s="1"/>
  <c r="E1695" i="1" s="1"/>
  <c r="K1695" i="1" s="1"/>
  <c r="I1694" i="1" l="1"/>
  <c r="F1695" i="1"/>
  <c r="G1695" i="1" s="1"/>
  <c r="H1695" i="1" s="1"/>
  <c r="E1696" i="1" s="1"/>
  <c r="K1696" i="1" s="1"/>
  <c r="I1695" i="1" l="1"/>
  <c r="F1696" i="1"/>
  <c r="G1696" i="1" s="1"/>
  <c r="H1696" i="1" s="1"/>
  <c r="E1697" i="1" s="1"/>
  <c r="K1697" i="1" s="1"/>
  <c r="I1696" i="1" l="1"/>
  <c r="F1697" i="1"/>
  <c r="G1697" i="1" s="1"/>
  <c r="H1697" i="1" s="1"/>
  <c r="E1698" i="1" s="1"/>
  <c r="K1698" i="1" s="1"/>
  <c r="I1697" i="1" l="1"/>
  <c r="F1698" i="1"/>
  <c r="G1698" i="1" s="1"/>
  <c r="H1698" i="1" s="1"/>
  <c r="E1699" i="1" s="1"/>
  <c r="K1699" i="1" s="1"/>
  <c r="I1698" i="1" l="1"/>
  <c r="F1699" i="1"/>
  <c r="G1699" i="1" s="1"/>
  <c r="H1699" i="1" s="1"/>
  <c r="E1700" i="1" s="1"/>
  <c r="K1700" i="1" s="1"/>
  <c r="F1700" i="1" l="1"/>
  <c r="G1700" i="1" s="1"/>
  <c r="H1700" i="1" s="1"/>
  <c r="E1701" i="1" s="1"/>
  <c r="K1701" i="1" s="1"/>
  <c r="I1699" i="1"/>
  <c r="I1700" i="1" l="1"/>
  <c r="F1701" i="1"/>
  <c r="G1701" i="1" s="1"/>
  <c r="H1701" i="1" s="1"/>
  <c r="E1702" i="1" s="1"/>
  <c r="K1702" i="1" s="1"/>
  <c r="I1701" i="1" l="1"/>
  <c r="F1702" i="1"/>
  <c r="G1702" i="1" s="1"/>
  <c r="H1702" i="1" s="1"/>
  <c r="E1703" i="1" s="1"/>
  <c r="K1703" i="1" s="1"/>
  <c r="I1702" i="1" l="1"/>
  <c r="F1703" i="1"/>
  <c r="G1703" i="1" s="1"/>
  <c r="H1703" i="1" s="1"/>
  <c r="E1704" i="1" s="1"/>
  <c r="K1704" i="1" s="1"/>
  <c r="I1703" i="1" l="1"/>
  <c r="F1704" i="1"/>
  <c r="G1704" i="1" s="1"/>
  <c r="H1704" i="1" s="1"/>
  <c r="E1705" i="1" s="1"/>
  <c r="K1705" i="1" s="1"/>
  <c r="I1704" i="1" l="1"/>
  <c r="F1705" i="1"/>
  <c r="G1705" i="1" s="1"/>
  <c r="H1705" i="1" s="1"/>
  <c r="E1706" i="1" s="1"/>
  <c r="K1706" i="1" s="1"/>
  <c r="I1705" i="1" l="1"/>
  <c r="F1706" i="1"/>
  <c r="G1706" i="1" s="1"/>
  <c r="H1706" i="1" s="1"/>
  <c r="E1707" i="1" s="1"/>
  <c r="K1707" i="1" s="1"/>
  <c r="F1707" i="1" l="1"/>
  <c r="G1707" i="1" s="1"/>
  <c r="H1707" i="1" s="1"/>
  <c r="E1708" i="1" s="1"/>
  <c r="K1708" i="1" s="1"/>
  <c r="I1706" i="1"/>
  <c r="I1707" i="1" l="1"/>
  <c r="F1708" i="1"/>
  <c r="G1708" i="1" s="1"/>
  <c r="H1708" i="1" s="1"/>
  <c r="E1709" i="1" s="1"/>
  <c r="K1709" i="1" s="1"/>
  <c r="F1709" i="1" l="1"/>
  <c r="G1709" i="1" s="1"/>
  <c r="H1709" i="1" s="1"/>
  <c r="E1710" i="1" s="1"/>
  <c r="K1710" i="1" s="1"/>
  <c r="I1708" i="1"/>
  <c r="I1709" i="1" l="1"/>
  <c r="F1710" i="1"/>
  <c r="G1710" i="1" s="1"/>
  <c r="H1710" i="1" s="1"/>
  <c r="E1711" i="1" s="1"/>
  <c r="K1711" i="1" s="1"/>
  <c r="I1710" i="1" l="1"/>
  <c r="F1711" i="1"/>
  <c r="G1711" i="1" s="1"/>
  <c r="H1711" i="1" s="1"/>
  <c r="E1712" i="1" s="1"/>
  <c r="K1712" i="1" s="1"/>
  <c r="I1711" i="1" l="1"/>
  <c r="F1712" i="1"/>
  <c r="G1712" i="1" s="1"/>
  <c r="H1712" i="1" s="1"/>
  <c r="E1713" i="1" s="1"/>
  <c r="K1713" i="1" s="1"/>
  <c r="I1712" i="1" l="1"/>
  <c r="F1713" i="1"/>
  <c r="G1713" i="1" s="1"/>
  <c r="H1713" i="1" s="1"/>
  <c r="E1714" i="1" s="1"/>
  <c r="K1714" i="1" s="1"/>
  <c r="I1713" i="1" l="1"/>
  <c r="F1714" i="1"/>
  <c r="G1714" i="1" s="1"/>
  <c r="H1714" i="1" s="1"/>
  <c r="E1715" i="1" s="1"/>
  <c r="K1715" i="1" s="1"/>
  <c r="F1715" i="1" l="1"/>
  <c r="G1715" i="1" s="1"/>
  <c r="H1715" i="1" s="1"/>
  <c r="E1716" i="1" s="1"/>
  <c r="K1716" i="1" s="1"/>
  <c r="I1714" i="1"/>
  <c r="I1715" i="1" l="1"/>
  <c r="F1716" i="1"/>
  <c r="G1716" i="1" s="1"/>
  <c r="H1716" i="1" s="1"/>
  <c r="E1717" i="1" s="1"/>
  <c r="K1717" i="1" s="1"/>
  <c r="I1716" i="1" l="1"/>
  <c r="F1717" i="1"/>
  <c r="G1717" i="1" s="1"/>
  <c r="H1717" i="1" s="1"/>
  <c r="E1718" i="1" s="1"/>
  <c r="K1718" i="1" s="1"/>
  <c r="I1717" i="1" l="1"/>
  <c r="F1718" i="1"/>
  <c r="G1718" i="1" s="1"/>
  <c r="H1718" i="1" s="1"/>
  <c r="E1719" i="1" s="1"/>
  <c r="K1719" i="1" s="1"/>
  <c r="I1718" i="1" l="1"/>
  <c r="F1719" i="1"/>
  <c r="G1719" i="1" s="1"/>
  <c r="H1719" i="1" s="1"/>
  <c r="E1720" i="1" s="1"/>
  <c r="K1720" i="1" s="1"/>
  <c r="I1719" i="1" l="1"/>
  <c r="F1720" i="1"/>
  <c r="G1720" i="1" s="1"/>
  <c r="H1720" i="1" s="1"/>
  <c r="E1721" i="1" s="1"/>
  <c r="K1721" i="1" s="1"/>
  <c r="F1721" i="1" l="1"/>
  <c r="G1721" i="1" s="1"/>
  <c r="H1721" i="1" s="1"/>
  <c r="E1722" i="1" s="1"/>
  <c r="K1722" i="1" s="1"/>
  <c r="I1720" i="1"/>
  <c r="I1721" i="1" l="1"/>
  <c r="F1722" i="1"/>
  <c r="G1722" i="1" s="1"/>
  <c r="H1722" i="1" s="1"/>
  <c r="E1723" i="1" s="1"/>
  <c r="K1723" i="1" s="1"/>
  <c r="F1723" i="1" l="1"/>
  <c r="G1723" i="1" s="1"/>
  <c r="H1723" i="1" s="1"/>
  <c r="E1724" i="1" s="1"/>
  <c r="K1724" i="1" s="1"/>
  <c r="I1722" i="1"/>
  <c r="I1723" i="1" l="1"/>
  <c r="F1724" i="1"/>
  <c r="G1724" i="1" s="1"/>
  <c r="H1724" i="1" s="1"/>
  <c r="E1725" i="1" s="1"/>
  <c r="K1725" i="1" s="1"/>
  <c r="I1724" i="1" l="1"/>
  <c r="F1725" i="1"/>
  <c r="G1725" i="1" s="1"/>
  <c r="H1725" i="1" s="1"/>
  <c r="E1726" i="1" s="1"/>
  <c r="K1726" i="1" s="1"/>
  <c r="I1725" i="1" l="1"/>
  <c r="F1726" i="1"/>
  <c r="G1726" i="1" s="1"/>
  <c r="H1726" i="1" s="1"/>
  <c r="E1727" i="1" s="1"/>
  <c r="K1727" i="1" s="1"/>
  <c r="I1726" i="1" l="1"/>
  <c r="F1727" i="1"/>
  <c r="G1727" i="1" s="1"/>
  <c r="H1727" i="1" s="1"/>
  <c r="E1728" i="1" s="1"/>
  <c r="K1728" i="1" s="1"/>
  <c r="I1727" i="1" l="1"/>
  <c r="F1728" i="1"/>
  <c r="G1728" i="1" s="1"/>
  <c r="H1728" i="1" s="1"/>
  <c r="E1729" i="1" s="1"/>
  <c r="K1729" i="1" s="1"/>
  <c r="I1728" i="1" l="1"/>
  <c r="F1729" i="1"/>
  <c r="G1729" i="1" s="1"/>
  <c r="H1729" i="1" s="1"/>
  <c r="E1730" i="1" s="1"/>
  <c r="K1730" i="1" s="1"/>
  <c r="I1729" i="1" l="1"/>
  <c r="F1730" i="1"/>
  <c r="G1730" i="1" s="1"/>
  <c r="H1730" i="1" s="1"/>
  <c r="E1731" i="1" s="1"/>
  <c r="K1731" i="1" s="1"/>
  <c r="I1730" i="1" l="1"/>
  <c r="F1731" i="1"/>
  <c r="G1731" i="1" s="1"/>
  <c r="H1731" i="1" s="1"/>
  <c r="E1732" i="1" s="1"/>
  <c r="K1732" i="1" s="1"/>
  <c r="I1731" i="1" l="1"/>
  <c r="F1732" i="1"/>
  <c r="G1732" i="1" s="1"/>
  <c r="H1732" i="1" s="1"/>
  <c r="E1733" i="1" s="1"/>
  <c r="K1733" i="1" s="1"/>
  <c r="I1732" i="1" l="1"/>
  <c r="F1733" i="1"/>
  <c r="G1733" i="1" s="1"/>
  <c r="H1733" i="1" s="1"/>
  <c r="E1734" i="1" s="1"/>
  <c r="K1734" i="1" s="1"/>
  <c r="I1733" i="1" l="1"/>
  <c r="F1734" i="1"/>
  <c r="G1734" i="1" s="1"/>
  <c r="H1734" i="1" s="1"/>
  <c r="E1735" i="1" s="1"/>
  <c r="K1735" i="1" s="1"/>
  <c r="I1734" i="1" l="1"/>
  <c r="F1735" i="1"/>
  <c r="G1735" i="1" s="1"/>
  <c r="H1735" i="1" s="1"/>
  <c r="E1736" i="1" s="1"/>
  <c r="K1736" i="1" s="1"/>
  <c r="F1736" i="1" l="1"/>
  <c r="G1736" i="1" s="1"/>
  <c r="H1736" i="1" s="1"/>
  <c r="E1737" i="1" s="1"/>
  <c r="K1737" i="1" s="1"/>
  <c r="I1735" i="1"/>
  <c r="I1736" i="1" l="1"/>
  <c r="F1737" i="1"/>
  <c r="G1737" i="1" s="1"/>
  <c r="H1737" i="1" s="1"/>
  <c r="E1738" i="1" s="1"/>
  <c r="K1738" i="1" s="1"/>
  <c r="I1737" i="1" l="1"/>
  <c r="F1738" i="1"/>
  <c r="G1738" i="1" s="1"/>
  <c r="H1738" i="1" s="1"/>
  <c r="E1739" i="1" s="1"/>
  <c r="K1739" i="1" s="1"/>
  <c r="I1738" i="1" l="1"/>
  <c r="F1739" i="1"/>
  <c r="G1739" i="1" s="1"/>
  <c r="H1739" i="1" s="1"/>
  <c r="E1740" i="1" s="1"/>
  <c r="K1740" i="1" s="1"/>
  <c r="I1739" i="1" l="1"/>
  <c r="F1740" i="1"/>
  <c r="G1740" i="1" s="1"/>
  <c r="H1740" i="1" s="1"/>
  <c r="E1741" i="1" s="1"/>
  <c r="K1741" i="1" s="1"/>
  <c r="I1740" i="1" l="1"/>
  <c r="F1741" i="1"/>
  <c r="G1741" i="1" s="1"/>
  <c r="H1741" i="1" s="1"/>
  <c r="E1742" i="1" s="1"/>
  <c r="K1742" i="1" s="1"/>
  <c r="I1741" i="1" l="1"/>
  <c r="F1742" i="1"/>
  <c r="G1742" i="1" s="1"/>
  <c r="H1742" i="1" s="1"/>
  <c r="E1743" i="1" s="1"/>
  <c r="K1743" i="1" s="1"/>
  <c r="F1743" i="1" l="1"/>
  <c r="G1743" i="1" s="1"/>
  <c r="H1743" i="1" s="1"/>
  <c r="E1744" i="1" s="1"/>
  <c r="K1744" i="1" s="1"/>
  <c r="I1742" i="1"/>
  <c r="I1743" i="1" l="1"/>
  <c r="F1744" i="1"/>
  <c r="G1744" i="1" s="1"/>
  <c r="H1744" i="1" s="1"/>
  <c r="E1745" i="1" s="1"/>
  <c r="K1745" i="1" s="1"/>
  <c r="I1744" i="1" l="1"/>
  <c r="F1745" i="1"/>
  <c r="G1745" i="1" s="1"/>
  <c r="H1745" i="1" s="1"/>
  <c r="E1746" i="1" s="1"/>
  <c r="K1746" i="1" s="1"/>
  <c r="I1745" i="1" l="1"/>
  <c r="F1746" i="1"/>
  <c r="G1746" i="1" s="1"/>
  <c r="H1746" i="1" s="1"/>
  <c r="E1747" i="1" s="1"/>
  <c r="K1747" i="1" s="1"/>
  <c r="I1746" i="1" l="1"/>
  <c r="F1747" i="1"/>
  <c r="G1747" i="1" s="1"/>
  <c r="H1747" i="1" s="1"/>
  <c r="E1748" i="1" s="1"/>
  <c r="K1748" i="1" s="1"/>
  <c r="I1747" i="1" l="1"/>
  <c r="F1748" i="1"/>
  <c r="G1748" i="1" s="1"/>
  <c r="H1748" i="1" s="1"/>
  <c r="E1749" i="1" s="1"/>
  <c r="K1749" i="1" s="1"/>
  <c r="I1748" i="1" l="1"/>
  <c r="F1749" i="1"/>
  <c r="G1749" i="1" s="1"/>
  <c r="H1749" i="1" s="1"/>
  <c r="E1750" i="1" s="1"/>
  <c r="K1750" i="1" s="1"/>
  <c r="I1749" i="1" l="1"/>
  <c r="F1750" i="1"/>
  <c r="G1750" i="1" s="1"/>
  <c r="H1750" i="1" s="1"/>
  <c r="E1751" i="1" s="1"/>
  <c r="K1751" i="1" s="1"/>
  <c r="I1750" i="1" l="1"/>
  <c r="F1751" i="1"/>
  <c r="G1751" i="1" s="1"/>
  <c r="H1751" i="1" s="1"/>
  <c r="E1752" i="1" s="1"/>
  <c r="K1752" i="1" s="1"/>
  <c r="F1752" i="1" l="1"/>
  <c r="G1752" i="1" s="1"/>
  <c r="H1752" i="1" s="1"/>
  <c r="E1753" i="1" s="1"/>
  <c r="K1753" i="1" s="1"/>
  <c r="I1751" i="1"/>
  <c r="I1752" i="1" l="1"/>
  <c r="F1753" i="1"/>
  <c r="G1753" i="1" s="1"/>
  <c r="H1753" i="1" s="1"/>
  <c r="E1754" i="1" s="1"/>
  <c r="K1754" i="1" s="1"/>
  <c r="I1753" i="1" l="1"/>
  <c r="F1754" i="1"/>
  <c r="G1754" i="1" s="1"/>
  <c r="H1754" i="1" s="1"/>
  <c r="E1755" i="1" s="1"/>
  <c r="K1755" i="1" s="1"/>
  <c r="I1754" i="1" l="1"/>
  <c r="F1755" i="1"/>
  <c r="G1755" i="1" s="1"/>
  <c r="H1755" i="1" s="1"/>
  <c r="E1756" i="1" s="1"/>
  <c r="K1756" i="1" s="1"/>
  <c r="F1756" i="1" l="1"/>
  <c r="G1756" i="1" s="1"/>
  <c r="H1756" i="1" s="1"/>
  <c r="E1757" i="1" s="1"/>
  <c r="K1757" i="1" s="1"/>
  <c r="I1755" i="1"/>
  <c r="I1756" i="1" l="1"/>
  <c r="F1757" i="1"/>
  <c r="G1757" i="1" s="1"/>
  <c r="H1757" i="1" s="1"/>
  <c r="E1758" i="1" s="1"/>
  <c r="K1758" i="1" s="1"/>
  <c r="I1757" i="1" l="1"/>
  <c r="F1758" i="1"/>
  <c r="G1758" i="1" s="1"/>
  <c r="H1758" i="1" s="1"/>
  <c r="E1759" i="1" s="1"/>
  <c r="K1759" i="1" s="1"/>
  <c r="F1759" i="1" l="1"/>
  <c r="G1759" i="1" s="1"/>
  <c r="H1759" i="1" s="1"/>
  <c r="E1760" i="1" s="1"/>
  <c r="K1760" i="1" s="1"/>
  <c r="I1758" i="1"/>
  <c r="I1759" i="1" l="1"/>
  <c r="F1760" i="1"/>
  <c r="G1760" i="1" s="1"/>
  <c r="H1760" i="1" s="1"/>
  <c r="E1761" i="1" s="1"/>
  <c r="K1761" i="1" s="1"/>
  <c r="I1760" i="1" l="1"/>
  <c r="F1761" i="1"/>
  <c r="G1761" i="1" s="1"/>
  <c r="H1761" i="1" s="1"/>
  <c r="E1762" i="1" s="1"/>
  <c r="K1762" i="1" s="1"/>
  <c r="I1761" i="1" l="1"/>
  <c r="F1762" i="1"/>
  <c r="G1762" i="1" s="1"/>
  <c r="H1762" i="1" s="1"/>
  <c r="E1763" i="1" s="1"/>
  <c r="K1763" i="1" s="1"/>
  <c r="I1762" i="1" l="1"/>
  <c r="F1763" i="1"/>
  <c r="G1763" i="1" s="1"/>
  <c r="H1763" i="1" s="1"/>
  <c r="E1764" i="1" s="1"/>
  <c r="K1764" i="1" s="1"/>
  <c r="I1763" i="1" l="1"/>
  <c r="F1764" i="1"/>
  <c r="G1764" i="1" s="1"/>
  <c r="H1764" i="1" s="1"/>
  <c r="E1765" i="1" s="1"/>
  <c r="K1765" i="1" s="1"/>
  <c r="I1764" i="1" l="1"/>
  <c r="F1765" i="1"/>
  <c r="G1765" i="1" s="1"/>
  <c r="H1765" i="1" s="1"/>
  <c r="E1766" i="1" s="1"/>
  <c r="K1766" i="1" s="1"/>
  <c r="I1765" i="1" l="1"/>
  <c r="F1766" i="1"/>
  <c r="G1766" i="1" s="1"/>
  <c r="H1766" i="1" s="1"/>
  <c r="E1767" i="1" s="1"/>
  <c r="K1767" i="1" s="1"/>
  <c r="I1766" i="1" l="1"/>
  <c r="F1767" i="1"/>
  <c r="G1767" i="1" s="1"/>
  <c r="H1767" i="1" s="1"/>
  <c r="E1768" i="1" s="1"/>
  <c r="K1768" i="1" s="1"/>
  <c r="I1767" i="1" l="1"/>
  <c r="F1768" i="1"/>
  <c r="G1768" i="1" s="1"/>
  <c r="H1768" i="1" s="1"/>
  <c r="E1769" i="1" s="1"/>
  <c r="K1769" i="1" s="1"/>
  <c r="I1768" i="1" l="1"/>
  <c r="F1769" i="1"/>
  <c r="G1769" i="1" s="1"/>
  <c r="H1769" i="1" s="1"/>
  <c r="E1770" i="1" s="1"/>
  <c r="K1770" i="1" s="1"/>
  <c r="I1769" i="1" l="1"/>
  <c r="F1770" i="1"/>
  <c r="G1770" i="1" s="1"/>
  <c r="H1770" i="1" s="1"/>
  <c r="E1771" i="1" s="1"/>
  <c r="K1771" i="1" s="1"/>
  <c r="I1770" i="1" l="1"/>
  <c r="F1771" i="1"/>
  <c r="G1771" i="1" s="1"/>
  <c r="H1771" i="1" s="1"/>
  <c r="E1772" i="1" s="1"/>
  <c r="K1772" i="1" s="1"/>
  <c r="I1771" i="1" l="1"/>
  <c r="F1772" i="1"/>
  <c r="G1772" i="1" s="1"/>
  <c r="H1772" i="1" s="1"/>
  <c r="E1773" i="1" s="1"/>
  <c r="K1773" i="1" s="1"/>
  <c r="I1772" i="1" l="1"/>
  <c r="F1773" i="1"/>
  <c r="G1773" i="1" s="1"/>
  <c r="H1773" i="1" s="1"/>
  <c r="E1774" i="1" s="1"/>
  <c r="K1774" i="1" s="1"/>
  <c r="I1773" i="1" l="1"/>
  <c r="F1774" i="1"/>
  <c r="G1774" i="1" s="1"/>
  <c r="H1774" i="1" s="1"/>
  <c r="E1775" i="1" s="1"/>
  <c r="K1775" i="1" s="1"/>
  <c r="I1774" i="1" l="1"/>
  <c r="F1775" i="1"/>
  <c r="G1775" i="1" s="1"/>
  <c r="H1775" i="1" s="1"/>
  <c r="E1776" i="1" s="1"/>
  <c r="K1776" i="1" s="1"/>
  <c r="I1775" i="1" l="1"/>
  <c r="F1776" i="1"/>
  <c r="G1776" i="1" s="1"/>
  <c r="H1776" i="1" s="1"/>
  <c r="E1777" i="1" s="1"/>
  <c r="K1777" i="1" s="1"/>
  <c r="F1777" i="1" l="1"/>
  <c r="G1777" i="1" s="1"/>
  <c r="H1777" i="1" s="1"/>
  <c r="E1778" i="1" s="1"/>
  <c r="K1778" i="1" s="1"/>
  <c r="I1776" i="1"/>
  <c r="I1777" i="1" l="1"/>
  <c r="F1778" i="1"/>
  <c r="G1778" i="1" s="1"/>
  <c r="H1778" i="1" s="1"/>
  <c r="E1779" i="1" s="1"/>
  <c r="K1779" i="1" s="1"/>
  <c r="F1779" i="1" l="1"/>
  <c r="G1779" i="1" s="1"/>
  <c r="H1779" i="1" s="1"/>
  <c r="E1780" i="1" s="1"/>
  <c r="K1780" i="1" s="1"/>
  <c r="I1778" i="1"/>
  <c r="I1779" i="1" l="1"/>
  <c r="F1780" i="1"/>
  <c r="G1780" i="1" s="1"/>
  <c r="H1780" i="1" s="1"/>
  <c r="E1781" i="1" s="1"/>
  <c r="K1781" i="1" s="1"/>
  <c r="I1780" i="1" l="1"/>
  <c r="F1781" i="1"/>
  <c r="G1781" i="1" s="1"/>
  <c r="H1781" i="1" s="1"/>
  <c r="E1782" i="1" s="1"/>
  <c r="K1782" i="1" s="1"/>
  <c r="I1781" i="1" l="1"/>
  <c r="F1782" i="1"/>
  <c r="G1782" i="1" s="1"/>
  <c r="H1782" i="1" s="1"/>
  <c r="E1783" i="1" s="1"/>
  <c r="K1783" i="1" s="1"/>
  <c r="I1782" i="1" l="1"/>
  <c r="F1783" i="1"/>
  <c r="G1783" i="1" s="1"/>
  <c r="H1783" i="1" s="1"/>
  <c r="E1784" i="1" s="1"/>
  <c r="K1784" i="1" s="1"/>
  <c r="I1783" i="1" l="1"/>
  <c r="F1784" i="1"/>
  <c r="G1784" i="1" s="1"/>
  <c r="H1784" i="1" s="1"/>
  <c r="E1785" i="1" s="1"/>
  <c r="K1785" i="1" s="1"/>
  <c r="I1784" i="1" l="1"/>
  <c r="F1785" i="1"/>
  <c r="G1785" i="1" s="1"/>
  <c r="H1785" i="1" s="1"/>
  <c r="E1786" i="1" s="1"/>
  <c r="K1786" i="1" s="1"/>
  <c r="I1785" i="1" l="1"/>
  <c r="F1786" i="1"/>
  <c r="G1786" i="1" s="1"/>
  <c r="H1786" i="1" s="1"/>
  <c r="E1787" i="1" s="1"/>
  <c r="K1787" i="1" s="1"/>
  <c r="I1786" i="1" l="1"/>
  <c r="F1787" i="1"/>
  <c r="G1787" i="1" s="1"/>
  <c r="H1787" i="1" s="1"/>
  <c r="E1788" i="1" s="1"/>
  <c r="K1788" i="1" s="1"/>
  <c r="I1787" i="1" l="1"/>
  <c r="F1788" i="1"/>
  <c r="G1788" i="1" s="1"/>
  <c r="H1788" i="1" s="1"/>
  <c r="E1789" i="1" s="1"/>
  <c r="K1789" i="1" s="1"/>
  <c r="I1788" i="1" l="1"/>
  <c r="F1789" i="1"/>
  <c r="G1789" i="1" s="1"/>
  <c r="H1789" i="1" s="1"/>
  <c r="E1790" i="1" s="1"/>
  <c r="K1790" i="1" s="1"/>
  <c r="I1789" i="1" l="1"/>
  <c r="F1790" i="1"/>
  <c r="G1790" i="1" s="1"/>
  <c r="H1790" i="1" s="1"/>
  <c r="E1791" i="1" s="1"/>
  <c r="K1791" i="1" s="1"/>
  <c r="I1790" i="1" l="1"/>
  <c r="F1791" i="1"/>
  <c r="G1791" i="1" s="1"/>
  <c r="H1791" i="1" s="1"/>
  <c r="E1792" i="1" s="1"/>
  <c r="K1792" i="1" s="1"/>
  <c r="I1791" i="1" l="1"/>
  <c r="F1792" i="1"/>
  <c r="G1792" i="1" s="1"/>
  <c r="H1792" i="1" s="1"/>
  <c r="E1793" i="1" s="1"/>
  <c r="K1793" i="1" s="1"/>
  <c r="I1792" i="1" l="1"/>
  <c r="F1793" i="1"/>
  <c r="G1793" i="1" s="1"/>
  <c r="H1793" i="1" s="1"/>
  <c r="E1794" i="1" s="1"/>
  <c r="K1794" i="1" s="1"/>
  <c r="I1793" i="1" l="1"/>
  <c r="F1794" i="1"/>
  <c r="G1794" i="1" s="1"/>
  <c r="H1794" i="1" s="1"/>
  <c r="E1795" i="1" s="1"/>
  <c r="K1795" i="1" s="1"/>
  <c r="I1794" i="1" l="1"/>
  <c r="F1795" i="1"/>
  <c r="G1795" i="1" s="1"/>
  <c r="H1795" i="1" s="1"/>
  <c r="E1796" i="1" s="1"/>
  <c r="K1796" i="1" s="1"/>
  <c r="I1795" i="1" l="1"/>
  <c r="F1796" i="1"/>
  <c r="G1796" i="1" s="1"/>
  <c r="H1796" i="1" s="1"/>
  <c r="E1797" i="1" s="1"/>
  <c r="K1797" i="1" s="1"/>
  <c r="I1796" i="1" l="1"/>
  <c r="F1797" i="1"/>
  <c r="G1797" i="1" s="1"/>
  <c r="H1797" i="1" s="1"/>
  <c r="E1798" i="1" s="1"/>
  <c r="K1798" i="1" s="1"/>
  <c r="I1797" i="1" l="1"/>
  <c r="F1798" i="1"/>
  <c r="G1798" i="1" s="1"/>
  <c r="H1798" i="1" s="1"/>
  <c r="E1799" i="1" s="1"/>
  <c r="K1799" i="1" s="1"/>
  <c r="I1798" i="1" l="1"/>
  <c r="F1799" i="1"/>
  <c r="G1799" i="1" s="1"/>
  <c r="H1799" i="1" s="1"/>
  <c r="E1800" i="1" s="1"/>
  <c r="K1800" i="1" s="1"/>
  <c r="I1799" i="1" l="1"/>
  <c r="F1800" i="1"/>
  <c r="G1800" i="1" s="1"/>
  <c r="H1800" i="1" s="1"/>
  <c r="E1801" i="1" s="1"/>
  <c r="K1801" i="1" s="1"/>
  <c r="I1800" i="1" l="1"/>
  <c r="F1801" i="1"/>
  <c r="G1801" i="1" s="1"/>
  <c r="H1801" i="1" s="1"/>
  <c r="E1802" i="1" s="1"/>
  <c r="K1802" i="1" s="1"/>
  <c r="I1801" i="1" l="1"/>
  <c r="F1802" i="1"/>
  <c r="G1802" i="1" s="1"/>
  <c r="H1802" i="1" s="1"/>
  <c r="E1803" i="1" s="1"/>
  <c r="K1803" i="1" s="1"/>
  <c r="I1802" i="1" l="1"/>
  <c r="F1803" i="1"/>
  <c r="G1803" i="1" s="1"/>
  <c r="H1803" i="1" s="1"/>
  <c r="E1804" i="1" s="1"/>
  <c r="K1804" i="1" s="1"/>
  <c r="I1803" i="1" l="1"/>
  <c r="F1804" i="1"/>
  <c r="G1804" i="1" s="1"/>
  <c r="H1804" i="1" s="1"/>
  <c r="E1805" i="1" s="1"/>
  <c r="K1805" i="1" s="1"/>
  <c r="F1805" i="1" l="1"/>
  <c r="G1805" i="1" s="1"/>
  <c r="H1805" i="1" s="1"/>
  <c r="E1806" i="1" s="1"/>
  <c r="K1806" i="1" s="1"/>
  <c r="I1804" i="1"/>
  <c r="I1805" i="1" l="1"/>
  <c r="F1806" i="1"/>
  <c r="G1806" i="1" s="1"/>
  <c r="H1806" i="1" s="1"/>
  <c r="E1807" i="1" s="1"/>
  <c r="K1807" i="1" s="1"/>
  <c r="F1807" i="1" l="1"/>
  <c r="G1807" i="1" s="1"/>
  <c r="H1807" i="1" s="1"/>
  <c r="E1808" i="1" s="1"/>
  <c r="K1808" i="1" s="1"/>
  <c r="I1806" i="1"/>
  <c r="I1807" i="1" l="1"/>
  <c r="F1808" i="1"/>
  <c r="G1808" i="1" s="1"/>
  <c r="H1808" i="1" s="1"/>
  <c r="E1809" i="1" s="1"/>
  <c r="K1809" i="1" s="1"/>
  <c r="I1808" i="1" l="1"/>
  <c r="F1809" i="1"/>
  <c r="G1809" i="1" s="1"/>
  <c r="H1809" i="1" s="1"/>
  <c r="E1810" i="1" s="1"/>
  <c r="K1810" i="1" s="1"/>
  <c r="I1809" i="1" l="1"/>
  <c r="F1810" i="1"/>
  <c r="G1810" i="1" s="1"/>
  <c r="H1810" i="1" s="1"/>
  <c r="E1811" i="1" s="1"/>
  <c r="K1811" i="1" s="1"/>
  <c r="F1811" i="1" l="1"/>
  <c r="G1811" i="1" s="1"/>
  <c r="H1811" i="1" s="1"/>
  <c r="E1812" i="1" s="1"/>
  <c r="K1812" i="1" s="1"/>
  <c r="I1810" i="1"/>
  <c r="I1811" i="1" l="1"/>
  <c r="F1812" i="1"/>
  <c r="G1812" i="1" s="1"/>
  <c r="H1812" i="1" s="1"/>
  <c r="E1813" i="1" s="1"/>
  <c r="K1813" i="1" s="1"/>
  <c r="I1812" i="1" l="1"/>
  <c r="F1813" i="1"/>
  <c r="G1813" i="1" s="1"/>
  <c r="H1813" i="1" s="1"/>
  <c r="E1814" i="1" s="1"/>
  <c r="K1814" i="1" s="1"/>
  <c r="I1813" i="1" l="1"/>
  <c r="F1814" i="1"/>
  <c r="G1814" i="1" s="1"/>
  <c r="H1814" i="1" s="1"/>
  <c r="E1815" i="1" s="1"/>
  <c r="K1815" i="1" s="1"/>
  <c r="F1815" i="1" l="1"/>
  <c r="G1815" i="1" s="1"/>
  <c r="H1815" i="1" s="1"/>
  <c r="E1816" i="1" s="1"/>
  <c r="K1816" i="1" s="1"/>
  <c r="I1814" i="1"/>
  <c r="I1815" i="1" l="1"/>
  <c r="F1816" i="1"/>
  <c r="G1816" i="1" s="1"/>
  <c r="H1816" i="1" s="1"/>
  <c r="E1817" i="1" s="1"/>
  <c r="K1817" i="1" s="1"/>
  <c r="I1816" i="1" l="1"/>
  <c r="F1817" i="1"/>
  <c r="G1817" i="1" s="1"/>
  <c r="H1817" i="1" s="1"/>
  <c r="E1818" i="1" s="1"/>
  <c r="K1818" i="1" s="1"/>
  <c r="I1817" i="1" l="1"/>
  <c r="F1818" i="1"/>
  <c r="G1818" i="1" s="1"/>
  <c r="H1818" i="1" s="1"/>
  <c r="E1819" i="1" s="1"/>
  <c r="K1819" i="1" s="1"/>
  <c r="I1818" i="1" l="1"/>
  <c r="F1819" i="1"/>
  <c r="G1819" i="1" s="1"/>
  <c r="H1819" i="1" s="1"/>
  <c r="E1820" i="1" s="1"/>
  <c r="K1820" i="1" s="1"/>
  <c r="I1819" i="1" l="1"/>
  <c r="F1820" i="1"/>
  <c r="G1820" i="1" s="1"/>
  <c r="H1820" i="1" s="1"/>
  <c r="E1821" i="1" s="1"/>
  <c r="K1821" i="1" s="1"/>
  <c r="I1820" i="1" l="1"/>
  <c r="F1821" i="1"/>
  <c r="G1821" i="1" s="1"/>
  <c r="H1821" i="1" s="1"/>
  <c r="E1822" i="1" s="1"/>
  <c r="K1822" i="1" s="1"/>
  <c r="I1821" i="1" l="1"/>
  <c r="F1822" i="1"/>
  <c r="G1822" i="1" s="1"/>
  <c r="H1822" i="1" s="1"/>
  <c r="E1823" i="1" s="1"/>
  <c r="K1823" i="1" s="1"/>
  <c r="I1822" i="1" l="1"/>
  <c r="F1823" i="1"/>
  <c r="G1823" i="1" s="1"/>
  <c r="H1823" i="1" s="1"/>
  <c r="E1824" i="1" s="1"/>
  <c r="K1824" i="1" s="1"/>
  <c r="I1823" i="1" l="1"/>
  <c r="F1824" i="1"/>
  <c r="G1824" i="1" s="1"/>
  <c r="H1824" i="1" s="1"/>
  <c r="E1825" i="1" s="1"/>
  <c r="K1825" i="1" s="1"/>
  <c r="I1824" i="1" l="1"/>
  <c r="F1825" i="1"/>
  <c r="G1825" i="1" s="1"/>
  <c r="H1825" i="1" s="1"/>
  <c r="E1826" i="1" s="1"/>
  <c r="K1826" i="1" s="1"/>
  <c r="I1825" i="1" l="1"/>
  <c r="F1826" i="1"/>
  <c r="G1826" i="1" s="1"/>
  <c r="H1826" i="1" s="1"/>
  <c r="E1827" i="1" s="1"/>
  <c r="K1827" i="1" s="1"/>
  <c r="I1826" i="1" l="1"/>
  <c r="F1827" i="1"/>
  <c r="G1827" i="1" s="1"/>
  <c r="H1827" i="1" s="1"/>
  <c r="E1828" i="1" s="1"/>
  <c r="K1828" i="1" s="1"/>
  <c r="I1827" i="1" l="1"/>
  <c r="F1828" i="1"/>
  <c r="G1828" i="1" s="1"/>
  <c r="H1828" i="1" s="1"/>
  <c r="E1829" i="1" s="1"/>
  <c r="K1829" i="1" s="1"/>
  <c r="I1828" i="1" l="1"/>
  <c r="F1829" i="1"/>
  <c r="G1829" i="1" s="1"/>
  <c r="H1829" i="1" s="1"/>
  <c r="E1830" i="1" s="1"/>
  <c r="K1830" i="1" s="1"/>
  <c r="I1829" i="1" l="1"/>
  <c r="F1830" i="1"/>
  <c r="G1830" i="1" s="1"/>
  <c r="H1830" i="1" s="1"/>
  <c r="E1831" i="1" s="1"/>
  <c r="K1831" i="1" s="1"/>
  <c r="I1830" i="1" l="1"/>
  <c r="F1831" i="1"/>
  <c r="G1831" i="1" s="1"/>
  <c r="H1831" i="1" s="1"/>
  <c r="E1832" i="1" s="1"/>
  <c r="K1832" i="1" s="1"/>
  <c r="I1831" i="1" l="1"/>
  <c r="F1832" i="1"/>
  <c r="G1832" i="1" s="1"/>
  <c r="H1832" i="1" s="1"/>
  <c r="E1833" i="1" s="1"/>
  <c r="K1833" i="1" s="1"/>
  <c r="F1833" i="1" l="1"/>
  <c r="G1833" i="1" s="1"/>
  <c r="H1833" i="1" s="1"/>
  <c r="E1834" i="1" s="1"/>
  <c r="K1834" i="1" s="1"/>
  <c r="I1832" i="1"/>
  <c r="I1833" i="1" l="1"/>
  <c r="F1834" i="1"/>
  <c r="G1834" i="1" s="1"/>
  <c r="H1834" i="1" s="1"/>
  <c r="E1835" i="1" s="1"/>
  <c r="K1835" i="1" s="1"/>
  <c r="I1834" i="1" l="1"/>
  <c r="F1835" i="1"/>
  <c r="G1835" i="1" s="1"/>
  <c r="H1835" i="1" s="1"/>
  <c r="E1836" i="1" s="1"/>
  <c r="K1836" i="1" s="1"/>
  <c r="I1835" i="1" l="1"/>
  <c r="F1836" i="1"/>
  <c r="G1836" i="1" s="1"/>
  <c r="H1836" i="1" s="1"/>
  <c r="E1837" i="1" s="1"/>
  <c r="K1837" i="1" s="1"/>
  <c r="I1836" i="1" l="1"/>
  <c r="F1837" i="1"/>
  <c r="G1837" i="1" s="1"/>
  <c r="H1837" i="1" s="1"/>
  <c r="E1838" i="1" s="1"/>
  <c r="K1838" i="1" s="1"/>
  <c r="I1837" i="1" l="1"/>
  <c r="F1838" i="1"/>
  <c r="G1838" i="1" s="1"/>
  <c r="H1838" i="1" s="1"/>
  <c r="E1839" i="1" s="1"/>
  <c r="K1839" i="1" s="1"/>
  <c r="I1838" i="1" l="1"/>
  <c r="F1839" i="1"/>
  <c r="G1839" i="1" s="1"/>
  <c r="H1839" i="1" s="1"/>
  <c r="E1840" i="1" s="1"/>
  <c r="K1840" i="1" s="1"/>
  <c r="I1839" i="1" l="1"/>
  <c r="F1840" i="1"/>
  <c r="G1840" i="1" s="1"/>
  <c r="H1840" i="1" s="1"/>
  <c r="E1841" i="1" s="1"/>
  <c r="K1841" i="1" s="1"/>
  <c r="I1840" i="1" l="1"/>
  <c r="F1841" i="1"/>
  <c r="G1841" i="1" s="1"/>
  <c r="H1841" i="1" s="1"/>
  <c r="E1842" i="1" s="1"/>
  <c r="K1842" i="1" s="1"/>
  <c r="I1841" i="1" l="1"/>
  <c r="F1842" i="1"/>
  <c r="G1842" i="1" s="1"/>
  <c r="H1842" i="1" s="1"/>
  <c r="E1843" i="1" s="1"/>
  <c r="K1843" i="1" s="1"/>
  <c r="I1842" i="1" l="1"/>
  <c r="F1843" i="1"/>
  <c r="G1843" i="1" s="1"/>
  <c r="H1843" i="1" s="1"/>
  <c r="E1844" i="1" s="1"/>
  <c r="K1844" i="1" s="1"/>
  <c r="I1843" i="1" l="1"/>
  <c r="F1844" i="1"/>
  <c r="G1844" i="1" s="1"/>
  <c r="H1844" i="1" s="1"/>
  <c r="E1845" i="1" s="1"/>
  <c r="K1845" i="1" s="1"/>
  <c r="I1844" i="1" l="1"/>
  <c r="F1845" i="1"/>
  <c r="G1845" i="1" s="1"/>
  <c r="H1845" i="1" s="1"/>
  <c r="E1846" i="1" s="1"/>
  <c r="K1846" i="1" s="1"/>
  <c r="I1845" i="1" l="1"/>
  <c r="F1846" i="1"/>
  <c r="G1846" i="1" s="1"/>
  <c r="H1846" i="1" s="1"/>
  <c r="E1847" i="1" s="1"/>
  <c r="K1847" i="1" s="1"/>
  <c r="I1846" i="1" l="1"/>
  <c r="F1847" i="1"/>
  <c r="G1847" i="1" s="1"/>
  <c r="H1847" i="1" s="1"/>
  <c r="E1848" i="1" s="1"/>
  <c r="K1848" i="1" s="1"/>
  <c r="I1847" i="1" l="1"/>
  <c r="F1848" i="1"/>
  <c r="G1848" i="1" s="1"/>
  <c r="H1848" i="1" s="1"/>
  <c r="E1849" i="1" s="1"/>
  <c r="K1849" i="1" s="1"/>
  <c r="I1848" i="1" l="1"/>
  <c r="F1849" i="1"/>
  <c r="G1849" i="1" s="1"/>
  <c r="H1849" i="1" s="1"/>
  <c r="E1850" i="1" s="1"/>
  <c r="K1850" i="1" s="1"/>
  <c r="I1849" i="1" l="1"/>
  <c r="F1850" i="1"/>
  <c r="G1850" i="1" s="1"/>
  <c r="H1850" i="1" s="1"/>
  <c r="E1851" i="1" s="1"/>
  <c r="K1851" i="1" s="1"/>
  <c r="F1851" i="1" l="1"/>
  <c r="G1851" i="1" s="1"/>
  <c r="H1851" i="1" s="1"/>
  <c r="E1852" i="1" s="1"/>
  <c r="K1852" i="1" s="1"/>
  <c r="I1850" i="1"/>
  <c r="I1851" i="1" l="1"/>
  <c r="F1852" i="1"/>
  <c r="G1852" i="1" s="1"/>
  <c r="H1852" i="1" s="1"/>
  <c r="E1853" i="1" s="1"/>
  <c r="K1853" i="1" s="1"/>
  <c r="I1852" i="1" l="1"/>
  <c r="F1853" i="1"/>
  <c r="G1853" i="1" s="1"/>
  <c r="H1853" i="1" s="1"/>
  <c r="E1854" i="1" s="1"/>
  <c r="K1854" i="1" s="1"/>
  <c r="I1853" i="1" l="1"/>
  <c r="F1854" i="1"/>
  <c r="G1854" i="1" s="1"/>
  <c r="H1854" i="1" s="1"/>
  <c r="E1855" i="1" s="1"/>
  <c r="K1855" i="1" s="1"/>
  <c r="I1854" i="1" l="1"/>
  <c r="F1855" i="1"/>
  <c r="G1855" i="1" s="1"/>
  <c r="H1855" i="1" s="1"/>
  <c r="E1856" i="1" s="1"/>
  <c r="K1856" i="1" s="1"/>
  <c r="I1855" i="1" l="1"/>
  <c r="F1856" i="1"/>
  <c r="G1856" i="1" s="1"/>
  <c r="H1856" i="1" s="1"/>
  <c r="E1857" i="1" s="1"/>
  <c r="K1857" i="1" s="1"/>
  <c r="I1856" i="1" l="1"/>
  <c r="F1857" i="1"/>
  <c r="G1857" i="1" s="1"/>
  <c r="H1857" i="1" s="1"/>
  <c r="E1858" i="1" s="1"/>
  <c r="K1858" i="1" s="1"/>
  <c r="I1857" i="1" l="1"/>
  <c r="F1858" i="1"/>
  <c r="G1858" i="1" s="1"/>
  <c r="H1858" i="1" s="1"/>
  <c r="E1859" i="1" s="1"/>
  <c r="K1859" i="1" s="1"/>
  <c r="I1858" i="1" l="1"/>
  <c r="F1859" i="1"/>
  <c r="G1859" i="1" s="1"/>
  <c r="H1859" i="1" s="1"/>
  <c r="E1860" i="1" s="1"/>
  <c r="K1860" i="1" s="1"/>
  <c r="F1860" i="1" l="1"/>
  <c r="G1860" i="1" s="1"/>
  <c r="H1860" i="1" s="1"/>
  <c r="E1861" i="1" s="1"/>
  <c r="K1861" i="1" s="1"/>
  <c r="I1859" i="1"/>
  <c r="F1861" i="1" l="1"/>
  <c r="G1861" i="1" s="1"/>
  <c r="H1861" i="1" s="1"/>
  <c r="E1862" i="1" s="1"/>
  <c r="K1862" i="1" s="1"/>
  <c r="I1860" i="1"/>
  <c r="I1861" i="1" l="1"/>
  <c r="F1862" i="1"/>
  <c r="G1862" i="1" s="1"/>
  <c r="H1862" i="1" s="1"/>
  <c r="E1863" i="1" s="1"/>
  <c r="K1863" i="1" s="1"/>
  <c r="I1862" i="1" l="1"/>
  <c r="F1863" i="1"/>
  <c r="G1863" i="1" s="1"/>
  <c r="H1863" i="1" s="1"/>
  <c r="E1864" i="1" s="1"/>
  <c r="K1864" i="1" s="1"/>
  <c r="I1863" i="1" l="1"/>
  <c r="F1864" i="1"/>
  <c r="G1864" i="1" s="1"/>
  <c r="H1864" i="1" s="1"/>
  <c r="E1865" i="1" s="1"/>
  <c r="K1865" i="1" s="1"/>
  <c r="F1865" i="1" l="1"/>
  <c r="G1865" i="1" s="1"/>
  <c r="H1865" i="1" s="1"/>
  <c r="E1866" i="1" s="1"/>
  <c r="K1866" i="1" s="1"/>
  <c r="I1864" i="1"/>
  <c r="I1865" i="1" l="1"/>
  <c r="F1866" i="1"/>
  <c r="G1866" i="1" s="1"/>
  <c r="H1866" i="1" s="1"/>
  <c r="E1867" i="1" s="1"/>
  <c r="K1867" i="1" s="1"/>
  <c r="I1866" i="1" l="1"/>
  <c r="F1867" i="1"/>
  <c r="G1867" i="1" s="1"/>
  <c r="H1867" i="1" s="1"/>
  <c r="E1868" i="1" s="1"/>
  <c r="K1868" i="1" s="1"/>
  <c r="I1867" i="1" l="1"/>
  <c r="F1868" i="1"/>
  <c r="G1868" i="1" s="1"/>
  <c r="H1868" i="1" s="1"/>
  <c r="E1869" i="1" s="1"/>
  <c r="K1869" i="1" s="1"/>
  <c r="I1868" i="1" l="1"/>
  <c r="F1869" i="1"/>
  <c r="G1869" i="1" s="1"/>
  <c r="H1869" i="1" s="1"/>
  <c r="E1870" i="1" s="1"/>
  <c r="K1870" i="1" s="1"/>
  <c r="I1869" i="1" l="1"/>
  <c r="F1870" i="1"/>
  <c r="G1870" i="1" s="1"/>
  <c r="H1870" i="1" s="1"/>
  <c r="E1871" i="1" s="1"/>
  <c r="K1871" i="1" s="1"/>
  <c r="I1870" i="1" l="1"/>
  <c r="F1871" i="1"/>
  <c r="G1871" i="1" s="1"/>
  <c r="H1871" i="1" s="1"/>
  <c r="E1872" i="1" s="1"/>
  <c r="K1872" i="1" s="1"/>
  <c r="I1871" i="1" l="1"/>
  <c r="F1872" i="1"/>
  <c r="G1872" i="1" s="1"/>
  <c r="H1872" i="1" s="1"/>
  <c r="E1873" i="1" s="1"/>
  <c r="K1873" i="1" s="1"/>
  <c r="I1872" i="1" l="1"/>
  <c r="F1873" i="1"/>
  <c r="G1873" i="1" s="1"/>
  <c r="H1873" i="1" s="1"/>
  <c r="E1874" i="1" s="1"/>
  <c r="K1874" i="1" s="1"/>
  <c r="I1873" i="1" l="1"/>
  <c r="F1874" i="1"/>
  <c r="G1874" i="1" s="1"/>
  <c r="H1874" i="1" s="1"/>
  <c r="E1875" i="1" s="1"/>
  <c r="K1875" i="1" s="1"/>
  <c r="I1874" i="1" l="1"/>
  <c r="F1875" i="1"/>
  <c r="G1875" i="1" s="1"/>
  <c r="H1875" i="1" s="1"/>
  <c r="E1876" i="1" s="1"/>
  <c r="K1876" i="1" s="1"/>
  <c r="I1875" i="1" l="1"/>
  <c r="F1876" i="1"/>
  <c r="G1876" i="1" s="1"/>
  <c r="H1876" i="1" s="1"/>
  <c r="E1877" i="1" s="1"/>
  <c r="K1877" i="1" s="1"/>
  <c r="I1876" i="1" l="1"/>
  <c r="F1877" i="1"/>
  <c r="G1877" i="1" s="1"/>
  <c r="H1877" i="1" s="1"/>
  <c r="E1878" i="1" s="1"/>
  <c r="K1878" i="1" s="1"/>
  <c r="I1877" i="1" l="1"/>
  <c r="F1878" i="1"/>
  <c r="G1878" i="1" s="1"/>
  <c r="H1878" i="1" s="1"/>
  <c r="E1879" i="1" s="1"/>
  <c r="K1879" i="1" s="1"/>
  <c r="I1878" i="1" l="1"/>
  <c r="F1879" i="1"/>
  <c r="G1879" i="1" s="1"/>
  <c r="H1879" i="1" s="1"/>
  <c r="E1880" i="1" s="1"/>
  <c r="K1880" i="1" s="1"/>
  <c r="I1879" i="1" l="1"/>
  <c r="F1880" i="1"/>
  <c r="G1880" i="1" s="1"/>
  <c r="H1880" i="1" s="1"/>
  <c r="E1881" i="1" s="1"/>
  <c r="K1881" i="1" s="1"/>
  <c r="I1880" i="1" l="1"/>
  <c r="F1881" i="1"/>
  <c r="G1881" i="1" s="1"/>
  <c r="H1881" i="1" s="1"/>
  <c r="E1882" i="1" s="1"/>
  <c r="K1882" i="1" s="1"/>
  <c r="I1881" i="1" l="1"/>
  <c r="F1882" i="1"/>
  <c r="G1882" i="1" s="1"/>
  <c r="H1882" i="1" s="1"/>
  <c r="E1883" i="1" s="1"/>
  <c r="K1883" i="1" s="1"/>
  <c r="I1882" i="1" l="1"/>
  <c r="F1883" i="1"/>
  <c r="G1883" i="1" s="1"/>
  <c r="H1883" i="1" s="1"/>
  <c r="E1884" i="1" s="1"/>
  <c r="K1884" i="1" s="1"/>
  <c r="F1884" i="1" l="1"/>
  <c r="G1884" i="1" s="1"/>
  <c r="H1884" i="1" s="1"/>
  <c r="E1885" i="1" s="1"/>
  <c r="K1885" i="1" s="1"/>
  <c r="I1883" i="1"/>
  <c r="I1884" i="1" l="1"/>
  <c r="F1885" i="1"/>
  <c r="G1885" i="1" s="1"/>
  <c r="H1885" i="1" s="1"/>
  <c r="E1886" i="1" s="1"/>
  <c r="K1886" i="1" s="1"/>
  <c r="I1885" i="1" l="1"/>
  <c r="F1886" i="1"/>
  <c r="G1886" i="1" s="1"/>
  <c r="H1886" i="1" s="1"/>
  <c r="E1887" i="1" s="1"/>
  <c r="K1887" i="1" s="1"/>
  <c r="F1887" i="1" l="1"/>
  <c r="G1887" i="1" s="1"/>
  <c r="H1887" i="1" s="1"/>
  <c r="E1888" i="1" s="1"/>
  <c r="K1888" i="1" s="1"/>
  <c r="I1886" i="1"/>
  <c r="F1888" i="1" l="1"/>
  <c r="G1888" i="1" s="1"/>
  <c r="H1888" i="1" s="1"/>
  <c r="E1889" i="1" s="1"/>
  <c r="K1889" i="1" s="1"/>
  <c r="I1887" i="1"/>
  <c r="I1888" i="1" l="1"/>
  <c r="F1889" i="1"/>
  <c r="G1889" i="1" s="1"/>
  <c r="H1889" i="1" s="1"/>
  <c r="E1890" i="1" s="1"/>
  <c r="K1890" i="1" s="1"/>
  <c r="I1889" i="1" l="1"/>
  <c r="F1890" i="1"/>
  <c r="G1890" i="1" s="1"/>
  <c r="H1890" i="1" s="1"/>
  <c r="E1891" i="1" s="1"/>
  <c r="K1891" i="1" s="1"/>
  <c r="I1890" i="1" l="1"/>
  <c r="F1891" i="1"/>
  <c r="G1891" i="1" s="1"/>
  <c r="H1891" i="1" s="1"/>
  <c r="E1892" i="1" s="1"/>
  <c r="K1892" i="1" s="1"/>
  <c r="I1891" i="1" l="1"/>
  <c r="F1892" i="1"/>
  <c r="G1892" i="1" s="1"/>
  <c r="H1892" i="1" s="1"/>
  <c r="E1893" i="1" s="1"/>
  <c r="K1893" i="1" s="1"/>
  <c r="I1892" i="1" l="1"/>
  <c r="F1893" i="1"/>
  <c r="G1893" i="1" s="1"/>
  <c r="H1893" i="1" s="1"/>
  <c r="E1894" i="1" s="1"/>
  <c r="K1894" i="1" s="1"/>
  <c r="I1893" i="1" l="1"/>
  <c r="F1894" i="1"/>
  <c r="G1894" i="1" s="1"/>
  <c r="H1894" i="1" s="1"/>
  <c r="E1895" i="1" s="1"/>
  <c r="K1895" i="1" s="1"/>
  <c r="I1894" i="1" l="1"/>
  <c r="F1895" i="1"/>
  <c r="G1895" i="1" s="1"/>
  <c r="H1895" i="1" s="1"/>
  <c r="E1896" i="1" s="1"/>
  <c r="K1896" i="1" s="1"/>
  <c r="I1895" i="1" l="1"/>
  <c r="F1896" i="1"/>
  <c r="G1896" i="1" s="1"/>
  <c r="H1896" i="1" s="1"/>
  <c r="E1897" i="1" s="1"/>
  <c r="K1897" i="1" s="1"/>
  <c r="I1896" i="1" l="1"/>
  <c r="F1897" i="1"/>
  <c r="G1897" i="1" s="1"/>
  <c r="H1897" i="1" s="1"/>
  <c r="E1898" i="1" s="1"/>
  <c r="K1898" i="1" s="1"/>
  <c r="I1897" i="1" l="1"/>
  <c r="F1898" i="1"/>
  <c r="G1898" i="1" s="1"/>
  <c r="H1898" i="1" s="1"/>
  <c r="E1899" i="1" s="1"/>
  <c r="K1899" i="1" s="1"/>
  <c r="I1898" i="1" l="1"/>
  <c r="F1899" i="1"/>
  <c r="G1899" i="1" s="1"/>
  <c r="H1899" i="1" s="1"/>
  <c r="E1900" i="1" s="1"/>
  <c r="K1900" i="1" s="1"/>
  <c r="I1899" i="1" l="1"/>
  <c r="F1900" i="1"/>
  <c r="G1900" i="1" s="1"/>
  <c r="H1900" i="1" s="1"/>
  <c r="E1901" i="1" s="1"/>
  <c r="K1901" i="1" s="1"/>
  <c r="I1900" i="1" l="1"/>
  <c r="F1901" i="1"/>
  <c r="G1901" i="1" s="1"/>
  <c r="H1901" i="1" s="1"/>
  <c r="E1902" i="1" s="1"/>
  <c r="K1902" i="1" s="1"/>
  <c r="I1901" i="1" l="1"/>
  <c r="F1902" i="1"/>
  <c r="G1902" i="1" s="1"/>
  <c r="H1902" i="1" s="1"/>
  <c r="E1903" i="1" s="1"/>
  <c r="K1903" i="1" s="1"/>
  <c r="I1902" i="1" l="1"/>
  <c r="F1903" i="1"/>
  <c r="G1903" i="1" s="1"/>
  <c r="H1903" i="1" s="1"/>
  <c r="E1904" i="1" s="1"/>
  <c r="K1904" i="1" s="1"/>
  <c r="F1904" i="1" l="1"/>
  <c r="G1904" i="1" s="1"/>
  <c r="H1904" i="1" s="1"/>
  <c r="E1905" i="1" s="1"/>
  <c r="K1905" i="1" s="1"/>
  <c r="I1903" i="1"/>
  <c r="F1905" i="1" l="1"/>
  <c r="G1905" i="1" s="1"/>
  <c r="H1905" i="1" s="1"/>
  <c r="E1906" i="1" s="1"/>
  <c r="K1906" i="1" s="1"/>
  <c r="I1904" i="1"/>
  <c r="F1906" i="1" l="1"/>
  <c r="G1906" i="1" s="1"/>
  <c r="H1906" i="1" s="1"/>
  <c r="E1907" i="1" s="1"/>
  <c r="K1907" i="1" s="1"/>
  <c r="I1905" i="1"/>
  <c r="I1906" i="1" l="1"/>
  <c r="F1907" i="1"/>
  <c r="G1907" i="1" s="1"/>
  <c r="H1907" i="1" s="1"/>
  <c r="E1908" i="1" s="1"/>
  <c r="K1908" i="1" s="1"/>
  <c r="I1907" i="1" l="1"/>
  <c r="F1908" i="1"/>
  <c r="G1908" i="1" s="1"/>
  <c r="H1908" i="1" s="1"/>
  <c r="E1909" i="1" s="1"/>
  <c r="K1909" i="1" s="1"/>
  <c r="I1908" i="1" l="1"/>
  <c r="F1909" i="1"/>
  <c r="G1909" i="1" s="1"/>
  <c r="H1909" i="1" s="1"/>
  <c r="E1910" i="1" s="1"/>
  <c r="K1910" i="1" s="1"/>
  <c r="I1909" i="1" l="1"/>
  <c r="F1910" i="1"/>
  <c r="G1910" i="1" s="1"/>
  <c r="H1910" i="1" s="1"/>
  <c r="E1911" i="1" s="1"/>
  <c r="K1911" i="1" s="1"/>
  <c r="I1910" i="1" l="1"/>
  <c r="F1911" i="1"/>
  <c r="G1911" i="1" s="1"/>
  <c r="H1911" i="1" s="1"/>
  <c r="E1912" i="1" s="1"/>
  <c r="K1912" i="1" s="1"/>
  <c r="I1911" i="1" l="1"/>
  <c r="F1912" i="1"/>
  <c r="G1912" i="1" s="1"/>
  <c r="H1912" i="1" s="1"/>
  <c r="E1913" i="1" s="1"/>
  <c r="K1913" i="1" s="1"/>
  <c r="I1912" i="1" l="1"/>
  <c r="F1913" i="1"/>
  <c r="G1913" i="1" s="1"/>
  <c r="H1913" i="1" s="1"/>
  <c r="E1914" i="1" s="1"/>
  <c r="K1914" i="1" s="1"/>
  <c r="I1913" i="1" l="1"/>
  <c r="F1914" i="1"/>
  <c r="G1914" i="1" s="1"/>
  <c r="H1914" i="1" s="1"/>
  <c r="E1915" i="1" s="1"/>
  <c r="K1915" i="1" s="1"/>
  <c r="I1914" i="1" l="1"/>
  <c r="F1915" i="1"/>
  <c r="G1915" i="1" s="1"/>
  <c r="H1915" i="1" s="1"/>
  <c r="E1916" i="1" s="1"/>
  <c r="K1916" i="1" s="1"/>
  <c r="I1915" i="1" l="1"/>
  <c r="F1916" i="1"/>
  <c r="G1916" i="1" s="1"/>
  <c r="H1916" i="1" s="1"/>
  <c r="E1917" i="1" s="1"/>
  <c r="K1917" i="1" s="1"/>
  <c r="I1916" i="1" l="1"/>
  <c r="F1917" i="1"/>
  <c r="G1917" i="1" s="1"/>
  <c r="H1917" i="1" s="1"/>
  <c r="E1918" i="1" s="1"/>
  <c r="K1918" i="1" s="1"/>
  <c r="I1917" i="1" l="1"/>
  <c r="F1918" i="1"/>
  <c r="G1918" i="1" s="1"/>
  <c r="H1918" i="1" s="1"/>
  <c r="E1919" i="1" s="1"/>
  <c r="K1919" i="1" s="1"/>
  <c r="I1918" i="1" l="1"/>
  <c r="F1919" i="1"/>
  <c r="G1919" i="1" s="1"/>
  <c r="H1919" i="1" s="1"/>
  <c r="E1920" i="1" s="1"/>
  <c r="K1920" i="1" s="1"/>
  <c r="I1919" i="1" l="1"/>
  <c r="F1920" i="1"/>
  <c r="G1920" i="1" s="1"/>
  <c r="H1920" i="1" s="1"/>
  <c r="E1921" i="1" s="1"/>
  <c r="K1921" i="1" s="1"/>
  <c r="I1920" i="1" l="1"/>
  <c r="F1921" i="1"/>
  <c r="G1921" i="1" s="1"/>
  <c r="H1921" i="1" s="1"/>
  <c r="E1922" i="1" s="1"/>
  <c r="K1922" i="1" s="1"/>
  <c r="I1921" i="1" l="1"/>
  <c r="F1922" i="1"/>
  <c r="G1922" i="1" s="1"/>
  <c r="H1922" i="1" s="1"/>
  <c r="E1923" i="1" s="1"/>
  <c r="K1923" i="1" s="1"/>
  <c r="I1922" i="1" l="1"/>
  <c r="F1923" i="1"/>
  <c r="G1923" i="1" s="1"/>
  <c r="H1923" i="1" s="1"/>
  <c r="E1924" i="1" s="1"/>
  <c r="K1924" i="1" s="1"/>
  <c r="I1923" i="1" l="1"/>
  <c r="F1924" i="1"/>
  <c r="G1924" i="1" s="1"/>
  <c r="H1924" i="1" s="1"/>
  <c r="E1925" i="1" s="1"/>
  <c r="K1925" i="1" s="1"/>
  <c r="I1924" i="1" l="1"/>
  <c r="F1925" i="1"/>
  <c r="G1925" i="1" s="1"/>
  <c r="H1925" i="1" s="1"/>
  <c r="E1926" i="1" s="1"/>
  <c r="K1926" i="1" s="1"/>
  <c r="I1925" i="1" l="1"/>
  <c r="F1926" i="1"/>
  <c r="G1926" i="1" s="1"/>
  <c r="H1926" i="1" s="1"/>
  <c r="E1927" i="1" s="1"/>
  <c r="K1927" i="1" s="1"/>
  <c r="I1926" i="1" l="1"/>
  <c r="F1927" i="1"/>
  <c r="G1927" i="1" s="1"/>
  <c r="H1927" i="1" s="1"/>
  <c r="E1928" i="1" s="1"/>
  <c r="K1928" i="1" s="1"/>
  <c r="I1927" i="1" l="1"/>
  <c r="F1928" i="1"/>
  <c r="G1928" i="1" s="1"/>
  <c r="H1928" i="1" s="1"/>
  <c r="E1929" i="1" s="1"/>
  <c r="K1929" i="1" s="1"/>
  <c r="I1928" i="1" l="1"/>
  <c r="F1929" i="1"/>
  <c r="G1929" i="1" s="1"/>
  <c r="H1929" i="1" s="1"/>
  <c r="E1930" i="1" s="1"/>
  <c r="K1930" i="1" s="1"/>
  <c r="I1929" i="1" l="1"/>
  <c r="F1930" i="1"/>
  <c r="G1930" i="1" s="1"/>
  <c r="H1930" i="1" s="1"/>
  <c r="E1931" i="1" s="1"/>
  <c r="K1931" i="1" s="1"/>
  <c r="I1930" i="1" l="1"/>
  <c r="F1931" i="1"/>
  <c r="G1931" i="1" s="1"/>
  <c r="H1931" i="1" s="1"/>
  <c r="E1932" i="1" s="1"/>
  <c r="K1932" i="1" s="1"/>
  <c r="I1931" i="1" l="1"/>
  <c r="F1932" i="1"/>
  <c r="G1932" i="1" s="1"/>
  <c r="H1932" i="1" s="1"/>
  <c r="E1933" i="1" s="1"/>
  <c r="K1933" i="1" s="1"/>
  <c r="I1932" i="1" l="1"/>
  <c r="F1933" i="1"/>
  <c r="G1933" i="1" s="1"/>
  <c r="H1933" i="1" s="1"/>
  <c r="E1934" i="1" s="1"/>
  <c r="K1934" i="1" s="1"/>
  <c r="I1933" i="1" l="1"/>
  <c r="F1934" i="1"/>
  <c r="G1934" i="1" s="1"/>
  <c r="H1934" i="1" s="1"/>
  <c r="E1935" i="1" s="1"/>
  <c r="K1935" i="1" s="1"/>
  <c r="I1934" i="1" l="1"/>
  <c r="F1935" i="1"/>
  <c r="G1935" i="1" s="1"/>
  <c r="H1935" i="1" s="1"/>
  <c r="E1936" i="1" s="1"/>
  <c r="K1936" i="1" s="1"/>
  <c r="I1935" i="1" l="1"/>
  <c r="F1936" i="1"/>
  <c r="G1936" i="1" s="1"/>
  <c r="H1936" i="1" s="1"/>
  <c r="E1937" i="1" s="1"/>
  <c r="K1937" i="1" s="1"/>
  <c r="I1936" i="1" l="1"/>
  <c r="F1937" i="1"/>
  <c r="G1937" i="1" s="1"/>
  <c r="H1937" i="1" s="1"/>
  <c r="E1938" i="1" s="1"/>
  <c r="K1938" i="1" s="1"/>
  <c r="I1937" i="1" l="1"/>
  <c r="F1938" i="1"/>
  <c r="G1938" i="1" s="1"/>
  <c r="H1938" i="1" s="1"/>
  <c r="E1939" i="1" s="1"/>
  <c r="K1939" i="1" s="1"/>
  <c r="I1938" i="1" l="1"/>
  <c r="F1939" i="1"/>
  <c r="G1939" i="1" s="1"/>
  <c r="H1939" i="1" s="1"/>
  <c r="E1940" i="1" s="1"/>
  <c r="K1940" i="1" s="1"/>
  <c r="I1939" i="1" l="1"/>
  <c r="F1940" i="1"/>
  <c r="G1940" i="1" s="1"/>
  <c r="H1940" i="1" s="1"/>
  <c r="E1941" i="1" s="1"/>
  <c r="K1941" i="1" s="1"/>
  <c r="F1941" i="1" l="1"/>
  <c r="G1941" i="1" s="1"/>
  <c r="H1941" i="1" s="1"/>
  <c r="E1942" i="1" s="1"/>
  <c r="K1942" i="1" s="1"/>
  <c r="I1940" i="1"/>
  <c r="I1941" i="1" l="1"/>
  <c r="F1942" i="1"/>
  <c r="G1942" i="1" s="1"/>
  <c r="H1942" i="1" s="1"/>
  <c r="E1943" i="1" s="1"/>
  <c r="K1943" i="1" s="1"/>
  <c r="I1942" i="1" l="1"/>
  <c r="F1943" i="1"/>
  <c r="G1943" i="1" s="1"/>
  <c r="H1943" i="1" s="1"/>
  <c r="E1944" i="1" s="1"/>
  <c r="K1944" i="1" s="1"/>
  <c r="I1943" i="1" l="1"/>
  <c r="F1944" i="1"/>
  <c r="G1944" i="1" s="1"/>
  <c r="H1944" i="1" s="1"/>
  <c r="E1945" i="1" s="1"/>
  <c r="K1945" i="1" s="1"/>
  <c r="I1944" i="1" l="1"/>
  <c r="F1945" i="1"/>
  <c r="G1945" i="1" s="1"/>
  <c r="H1945" i="1" s="1"/>
  <c r="E1946" i="1" s="1"/>
  <c r="K1946" i="1" s="1"/>
  <c r="I1945" i="1" l="1"/>
  <c r="F1946" i="1"/>
  <c r="G1946" i="1" s="1"/>
  <c r="H1946" i="1" s="1"/>
  <c r="E1947" i="1" s="1"/>
  <c r="K1947" i="1" s="1"/>
  <c r="I1946" i="1" l="1"/>
  <c r="F1947" i="1"/>
  <c r="G1947" i="1" s="1"/>
  <c r="H1947" i="1" s="1"/>
  <c r="E1948" i="1" s="1"/>
  <c r="K1948" i="1" s="1"/>
  <c r="I1947" i="1" l="1"/>
  <c r="F1948" i="1"/>
  <c r="G1948" i="1" s="1"/>
  <c r="H1948" i="1" s="1"/>
  <c r="E1949" i="1" s="1"/>
  <c r="K1949" i="1" s="1"/>
  <c r="I1948" i="1" l="1"/>
  <c r="F1949" i="1"/>
  <c r="G1949" i="1" s="1"/>
  <c r="H1949" i="1" s="1"/>
  <c r="E1950" i="1" s="1"/>
  <c r="K1950" i="1" s="1"/>
  <c r="I1949" i="1" l="1"/>
  <c r="F1950" i="1"/>
  <c r="G1950" i="1" s="1"/>
  <c r="H1950" i="1" s="1"/>
  <c r="E1951" i="1" s="1"/>
  <c r="K1951" i="1" s="1"/>
  <c r="I1950" i="1" l="1"/>
  <c r="F1951" i="1"/>
  <c r="G1951" i="1" s="1"/>
  <c r="H1951" i="1" s="1"/>
  <c r="E1952" i="1" s="1"/>
  <c r="K1952" i="1" s="1"/>
  <c r="F1952" i="1" l="1"/>
  <c r="G1952" i="1" s="1"/>
  <c r="H1952" i="1" s="1"/>
  <c r="E1953" i="1" s="1"/>
  <c r="K1953" i="1" s="1"/>
  <c r="I1951" i="1"/>
  <c r="I1952" i="1" l="1"/>
  <c r="F1953" i="1"/>
  <c r="G1953" i="1" s="1"/>
  <c r="H1953" i="1" s="1"/>
  <c r="E1954" i="1" s="1"/>
  <c r="K1954" i="1" s="1"/>
  <c r="I1953" i="1" l="1"/>
  <c r="F1954" i="1"/>
  <c r="G1954" i="1" s="1"/>
  <c r="H1954" i="1" s="1"/>
  <c r="E1955" i="1" s="1"/>
  <c r="K1955" i="1" s="1"/>
  <c r="I1954" i="1" l="1"/>
  <c r="F1955" i="1"/>
  <c r="G1955" i="1" s="1"/>
  <c r="H1955" i="1" s="1"/>
  <c r="E1956" i="1" s="1"/>
  <c r="K1956" i="1" s="1"/>
  <c r="I1955" i="1" l="1"/>
  <c r="F1956" i="1"/>
  <c r="G1956" i="1" s="1"/>
  <c r="H1956" i="1" s="1"/>
  <c r="E1957" i="1" s="1"/>
  <c r="K1957" i="1" s="1"/>
  <c r="I1956" i="1" l="1"/>
  <c r="F1957" i="1"/>
  <c r="G1957" i="1" s="1"/>
  <c r="H1957" i="1" s="1"/>
  <c r="E1958" i="1" s="1"/>
  <c r="K1958" i="1" s="1"/>
  <c r="I1957" i="1" l="1"/>
  <c r="F1958" i="1"/>
  <c r="G1958" i="1" s="1"/>
  <c r="H1958" i="1" s="1"/>
  <c r="E1959" i="1" s="1"/>
  <c r="K1959" i="1" s="1"/>
  <c r="I1958" i="1" l="1"/>
  <c r="F1959" i="1"/>
  <c r="G1959" i="1" s="1"/>
  <c r="H1959" i="1" s="1"/>
  <c r="E1960" i="1" s="1"/>
  <c r="K1960" i="1" s="1"/>
  <c r="I1959" i="1" l="1"/>
  <c r="F1960" i="1"/>
  <c r="G1960" i="1" s="1"/>
  <c r="H1960" i="1" s="1"/>
  <c r="E1961" i="1" s="1"/>
  <c r="K1961" i="1" s="1"/>
  <c r="I1960" i="1" l="1"/>
  <c r="F1961" i="1"/>
  <c r="G1961" i="1" s="1"/>
  <c r="H1961" i="1" s="1"/>
  <c r="E1962" i="1" s="1"/>
  <c r="K1962" i="1" s="1"/>
  <c r="I1961" i="1" l="1"/>
  <c r="F1962" i="1"/>
  <c r="G1962" i="1" s="1"/>
  <c r="H1962" i="1" s="1"/>
  <c r="E1963" i="1" s="1"/>
  <c r="K1963" i="1" s="1"/>
  <c r="I1962" i="1" l="1"/>
  <c r="F1963" i="1"/>
  <c r="G1963" i="1" s="1"/>
  <c r="H1963" i="1" s="1"/>
  <c r="E1964" i="1" s="1"/>
  <c r="K1964" i="1" s="1"/>
  <c r="I1963" i="1" l="1"/>
  <c r="F1964" i="1"/>
  <c r="G1964" i="1" s="1"/>
  <c r="H1964" i="1" s="1"/>
  <c r="E1965" i="1" s="1"/>
  <c r="K1965" i="1" s="1"/>
  <c r="I1964" i="1" l="1"/>
  <c r="F1965" i="1"/>
  <c r="G1965" i="1" s="1"/>
  <c r="H1965" i="1" s="1"/>
  <c r="E1966" i="1" s="1"/>
  <c r="K1966" i="1" s="1"/>
  <c r="I1965" i="1" l="1"/>
  <c r="F1966" i="1"/>
  <c r="G1966" i="1" s="1"/>
  <c r="H1966" i="1" s="1"/>
  <c r="E1967" i="1" s="1"/>
  <c r="K1967" i="1" s="1"/>
  <c r="I1966" i="1" l="1"/>
  <c r="F1967" i="1"/>
  <c r="G1967" i="1" s="1"/>
  <c r="H1967" i="1" s="1"/>
  <c r="E1968" i="1" s="1"/>
  <c r="K1968" i="1" s="1"/>
  <c r="F1968" i="1" l="1"/>
  <c r="G1968" i="1" s="1"/>
  <c r="H1968" i="1" s="1"/>
  <c r="E1969" i="1" s="1"/>
  <c r="K1969" i="1" s="1"/>
  <c r="I1967" i="1"/>
  <c r="I1968" i="1" l="1"/>
  <c r="F1969" i="1"/>
  <c r="G1969" i="1" s="1"/>
  <c r="H1969" i="1" s="1"/>
  <c r="E1970" i="1" s="1"/>
  <c r="K1970" i="1" s="1"/>
  <c r="I1969" i="1" l="1"/>
  <c r="F1970" i="1"/>
  <c r="G1970" i="1" s="1"/>
  <c r="H1970" i="1" s="1"/>
  <c r="E1971" i="1" s="1"/>
  <c r="K1971" i="1" s="1"/>
  <c r="I1970" i="1" l="1"/>
  <c r="F1971" i="1"/>
  <c r="G1971" i="1" s="1"/>
  <c r="H1971" i="1" s="1"/>
  <c r="E1972" i="1" s="1"/>
  <c r="K1972" i="1" s="1"/>
  <c r="I1971" i="1" l="1"/>
  <c r="F1972" i="1"/>
  <c r="G1972" i="1" s="1"/>
  <c r="H1972" i="1" s="1"/>
  <c r="E1973" i="1" s="1"/>
  <c r="K1973" i="1" s="1"/>
  <c r="I1972" i="1" l="1"/>
  <c r="F1973" i="1"/>
  <c r="G1973" i="1" s="1"/>
  <c r="H1973" i="1" s="1"/>
  <c r="E1974" i="1" s="1"/>
  <c r="K1974" i="1" s="1"/>
  <c r="I1973" i="1" l="1"/>
  <c r="F1974" i="1"/>
  <c r="G1974" i="1" s="1"/>
  <c r="H1974" i="1" s="1"/>
  <c r="E1975" i="1" s="1"/>
  <c r="K1975" i="1" s="1"/>
  <c r="I1974" i="1" l="1"/>
  <c r="F1975" i="1"/>
  <c r="G1975" i="1" s="1"/>
  <c r="H1975" i="1" s="1"/>
  <c r="E1976" i="1" s="1"/>
  <c r="K1976" i="1" s="1"/>
  <c r="I1975" i="1" l="1"/>
  <c r="F1976" i="1"/>
  <c r="G1976" i="1" s="1"/>
  <c r="H1976" i="1" s="1"/>
  <c r="E1977" i="1" s="1"/>
  <c r="K1977" i="1" s="1"/>
  <c r="I1976" i="1" l="1"/>
  <c r="F1977" i="1"/>
  <c r="G1977" i="1" s="1"/>
  <c r="H1977" i="1" s="1"/>
  <c r="E1978" i="1" s="1"/>
  <c r="K1978" i="1" s="1"/>
  <c r="I1977" i="1" l="1"/>
  <c r="F1978" i="1"/>
  <c r="G1978" i="1" s="1"/>
  <c r="H1978" i="1" s="1"/>
  <c r="E1979" i="1" s="1"/>
  <c r="K1979" i="1" s="1"/>
  <c r="I1978" i="1" l="1"/>
  <c r="F1979" i="1"/>
  <c r="G1979" i="1" s="1"/>
  <c r="H1979" i="1" s="1"/>
  <c r="E1980" i="1" s="1"/>
  <c r="K1980" i="1" s="1"/>
  <c r="I1979" i="1" l="1"/>
  <c r="F1980" i="1"/>
  <c r="G1980" i="1" s="1"/>
  <c r="H1980" i="1" s="1"/>
  <c r="E1981" i="1" s="1"/>
  <c r="K1981" i="1" s="1"/>
  <c r="F1981" i="1" l="1"/>
  <c r="G1981" i="1" s="1"/>
  <c r="H1981" i="1" s="1"/>
  <c r="E1982" i="1" s="1"/>
  <c r="K1982" i="1" s="1"/>
  <c r="I1980" i="1"/>
  <c r="I1981" i="1" l="1"/>
  <c r="F1982" i="1"/>
  <c r="G1982" i="1" s="1"/>
  <c r="H1982" i="1" s="1"/>
  <c r="E1983" i="1" s="1"/>
  <c r="K1983" i="1" s="1"/>
  <c r="I1982" i="1" l="1"/>
  <c r="F1983" i="1"/>
  <c r="G1983" i="1" s="1"/>
  <c r="H1983" i="1" s="1"/>
  <c r="E1984" i="1" s="1"/>
  <c r="K1984" i="1" s="1"/>
  <c r="I1983" i="1" l="1"/>
  <c r="F1984" i="1"/>
  <c r="G1984" i="1" s="1"/>
  <c r="H1984" i="1" s="1"/>
  <c r="E1985" i="1" s="1"/>
  <c r="K1985" i="1" s="1"/>
  <c r="I1984" i="1" l="1"/>
  <c r="F1985" i="1"/>
  <c r="G1985" i="1" s="1"/>
  <c r="H1985" i="1" s="1"/>
  <c r="E1986" i="1" s="1"/>
  <c r="K1986" i="1" s="1"/>
  <c r="I1985" i="1" l="1"/>
  <c r="F1986" i="1"/>
  <c r="G1986" i="1" s="1"/>
  <c r="H1986" i="1" s="1"/>
  <c r="E1987" i="1" s="1"/>
  <c r="K1987" i="1" s="1"/>
  <c r="I1986" i="1" l="1"/>
  <c r="F1987" i="1"/>
  <c r="G1987" i="1" s="1"/>
  <c r="H1987" i="1" s="1"/>
  <c r="E1988" i="1" s="1"/>
  <c r="K1988" i="1" s="1"/>
  <c r="I1987" i="1" l="1"/>
  <c r="F1988" i="1"/>
  <c r="G1988" i="1" s="1"/>
  <c r="H1988" i="1" s="1"/>
  <c r="E1989" i="1" s="1"/>
  <c r="K1989" i="1" s="1"/>
  <c r="I1988" i="1" l="1"/>
  <c r="F1989" i="1"/>
  <c r="G1989" i="1" s="1"/>
  <c r="H1989" i="1" s="1"/>
  <c r="E1990" i="1" s="1"/>
  <c r="K1990" i="1" s="1"/>
  <c r="I1989" i="1" l="1"/>
  <c r="F1990" i="1"/>
  <c r="G1990" i="1" s="1"/>
  <c r="H1990" i="1" s="1"/>
  <c r="E1991" i="1" s="1"/>
  <c r="K1991" i="1" s="1"/>
  <c r="I1990" i="1" l="1"/>
  <c r="F1991" i="1"/>
  <c r="G1991" i="1" s="1"/>
  <c r="H1991" i="1" s="1"/>
  <c r="E1992" i="1" s="1"/>
  <c r="K1992" i="1" s="1"/>
  <c r="F1992" i="1" l="1"/>
  <c r="G1992" i="1" s="1"/>
  <c r="H1992" i="1" s="1"/>
  <c r="E1993" i="1" s="1"/>
  <c r="K1993" i="1" s="1"/>
  <c r="I1991" i="1"/>
  <c r="I1992" i="1" l="1"/>
  <c r="F1993" i="1"/>
  <c r="G1993" i="1" s="1"/>
  <c r="H1993" i="1" s="1"/>
  <c r="E1994" i="1" s="1"/>
  <c r="K1994" i="1" s="1"/>
  <c r="I1993" i="1" l="1"/>
  <c r="F1994" i="1"/>
  <c r="G1994" i="1" s="1"/>
  <c r="H1994" i="1" s="1"/>
  <c r="E1995" i="1" s="1"/>
  <c r="K1995" i="1" s="1"/>
  <c r="I1994" i="1" l="1"/>
  <c r="F1995" i="1"/>
  <c r="G1995" i="1" s="1"/>
  <c r="H1995" i="1" s="1"/>
  <c r="E1996" i="1" s="1"/>
  <c r="K1996" i="1" s="1"/>
  <c r="I1995" i="1" l="1"/>
  <c r="F1996" i="1"/>
  <c r="G1996" i="1" s="1"/>
  <c r="H1996" i="1" s="1"/>
  <c r="E1997" i="1" s="1"/>
  <c r="K1997" i="1" s="1"/>
  <c r="I1996" i="1" l="1"/>
  <c r="F1997" i="1"/>
  <c r="G1997" i="1" s="1"/>
  <c r="H1997" i="1" s="1"/>
  <c r="E1998" i="1" s="1"/>
  <c r="K1998" i="1" s="1"/>
  <c r="I1997" i="1" l="1"/>
  <c r="F1998" i="1"/>
  <c r="G1998" i="1" s="1"/>
  <c r="H1998" i="1" s="1"/>
  <c r="E1999" i="1" s="1"/>
  <c r="K1999" i="1" s="1"/>
  <c r="I1998" i="1" l="1"/>
  <c r="F1999" i="1"/>
  <c r="G1999" i="1" s="1"/>
  <c r="H1999" i="1" s="1"/>
  <c r="E2000" i="1" s="1"/>
  <c r="K2000" i="1" s="1"/>
  <c r="I1999" i="1" l="1"/>
  <c r="F2000" i="1"/>
  <c r="G2000" i="1" s="1"/>
  <c r="H2000" i="1" s="1"/>
  <c r="E2001" i="1" s="1"/>
  <c r="K2001" i="1" s="1"/>
  <c r="I2000" i="1" l="1"/>
  <c r="F2001" i="1"/>
  <c r="G2001" i="1" s="1"/>
  <c r="H2001" i="1" s="1"/>
  <c r="E2002" i="1" s="1"/>
  <c r="K2002" i="1" s="1"/>
  <c r="I2001" i="1" l="1"/>
  <c r="F2002" i="1"/>
  <c r="G2002" i="1" s="1"/>
  <c r="H2002" i="1" s="1"/>
  <c r="E2003" i="1" s="1"/>
  <c r="K2003" i="1" s="1"/>
  <c r="I2002" i="1" l="1"/>
  <c r="F2003" i="1"/>
  <c r="G2003" i="1" s="1"/>
  <c r="H2003" i="1" s="1"/>
  <c r="E2004" i="1" s="1"/>
  <c r="K2004" i="1" s="1"/>
  <c r="I2003" i="1" l="1"/>
  <c r="F2004" i="1"/>
  <c r="G2004" i="1" s="1"/>
  <c r="H2004" i="1" s="1"/>
  <c r="E2005" i="1" s="1"/>
  <c r="K2005" i="1" s="1"/>
  <c r="F2005" i="1" l="1"/>
  <c r="G2005" i="1" s="1"/>
  <c r="H2005" i="1" s="1"/>
  <c r="E2006" i="1" s="1"/>
  <c r="K2006" i="1" s="1"/>
  <c r="I2004" i="1"/>
  <c r="I2005" i="1" l="1"/>
  <c r="F2006" i="1"/>
  <c r="G2006" i="1" s="1"/>
  <c r="H2006" i="1" s="1"/>
  <c r="E2007" i="1" s="1"/>
  <c r="K2007" i="1" s="1"/>
  <c r="I2006" i="1" l="1"/>
  <c r="F2007" i="1"/>
  <c r="G2007" i="1" s="1"/>
  <c r="H2007" i="1" s="1"/>
  <c r="E2008" i="1" s="1"/>
  <c r="K2008" i="1" s="1"/>
  <c r="I2007" i="1" l="1"/>
  <c r="F2008" i="1"/>
  <c r="G2008" i="1" s="1"/>
  <c r="H2008" i="1" s="1"/>
  <c r="E2009" i="1" s="1"/>
  <c r="K2009" i="1" s="1"/>
  <c r="I2008" i="1" l="1"/>
  <c r="F2009" i="1"/>
  <c r="G2009" i="1" s="1"/>
  <c r="H2009" i="1" s="1"/>
  <c r="E2010" i="1" s="1"/>
  <c r="K2010" i="1" s="1"/>
  <c r="I2009" i="1" l="1"/>
  <c r="F2010" i="1"/>
  <c r="G2010" i="1" s="1"/>
  <c r="H2010" i="1" s="1"/>
  <c r="E2011" i="1" s="1"/>
  <c r="K2011" i="1" s="1"/>
  <c r="I2010" i="1" l="1"/>
  <c r="F2011" i="1"/>
  <c r="G2011" i="1" s="1"/>
  <c r="H2011" i="1" s="1"/>
  <c r="E2012" i="1" s="1"/>
  <c r="K2012" i="1" s="1"/>
  <c r="I2011" i="1" l="1"/>
  <c r="F2012" i="1"/>
  <c r="G2012" i="1" s="1"/>
  <c r="H2012" i="1" s="1"/>
  <c r="E2013" i="1" s="1"/>
  <c r="K2013" i="1" s="1"/>
  <c r="I2012" i="1" l="1"/>
  <c r="F2013" i="1"/>
  <c r="G2013" i="1" s="1"/>
  <c r="H2013" i="1" s="1"/>
  <c r="E2014" i="1" s="1"/>
  <c r="K2014" i="1" s="1"/>
  <c r="I2013" i="1" l="1"/>
  <c r="F2014" i="1"/>
  <c r="G2014" i="1" s="1"/>
  <c r="H2014" i="1" s="1"/>
  <c r="E2015" i="1" s="1"/>
  <c r="K2015" i="1" s="1"/>
  <c r="I2014" i="1" l="1"/>
  <c r="F2015" i="1"/>
  <c r="G2015" i="1" s="1"/>
  <c r="H2015" i="1" s="1"/>
  <c r="E2016" i="1" s="1"/>
  <c r="K2016" i="1" s="1"/>
  <c r="I2015" i="1" l="1"/>
  <c r="F2016" i="1"/>
  <c r="G2016" i="1" s="1"/>
  <c r="H2016" i="1" s="1"/>
  <c r="E2017" i="1" s="1"/>
  <c r="K2017" i="1" s="1"/>
  <c r="I2016" i="1" l="1"/>
  <c r="F2017" i="1"/>
  <c r="G2017" i="1" s="1"/>
  <c r="H2017" i="1" s="1"/>
  <c r="E2018" i="1" s="1"/>
  <c r="K2018" i="1" s="1"/>
  <c r="I2017" i="1" l="1"/>
  <c r="F2018" i="1"/>
  <c r="G2018" i="1" s="1"/>
  <c r="H2018" i="1" s="1"/>
  <c r="E2019" i="1" s="1"/>
  <c r="K2019" i="1" s="1"/>
  <c r="I2018" i="1" l="1"/>
  <c r="F2019" i="1"/>
  <c r="G2019" i="1" s="1"/>
  <c r="H2019" i="1" s="1"/>
  <c r="E2020" i="1" s="1"/>
  <c r="K2020" i="1" s="1"/>
  <c r="I2019" i="1" l="1"/>
  <c r="F2020" i="1"/>
  <c r="G2020" i="1" s="1"/>
  <c r="H2020" i="1" s="1"/>
  <c r="E2021" i="1" s="1"/>
  <c r="K2021" i="1" s="1"/>
  <c r="I2020" i="1" l="1"/>
  <c r="F2021" i="1"/>
  <c r="G2021" i="1" s="1"/>
  <c r="H2021" i="1" s="1"/>
  <c r="E2022" i="1" s="1"/>
  <c r="K2022" i="1" s="1"/>
  <c r="I2021" i="1" l="1"/>
  <c r="F2022" i="1"/>
  <c r="G2022" i="1" s="1"/>
  <c r="H2022" i="1" s="1"/>
  <c r="E2023" i="1" s="1"/>
  <c r="K2023" i="1" s="1"/>
  <c r="I2022" i="1" l="1"/>
  <c r="F2023" i="1"/>
  <c r="G2023" i="1" s="1"/>
  <c r="H2023" i="1" s="1"/>
  <c r="E2024" i="1" s="1"/>
  <c r="K2024" i="1" s="1"/>
  <c r="I2023" i="1" l="1"/>
  <c r="F2024" i="1"/>
  <c r="G2024" i="1" s="1"/>
  <c r="H2024" i="1" s="1"/>
  <c r="E2025" i="1" s="1"/>
  <c r="K2025" i="1" s="1"/>
  <c r="F2025" i="1" l="1"/>
  <c r="G2025" i="1" s="1"/>
  <c r="H2025" i="1" s="1"/>
  <c r="E2026" i="1" s="1"/>
  <c r="K2026" i="1" s="1"/>
  <c r="I2024" i="1"/>
  <c r="I2025" i="1" l="1"/>
  <c r="F2026" i="1"/>
  <c r="G2026" i="1" s="1"/>
  <c r="H2026" i="1" s="1"/>
  <c r="E2027" i="1" s="1"/>
  <c r="K2027" i="1" s="1"/>
  <c r="I2026" i="1" l="1"/>
  <c r="F2027" i="1"/>
  <c r="G2027" i="1" s="1"/>
  <c r="H2027" i="1" s="1"/>
  <c r="E2028" i="1" s="1"/>
  <c r="K2028" i="1" s="1"/>
  <c r="I2027" i="1" l="1"/>
  <c r="F2028" i="1"/>
  <c r="G2028" i="1" s="1"/>
  <c r="H2028" i="1" s="1"/>
  <c r="E2029" i="1" s="1"/>
  <c r="K2029" i="1" s="1"/>
  <c r="F2029" i="1" l="1"/>
  <c r="G2029" i="1" s="1"/>
  <c r="H2029" i="1" s="1"/>
  <c r="E2030" i="1" s="1"/>
  <c r="K2030" i="1" s="1"/>
  <c r="I2028" i="1"/>
  <c r="I2029" i="1" l="1"/>
  <c r="F2030" i="1"/>
  <c r="G2030" i="1" s="1"/>
  <c r="H2030" i="1" s="1"/>
  <c r="E2031" i="1" s="1"/>
  <c r="K2031" i="1" s="1"/>
  <c r="F2031" i="1" l="1"/>
  <c r="G2031" i="1" s="1"/>
  <c r="H2031" i="1" s="1"/>
  <c r="E2032" i="1" s="1"/>
  <c r="K2032" i="1" s="1"/>
  <c r="I2030" i="1"/>
  <c r="I2031" i="1" l="1"/>
  <c r="F2032" i="1"/>
  <c r="G2032" i="1" s="1"/>
  <c r="H2032" i="1" s="1"/>
  <c r="E2033" i="1" s="1"/>
  <c r="K2033" i="1" s="1"/>
  <c r="I2032" i="1" l="1"/>
  <c r="F2033" i="1"/>
  <c r="G2033" i="1" s="1"/>
  <c r="H2033" i="1" s="1"/>
  <c r="E2034" i="1" s="1"/>
  <c r="K2034" i="1" s="1"/>
  <c r="I2033" i="1" l="1"/>
  <c r="F2034" i="1"/>
  <c r="G2034" i="1" s="1"/>
  <c r="H2034" i="1" s="1"/>
  <c r="E2035" i="1" s="1"/>
  <c r="K2035" i="1" s="1"/>
  <c r="I2034" i="1" l="1"/>
  <c r="F2035" i="1"/>
  <c r="G2035" i="1" s="1"/>
  <c r="H2035" i="1" s="1"/>
  <c r="E2036" i="1" s="1"/>
  <c r="K2036" i="1" s="1"/>
  <c r="I2035" i="1" l="1"/>
  <c r="F2036" i="1"/>
  <c r="G2036" i="1" s="1"/>
  <c r="H2036" i="1" s="1"/>
  <c r="E2037" i="1" s="1"/>
  <c r="K2037" i="1" s="1"/>
  <c r="I2036" i="1" l="1"/>
  <c r="F2037" i="1"/>
  <c r="G2037" i="1" s="1"/>
  <c r="H2037" i="1" s="1"/>
  <c r="E2038" i="1" s="1"/>
  <c r="K2038" i="1" s="1"/>
  <c r="I2037" i="1" l="1"/>
  <c r="F2038" i="1"/>
  <c r="G2038" i="1" s="1"/>
  <c r="H2038" i="1" s="1"/>
  <c r="E2039" i="1" s="1"/>
  <c r="K2039" i="1" s="1"/>
  <c r="I2038" i="1" l="1"/>
  <c r="F2039" i="1"/>
  <c r="G2039" i="1" s="1"/>
  <c r="H2039" i="1" s="1"/>
  <c r="E2040" i="1" s="1"/>
  <c r="K2040" i="1" s="1"/>
  <c r="I2039" i="1" l="1"/>
  <c r="F2040" i="1"/>
  <c r="G2040" i="1" s="1"/>
  <c r="H2040" i="1" s="1"/>
  <c r="E2041" i="1" s="1"/>
  <c r="K2041" i="1" s="1"/>
  <c r="I2040" i="1" l="1"/>
  <c r="F2041" i="1"/>
  <c r="G2041" i="1" s="1"/>
  <c r="H2041" i="1" s="1"/>
  <c r="E2042" i="1" s="1"/>
  <c r="K2042" i="1" s="1"/>
  <c r="I2041" i="1" l="1"/>
  <c r="F2042" i="1"/>
  <c r="G2042" i="1" s="1"/>
  <c r="H2042" i="1" s="1"/>
  <c r="E2043" i="1" s="1"/>
  <c r="K2043" i="1" s="1"/>
  <c r="I2042" i="1" l="1"/>
  <c r="F2043" i="1"/>
  <c r="G2043" i="1" s="1"/>
  <c r="H2043" i="1" s="1"/>
  <c r="E2044" i="1" s="1"/>
  <c r="K2044" i="1" s="1"/>
  <c r="I2043" i="1" l="1"/>
  <c r="F2044" i="1"/>
  <c r="G2044" i="1" s="1"/>
  <c r="H2044" i="1" s="1"/>
  <c r="E2045" i="1" s="1"/>
  <c r="K2045" i="1" s="1"/>
  <c r="F2045" i="1" l="1"/>
  <c r="G2045" i="1" s="1"/>
  <c r="H2045" i="1" s="1"/>
  <c r="E2046" i="1" s="1"/>
  <c r="K2046" i="1" s="1"/>
  <c r="I2044" i="1"/>
  <c r="I2045" i="1" l="1"/>
  <c r="F2046" i="1"/>
  <c r="G2046" i="1" s="1"/>
  <c r="H2046" i="1" s="1"/>
  <c r="E2047" i="1" s="1"/>
  <c r="K2047" i="1" s="1"/>
  <c r="I2046" i="1" l="1"/>
  <c r="F2047" i="1"/>
  <c r="G2047" i="1" s="1"/>
  <c r="H2047" i="1" s="1"/>
  <c r="E2048" i="1" s="1"/>
  <c r="K2048" i="1" s="1"/>
  <c r="I2047" i="1" l="1"/>
  <c r="F2048" i="1"/>
  <c r="G2048" i="1" s="1"/>
  <c r="H2048" i="1" s="1"/>
  <c r="E2049" i="1" s="1"/>
  <c r="K2049" i="1" s="1"/>
  <c r="F2049" i="1" l="1"/>
  <c r="G2049" i="1" s="1"/>
  <c r="H2049" i="1" s="1"/>
  <c r="E2050" i="1" s="1"/>
  <c r="K2050" i="1" s="1"/>
  <c r="I2048" i="1"/>
  <c r="I2049" i="1" l="1"/>
  <c r="F2050" i="1"/>
  <c r="G2050" i="1" s="1"/>
  <c r="H2050" i="1" s="1"/>
  <c r="E2051" i="1" s="1"/>
  <c r="K2051" i="1" s="1"/>
  <c r="I2050" i="1" l="1"/>
  <c r="F2051" i="1"/>
  <c r="G2051" i="1" s="1"/>
  <c r="H2051" i="1" s="1"/>
  <c r="E2052" i="1" s="1"/>
  <c r="K2052" i="1" s="1"/>
  <c r="I2051" i="1" l="1"/>
  <c r="F2052" i="1"/>
  <c r="G2052" i="1" s="1"/>
  <c r="H2052" i="1" s="1"/>
  <c r="E2053" i="1" s="1"/>
  <c r="K2053" i="1" s="1"/>
  <c r="I2052" i="1" l="1"/>
  <c r="F2053" i="1"/>
  <c r="G2053" i="1" s="1"/>
  <c r="H2053" i="1" s="1"/>
  <c r="E2054" i="1" s="1"/>
  <c r="K2054" i="1" s="1"/>
  <c r="I2053" i="1" l="1"/>
  <c r="F2054" i="1"/>
  <c r="G2054" i="1" s="1"/>
  <c r="H2054" i="1" s="1"/>
  <c r="E2055" i="1" s="1"/>
  <c r="K2055" i="1" s="1"/>
  <c r="I2054" i="1" l="1"/>
  <c r="F2055" i="1"/>
  <c r="G2055" i="1" s="1"/>
  <c r="H2055" i="1" s="1"/>
  <c r="E2056" i="1" s="1"/>
  <c r="K2056" i="1" s="1"/>
  <c r="I2055" i="1" l="1"/>
  <c r="F2056" i="1"/>
  <c r="G2056" i="1" s="1"/>
  <c r="H2056" i="1" s="1"/>
  <c r="E2057" i="1" s="1"/>
  <c r="K2057" i="1" s="1"/>
  <c r="I2056" i="1" l="1"/>
  <c r="F2057" i="1"/>
  <c r="G2057" i="1" s="1"/>
  <c r="H2057" i="1" s="1"/>
  <c r="E2058" i="1" s="1"/>
  <c r="K2058" i="1" s="1"/>
  <c r="I2057" i="1" l="1"/>
  <c r="F2058" i="1"/>
  <c r="G2058" i="1" s="1"/>
  <c r="H2058" i="1" s="1"/>
  <c r="E2059" i="1" s="1"/>
  <c r="K2059" i="1" s="1"/>
  <c r="I2058" i="1" l="1"/>
  <c r="F2059" i="1"/>
  <c r="G2059" i="1" s="1"/>
  <c r="H2059" i="1" s="1"/>
  <c r="E2060" i="1" s="1"/>
  <c r="K2060" i="1" s="1"/>
  <c r="I2059" i="1" l="1"/>
  <c r="F2060" i="1"/>
  <c r="G2060" i="1" s="1"/>
  <c r="H2060" i="1" s="1"/>
  <c r="E2061" i="1" s="1"/>
  <c r="K2061" i="1" s="1"/>
  <c r="I2060" i="1" l="1"/>
  <c r="F2061" i="1"/>
  <c r="G2061" i="1" s="1"/>
  <c r="H2061" i="1" s="1"/>
  <c r="E2062" i="1" s="1"/>
  <c r="K2062" i="1" s="1"/>
  <c r="I2061" i="1" l="1"/>
  <c r="F2062" i="1"/>
  <c r="G2062" i="1" s="1"/>
  <c r="H2062" i="1" s="1"/>
  <c r="E2063" i="1" s="1"/>
  <c r="K2063" i="1" s="1"/>
  <c r="I2062" i="1" l="1"/>
  <c r="F2063" i="1"/>
  <c r="G2063" i="1" s="1"/>
  <c r="H2063" i="1" s="1"/>
  <c r="E2064" i="1" s="1"/>
  <c r="K2064" i="1" s="1"/>
  <c r="I2063" i="1" l="1"/>
  <c r="F2064" i="1"/>
  <c r="G2064" i="1" s="1"/>
  <c r="H2064" i="1" s="1"/>
  <c r="E2065" i="1" s="1"/>
  <c r="K2065" i="1" s="1"/>
  <c r="I2064" i="1" l="1"/>
  <c r="F2065" i="1"/>
  <c r="G2065" i="1" s="1"/>
  <c r="H2065" i="1" s="1"/>
  <c r="E2066" i="1" s="1"/>
  <c r="K2066" i="1" s="1"/>
  <c r="I2065" i="1" l="1"/>
  <c r="F2066" i="1"/>
  <c r="G2066" i="1" s="1"/>
  <c r="H2066" i="1" s="1"/>
  <c r="E2067" i="1" s="1"/>
  <c r="K2067" i="1" s="1"/>
  <c r="F2067" i="1" l="1"/>
  <c r="G2067" i="1" s="1"/>
  <c r="H2067" i="1" s="1"/>
  <c r="E2068" i="1" s="1"/>
  <c r="K2068" i="1" s="1"/>
  <c r="I2066" i="1"/>
  <c r="I2067" i="1" l="1"/>
  <c r="F2068" i="1"/>
  <c r="G2068" i="1" s="1"/>
  <c r="H2068" i="1" s="1"/>
  <c r="E2069" i="1" s="1"/>
  <c r="K2069" i="1" s="1"/>
  <c r="I2068" i="1" l="1"/>
  <c r="F2069" i="1"/>
  <c r="G2069" i="1" s="1"/>
  <c r="H2069" i="1" s="1"/>
  <c r="E2070" i="1" s="1"/>
  <c r="K2070" i="1" s="1"/>
  <c r="I2069" i="1" l="1"/>
  <c r="F2070" i="1"/>
  <c r="G2070" i="1" s="1"/>
  <c r="H2070" i="1" s="1"/>
  <c r="E2071" i="1" s="1"/>
  <c r="K2071" i="1" s="1"/>
  <c r="I2070" i="1" l="1"/>
  <c r="F2071" i="1"/>
  <c r="G2071" i="1" s="1"/>
  <c r="H2071" i="1" s="1"/>
  <c r="E2072" i="1" s="1"/>
  <c r="K2072" i="1" s="1"/>
  <c r="I2071" i="1" l="1"/>
  <c r="F2072" i="1"/>
  <c r="G2072" i="1" s="1"/>
  <c r="H2072" i="1" s="1"/>
  <c r="E2073" i="1" s="1"/>
  <c r="K2073" i="1" s="1"/>
  <c r="I2072" i="1" l="1"/>
  <c r="F2073" i="1"/>
  <c r="G2073" i="1" s="1"/>
  <c r="H2073" i="1" s="1"/>
  <c r="E2074" i="1" s="1"/>
  <c r="K2074" i="1" s="1"/>
  <c r="I2073" i="1" l="1"/>
  <c r="F2074" i="1"/>
  <c r="G2074" i="1" s="1"/>
  <c r="H2074" i="1" s="1"/>
  <c r="E2075" i="1" s="1"/>
  <c r="K2075" i="1" s="1"/>
  <c r="I2074" i="1" l="1"/>
  <c r="F2075" i="1"/>
  <c r="G2075" i="1" s="1"/>
  <c r="H2075" i="1" s="1"/>
  <c r="E2076" i="1" s="1"/>
  <c r="K2076" i="1" s="1"/>
  <c r="I2075" i="1" l="1"/>
  <c r="F2076" i="1"/>
  <c r="G2076" i="1" s="1"/>
  <c r="H2076" i="1" s="1"/>
  <c r="E2077" i="1" s="1"/>
  <c r="K2077" i="1" s="1"/>
  <c r="I2076" i="1" l="1"/>
  <c r="F2077" i="1"/>
  <c r="G2077" i="1" s="1"/>
  <c r="H2077" i="1" s="1"/>
  <c r="E2078" i="1" s="1"/>
  <c r="K2078" i="1" s="1"/>
  <c r="I2077" i="1" l="1"/>
  <c r="F2078" i="1"/>
  <c r="G2078" i="1" s="1"/>
  <c r="H2078" i="1" s="1"/>
  <c r="E2079" i="1" s="1"/>
  <c r="K2079" i="1" s="1"/>
  <c r="I2078" i="1" l="1"/>
  <c r="F2079" i="1"/>
  <c r="G2079" i="1" s="1"/>
  <c r="H2079" i="1" s="1"/>
  <c r="E2080" i="1" s="1"/>
  <c r="K2080" i="1" s="1"/>
  <c r="I2079" i="1" l="1"/>
  <c r="F2080" i="1"/>
  <c r="G2080" i="1" s="1"/>
  <c r="H2080" i="1" s="1"/>
  <c r="E2081" i="1" s="1"/>
  <c r="K2081" i="1" s="1"/>
  <c r="F2081" i="1" l="1"/>
  <c r="G2081" i="1" s="1"/>
  <c r="H2081" i="1" s="1"/>
  <c r="E2082" i="1" s="1"/>
  <c r="K2082" i="1" s="1"/>
  <c r="I2080" i="1"/>
  <c r="I2081" i="1" l="1"/>
  <c r="F2082" i="1"/>
  <c r="G2082" i="1" s="1"/>
  <c r="H2082" i="1" s="1"/>
  <c r="E2083" i="1" s="1"/>
  <c r="K2083" i="1" s="1"/>
  <c r="I2082" i="1" l="1"/>
  <c r="F2083" i="1"/>
  <c r="G2083" i="1" s="1"/>
  <c r="H2083" i="1" s="1"/>
  <c r="E2084" i="1" s="1"/>
  <c r="K2084" i="1" s="1"/>
  <c r="I2083" i="1" l="1"/>
  <c r="F2084" i="1"/>
  <c r="G2084" i="1" s="1"/>
  <c r="H2084" i="1" s="1"/>
  <c r="E2085" i="1" s="1"/>
  <c r="K2085" i="1" s="1"/>
  <c r="F2085" i="1" l="1"/>
  <c r="G2085" i="1" s="1"/>
  <c r="H2085" i="1" s="1"/>
  <c r="E2086" i="1" s="1"/>
  <c r="K2086" i="1" s="1"/>
  <c r="I2084" i="1"/>
  <c r="I2085" i="1" l="1"/>
  <c r="F2086" i="1"/>
  <c r="G2086" i="1" s="1"/>
  <c r="H2086" i="1" s="1"/>
  <c r="E2087" i="1" s="1"/>
  <c r="K2087" i="1" s="1"/>
  <c r="I2086" i="1" l="1"/>
  <c r="F2087" i="1"/>
  <c r="G2087" i="1" s="1"/>
  <c r="H2087" i="1" s="1"/>
  <c r="E2088" i="1" s="1"/>
  <c r="K2088" i="1" s="1"/>
  <c r="I2087" i="1" l="1"/>
  <c r="F2088" i="1"/>
  <c r="G2088" i="1" s="1"/>
  <c r="H2088" i="1" s="1"/>
  <c r="E2089" i="1" s="1"/>
  <c r="K2089" i="1" s="1"/>
  <c r="I2088" i="1" l="1"/>
  <c r="F2089" i="1"/>
  <c r="G2089" i="1" s="1"/>
  <c r="H2089" i="1" s="1"/>
  <c r="E2090" i="1" s="1"/>
  <c r="K2090" i="1" s="1"/>
  <c r="I2089" i="1" l="1"/>
  <c r="F2090" i="1"/>
  <c r="G2090" i="1" s="1"/>
  <c r="H2090" i="1" s="1"/>
  <c r="E2091" i="1" s="1"/>
  <c r="K2091" i="1" s="1"/>
  <c r="I2090" i="1" l="1"/>
  <c r="F2091" i="1"/>
  <c r="G2091" i="1" s="1"/>
  <c r="H2091" i="1" s="1"/>
  <c r="E2092" i="1" s="1"/>
  <c r="K2092" i="1" s="1"/>
  <c r="I2091" i="1" l="1"/>
  <c r="F2092" i="1"/>
  <c r="G2092" i="1" s="1"/>
  <c r="H2092" i="1" s="1"/>
  <c r="E2093" i="1" s="1"/>
  <c r="K2093" i="1" s="1"/>
  <c r="I2092" i="1" l="1"/>
  <c r="F2093" i="1"/>
  <c r="G2093" i="1" s="1"/>
  <c r="H2093" i="1" s="1"/>
  <c r="E2094" i="1" s="1"/>
  <c r="K2094" i="1" s="1"/>
  <c r="I2093" i="1" l="1"/>
  <c r="F2094" i="1"/>
  <c r="G2094" i="1" s="1"/>
  <c r="H2094" i="1" s="1"/>
  <c r="E2095" i="1" s="1"/>
  <c r="K2095" i="1" s="1"/>
  <c r="I2094" i="1" l="1"/>
  <c r="F2095" i="1"/>
  <c r="G2095" i="1" s="1"/>
  <c r="H2095" i="1" s="1"/>
  <c r="E2096" i="1" s="1"/>
  <c r="K2096" i="1" s="1"/>
  <c r="I2095" i="1" l="1"/>
  <c r="F2096" i="1"/>
  <c r="G2096" i="1" s="1"/>
  <c r="H2096" i="1" s="1"/>
  <c r="E2097" i="1" s="1"/>
  <c r="K2097" i="1" s="1"/>
  <c r="I2096" i="1" l="1"/>
  <c r="F2097" i="1"/>
  <c r="G2097" i="1" s="1"/>
  <c r="H2097" i="1" s="1"/>
  <c r="E2098" i="1" s="1"/>
  <c r="K2098" i="1" s="1"/>
  <c r="I2097" i="1" l="1"/>
  <c r="F2098" i="1"/>
  <c r="G2098" i="1" s="1"/>
  <c r="H2098" i="1" s="1"/>
  <c r="E2099" i="1" s="1"/>
  <c r="K2099" i="1" s="1"/>
  <c r="I2098" i="1" l="1"/>
  <c r="F2099" i="1"/>
  <c r="G2099" i="1" s="1"/>
  <c r="H2099" i="1" s="1"/>
  <c r="E2100" i="1" s="1"/>
  <c r="K2100" i="1" s="1"/>
  <c r="I2099" i="1" l="1"/>
  <c r="F2100" i="1"/>
  <c r="G2100" i="1" s="1"/>
  <c r="H2100" i="1" s="1"/>
  <c r="E2101" i="1" s="1"/>
  <c r="K2101" i="1" s="1"/>
  <c r="I2100" i="1" l="1"/>
  <c r="F2101" i="1"/>
  <c r="G2101" i="1" s="1"/>
  <c r="H2101" i="1" s="1"/>
  <c r="E2102" i="1" s="1"/>
  <c r="K2102" i="1" s="1"/>
  <c r="I2101" i="1" l="1"/>
  <c r="F2102" i="1"/>
  <c r="G2102" i="1" s="1"/>
  <c r="H2102" i="1" s="1"/>
  <c r="E2103" i="1" s="1"/>
  <c r="K2103" i="1" s="1"/>
  <c r="I2102" i="1" l="1"/>
  <c r="F2103" i="1"/>
  <c r="G2103" i="1" s="1"/>
  <c r="H2103" i="1" s="1"/>
  <c r="E2104" i="1" s="1"/>
  <c r="K2104" i="1" s="1"/>
  <c r="F2104" i="1" l="1"/>
  <c r="G2104" i="1" s="1"/>
  <c r="H2104" i="1" s="1"/>
  <c r="E2105" i="1" s="1"/>
  <c r="K2105" i="1" s="1"/>
  <c r="I2103" i="1"/>
  <c r="I2104" i="1" l="1"/>
  <c r="F2105" i="1"/>
  <c r="G2105" i="1" s="1"/>
  <c r="H2105" i="1" s="1"/>
  <c r="E2106" i="1" s="1"/>
  <c r="K2106" i="1" s="1"/>
  <c r="I2105" i="1" l="1"/>
  <c r="F2106" i="1"/>
  <c r="G2106" i="1" s="1"/>
  <c r="H2106" i="1" s="1"/>
  <c r="E2107" i="1" s="1"/>
  <c r="K2107" i="1" s="1"/>
  <c r="I2106" i="1" l="1"/>
  <c r="F2107" i="1"/>
  <c r="G2107" i="1" s="1"/>
  <c r="H2107" i="1" s="1"/>
  <c r="E2108" i="1" s="1"/>
  <c r="K2108" i="1" s="1"/>
  <c r="I2107" i="1" l="1"/>
  <c r="F2108" i="1"/>
  <c r="G2108" i="1" s="1"/>
  <c r="H2108" i="1" s="1"/>
  <c r="E2109" i="1" s="1"/>
  <c r="K2109" i="1" s="1"/>
  <c r="I2108" i="1" l="1"/>
  <c r="F2109" i="1"/>
  <c r="G2109" i="1" s="1"/>
  <c r="H2109" i="1" s="1"/>
  <c r="E2110" i="1" s="1"/>
  <c r="K2110" i="1" s="1"/>
  <c r="I2109" i="1" l="1"/>
  <c r="F2110" i="1"/>
  <c r="G2110" i="1" s="1"/>
  <c r="H2110" i="1" s="1"/>
  <c r="E2111" i="1" s="1"/>
  <c r="K2111" i="1" s="1"/>
  <c r="I2110" i="1" l="1"/>
  <c r="F2111" i="1"/>
  <c r="G2111" i="1" s="1"/>
  <c r="H2111" i="1" s="1"/>
  <c r="E2112" i="1" s="1"/>
  <c r="K2112" i="1" s="1"/>
  <c r="F2112" i="1" l="1"/>
  <c r="G2112" i="1" s="1"/>
  <c r="H2112" i="1" s="1"/>
  <c r="E2113" i="1" s="1"/>
  <c r="K2113" i="1" s="1"/>
  <c r="I2111" i="1"/>
  <c r="I2112" i="1" l="1"/>
  <c r="F2113" i="1"/>
  <c r="G2113" i="1" s="1"/>
  <c r="H2113" i="1" s="1"/>
  <c r="E2114" i="1" s="1"/>
  <c r="K2114" i="1" s="1"/>
  <c r="I2113" i="1" l="1"/>
  <c r="F2114" i="1"/>
  <c r="G2114" i="1" s="1"/>
  <c r="H2114" i="1" s="1"/>
  <c r="E2115" i="1" s="1"/>
  <c r="K2115" i="1" s="1"/>
  <c r="I2114" i="1" l="1"/>
  <c r="F2115" i="1"/>
  <c r="G2115" i="1" s="1"/>
  <c r="H2115" i="1" s="1"/>
  <c r="E2116" i="1" s="1"/>
  <c r="K2116" i="1" s="1"/>
  <c r="I2115" i="1" l="1"/>
  <c r="F2116" i="1"/>
  <c r="G2116" i="1" s="1"/>
  <c r="H2116" i="1" s="1"/>
  <c r="E2117" i="1" s="1"/>
  <c r="K2117" i="1" s="1"/>
  <c r="I2116" i="1" l="1"/>
  <c r="F2117" i="1"/>
  <c r="G2117" i="1" s="1"/>
  <c r="H2117" i="1" s="1"/>
  <c r="E2118" i="1" s="1"/>
  <c r="K2118" i="1" s="1"/>
  <c r="I2117" i="1" l="1"/>
  <c r="F2118" i="1"/>
  <c r="G2118" i="1" s="1"/>
  <c r="H2118" i="1" s="1"/>
  <c r="E2119" i="1" s="1"/>
  <c r="K2119" i="1" s="1"/>
  <c r="I2118" i="1" l="1"/>
  <c r="F2119" i="1"/>
  <c r="G2119" i="1" s="1"/>
  <c r="H2119" i="1" s="1"/>
  <c r="E2120" i="1" s="1"/>
  <c r="K2120" i="1" s="1"/>
  <c r="I2119" i="1" l="1"/>
  <c r="F2120" i="1"/>
  <c r="G2120" i="1" s="1"/>
  <c r="H2120" i="1" s="1"/>
  <c r="E2121" i="1" s="1"/>
  <c r="K2121" i="1" s="1"/>
  <c r="F2121" i="1" l="1"/>
  <c r="G2121" i="1" s="1"/>
  <c r="H2121" i="1" s="1"/>
  <c r="E2122" i="1" s="1"/>
  <c r="K2122" i="1" s="1"/>
  <c r="I2120" i="1"/>
  <c r="I2121" i="1" l="1"/>
  <c r="F2122" i="1"/>
  <c r="G2122" i="1" s="1"/>
  <c r="H2122" i="1" s="1"/>
  <c r="E2123" i="1" s="1"/>
  <c r="K2123" i="1" s="1"/>
  <c r="I2122" i="1" l="1"/>
  <c r="F2123" i="1"/>
  <c r="G2123" i="1" s="1"/>
  <c r="H2123" i="1" s="1"/>
  <c r="E2124" i="1" s="1"/>
  <c r="K2124" i="1" s="1"/>
  <c r="I2123" i="1" l="1"/>
  <c r="F2124" i="1"/>
  <c r="G2124" i="1" s="1"/>
  <c r="H2124" i="1" s="1"/>
  <c r="E2125" i="1" s="1"/>
  <c r="K2125" i="1" s="1"/>
  <c r="F2125" i="1" l="1"/>
  <c r="G2125" i="1" s="1"/>
  <c r="H2125" i="1" s="1"/>
  <c r="E2126" i="1" s="1"/>
  <c r="K2126" i="1" s="1"/>
  <c r="I2124" i="1"/>
  <c r="I2125" i="1" l="1"/>
  <c r="F2126" i="1"/>
  <c r="G2126" i="1" s="1"/>
  <c r="H2126" i="1" s="1"/>
  <c r="E2127" i="1" s="1"/>
  <c r="K2127" i="1" s="1"/>
  <c r="I2126" i="1" l="1"/>
  <c r="F2127" i="1"/>
  <c r="G2127" i="1" s="1"/>
  <c r="H2127" i="1" s="1"/>
  <c r="E2128" i="1" s="1"/>
  <c r="K2128" i="1" s="1"/>
  <c r="I2127" i="1" l="1"/>
  <c r="F2128" i="1"/>
  <c r="G2128" i="1" s="1"/>
  <c r="H2128" i="1" s="1"/>
  <c r="E2129" i="1" s="1"/>
  <c r="K2129" i="1" s="1"/>
  <c r="I2128" i="1" l="1"/>
  <c r="F2129" i="1"/>
  <c r="G2129" i="1" s="1"/>
  <c r="H2129" i="1" s="1"/>
  <c r="E2130" i="1" s="1"/>
  <c r="K2130" i="1" s="1"/>
  <c r="I2129" i="1" l="1"/>
  <c r="F2130" i="1"/>
  <c r="G2130" i="1" s="1"/>
  <c r="H2130" i="1" s="1"/>
  <c r="E2131" i="1" s="1"/>
  <c r="K2131" i="1" s="1"/>
  <c r="I2130" i="1" l="1"/>
  <c r="F2131" i="1"/>
  <c r="G2131" i="1" s="1"/>
  <c r="H2131" i="1" s="1"/>
  <c r="E2132" i="1" s="1"/>
  <c r="K2132" i="1" s="1"/>
  <c r="I2131" i="1" l="1"/>
  <c r="F2132" i="1"/>
  <c r="G2132" i="1" s="1"/>
  <c r="H2132" i="1" s="1"/>
  <c r="E2133" i="1" s="1"/>
  <c r="K2133" i="1" s="1"/>
  <c r="I2132" i="1" l="1"/>
  <c r="F2133" i="1"/>
  <c r="G2133" i="1" s="1"/>
  <c r="H2133" i="1" s="1"/>
  <c r="E2134" i="1" s="1"/>
  <c r="K2134" i="1" s="1"/>
  <c r="I2133" i="1" l="1"/>
  <c r="F2134" i="1"/>
  <c r="G2134" i="1" s="1"/>
  <c r="H2134" i="1" s="1"/>
  <c r="E2135" i="1" s="1"/>
  <c r="K2135" i="1" s="1"/>
  <c r="I2134" i="1" l="1"/>
  <c r="F2135" i="1"/>
  <c r="G2135" i="1" s="1"/>
  <c r="H2135" i="1" s="1"/>
  <c r="E2136" i="1" s="1"/>
  <c r="K2136" i="1" s="1"/>
  <c r="I2135" i="1" l="1"/>
  <c r="F2136" i="1"/>
  <c r="G2136" i="1" s="1"/>
  <c r="H2136" i="1" s="1"/>
  <c r="E2137" i="1" s="1"/>
  <c r="K2137" i="1" s="1"/>
  <c r="I2136" i="1" l="1"/>
  <c r="F2137" i="1"/>
  <c r="G2137" i="1" s="1"/>
  <c r="H2137" i="1" s="1"/>
  <c r="E2138" i="1" s="1"/>
  <c r="K2138" i="1" s="1"/>
  <c r="I2137" i="1" l="1"/>
  <c r="F2138" i="1"/>
  <c r="G2138" i="1" s="1"/>
  <c r="H2138" i="1" s="1"/>
  <c r="E2139" i="1" s="1"/>
  <c r="K2139" i="1" s="1"/>
  <c r="I2138" i="1" l="1"/>
  <c r="F2139" i="1"/>
  <c r="G2139" i="1" s="1"/>
  <c r="H2139" i="1" s="1"/>
  <c r="E2140" i="1" s="1"/>
  <c r="K2140" i="1" s="1"/>
  <c r="I2139" i="1" l="1"/>
  <c r="F2140" i="1"/>
  <c r="G2140" i="1" s="1"/>
  <c r="H2140" i="1" s="1"/>
  <c r="E2141" i="1" s="1"/>
  <c r="K2141" i="1" s="1"/>
  <c r="I2140" i="1" l="1"/>
  <c r="F2141" i="1"/>
  <c r="G2141" i="1" s="1"/>
  <c r="H2141" i="1" s="1"/>
  <c r="E2142" i="1" s="1"/>
  <c r="K2142" i="1" s="1"/>
  <c r="I2141" i="1" l="1"/>
  <c r="F2142" i="1"/>
  <c r="G2142" i="1" s="1"/>
  <c r="H2142" i="1" s="1"/>
  <c r="E2143" i="1" s="1"/>
  <c r="K2143" i="1" s="1"/>
  <c r="I2142" i="1" l="1"/>
  <c r="F2143" i="1"/>
  <c r="G2143" i="1" s="1"/>
  <c r="H2143" i="1" s="1"/>
  <c r="E2144" i="1" s="1"/>
  <c r="K2144" i="1" s="1"/>
  <c r="I2143" i="1" l="1"/>
  <c r="F2144" i="1"/>
  <c r="G2144" i="1" s="1"/>
  <c r="H2144" i="1" s="1"/>
  <c r="E2145" i="1" s="1"/>
  <c r="K2145" i="1" s="1"/>
  <c r="I2144" i="1" l="1"/>
  <c r="F2145" i="1"/>
  <c r="G2145" i="1" s="1"/>
  <c r="H2145" i="1" s="1"/>
  <c r="E2146" i="1" s="1"/>
  <c r="K2146" i="1" s="1"/>
  <c r="I2145" i="1" l="1"/>
  <c r="F2146" i="1"/>
  <c r="G2146" i="1" s="1"/>
  <c r="H2146" i="1" s="1"/>
  <c r="E2147" i="1" s="1"/>
  <c r="K2147" i="1" s="1"/>
  <c r="I2146" i="1" l="1"/>
  <c r="F2147" i="1"/>
  <c r="G2147" i="1" s="1"/>
  <c r="H2147" i="1" s="1"/>
  <c r="E2148" i="1" s="1"/>
  <c r="K2148" i="1" s="1"/>
  <c r="I2147" i="1" l="1"/>
  <c r="F2148" i="1"/>
  <c r="G2148" i="1" s="1"/>
  <c r="H2148" i="1" s="1"/>
  <c r="E2149" i="1" s="1"/>
  <c r="K2149" i="1" s="1"/>
  <c r="I2148" i="1" l="1"/>
  <c r="F2149" i="1"/>
  <c r="G2149" i="1" s="1"/>
  <c r="H2149" i="1" s="1"/>
  <c r="E2150" i="1" s="1"/>
  <c r="K2150" i="1" s="1"/>
  <c r="I2149" i="1" l="1"/>
  <c r="F2150" i="1"/>
  <c r="G2150" i="1" s="1"/>
  <c r="H2150" i="1" s="1"/>
  <c r="E2151" i="1" s="1"/>
  <c r="K2151" i="1" s="1"/>
  <c r="I2150" i="1" l="1"/>
  <c r="F2151" i="1"/>
  <c r="G2151" i="1" s="1"/>
  <c r="H2151" i="1" s="1"/>
  <c r="E2152" i="1" s="1"/>
  <c r="K2152" i="1" s="1"/>
  <c r="I2151" i="1" l="1"/>
  <c r="F2152" i="1"/>
  <c r="G2152" i="1" s="1"/>
  <c r="H2152" i="1" s="1"/>
  <c r="E2153" i="1" s="1"/>
  <c r="K2153" i="1" s="1"/>
  <c r="I2152" i="1" l="1"/>
  <c r="F2153" i="1"/>
  <c r="G2153" i="1" s="1"/>
  <c r="H2153" i="1" s="1"/>
  <c r="E2154" i="1" s="1"/>
  <c r="K2154" i="1" s="1"/>
  <c r="I2153" i="1" l="1"/>
  <c r="F2154" i="1"/>
  <c r="G2154" i="1" s="1"/>
  <c r="H2154" i="1" s="1"/>
  <c r="E2155" i="1" s="1"/>
  <c r="K2155" i="1" s="1"/>
  <c r="I2154" i="1" l="1"/>
  <c r="F2155" i="1"/>
  <c r="G2155" i="1" s="1"/>
  <c r="H2155" i="1" s="1"/>
  <c r="E2156" i="1" s="1"/>
  <c r="K2156" i="1" s="1"/>
  <c r="I2155" i="1" l="1"/>
  <c r="F2156" i="1"/>
  <c r="G2156" i="1" s="1"/>
  <c r="H2156" i="1" s="1"/>
  <c r="E2157" i="1" s="1"/>
  <c r="K2157" i="1" s="1"/>
  <c r="I2156" i="1" l="1"/>
  <c r="F2157" i="1"/>
  <c r="G2157" i="1" s="1"/>
  <c r="H2157" i="1" s="1"/>
  <c r="E2158" i="1" s="1"/>
  <c r="K2158" i="1" s="1"/>
  <c r="I2157" i="1" l="1"/>
  <c r="F2158" i="1"/>
  <c r="G2158" i="1" s="1"/>
  <c r="H2158" i="1" s="1"/>
  <c r="E2159" i="1" s="1"/>
  <c r="K2159" i="1" s="1"/>
  <c r="I2158" i="1" l="1"/>
  <c r="F2159" i="1"/>
  <c r="G2159" i="1" s="1"/>
  <c r="H2159" i="1" s="1"/>
  <c r="E2160" i="1" s="1"/>
  <c r="K2160" i="1" s="1"/>
  <c r="I2159" i="1" l="1"/>
  <c r="F2160" i="1"/>
  <c r="G2160" i="1" s="1"/>
  <c r="H2160" i="1" s="1"/>
  <c r="E2161" i="1" s="1"/>
  <c r="K2161" i="1" s="1"/>
  <c r="I2160" i="1" l="1"/>
  <c r="F2161" i="1"/>
  <c r="G2161" i="1" s="1"/>
  <c r="H2161" i="1" s="1"/>
  <c r="E2162" i="1" s="1"/>
  <c r="K2162" i="1" s="1"/>
  <c r="I2161" i="1" l="1"/>
  <c r="F2162" i="1"/>
  <c r="G2162" i="1" s="1"/>
  <c r="H2162" i="1" s="1"/>
  <c r="E2163" i="1" s="1"/>
  <c r="K2163" i="1" s="1"/>
  <c r="I2162" i="1" l="1"/>
  <c r="F2163" i="1"/>
  <c r="G2163" i="1" s="1"/>
  <c r="H2163" i="1" s="1"/>
  <c r="E2164" i="1" s="1"/>
  <c r="K2164" i="1" s="1"/>
  <c r="F2164" i="1" l="1"/>
  <c r="G2164" i="1" s="1"/>
  <c r="H2164" i="1" s="1"/>
  <c r="E2165" i="1" s="1"/>
  <c r="K2165" i="1" s="1"/>
  <c r="I2163" i="1"/>
  <c r="I2164" i="1" l="1"/>
  <c r="F2165" i="1"/>
  <c r="G2165" i="1" s="1"/>
  <c r="H2165" i="1" s="1"/>
  <c r="E2166" i="1" s="1"/>
  <c r="K2166" i="1" s="1"/>
  <c r="I2165" i="1" l="1"/>
  <c r="F2166" i="1"/>
  <c r="G2166" i="1" s="1"/>
  <c r="H2166" i="1" s="1"/>
  <c r="E2167" i="1" s="1"/>
  <c r="K2167" i="1" s="1"/>
  <c r="I2166" i="1" l="1"/>
  <c r="F2167" i="1"/>
  <c r="G2167" i="1" s="1"/>
  <c r="H2167" i="1" s="1"/>
  <c r="E2168" i="1" s="1"/>
  <c r="K2168" i="1" s="1"/>
  <c r="I2167" i="1" l="1"/>
  <c r="F2168" i="1"/>
  <c r="G2168" i="1" s="1"/>
  <c r="H2168" i="1" s="1"/>
  <c r="E2169" i="1" s="1"/>
  <c r="K2169" i="1" s="1"/>
  <c r="I2168" i="1" l="1"/>
  <c r="F2169" i="1"/>
  <c r="G2169" i="1" s="1"/>
  <c r="H2169" i="1" s="1"/>
  <c r="E2170" i="1" s="1"/>
  <c r="K2170" i="1" s="1"/>
  <c r="I2169" i="1" l="1"/>
  <c r="F2170" i="1"/>
  <c r="G2170" i="1" s="1"/>
  <c r="H2170" i="1" s="1"/>
  <c r="E2171" i="1" s="1"/>
  <c r="K2171" i="1" s="1"/>
  <c r="I2170" i="1" l="1"/>
  <c r="F2171" i="1"/>
  <c r="G2171" i="1" s="1"/>
  <c r="H2171" i="1" s="1"/>
  <c r="E2172" i="1" s="1"/>
  <c r="K2172" i="1" s="1"/>
  <c r="I2171" i="1" l="1"/>
  <c r="F2172" i="1"/>
  <c r="G2172" i="1" s="1"/>
  <c r="H2172" i="1" s="1"/>
  <c r="E2173" i="1" s="1"/>
  <c r="K2173" i="1" s="1"/>
  <c r="I2172" i="1" l="1"/>
  <c r="F2173" i="1"/>
  <c r="G2173" i="1" s="1"/>
  <c r="H2173" i="1" s="1"/>
  <c r="E2174" i="1" s="1"/>
  <c r="K2174" i="1" s="1"/>
  <c r="I2173" i="1" l="1"/>
  <c r="F2174" i="1"/>
  <c r="G2174" i="1" s="1"/>
  <c r="H2174" i="1" s="1"/>
  <c r="E2175" i="1" s="1"/>
  <c r="K2175" i="1" s="1"/>
  <c r="I2174" i="1" l="1"/>
  <c r="F2175" i="1"/>
  <c r="G2175" i="1" s="1"/>
  <c r="H2175" i="1" s="1"/>
  <c r="E2176" i="1" s="1"/>
  <c r="K2176" i="1" s="1"/>
  <c r="I2175" i="1" l="1"/>
  <c r="F2176" i="1"/>
  <c r="G2176" i="1" s="1"/>
  <c r="H2176" i="1" s="1"/>
  <c r="E2177" i="1" s="1"/>
  <c r="K2177" i="1" s="1"/>
  <c r="I2176" i="1" l="1"/>
  <c r="F2177" i="1"/>
  <c r="G2177" i="1" s="1"/>
  <c r="H2177" i="1" s="1"/>
  <c r="E2178" i="1" s="1"/>
  <c r="K2178" i="1" s="1"/>
  <c r="I2177" i="1" l="1"/>
  <c r="F2178" i="1"/>
  <c r="G2178" i="1" s="1"/>
  <c r="H2178" i="1" s="1"/>
  <c r="E2179" i="1" s="1"/>
  <c r="K2179" i="1" s="1"/>
  <c r="I2178" i="1" l="1"/>
  <c r="F2179" i="1"/>
  <c r="G2179" i="1" s="1"/>
  <c r="H2179" i="1" s="1"/>
  <c r="E2180" i="1" s="1"/>
  <c r="K2180" i="1" s="1"/>
  <c r="F2180" i="1" l="1"/>
  <c r="G2180" i="1" s="1"/>
  <c r="H2180" i="1" s="1"/>
  <c r="E2181" i="1" s="1"/>
  <c r="K2181" i="1" s="1"/>
  <c r="I2179" i="1"/>
  <c r="I2180" i="1" l="1"/>
  <c r="F2181" i="1"/>
  <c r="G2181" i="1" s="1"/>
  <c r="H2181" i="1" s="1"/>
  <c r="E2182" i="1" s="1"/>
  <c r="K2182" i="1" s="1"/>
  <c r="I2181" i="1" l="1"/>
  <c r="F2182" i="1"/>
  <c r="G2182" i="1" s="1"/>
  <c r="H2182" i="1" s="1"/>
  <c r="E2183" i="1" s="1"/>
  <c r="K2183" i="1" s="1"/>
  <c r="I2182" i="1" l="1"/>
  <c r="F2183" i="1"/>
  <c r="G2183" i="1" s="1"/>
  <c r="H2183" i="1" s="1"/>
  <c r="E2184" i="1" s="1"/>
  <c r="K2184" i="1" s="1"/>
  <c r="I2183" i="1" l="1"/>
  <c r="F2184" i="1"/>
  <c r="G2184" i="1" s="1"/>
  <c r="H2184" i="1" s="1"/>
  <c r="E2185" i="1" s="1"/>
  <c r="K2185" i="1" s="1"/>
  <c r="I2184" i="1" l="1"/>
  <c r="F2185" i="1"/>
  <c r="G2185" i="1" s="1"/>
  <c r="H2185" i="1" s="1"/>
  <c r="E2186" i="1" s="1"/>
  <c r="K2186" i="1" s="1"/>
  <c r="I2185" i="1" l="1"/>
  <c r="F2186" i="1"/>
  <c r="G2186" i="1" s="1"/>
  <c r="H2186" i="1" s="1"/>
  <c r="E2187" i="1" s="1"/>
  <c r="K2187" i="1" s="1"/>
  <c r="I2186" i="1" l="1"/>
  <c r="F2187" i="1"/>
  <c r="G2187" i="1" s="1"/>
  <c r="H2187" i="1" s="1"/>
  <c r="E2188" i="1" s="1"/>
  <c r="K2188" i="1" s="1"/>
  <c r="I2187" i="1" l="1"/>
  <c r="F2188" i="1"/>
  <c r="G2188" i="1" s="1"/>
  <c r="H2188" i="1" s="1"/>
  <c r="E2189" i="1" s="1"/>
  <c r="K2189" i="1" s="1"/>
  <c r="I2188" i="1" l="1"/>
  <c r="F2189" i="1"/>
  <c r="G2189" i="1" s="1"/>
  <c r="H2189" i="1" s="1"/>
  <c r="E2190" i="1" s="1"/>
  <c r="K2190" i="1" s="1"/>
  <c r="I2189" i="1" l="1"/>
  <c r="F2190" i="1"/>
  <c r="G2190" i="1" s="1"/>
  <c r="H2190" i="1" s="1"/>
  <c r="E2191" i="1" s="1"/>
  <c r="K2191" i="1" s="1"/>
  <c r="I2190" i="1" l="1"/>
  <c r="F2191" i="1"/>
  <c r="G2191" i="1" s="1"/>
  <c r="H2191" i="1" s="1"/>
  <c r="E2192" i="1" s="1"/>
  <c r="K2192" i="1" s="1"/>
  <c r="I2191" i="1" l="1"/>
  <c r="F2192" i="1"/>
  <c r="G2192" i="1" s="1"/>
  <c r="H2192" i="1" s="1"/>
  <c r="E2193" i="1" s="1"/>
  <c r="K2193" i="1" s="1"/>
  <c r="F2193" i="1" l="1"/>
  <c r="G2193" i="1" s="1"/>
  <c r="H2193" i="1" s="1"/>
  <c r="E2194" i="1" s="1"/>
  <c r="K2194" i="1" s="1"/>
  <c r="I2192" i="1"/>
  <c r="I2193" i="1" l="1"/>
  <c r="F2194" i="1"/>
  <c r="G2194" i="1" s="1"/>
  <c r="H2194" i="1" s="1"/>
  <c r="E2195" i="1" s="1"/>
  <c r="K2195" i="1" s="1"/>
  <c r="I2194" i="1" l="1"/>
  <c r="F2195" i="1"/>
  <c r="G2195" i="1" s="1"/>
  <c r="H2195" i="1" s="1"/>
  <c r="E2196" i="1" s="1"/>
  <c r="K2196" i="1" s="1"/>
  <c r="I2195" i="1" l="1"/>
  <c r="F2196" i="1"/>
  <c r="G2196" i="1" s="1"/>
  <c r="H2196" i="1" s="1"/>
  <c r="E2197" i="1" s="1"/>
  <c r="K2197" i="1" s="1"/>
  <c r="I2196" i="1" l="1"/>
  <c r="F2197" i="1"/>
  <c r="G2197" i="1" s="1"/>
  <c r="H2197" i="1" s="1"/>
  <c r="E2198" i="1" s="1"/>
  <c r="K2198" i="1" s="1"/>
  <c r="I2197" i="1" l="1"/>
  <c r="F2198" i="1"/>
  <c r="G2198" i="1" s="1"/>
  <c r="H2198" i="1" s="1"/>
  <c r="E2199" i="1" s="1"/>
  <c r="K2199" i="1" s="1"/>
  <c r="I2198" i="1" l="1"/>
  <c r="F2199" i="1"/>
  <c r="G2199" i="1" s="1"/>
  <c r="H2199" i="1" s="1"/>
  <c r="E2200" i="1" s="1"/>
  <c r="K2200" i="1" s="1"/>
  <c r="I2199" i="1" l="1"/>
  <c r="F2200" i="1"/>
  <c r="G2200" i="1" s="1"/>
  <c r="H2200" i="1" s="1"/>
  <c r="E2201" i="1" s="1"/>
  <c r="K2201" i="1" s="1"/>
  <c r="F2201" i="1" l="1"/>
  <c r="G2201" i="1" s="1"/>
  <c r="H2201" i="1" s="1"/>
  <c r="E2202" i="1" s="1"/>
  <c r="K2202" i="1" s="1"/>
  <c r="I2200" i="1"/>
  <c r="I2201" i="1" l="1"/>
  <c r="F2202" i="1"/>
  <c r="G2202" i="1" s="1"/>
  <c r="H2202" i="1" s="1"/>
  <c r="E2203" i="1" s="1"/>
  <c r="K2203" i="1" s="1"/>
  <c r="I2202" i="1" l="1"/>
  <c r="F2203" i="1"/>
  <c r="G2203" i="1" s="1"/>
  <c r="H2203" i="1" s="1"/>
  <c r="E2204" i="1" s="1"/>
  <c r="K2204" i="1" s="1"/>
  <c r="I2203" i="1" l="1"/>
  <c r="F2204" i="1"/>
  <c r="G2204" i="1" s="1"/>
  <c r="H2204" i="1" s="1"/>
  <c r="E2205" i="1" s="1"/>
  <c r="K2205" i="1" s="1"/>
  <c r="I2204" i="1" l="1"/>
  <c r="F2205" i="1"/>
  <c r="G2205" i="1" s="1"/>
  <c r="H2205" i="1" s="1"/>
  <c r="E2206" i="1" s="1"/>
  <c r="K2206" i="1" s="1"/>
  <c r="I2205" i="1" l="1"/>
  <c r="F2206" i="1"/>
  <c r="G2206" i="1" s="1"/>
  <c r="H2206" i="1" s="1"/>
  <c r="E2207" i="1" s="1"/>
  <c r="K2207" i="1" s="1"/>
  <c r="I2206" i="1" l="1"/>
  <c r="F2207" i="1"/>
  <c r="G2207" i="1" s="1"/>
  <c r="H2207" i="1" s="1"/>
  <c r="E2208" i="1" s="1"/>
  <c r="K2208" i="1" s="1"/>
  <c r="I2207" i="1" l="1"/>
  <c r="F2208" i="1"/>
  <c r="G2208" i="1" s="1"/>
  <c r="H2208" i="1" s="1"/>
  <c r="E2209" i="1" s="1"/>
  <c r="K2209" i="1" s="1"/>
  <c r="I2208" i="1" l="1"/>
  <c r="F2209" i="1"/>
  <c r="G2209" i="1" s="1"/>
  <c r="H2209" i="1" s="1"/>
  <c r="E2210" i="1" s="1"/>
  <c r="K2210" i="1" s="1"/>
  <c r="I2209" i="1" l="1"/>
  <c r="F2210" i="1"/>
  <c r="G2210" i="1" s="1"/>
  <c r="H2210" i="1" s="1"/>
  <c r="E2211" i="1" s="1"/>
  <c r="K2211" i="1" s="1"/>
  <c r="F2211" i="1" l="1"/>
  <c r="G2211" i="1" s="1"/>
  <c r="H2211" i="1" s="1"/>
  <c r="E2212" i="1" s="1"/>
  <c r="K2212" i="1" s="1"/>
  <c r="I2210" i="1"/>
  <c r="I2211" i="1" l="1"/>
  <c r="F2212" i="1"/>
  <c r="G2212" i="1" s="1"/>
  <c r="H2212" i="1" s="1"/>
  <c r="E2213" i="1" s="1"/>
  <c r="K2213" i="1" s="1"/>
  <c r="I2212" i="1" l="1"/>
  <c r="F2213" i="1"/>
  <c r="G2213" i="1" s="1"/>
  <c r="H2213" i="1" s="1"/>
  <c r="E2214" i="1" s="1"/>
  <c r="K2214" i="1" s="1"/>
  <c r="I2213" i="1" l="1"/>
  <c r="F2214" i="1"/>
  <c r="G2214" i="1" s="1"/>
  <c r="H2214" i="1" s="1"/>
  <c r="E2215" i="1" s="1"/>
  <c r="K2215" i="1" s="1"/>
  <c r="I2214" i="1" l="1"/>
  <c r="F2215" i="1"/>
  <c r="G2215" i="1" s="1"/>
  <c r="H2215" i="1" s="1"/>
  <c r="E2216" i="1" s="1"/>
  <c r="K2216" i="1" s="1"/>
  <c r="F2216" i="1" l="1"/>
  <c r="G2216" i="1" s="1"/>
  <c r="H2216" i="1" s="1"/>
  <c r="E2217" i="1" s="1"/>
  <c r="K2217" i="1" s="1"/>
  <c r="I2215" i="1"/>
  <c r="I2216" i="1" l="1"/>
  <c r="F2217" i="1"/>
  <c r="G2217" i="1" s="1"/>
  <c r="H2217" i="1" s="1"/>
  <c r="E2218" i="1" s="1"/>
  <c r="K2218" i="1" s="1"/>
  <c r="I2217" i="1" l="1"/>
  <c r="F2218" i="1"/>
  <c r="G2218" i="1" s="1"/>
  <c r="H2218" i="1" s="1"/>
  <c r="E2219" i="1" s="1"/>
  <c r="K2219" i="1" s="1"/>
  <c r="I2218" i="1" l="1"/>
  <c r="F2219" i="1"/>
  <c r="G2219" i="1" s="1"/>
  <c r="H2219" i="1" s="1"/>
  <c r="E2220" i="1" s="1"/>
  <c r="K2220" i="1" s="1"/>
  <c r="I2219" i="1" l="1"/>
  <c r="F2220" i="1"/>
  <c r="G2220" i="1" s="1"/>
  <c r="H2220" i="1" s="1"/>
  <c r="E2221" i="1" s="1"/>
  <c r="K2221" i="1" s="1"/>
  <c r="I2220" i="1" l="1"/>
  <c r="F2221" i="1"/>
  <c r="G2221" i="1" s="1"/>
  <c r="H2221" i="1" s="1"/>
  <c r="E2222" i="1" s="1"/>
  <c r="K2222" i="1" s="1"/>
  <c r="I2221" i="1" l="1"/>
  <c r="F2222" i="1"/>
  <c r="G2222" i="1" s="1"/>
  <c r="H2222" i="1" s="1"/>
  <c r="E2223" i="1" s="1"/>
  <c r="K2223" i="1" s="1"/>
  <c r="I2222" i="1" l="1"/>
  <c r="F2223" i="1"/>
  <c r="G2223" i="1" s="1"/>
  <c r="H2223" i="1" s="1"/>
  <c r="E2224" i="1" s="1"/>
  <c r="K2224" i="1" s="1"/>
  <c r="I2223" i="1" l="1"/>
  <c r="F2224" i="1"/>
  <c r="G2224" i="1" s="1"/>
  <c r="H2224" i="1" s="1"/>
  <c r="E2225" i="1" s="1"/>
  <c r="K2225" i="1" s="1"/>
  <c r="I2224" i="1" l="1"/>
  <c r="F2225" i="1"/>
  <c r="G2225" i="1" s="1"/>
  <c r="H2225" i="1" s="1"/>
  <c r="E2226" i="1" s="1"/>
  <c r="K2226" i="1" s="1"/>
  <c r="I2225" i="1" l="1"/>
  <c r="F2226" i="1"/>
  <c r="G2226" i="1" s="1"/>
  <c r="H2226" i="1" s="1"/>
  <c r="E2227" i="1" s="1"/>
  <c r="K2227" i="1" s="1"/>
  <c r="I2226" i="1" l="1"/>
  <c r="F2227" i="1"/>
  <c r="G2227" i="1" s="1"/>
  <c r="H2227" i="1" s="1"/>
  <c r="E2228" i="1" s="1"/>
  <c r="K2228" i="1" s="1"/>
  <c r="I2227" i="1" l="1"/>
  <c r="F2228" i="1"/>
  <c r="G2228" i="1" s="1"/>
  <c r="H2228" i="1" s="1"/>
  <c r="E2229" i="1" s="1"/>
  <c r="K2229" i="1" s="1"/>
  <c r="I2228" i="1" l="1"/>
  <c r="F2229" i="1"/>
  <c r="G2229" i="1" s="1"/>
  <c r="H2229" i="1" s="1"/>
  <c r="E2230" i="1" s="1"/>
  <c r="K2230" i="1" s="1"/>
  <c r="I2229" i="1" l="1"/>
  <c r="F2230" i="1"/>
  <c r="G2230" i="1" s="1"/>
  <c r="H2230" i="1" s="1"/>
  <c r="E2231" i="1" s="1"/>
  <c r="K2231" i="1" s="1"/>
  <c r="I2230" i="1" l="1"/>
  <c r="F2231" i="1"/>
  <c r="G2231" i="1" s="1"/>
  <c r="H2231" i="1" s="1"/>
  <c r="E2232" i="1" s="1"/>
  <c r="K2232" i="1" s="1"/>
  <c r="I2231" i="1" l="1"/>
  <c r="F2232" i="1"/>
  <c r="G2232" i="1" s="1"/>
  <c r="H2232" i="1" s="1"/>
  <c r="E2233" i="1" s="1"/>
  <c r="K2233" i="1" s="1"/>
  <c r="I2232" i="1" l="1"/>
  <c r="F2233" i="1"/>
  <c r="G2233" i="1" s="1"/>
  <c r="H2233" i="1" s="1"/>
  <c r="E2234" i="1" s="1"/>
  <c r="K2234" i="1" s="1"/>
  <c r="I2233" i="1" l="1"/>
  <c r="F2234" i="1"/>
  <c r="G2234" i="1" s="1"/>
  <c r="H2234" i="1" s="1"/>
  <c r="E2235" i="1" s="1"/>
  <c r="K2235" i="1" s="1"/>
  <c r="I2234" i="1" l="1"/>
  <c r="F2235" i="1"/>
  <c r="G2235" i="1" s="1"/>
  <c r="H2235" i="1" s="1"/>
  <c r="E2236" i="1" s="1"/>
  <c r="K2236" i="1" s="1"/>
  <c r="I2235" i="1" l="1"/>
  <c r="F2236" i="1"/>
  <c r="G2236" i="1" s="1"/>
  <c r="H2236" i="1" s="1"/>
  <c r="E2237" i="1" s="1"/>
  <c r="K2237" i="1" s="1"/>
  <c r="I2236" i="1" l="1"/>
  <c r="F2237" i="1"/>
  <c r="G2237" i="1" s="1"/>
  <c r="H2237" i="1" s="1"/>
  <c r="E2238" i="1" s="1"/>
  <c r="K2238" i="1" s="1"/>
  <c r="I2237" i="1" l="1"/>
  <c r="F2238" i="1"/>
  <c r="G2238" i="1" s="1"/>
  <c r="H2238" i="1" s="1"/>
  <c r="E2239" i="1" s="1"/>
  <c r="K2239" i="1" s="1"/>
  <c r="I2238" i="1" l="1"/>
  <c r="F2239" i="1"/>
  <c r="G2239" i="1" s="1"/>
  <c r="H2239" i="1" s="1"/>
  <c r="E2240" i="1" s="1"/>
  <c r="K2240" i="1" s="1"/>
  <c r="I2239" i="1" l="1"/>
  <c r="F2240" i="1"/>
  <c r="G2240" i="1" s="1"/>
  <c r="H2240" i="1" s="1"/>
  <c r="E2241" i="1" s="1"/>
  <c r="K2241" i="1" s="1"/>
  <c r="I2240" i="1" l="1"/>
  <c r="F2241" i="1"/>
  <c r="G2241" i="1" s="1"/>
  <c r="H2241" i="1" s="1"/>
  <c r="E2242" i="1" s="1"/>
  <c r="K2242" i="1" s="1"/>
  <c r="I2241" i="1" l="1"/>
  <c r="F2242" i="1"/>
  <c r="G2242" i="1" s="1"/>
  <c r="H2242" i="1" s="1"/>
  <c r="E2243" i="1" s="1"/>
  <c r="K2243" i="1" s="1"/>
  <c r="I2242" i="1" l="1"/>
  <c r="F2243" i="1"/>
  <c r="G2243" i="1" s="1"/>
  <c r="H2243" i="1" s="1"/>
  <c r="E2244" i="1" s="1"/>
  <c r="K2244" i="1" s="1"/>
  <c r="I2243" i="1" l="1"/>
  <c r="F2244" i="1"/>
  <c r="G2244" i="1" s="1"/>
  <c r="H2244" i="1" s="1"/>
  <c r="E2245" i="1" s="1"/>
  <c r="K2245" i="1" s="1"/>
  <c r="I2244" i="1" l="1"/>
  <c r="F2245" i="1"/>
  <c r="G2245" i="1" s="1"/>
  <c r="H2245" i="1" s="1"/>
  <c r="E2246" i="1" s="1"/>
  <c r="K2246" i="1" s="1"/>
  <c r="I2245" i="1" l="1"/>
  <c r="F2246" i="1"/>
  <c r="G2246" i="1" s="1"/>
  <c r="H2246" i="1" s="1"/>
  <c r="E2247" i="1" s="1"/>
  <c r="K2247" i="1" s="1"/>
  <c r="I2246" i="1" l="1"/>
  <c r="F2247" i="1"/>
  <c r="G2247" i="1" s="1"/>
  <c r="H2247" i="1" s="1"/>
  <c r="E2248" i="1" s="1"/>
  <c r="K2248" i="1" s="1"/>
  <c r="I2247" i="1" l="1"/>
  <c r="F2248" i="1"/>
  <c r="G2248" i="1" s="1"/>
  <c r="H2248" i="1" s="1"/>
  <c r="E2249" i="1" s="1"/>
  <c r="K2249" i="1" s="1"/>
  <c r="I2248" i="1" l="1"/>
  <c r="F2249" i="1"/>
  <c r="G2249" i="1" s="1"/>
  <c r="H2249" i="1" s="1"/>
  <c r="E2250" i="1" s="1"/>
  <c r="K2250" i="1" s="1"/>
  <c r="I2249" i="1" l="1"/>
  <c r="F2250" i="1"/>
  <c r="G2250" i="1" s="1"/>
  <c r="H2250" i="1" s="1"/>
  <c r="E2251" i="1" s="1"/>
  <c r="K2251" i="1" s="1"/>
  <c r="I2250" i="1" l="1"/>
  <c r="F2251" i="1"/>
  <c r="G2251" i="1" s="1"/>
  <c r="H2251" i="1" s="1"/>
  <c r="E2252" i="1" s="1"/>
  <c r="K2252" i="1" s="1"/>
  <c r="I2251" i="1" l="1"/>
  <c r="F2252" i="1"/>
  <c r="G2252" i="1" s="1"/>
  <c r="H2252" i="1" s="1"/>
  <c r="E2253" i="1" s="1"/>
  <c r="K2253" i="1" s="1"/>
  <c r="I2252" i="1" l="1"/>
  <c r="F2253" i="1"/>
  <c r="G2253" i="1" s="1"/>
  <c r="H2253" i="1" s="1"/>
  <c r="E2254" i="1" s="1"/>
  <c r="K2254" i="1" s="1"/>
  <c r="I2253" i="1" l="1"/>
  <c r="F2254" i="1"/>
  <c r="G2254" i="1" s="1"/>
  <c r="H2254" i="1" s="1"/>
  <c r="E2255" i="1" s="1"/>
  <c r="K2255" i="1" s="1"/>
  <c r="I2254" i="1" l="1"/>
  <c r="F2255" i="1"/>
  <c r="G2255" i="1" s="1"/>
  <c r="H2255" i="1" s="1"/>
  <c r="E2256" i="1" s="1"/>
  <c r="K2256" i="1" s="1"/>
  <c r="F2256" i="1" l="1"/>
  <c r="G2256" i="1" s="1"/>
  <c r="H2256" i="1" s="1"/>
  <c r="E2257" i="1" s="1"/>
  <c r="K2257" i="1" s="1"/>
  <c r="I2255" i="1"/>
  <c r="I2256" i="1" l="1"/>
  <c r="F2257" i="1"/>
  <c r="G2257" i="1" s="1"/>
  <c r="H2257" i="1" s="1"/>
  <c r="E2258" i="1" s="1"/>
  <c r="K2258" i="1" s="1"/>
  <c r="I2257" i="1" l="1"/>
  <c r="F2258" i="1"/>
  <c r="G2258" i="1" s="1"/>
  <c r="H2258" i="1" s="1"/>
  <c r="E2259" i="1" s="1"/>
  <c r="K2259" i="1" s="1"/>
  <c r="I2258" i="1" l="1"/>
  <c r="F2259" i="1"/>
  <c r="G2259" i="1" s="1"/>
  <c r="H2259" i="1" s="1"/>
  <c r="E2260" i="1" s="1"/>
  <c r="K2260" i="1" s="1"/>
  <c r="I2259" i="1" l="1"/>
  <c r="F2260" i="1"/>
  <c r="G2260" i="1" s="1"/>
  <c r="H2260" i="1" s="1"/>
  <c r="E2261" i="1" s="1"/>
  <c r="K2261" i="1" s="1"/>
  <c r="I2260" i="1" l="1"/>
  <c r="F2261" i="1"/>
  <c r="G2261" i="1" s="1"/>
  <c r="H2261" i="1" s="1"/>
  <c r="E2262" i="1" s="1"/>
  <c r="K2262" i="1" s="1"/>
  <c r="I2261" i="1" l="1"/>
  <c r="F2262" i="1"/>
  <c r="G2262" i="1" s="1"/>
  <c r="H2262" i="1" s="1"/>
  <c r="E2263" i="1" s="1"/>
  <c r="K2263" i="1" s="1"/>
  <c r="I2262" i="1" l="1"/>
  <c r="F2263" i="1"/>
  <c r="G2263" i="1" s="1"/>
  <c r="H2263" i="1" s="1"/>
  <c r="E2264" i="1" s="1"/>
  <c r="K2264" i="1" s="1"/>
  <c r="F2264" i="1" l="1"/>
  <c r="G2264" i="1" s="1"/>
  <c r="H2264" i="1" s="1"/>
  <c r="E2265" i="1" s="1"/>
  <c r="K2265" i="1" s="1"/>
  <c r="I2263" i="1"/>
  <c r="I2264" i="1" l="1"/>
  <c r="F2265" i="1"/>
  <c r="G2265" i="1" s="1"/>
  <c r="H2265" i="1" s="1"/>
  <c r="E2266" i="1" s="1"/>
  <c r="K2266" i="1" s="1"/>
  <c r="I2265" i="1" l="1"/>
  <c r="F2266" i="1"/>
  <c r="G2266" i="1" s="1"/>
  <c r="H2266" i="1" s="1"/>
  <c r="E2267" i="1" s="1"/>
  <c r="K2267" i="1" s="1"/>
  <c r="I2266" i="1" l="1"/>
  <c r="F2267" i="1"/>
  <c r="G2267" i="1" s="1"/>
  <c r="H2267" i="1" s="1"/>
  <c r="E2268" i="1" s="1"/>
  <c r="K2268" i="1" s="1"/>
  <c r="I2267" i="1" l="1"/>
  <c r="F2268" i="1"/>
  <c r="G2268" i="1" s="1"/>
  <c r="H2268" i="1" s="1"/>
  <c r="E2269" i="1" s="1"/>
  <c r="K2269" i="1" s="1"/>
  <c r="I2268" i="1" l="1"/>
  <c r="F2269" i="1"/>
  <c r="G2269" i="1" s="1"/>
  <c r="H2269" i="1" s="1"/>
  <c r="E2270" i="1" s="1"/>
  <c r="K2270" i="1" s="1"/>
  <c r="I2269" i="1" l="1"/>
  <c r="F2270" i="1"/>
  <c r="G2270" i="1" s="1"/>
  <c r="H2270" i="1" s="1"/>
  <c r="E2271" i="1" s="1"/>
  <c r="K2271" i="1" s="1"/>
  <c r="I2270" i="1" l="1"/>
  <c r="F2271" i="1"/>
  <c r="G2271" i="1" s="1"/>
  <c r="H2271" i="1" s="1"/>
  <c r="E2272" i="1" s="1"/>
  <c r="K2272" i="1" s="1"/>
  <c r="I2271" i="1" l="1"/>
  <c r="F2272" i="1"/>
  <c r="G2272" i="1" s="1"/>
  <c r="H2272" i="1" s="1"/>
  <c r="E2273" i="1" s="1"/>
  <c r="K2273" i="1" s="1"/>
  <c r="I2272" i="1" l="1"/>
  <c r="F2273" i="1"/>
  <c r="G2273" i="1" s="1"/>
  <c r="H2273" i="1" s="1"/>
  <c r="E2274" i="1" s="1"/>
  <c r="K2274" i="1" s="1"/>
  <c r="I2273" i="1" l="1"/>
  <c r="F2274" i="1"/>
  <c r="G2274" i="1" s="1"/>
  <c r="H2274" i="1" s="1"/>
  <c r="E2275" i="1" s="1"/>
  <c r="K2275" i="1" s="1"/>
  <c r="I2274" i="1" l="1"/>
  <c r="F2275" i="1"/>
  <c r="G2275" i="1" s="1"/>
  <c r="H2275" i="1" s="1"/>
  <c r="E2276" i="1" s="1"/>
  <c r="K2276" i="1" s="1"/>
  <c r="I2275" i="1" l="1"/>
  <c r="F2276" i="1"/>
  <c r="G2276" i="1" s="1"/>
  <c r="H2276" i="1" s="1"/>
  <c r="E2277" i="1" s="1"/>
  <c r="K2277" i="1" s="1"/>
  <c r="I2276" i="1" l="1"/>
  <c r="F2277" i="1"/>
  <c r="G2277" i="1" s="1"/>
  <c r="H2277" i="1" s="1"/>
  <c r="E2278" i="1" s="1"/>
  <c r="K2278" i="1" s="1"/>
  <c r="I2277" i="1" l="1"/>
  <c r="F2278" i="1"/>
  <c r="G2278" i="1" s="1"/>
  <c r="H2278" i="1" s="1"/>
  <c r="E2279" i="1" s="1"/>
  <c r="K2279" i="1" s="1"/>
  <c r="I2278" i="1" l="1"/>
  <c r="F2279" i="1"/>
  <c r="G2279" i="1" s="1"/>
  <c r="H2279" i="1" s="1"/>
  <c r="E2280" i="1" s="1"/>
  <c r="K2280" i="1" s="1"/>
  <c r="F2280" i="1" l="1"/>
  <c r="G2280" i="1" s="1"/>
  <c r="H2280" i="1" s="1"/>
  <c r="E2281" i="1" s="1"/>
  <c r="K2281" i="1" s="1"/>
  <c r="I2279" i="1"/>
  <c r="I2280" i="1" l="1"/>
  <c r="F2281" i="1"/>
  <c r="G2281" i="1" s="1"/>
  <c r="H2281" i="1" s="1"/>
  <c r="E2282" i="1" s="1"/>
  <c r="K2282" i="1" s="1"/>
  <c r="I2281" i="1" l="1"/>
  <c r="F2282" i="1"/>
  <c r="G2282" i="1" s="1"/>
  <c r="H2282" i="1" s="1"/>
  <c r="E2283" i="1" s="1"/>
  <c r="K2283" i="1" s="1"/>
  <c r="F2283" i="1" l="1"/>
  <c r="G2283" i="1" s="1"/>
  <c r="H2283" i="1" s="1"/>
  <c r="E2284" i="1" s="1"/>
  <c r="K2284" i="1" s="1"/>
  <c r="I2282" i="1"/>
  <c r="F2284" i="1" l="1"/>
  <c r="G2284" i="1" s="1"/>
  <c r="H2284" i="1" s="1"/>
  <c r="E2285" i="1" s="1"/>
  <c r="K2285" i="1" s="1"/>
  <c r="I2283" i="1"/>
  <c r="I2284" i="1" l="1"/>
  <c r="F2285" i="1"/>
  <c r="G2285" i="1" s="1"/>
  <c r="H2285" i="1" s="1"/>
  <c r="E2286" i="1" s="1"/>
  <c r="K2286" i="1" s="1"/>
  <c r="I2285" i="1" l="1"/>
  <c r="F2286" i="1"/>
  <c r="G2286" i="1" s="1"/>
  <c r="H2286" i="1" s="1"/>
  <c r="E2287" i="1" s="1"/>
  <c r="K2287" i="1" s="1"/>
  <c r="I2286" i="1" l="1"/>
  <c r="F2287" i="1"/>
  <c r="G2287" i="1" s="1"/>
  <c r="H2287" i="1" s="1"/>
  <c r="E2288" i="1" s="1"/>
  <c r="K2288" i="1" s="1"/>
  <c r="I2287" i="1" l="1"/>
  <c r="F2288" i="1"/>
  <c r="G2288" i="1" s="1"/>
  <c r="H2288" i="1" s="1"/>
  <c r="E2289" i="1" s="1"/>
  <c r="K2289" i="1" s="1"/>
  <c r="I2288" i="1" l="1"/>
  <c r="F2289" i="1"/>
  <c r="G2289" i="1" s="1"/>
  <c r="H2289" i="1" s="1"/>
  <c r="E2290" i="1" s="1"/>
  <c r="K2290" i="1" s="1"/>
  <c r="I2289" i="1" l="1"/>
  <c r="F2290" i="1"/>
  <c r="G2290" i="1" s="1"/>
  <c r="H2290" i="1" s="1"/>
  <c r="E2291" i="1" s="1"/>
  <c r="K2291" i="1" s="1"/>
  <c r="I2290" i="1" l="1"/>
  <c r="F2291" i="1"/>
  <c r="G2291" i="1" s="1"/>
  <c r="H2291" i="1" s="1"/>
  <c r="E2292" i="1" s="1"/>
  <c r="K2292" i="1" s="1"/>
  <c r="I2291" i="1" l="1"/>
  <c r="F2292" i="1"/>
  <c r="G2292" i="1" s="1"/>
  <c r="H2292" i="1" s="1"/>
  <c r="E2293" i="1" s="1"/>
  <c r="K2293" i="1" s="1"/>
  <c r="I2292" i="1" l="1"/>
  <c r="F2293" i="1"/>
  <c r="G2293" i="1" s="1"/>
  <c r="H2293" i="1" s="1"/>
  <c r="E2294" i="1" s="1"/>
  <c r="K2294" i="1" s="1"/>
  <c r="I2293" i="1" l="1"/>
  <c r="F2294" i="1"/>
  <c r="G2294" i="1" s="1"/>
  <c r="H2294" i="1" s="1"/>
  <c r="E2295" i="1" s="1"/>
  <c r="K2295" i="1" s="1"/>
  <c r="I2294" i="1" l="1"/>
  <c r="F2295" i="1"/>
  <c r="G2295" i="1" s="1"/>
  <c r="H2295" i="1" s="1"/>
  <c r="E2296" i="1" s="1"/>
  <c r="K2296" i="1" s="1"/>
  <c r="I2295" i="1" l="1"/>
  <c r="F2296" i="1"/>
  <c r="G2296" i="1" s="1"/>
  <c r="H2296" i="1" s="1"/>
  <c r="E2297" i="1" s="1"/>
  <c r="K2297" i="1" s="1"/>
  <c r="I2296" i="1" l="1"/>
  <c r="F2297" i="1"/>
  <c r="G2297" i="1" s="1"/>
  <c r="H2297" i="1" s="1"/>
  <c r="E2298" i="1" s="1"/>
  <c r="K2298" i="1" s="1"/>
  <c r="I2297" i="1" l="1"/>
  <c r="F2298" i="1"/>
  <c r="G2298" i="1" s="1"/>
  <c r="H2298" i="1" s="1"/>
  <c r="E2299" i="1" s="1"/>
  <c r="K2299" i="1" s="1"/>
  <c r="I2298" i="1" l="1"/>
  <c r="F2299" i="1"/>
  <c r="G2299" i="1" s="1"/>
  <c r="H2299" i="1" s="1"/>
  <c r="E2300" i="1" s="1"/>
  <c r="K2300" i="1" s="1"/>
  <c r="I2299" i="1" l="1"/>
  <c r="F2300" i="1"/>
  <c r="G2300" i="1" s="1"/>
  <c r="H2300" i="1" s="1"/>
  <c r="E2301" i="1" s="1"/>
  <c r="K2301" i="1" s="1"/>
  <c r="F2301" i="1" l="1"/>
  <c r="G2301" i="1" s="1"/>
  <c r="H2301" i="1" s="1"/>
  <c r="E2302" i="1" s="1"/>
  <c r="K2302" i="1" s="1"/>
  <c r="I2300" i="1"/>
  <c r="I2301" i="1" l="1"/>
  <c r="F2302" i="1"/>
  <c r="G2302" i="1" s="1"/>
  <c r="H2302" i="1" s="1"/>
  <c r="E2303" i="1" s="1"/>
  <c r="K2303" i="1" s="1"/>
  <c r="I2302" i="1" l="1"/>
  <c r="F2303" i="1"/>
  <c r="G2303" i="1" s="1"/>
  <c r="H2303" i="1" s="1"/>
  <c r="E2304" i="1" s="1"/>
  <c r="K2304" i="1" s="1"/>
  <c r="I2303" i="1" l="1"/>
  <c r="F2304" i="1"/>
  <c r="G2304" i="1" s="1"/>
  <c r="H2304" i="1" s="1"/>
  <c r="E2305" i="1" s="1"/>
  <c r="K2305" i="1" s="1"/>
  <c r="I2304" i="1" l="1"/>
  <c r="F2305" i="1"/>
  <c r="G2305" i="1" s="1"/>
  <c r="H2305" i="1" s="1"/>
  <c r="E2306" i="1" s="1"/>
  <c r="K2306" i="1" s="1"/>
  <c r="I2305" i="1" l="1"/>
  <c r="F2306" i="1"/>
  <c r="G2306" i="1" s="1"/>
  <c r="H2306" i="1" s="1"/>
  <c r="E2307" i="1" s="1"/>
  <c r="K2307" i="1" s="1"/>
  <c r="I2306" i="1" l="1"/>
  <c r="F2307" i="1"/>
  <c r="G2307" i="1" s="1"/>
  <c r="H2307" i="1" s="1"/>
  <c r="E2308" i="1" s="1"/>
  <c r="K2308" i="1" s="1"/>
  <c r="I2307" i="1" l="1"/>
  <c r="F2308" i="1"/>
  <c r="G2308" i="1" s="1"/>
  <c r="H2308" i="1" s="1"/>
  <c r="E2309" i="1" s="1"/>
  <c r="K2309" i="1" s="1"/>
  <c r="I2308" i="1" l="1"/>
  <c r="F2309" i="1"/>
  <c r="G2309" i="1" s="1"/>
  <c r="H2309" i="1" s="1"/>
  <c r="E2310" i="1" s="1"/>
  <c r="K2310" i="1" s="1"/>
  <c r="I2309" i="1" l="1"/>
  <c r="F2310" i="1"/>
  <c r="G2310" i="1" s="1"/>
  <c r="H2310" i="1" s="1"/>
  <c r="E2311" i="1" s="1"/>
  <c r="K2311" i="1" s="1"/>
  <c r="I2310" i="1" l="1"/>
  <c r="F2311" i="1"/>
  <c r="G2311" i="1" s="1"/>
  <c r="H2311" i="1" s="1"/>
  <c r="E2312" i="1" s="1"/>
  <c r="K2312" i="1" s="1"/>
  <c r="I2311" i="1" l="1"/>
  <c r="F2312" i="1"/>
  <c r="G2312" i="1" s="1"/>
  <c r="H2312" i="1" s="1"/>
  <c r="E2313" i="1" s="1"/>
  <c r="K2313" i="1" s="1"/>
  <c r="I2312" i="1" l="1"/>
  <c r="F2313" i="1"/>
  <c r="G2313" i="1" s="1"/>
  <c r="H2313" i="1" s="1"/>
  <c r="E2314" i="1" s="1"/>
  <c r="K2314" i="1" s="1"/>
  <c r="I2313" i="1" l="1"/>
  <c r="F2314" i="1"/>
  <c r="G2314" i="1" s="1"/>
  <c r="H2314" i="1" s="1"/>
  <c r="E2315" i="1" s="1"/>
  <c r="K2315" i="1" s="1"/>
  <c r="F2315" i="1" l="1"/>
  <c r="G2315" i="1" s="1"/>
  <c r="H2315" i="1" s="1"/>
  <c r="E2316" i="1" s="1"/>
  <c r="K2316" i="1" s="1"/>
  <c r="I2314" i="1"/>
  <c r="I2315" i="1" l="1"/>
  <c r="F2316" i="1"/>
  <c r="G2316" i="1" s="1"/>
  <c r="H2316" i="1" s="1"/>
  <c r="E2317" i="1" s="1"/>
  <c r="K2317" i="1" s="1"/>
  <c r="I2316" i="1" l="1"/>
  <c r="F2317" i="1"/>
  <c r="G2317" i="1" s="1"/>
  <c r="H2317" i="1" s="1"/>
  <c r="E2318" i="1" s="1"/>
  <c r="K2318" i="1" s="1"/>
  <c r="I2317" i="1" l="1"/>
  <c r="F2318" i="1"/>
  <c r="G2318" i="1" s="1"/>
  <c r="H2318" i="1" s="1"/>
  <c r="E2319" i="1" s="1"/>
  <c r="K2319" i="1" s="1"/>
  <c r="I2318" i="1" l="1"/>
  <c r="F2319" i="1"/>
  <c r="G2319" i="1" s="1"/>
  <c r="H2319" i="1" s="1"/>
  <c r="E2320" i="1" s="1"/>
  <c r="K2320" i="1" s="1"/>
  <c r="I2319" i="1" l="1"/>
  <c r="F2320" i="1"/>
  <c r="G2320" i="1" s="1"/>
  <c r="H2320" i="1" s="1"/>
  <c r="E2321" i="1" s="1"/>
  <c r="K2321" i="1" s="1"/>
  <c r="I2320" i="1" l="1"/>
  <c r="F2321" i="1"/>
  <c r="G2321" i="1" s="1"/>
  <c r="H2321" i="1" s="1"/>
  <c r="E2322" i="1" s="1"/>
  <c r="K2322" i="1" s="1"/>
  <c r="I2321" i="1" l="1"/>
  <c r="F2322" i="1"/>
  <c r="G2322" i="1" s="1"/>
  <c r="H2322" i="1" s="1"/>
  <c r="E2323" i="1" s="1"/>
  <c r="K2323" i="1" s="1"/>
  <c r="I2322" i="1" l="1"/>
  <c r="F2323" i="1"/>
  <c r="G2323" i="1" s="1"/>
  <c r="H2323" i="1" s="1"/>
  <c r="E2324" i="1" s="1"/>
  <c r="K2324" i="1" s="1"/>
  <c r="I2323" i="1" l="1"/>
  <c r="F2324" i="1"/>
  <c r="G2324" i="1" s="1"/>
  <c r="H2324" i="1" s="1"/>
  <c r="E2325" i="1" s="1"/>
  <c r="K2325" i="1" s="1"/>
  <c r="I2324" i="1" l="1"/>
  <c r="F2325" i="1"/>
  <c r="G2325" i="1" s="1"/>
  <c r="H2325" i="1" s="1"/>
  <c r="E2326" i="1" s="1"/>
  <c r="K2326" i="1" s="1"/>
  <c r="I2325" i="1" l="1"/>
  <c r="F2326" i="1"/>
  <c r="G2326" i="1" s="1"/>
  <c r="H2326" i="1" s="1"/>
  <c r="E2327" i="1" s="1"/>
  <c r="K2327" i="1" s="1"/>
  <c r="I2326" i="1" l="1"/>
  <c r="F2327" i="1"/>
  <c r="G2327" i="1" s="1"/>
  <c r="H2327" i="1" s="1"/>
  <c r="E2328" i="1" s="1"/>
  <c r="K2328" i="1" s="1"/>
  <c r="I2327" i="1" l="1"/>
  <c r="F2328" i="1"/>
  <c r="G2328" i="1" s="1"/>
  <c r="H2328" i="1" s="1"/>
  <c r="E2329" i="1" s="1"/>
  <c r="K2329" i="1" s="1"/>
  <c r="I2328" i="1" l="1"/>
  <c r="F2329" i="1"/>
  <c r="G2329" i="1" s="1"/>
  <c r="H2329" i="1" s="1"/>
  <c r="E2330" i="1" s="1"/>
  <c r="K2330" i="1" s="1"/>
  <c r="I2329" i="1" l="1"/>
  <c r="F2330" i="1"/>
  <c r="G2330" i="1" s="1"/>
  <c r="H2330" i="1" s="1"/>
  <c r="E2331" i="1" s="1"/>
  <c r="K2331" i="1" s="1"/>
  <c r="I2330" i="1" l="1"/>
  <c r="F2331" i="1"/>
  <c r="G2331" i="1" s="1"/>
  <c r="H2331" i="1" s="1"/>
  <c r="E2332" i="1" s="1"/>
  <c r="K2332" i="1" s="1"/>
  <c r="I2331" i="1" l="1"/>
  <c r="F2332" i="1"/>
  <c r="G2332" i="1" s="1"/>
  <c r="H2332" i="1" s="1"/>
  <c r="E2333" i="1" s="1"/>
  <c r="K2333" i="1" s="1"/>
  <c r="F2333" i="1" l="1"/>
  <c r="G2333" i="1" s="1"/>
  <c r="H2333" i="1" s="1"/>
  <c r="E2334" i="1" s="1"/>
  <c r="K2334" i="1" s="1"/>
  <c r="I2332" i="1"/>
  <c r="I2333" i="1" l="1"/>
  <c r="F2334" i="1"/>
  <c r="G2334" i="1" s="1"/>
  <c r="H2334" i="1" s="1"/>
  <c r="E2335" i="1" s="1"/>
  <c r="K2335" i="1" s="1"/>
  <c r="I2334" i="1" l="1"/>
  <c r="F2335" i="1"/>
  <c r="G2335" i="1" s="1"/>
  <c r="H2335" i="1" s="1"/>
  <c r="E2336" i="1" s="1"/>
  <c r="K2336" i="1" s="1"/>
  <c r="I2335" i="1" l="1"/>
  <c r="F2336" i="1"/>
  <c r="G2336" i="1" s="1"/>
  <c r="H2336" i="1" s="1"/>
  <c r="E2337" i="1" s="1"/>
  <c r="K2337" i="1" s="1"/>
  <c r="F2337" i="1" l="1"/>
  <c r="G2337" i="1" s="1"/>
  <c r="H2337" i="1" s="1"/>
  <c r="E2338" i="1" s="1"/>
  <c r="K2338" i="1" s="1"/>
  <c r="I2336" i="1"/>
  <c r="I2337" i="1" l="1"/>
  <c r="F2338" i="1"/>
  <c r="G2338" i="1" s="1"/>
  <c r="H2338" i="1" s="1"/>
  <c r="E2339" i="1" s="1"/>
  <c r="K2339" i="1" s="1"/>
  <c r="I2338" i="1" l="1"/>
  <c r="F2339" i="1"/>
  <c r="G2339" i="1" s="1"/>
  <c r="H2339" i="1" s="1"/>
  <c r="E2340" i="1" s="1"/>
  <c r="K2340" i="1" s="1"/>
  <c r="I2339" i="1" l="1"/>
  <c r="F2340" i="1"/>
  <c r="G2340" i="1" s="1"/>
  <c r="H2340" i="1" s="1"/>
  <c r="E2341" i="1" s="1"/>
  <c r="K2341" i="1" s="1"/>
  <c r="I2340" i="1" l="1"/>
  <c r="F2341" i="1"/>
  <c r="G2341" i="1" s="1"/>
  <c r="H2341" i="1" s="1"/>
  <c r="E2342" i="1" s="1"/>
  <c r="K2342" i="1" s="1"/>
  <c r="I2341" i="1" l="1"/>
  <c r="F2342" i="1"/>
  <c r="G2342" i="1" s="1"/>
  <c r="H2342" i="1" s="1"/>
  <c r="E2343" i="1" s="1"/>
  <c r="K2343" i="1" s="1"/>
  <c r="I2342" i="1" l="1"/>
  <c r="F2343" i="1"/>
  <c r="G2343" i="1" s="1"/>
  <c r="H2343" i="1" s="1"/>
  <c r="E2344" i="1" s="1"/>
  <c r="K2344" i="1" s="1"/>
  <c r="F2344" i="1" l="1"/>
  <c r="G2344" i="1" s="1"/>
  <c r="H2344" i="1" s="1"/>
  <c r="E2345" i="1" s="1"/>
  <c r="K2345" i="1" s="1"/>
  <c r="I2343" i="1"/>
  <c r="F2345" i="1" l="1"/>
  <c r="G2345" i="1" s="1"/>
  <c r="H2345" i="1" s="1"/>
  <c r="E2346" i="1" s="1"/>
  <c r="K2346" i="1" s="1"/>
  <c r="I2344" i="1"/>
  <c r="I2345" i="1" l="1"/>
  <c r="F2346" i="1"/>
  <c r="G2346" i="1" s="1"/>
  <c r="H2346" i="1" s="1"/>
  <c r="E2347" i="1" s="1"/>
  <c r="K2347" i="1" s="1"/>
  <c r="I2346" i="1" l="1"/>
  <c r="F2347" i="1"/>
  <c r="G2347" i="1" s="1"/>
  <c r="H2347" i="1" s="1"/>
  <c r="E2348" i="1" s="1"/>
  <c r="K2348" i="1" s="1"/>
  <c r="I2347" i="1" l="1"/>
  <c r="F2348" i="1"/>
  <c r="G2348" i="1" s="1"/>
  <c r="H2348" i="1" s="1"/>
  <c r="E2349" i="1" s="1"/>
  <c r="K2349" i="1" s="1"/>
  <c r="I2348" i="1" l="1"/>
  <c r="F2349" i="1"/>
  <c r="G2349" i="1" s="1"/>
  <c r="H2349" i="1" s="1"/>
  <c r="E2350" i="1" s="1"/>
  <c r="K2350" i="1" s="1"/>
  <c r="I2349" i="1" l="1"/>
  <c r="F2350" i="1"/>
  <c r="G2350" i="1" s="1"/>
  <c r="H2350" i="1" s="1"/>
  <c r="E2351" i="1" s="1"/>
  <c r="K2351" i="1" s="1"/>
  <c r="I2350" i="1" l="1"/>
  <c r="F2351" i="1"/>
  <c r="G2351" i="1" s="1"/>
  <c r="H2351" i="1" s="1"/>
  <c r="E2352" i="1" s="1"/>
  <c r="K2352" i="1" s="1"/>
  <c r="I2351" i="1" l="1"/>
  <c r="F2352" i="1"/>
  <c r="G2352" i="1" s="1"/>
  <c r="H2352" i="1" s="1"/>
  <c r="E2353" i="1" s="1"/>
  <c r="K2353" i="1" s="1"/>
  <c r="I2352" i="1" l="1"/>
  <c r="F2353" i="1"/>
  <c r="G2353" i="1" s="1"/>
  <c r="H2353" i="1" s="1"/>
  <c r="E2354" i="1" s="1"/>
  <c r="K2354" i="1" s="1"/>
  <c r="I2353" i="1" l="1"/>
  <c r="F2354" i="1"/>
  <c r="G2354" i="1" s="1"/>
  <c r="H2354" i="1" s="1"/>
  <c r="E2355" i="1" s="1"/>
  <c r="K2355" i="1" s="1"/>
  <c r="I2354" i="1" l="1"/>
  <c r="F2355" i="1"/>
  <c r="G2355" i="1" s="1"/>
  <c r="H2355" i="1" s="1"/>
  <c r="E2356" i="1" s="1"/>
  <c r="K2356" i="1" s="1"/>
  <c r="I2355" i="1" l="1"/>
  <c r="F2356" i="1"/>
  <c r="G2356" i="1" s="1"/>
  <c r="H2356" i="1" s="1"/>
  <c r="E2357" i="1" s="1"/>
  <c r="K2357" i="1" s="1"/>
  <c r="I2356" i="1" l="1"/>
  <c r="F2357" i="1"/>
  <c r="G2357" i="1" s="1"/>
  <c r="H2357" i="1" s="1"/>
  <c r="E2358" i="1" s="1"/>
  <c r="K2358" i="1" s="1"/>
  <c r="I2357" i="1" l="1"/>
  <c r="F2358" i="1"/>
  <c r="G2358" i="1" s="1"/>
  <c r="H2358" i="1" s="1"/>
  <c r="E2359" i="1" s="1"/>
  <c r="K2359" i="1" s="1"/>
  <c r="I2358" i="1" l="1"/>
  <c r="F2359" i="1"/>
  <c r="G2359" i="1" s="1"/>
  <c r="H2359" i="1" s="1"/>
  <c r="E2360" i="1" s="1"/>
  <c r="K2360" i="1" s="1"/>
  <c r="I2359" i="1" l="1"/>
  <c r="F2360" i="1"/>
  <c r="G2360" i="1" s="1"/>
  <c r="H2360" i="1" s="1"/>
  <c r="E2361" i="1" s="1"/>
  <c r="K2361" i="1" s="1"/>
  <c r="I2360" i="1" l="1"/>
  <c r="F2361" i="1"/>
  <c r="G2361" i="1" s="1"/>
  <c r="H2361" i="1" s="1"/>
  <c r="E2362" i="1" s="1"/>
  <c r="K2362" i="1" s="1"/>
  <c r="I2361" i="1" l="1"/>
  <c r="F2362" i="1"/>
  <c r="G2362" i="1" s="1"/>
  <c r="H2362" i="1" s="1"/>
  <c r="E2363" i="1" s="1"/>
  <c r="K2363" i="1" s="1"/>
  <c r="I2362" i="1" l="1"/>
  <c r="F2363" i="1"/>
  <c r="G2363" i="1" s="1"/>
  <c r="H2363" i="1" s="1"/>
  <c r="E2364" i="1" s="1"/>
  <c r="K2364" i="1" s="1"/>
  <c r="F2364" i="1" l="1"/>
  <c r="G2364" i="1" s="1"/>
  <c r="H2364" i="1" s="1"/>
  <c r="E2365" i="1" s="1"/>
  <c r="K2365" i="1" s="1"/>
  <c r="I2363" i="1"/>
  <c r="I2364" i="1" l="1"/>
  <c r="F2365" i="1"/>
  <c r="G2365" i="1" s="1"/>
  <c r="H2365" i="1" s="1"/>
  <c r="E2366" i="1" s="1"/>
  <c r="K2366" i="1" s="1"/>
  <c r="I2365" i="1" l="1"/>
  <c r="F2366" i="1"/>
  <c r="G2366" i="1" s="1"/>
  <c r="H2366" i="1" s="1"/>
  <c r="E2367" i="1" s="1"/>
  <c r="K2367" i="1" s="1"/>
  <c r="I2366" i="1" l="1"/>
  <c r="F2367" i="1"/>
  <c r="G2367" i="1" s="1"/>
  <c r="H2367" i="1" s="1"/>
  <c r="E2368" i="1" s="1"/>
  <c r="K2368" i="1" s="1"/>
  <c r="I2367" i="1" l="1"/>
  <c r="F2368" i="1"/>
  <c r="G2368" i="1" s="1"/>
  <c r="H2368" i="1" s="1"/>
  <c r="E2369" i="1" s="1"/>
  <c r="K2369" i="1" s="1"/>
  <c r="I2368" i="1" l="1"/>
  <c r="F2369" i="1"/>
  <c r="G2369" i="1" s="1"/>
  <c r="H2369" i="1" s="1"/>
  <c r="E2370" i="1" s="1"/>
  <c r="K2370" i="1" s="1"/>
  <c r="I2369" i="1" l="1"/>
  <c r="F2370" i="1"/>
  <c r="G2370" i="1" s="1"/>
  <c r="H2370" i="1" s="1"/>
  <c r="E2371" i="1" s="1"/>
  <c r="K2371" i="1" s="1"/>
  <c r="I2370" i="1" l="1"/>
  <c r="F2371" i="1"/>
  <c r="G2371" i="1" s="1"/>
  <c r="H2371" i="1" s="1"/>
  <c r="E2372" i="1" s="1"/>
  <c r="K2372" i="1" s="1"/>
  <c r="I2371" i="1" l="1"/>
  <c r="F2372" i="1"/>
  <c r="G2372" i="1" s="1"/>
  <c r="H2372" i="1" s="1"/>
  <c r="E2373" i="1" s="1"/>
  <c r="K2373" i="1" s="1"/>
  <c r="F2373" i="1" l="1"/>
  <c r="G2373" i="1" s="1"/>
  <c r="H2373" i="1" s="1"/>
  <c r="E2374" i="1" s="1"/>
  <c r="K2374" i="1" s="1"/>
  <c r="I2372" i="1"/>
  <c r="I2373" i="1" l="1"/>
  <c r="F2374" i="1"/>
  <c r="G2374" i="1" s="1"/>
  <c r="H2374" i="1" s="1"/>
  <c r="E2375" i="1" s="1"/>
  <c r="K2375" i="1" s="1"/>
  <c r="I2374" i="1" l="1"/>
  <c r="F2375" i="1"/>
  <c r="G2375" i="1" s="1"/>
  <c r="H2375" i="1" s="1"/>
  <c r="E2376" i="1" s="1"/>
  <c r="K2376" i="1" s="1"/>
  <c r="I2375" i="1" l="1"/>
  <c r="F2376" i="1"/>
  <c r="G2376" i="1" s="1"/>
  <c r="H2376" i="1" s="1"/>
  <c r="E2377" i="1" s="1"/>
  <c r="K2377" i="1" s="1"/>
  <c r="I2376" i="1" l="1"/>
  <c r="F2377" i="1"/>
  <c r="G2377" i="1" s="1"/>
  <c r="H2377" i="1" s="1"/>
  <c r="E2378" i="1" s="1"/>
  <c r="K2378" i="1" s="1"/>
  <c r="I2377" i="1" l="1"/>
  <c r="F2378" i="1"/>
  <c r="G2378" i="1" s="1"/>
  <c r="H2378" i="1" s="1"/>
  <c r="E2379" i="1" s="1"/>
  <c r="K2379" i="1" s="1"/>
  <c r="I2378" i="1" l="1"/>
  <c r="F2379" i="1"/>
  <c r="G2379" i="1" s="1"/>
  <c r="H2379" i="1" s="1"/>
  <c r="E2380" i="1" s="1"/>
  <c r="K2380" i="1" s="1"/>
  <c r="I2379" i="1" l="1"/>
  <c r="F2380" i="1"/>
  <c r="G2380" i="1" s="1"/>
  <c r="I2380" i="1" l="1"/>
  <c r="H2380" i="1"/>
  <c r="E2381" i="1" s="1"/>
  <c r="K2381" i="1" s="1"/>
  <c r="F2381" i="1" l="1"/>
  <c r="G2381" i="1" s="1"/>
  <c r="H2381" i="1" s="1"/>
  <c r="E2382" i="1" s="1"/>
  <c r="K2382" i="1" s="1"/>
  <c r="I2381" i="1" l="1"/>
  <c r="F2382" i="1"/>
  <c r="G2382" i="1" s="1"/>
  <c r="H2382" i="1" s="1"/>
  <c r="E2383" i="1" s="1"/>
  <c r="K2383" i="1" s="1"/>
  <c r="I2382" i="1" l="1"/>
  <c r="F2383" i="1"/>
  <c r="G2383" i="1" s="1"/>
  <c r="H2383" i="1" s="1"/>
  <c r="E2384" i="1" s="1"/>
  <c r="K2384" i="1" s="1"/>
  <c r="I2383" i="1" l="1"/>
  <c r="F2384" i="1"/>
  <c r="G2384" i="1" s="1"/>
  <c r="H2384" i="1" s="1"/>
  <c r="E2385" i="1" s="1"/>
  <c r="K2385" i="1" s="1"/>
  <c r="I2384" i="1" l="1"/>
  <c r="F2385" i="1"/>
  <c r="G2385" i="1" s="1"/>
  <c r="H2385" i="1" s="1"/>
  <c r="E2386" i="1" s="1"/>
  <c r="K2386" i="1" s="1"/>
  <c r="F2386" i="1" l="1"/>
  <c r="G2386" i="1" s="1"/>
  <c r="H2386" i="1" s="1"/>
  <c r="E2387" i="1" s="1"/>
  <c r="K2387" i="1" s="1"/>
  <c r="I2385" i="1"/>
  <c r="I2386" i="1" l="1"/>
  <c r="F2387" i="1"/>
  <c r="G2387" i="1" s="1"/>
  <c r="H2387" i="1" s="1"/>
  <c r="E2388" i="1" s="1"/>
  <c r="K2388" i="1" s="1"/>
  <c r="I2387" i="1" l="1"/>
  <c r="F2388" i="1"/>
  <c r="G2388" i="1" s="1"/>
  <c r="H2388" i="1" s="1"/>
  <c r="E2389" i="1" s="1"/>
  <c r="K2389" i="1" s="1"/>
  <c r="I2388" i="1" l="1"/>
  <c r="F2389" i="1"/>
  <c r="G2389" i="1" s="1"/>
  <c r="H2389" i="1" s="1"/>
  <c r="E2390" i="1" s="1"/>
  <c r="K2390" i="1" s="1"/>
  <c r="I2389" i="1" l="1"/>
  <c r="F2390" i="1"/>
  <c r="G2390" i="1" s="1"/>
  <c r="H2390" i="1" s="1"/>
  <c r="E2391" i="1" s="1"/>
  <c r="K2391" i="1" s="1"/>
  <c r="I2390" i="1" l="1"/>
  <c r="F2391" i="1"/>
  <c r="G2391" i="1" s="1"/>
  <c r="H2391" i="1" s="1"/>
  <c r="E2392" i="1" s="1"/>
  <c r="K2392" i="1" s="1"/>
  <c r="I2391" i="1" l="1"/>
  <c r="F2392" i="1"/>
  <c r="G2392" i="1" s="1"/>
  <c r="H2392" i="1" s="1"/>
  <c r="E2393" i="1" s="1"/>
  <c r="K2393" i="1" s="1"/>
  <c r="F2393" i="1" l="1"/>
  <c r="G2393" i="1" s="1"/>
  <c r="H2393" i="1" s="1"/>
  <c r="E2394" i="1" s="1"/>
  <c r="K2394" i="1" s="1"/>
  <c r="I2392" i="1"/>
  <c r="I2393" i="1" l="1"/>
  <c r="F2394" i="1"/>
  <c r="G2394" i="1" s="1"/>
  <c r="H2394" i="1" s="1"/>
  <c r="E2395" i="1" s="1"/>
  <c r="K2395" i="1" s="1"/>
  <c r="F2395" i="1" l="1"/>
  <c r="G2395" i="1" s="1"/>
  <c r="H2395" i="1" s="1"/>
  <c r="E2396" i="1" s="1"/>
  <c r="K2396" i="1" s="1"/>
  <c r="I2394" i="1"/>
  <c r="I2395" i="1" l="1"/>
  <c r="F2396" i="1"/>
  <c r="G2396" i="1" s="1"/>
  <c r="H2396" i="1" s="1"/>
  <c r="E2397" i="1" s="1"/>
  <c r="K2397" i="1" s="1"/>
  <c r="F2397" i="1" l="1"/>
  <c r="G2397" i="1" s="1"/>
  <c r="H2397" i="1" s="1"/>
  <c r="E2398" i="1" s="1"/>
  <c r="K2398" i="1" s="1"/>
  <c r="I2396" i="1"/>
  <c r="I2397" i="1" l="1"/>
  <c r="F2398" i="1"/>
  <c r="G2398" i="1" s="1"/>
  <c r="H2398" i="1" s="1"/>
  <c r="E2399" i="1" s="1"/>
  <c r="K2399" i="1" s="1"/>
  <c r="F2399" i="1" l="1"/>
  <c r="G2399" i="1" s="1"/>
  <c r="H2399" i="1" s="1"/>
  <c r="E2400" i="1" s="1"/>
  <c r="K2400" i="1" s="1"/>
  <c r="I2398" i="1"/>
  <c r="I2399" i="1" l="1"/>
  <c r="F2400" i="1"/>
  <c r="G2400" i="1" s="1"/>
  <c r="H2400" i="1" s="1"/>
  <c r="E2401" i="1" s="1"/>
  <c r="K2401" i="1" s="1"/>
  <c r="F2401" i="1" l="1"/>
  <c r="G2401" i="1" s="1"/>
  <c r="H2401" i="1" s="1"/>
  <c r="E2402" i="1" s="1"/>
  <c r="K2402" i="1" s="1"/>
  <c r="I2400" i="1"/>
  <c r="I2401" i="1" l="1"/>
  <c r="F2402" i="1"/>
  <c r="G2402" i="1" s="1"/>
  <c r="H2402" i="1" s="1"/>
  <c r="E2403" i="1" s="1"/>
  <c r="K2403" i="1" s="1"/>
  <c r="F2403" i="1" l="1"/>
  <c r="G2403" i="1" s="1"/>
  <c r="H2403" i="1" s="1"/>
  <c r="E2404" i="1" s="1"/>
  <c r="K2404" i="1" s="1"/>
  <c r="I2402" i="1"/>
  <c r="I2403" i="1" l="1"/>
  <c r="F2404" i="1"/>
  <c r="G2404" i="1" s="1"/>
  <c r="H2404" i="1" s="1"/>
  <c r="E2405" i="1" s="1"/>
  <c r="K2405" i="1" s="1"/>
  <c r="F2405" i="1" l="1"/>
  <c r="G2405" i="1" s="1"/>
  <c r="H2405" i="1" s="1"/>
  <c r="E2406" i="1" s="1"/>
  <c r="K2406" i="1" s="1"/>
  <c r="I2404" i="1"/>
  <c r="I2405" i="1" l="1"/>
  <c r="F2406" i="1"/>
  <c r="G2406" i="1" s="1"/>
  <c r="H2406" i="1" s="1"/>
  <c r="E2407" i="1" s="1"/>
  <c r="K2407" i="1" s="1"/>
  <c r="F2407" i="1" l="1"/>
  <c r="G2407" i="1" s="1"/>
  <c r="H2407" i="1" s="1"/>
  <c r="E2408" i="1" s="1"/>
  <c r="K2408" i="1" s="1"/>
  <c r="I2406" i="1"/>
  <c r="I2407" i="1" l="1"/>
  <c r="F2408" i="1"/>
  <c r="G2408" i="1" s="1"/>
  <c r="H2408" i="1" s="1"/>
  <c r="E2409" i="1" s="1"/>
  <c r="K2409" i="1" s="1"/>
  <c r="I2408" i="1" l="1"/>
  <c r="F2409" i="1"/>
  <c r="G2409" i="1" s="1"/>
  <c r="H2409" i="1" s="1"/>
  <c r="E2410" i="1" s="1"/>
  <c r="K2410" i="1" s="1"/>
  <c r="I2409" i="1" l="1"/>
  <c r="F2410" i="1"/>
  <c r="G2410" i="1" s="1"/>
  <c r="H2410" i="1" s="1"/>
  <c r="E2411" i="1" s="1"/>
  <c r="K2411" i="1" s="1"/>
  <c r="I2410" i="1" l="1"/>
  <c r="F2411" i="1"/>
  <c r="G2411" i="1" s="1"/>
  <c r="H2411" i="1" s="1"/>
  <c r="E2412" i="1" s="1"/>
  <c r="K2412" i="1" s="1"/>
  <c r="I2411" i="1" l="1"/>
  <c r="F2412" i="1"/>
  <c r="G2412" i="1" s="1"/>
  <c r="H2412" i="1" s="1"/>
  <c r="E2413" i="1" s="1"/>
  <c r="K2413" i="1" s="1"/>
  <c r="I2412" i="1" l="1"/>
  <c r="F2413" i="1"/>
  <c r="G2413" i="1" s="1"/>
  <c r="H2413" i="1" s="1"/>
  <c r="E2414" i="1" s="1"/>
  <c r="K2414" i="1" s="1"/>
  <c r="F2414" i="1" l="1"/>
  <c r="G2414" i="1" s="1"/>
  <c r="H2414" i="1" s="1"/>
  <c r="E2415" i="1" s="1"/>
  <c r="K2415" i="1" s="1"/>
  <c r="I2413" i="1"/>
  <c r="I2414" i="1" l="1"/>
  <c r="F2415" i="1"/>
  <c r="G2415" i="1" s="1"/>
  <c r="H2415" i="1" s="1"/>
  <c r="E2416" i="1" s="1"/>
  <c r="K2416" i="1" s="1"/>
  <c r="I2415" i="1" l="1"/>
  <c r="F2416" i="1"/>
  <c r="G2416" i="1" s="1"/>
  <c r="H2416" i="1" s="1"/>
  <c r="E2417" i="1" s="1"/>
  <c r="K2417" i="1" s="1"/>
  <c r="I2416" i="1" l="1"/>
  <c r="F2417" i="1"/>
  <c r="G2417" i="1" s="1"/>
  <c r="H2417" i="1" s="1"/>
  <c r="E2418" i="1" s="1"/>
  <c r="K2418" i="1" s="1"/>
  <c r="I2417" i="1" l="1"/>
  <c r="F2418" i="1"/>
  <c r="G2418" i="1" s="1"/>
  <c r="H2418" i="1" s="1"/>
  <c r="E2419" i="1" s="1"/>
  <c r="K2419" i="1" s="1"/>
  <c r="I2418" i="1" l="1"/>
  <c r="F2419" i="1"/>
  <c r="G2419" i="1" s="1"/>
  <c r="H2419" i="1" s="1"/>
  <c r="E2420" i="1" s="1"/>
  <c r="K2420" i="1" s="1"/>
  <c r="I2419" i="1" l="1"/>
  <c r="F2420" i="1"/>
  <c r="G2420" i="1" s="1"/>
  <c r="H2420" i="1" s="1"/>
  <c r="E2421" i="1" s="1"/>
  <c r="K2421" i="1" s="1"/>
  <c r="I2420" i="1" l="1"/>
  <c r="F2421" i="1"/>
  <c r="G2421" i="1" s="1"/>
  <c r="H2421" i="1" s="1"/>
  <c r="E2422" i="1" s="1"/>
  <c r="K2422" i="1" s="1"/>
  <c r="F2422" i="1" l="1"/>
  <c r="G2422" i="1" s="1"/>
  <c r="H2422" i="1" s="1"/>
  <c r="E2423" i="1" s="1"/>
  <c r="K2423" i="1" s="1"/>
  <c r="I2421" i="1"/>
  <c r="I2422" i="1" l="1"/>
  <c r="F2423" i="1"/>
  <c r="G2423" i="1" s="1"/>
  <c r="H2423" i="1" s="1"/>
  <c r="E2424" i="1" s="1"/>
  <c r="K2424" i="1" s="1"/>
  <c r="I2423" i="1" l="1"/>
  <c r="F2424" i="1"/>
  <c r="G2424" i="1" s="1"/>
  <c r="H2424" i="1" s="1"/>
  <c r="E2425" i="1" s="1"/>
  <c r="K2425" i="1" s="1"/>
  <c r="I2424" i="1" l="1"/>
  <c r="F2425" i="1"/>
  <c r="G2425" i="1" s="1"/>
  <c r="H2425" i="1" s="1"/>
  <c r="E2426" i="1" s="1"/>
  <c r="K2426" i="1" s="1"/>
  <c r="I2425" i="1" l="1"/>
  <c r="F2426" i="1"/>
  <c r="G2426" i="1" s="1"/>
  <c r="H2426" i="1" s="1"/>
  <c r="E2427" i="1" s="1"/>
  <c r="K2427" i="1" s="1"/>
  <c r="F2427" i="1" l="1"/>
  <c r="G2427" i="1" s="1"/>
  <c r="H2427" i="1" s="1"/>
  <c r="E2428" i="1" s="1"/>
  <c r="K2428" i="1" s="1"/>
  <c r="I2426" i="1"/>
  <c r="I2427" i="1" l="1"/>
  <c r="F2428" i="1"/>
  <c r="G2428" i="1" s="1"/>
  <c r="H2428" i="1" s="1"/>
  <c r="E2429" i="1" s="1"/>
  <c r="K2429" i="1" s="1"/>
  <c r="I2428" i="1" l="1"/>
  <c r="F2429" i="1"/>
  <c r="G2429" i="1" s="1"/>
  <c r="H2429" i="1" s="1"/>
  <c r="E2430" i="1" s="1"/>
  <c r="K2430" i="1" s="1"/>
  <c r="I2429" i="1" l="1"/>
  <c r="F2430" i="1"/>
  <c r="G2430" i="1" s="1"/>
  <c r="H2430" i="1" s="1"/>
  <c r="E2431" i="1" s="1"/>
  <c r="K2431" i="1" s="1"/>
  <c r="I2430" i="1" l="1"/>
  <c r="F2431" i="1"/>
  <c r="G2431" i="1" s="1"/>
  <c r="H2431" i="1" s="1"/>
  <c r="E2432" i="1" s="1"/>
  <c r="K2432" i="1" s="1"/>
  <c r="I2431" i="1" l="1"/>
  <c r="F2432" i="1"/>
  <c r="G2432" i="1" s="1"/>
  <c r="H2432" i="1" s="1"/>
  <c r="E2433" i="1" s="1"/>
  <c r="K2433" i="1" s="1"/>
  <c r="I2432" i="1" l="1"/>
  <c r="F2433" i="1"/>
  <c r="G2433" i="1" s="1"/>
  <c r="H2433" i="1" s="1"/>
  <c r="E2434" i="1" s="1"/>
  <c r="K2434" i="1" s="1"/>
  <c r="F2434" i="1" l="1"/>
  <c r="G2434" i="1" s="1"/>
  <c r="H2434" i="1" s="1"/>
  <c r="E2435" i="1" s="1"/>
  <c r="K2435" i="1" s="1"/>
  <c r="I2433" i="1"/>
  <c r="I2434" i="1" l="1"/>
  <c r="F2435" i="1"/>
  <c r="G2435" i="1" s="1"/>
  <c r="H2435" i="1" s="1"/>
  <c r="E2436" i="1" s="1"/>
  <c r="K2436" i="1" s="1"/>
  <c r="I2435" i="1" l="1"/>
  <c r="F2436" i="1"/>
  <c r="G2436" i="1" s="1"/>
  <c r="H2436" i="1" s="1"/>
  <c r="E2437" i="1" s="1"/>
  <c r="K2437" i="1" s="1"/>
  <c r="I2436" i="1" l="1"/>
  <c r="F2437" i="1"/>
  <c r="G2437" i="1" s="1"/>
  <c r="H2437" i="1" s="1"/>
  <c r="E2438" i="1" s="1"/>
  <c r="K2438" i="1" s="1"/>
  <c r="F2438" i="1" l="1"/>
  <c r="G2438" i="1" s="1"/>
  <c r="H2438" i="1" s="1"/>
  <c r="E2439" i="1" s="1"/>
  <c r="K2439" i="1" s="1"/>
  <c r="I2437" i="1"/>
  <c r="I2438" i="1" l="1"/>
  <c r="F2439" i="1"/>
  <c r="G2439" i="1" s="1"/>
  <c r="H2439" i="1" s="1"/>
  <c r="E2440" i="1" s="1"/>
  <c r="K2440" i="1" s="1"/>
  <c r="I2439" i="1" l="1"/>
  <c r="F2440" i="1"/>
  <c r="G2440" i="1" s="1"/>
  <c r="H2440" i="1" s="1"/>
  <c r="E2441" i="1" s="1"/>
  <c r="K2441" i="1" s="1"/>
  <c r="I2440" i="1" l="1"/>
  <c r="F2441" i="1"/>
  <c r="G2441" i="1" s="1"/>
  <c r="H2441" i="1" s="1"/>
  <c r="E2442" i="1" s="1"/>
  <c r="K2442" i="1" s="1"/>
  <c r="F2442" i="1" l="1"/>
  <c r="G2442" i="1" s="1"/>
  <c r="H2442" i="1" s="1"/>
  <c r="E2443" i="1" s="1"/>
  <c r="K2443" i="1" s="1"/>
  <c r="I2441" i="1"/>
  <c r="I2442" i="1" l="1"/>
  <c r="F2443" i="1"/>
  <c r="G2443" i="1" s="1"/>
  <c r="H2443" i="1" s="1"/>
  <c r="E2444" i="1" s="1"/>
  <c r="K2444" i="1" s="1"/>
  <c r="F2444" i="1" l="1"/>
  <c r="G2444" i="1" s="1"/>
  <c r="H2444" i="1" s="1"/>
  <c r="E2445" i="1" s="1"/>
  <c r="K2445" i="1" s="1"/>
  <c r="I2443" i="1"/>
  <c r="I2444" i="1" l="1"/>
  <c r="F2445" i="1"/>
  <c r="G2445" i="1" s="1"/>
  <c r="H2445" i="1" s="1"/>
  <c r="E2446" i="1" s="1"/>
  <c r="K2446" i="1" s="1"/>
  <c r="F2446" i="1" l="1"/>
  <c r="G2446" i="1" s="1"/>
  <c r="H2446" i="1" s="1"/>
  <c r="E2447" i="1" s="1"/>
  <c r="K2447" i="1" s="1"/>
  <c r="I2445" i="1"/>
  <c r="I2446" i="1" l="1"/>
  <c r="F2447" i="1"/>
  <c r="G2447" i="1" s="1"/>
  <c r="H2447" i="1" s="1"/>
  <c r="E2448" i="1" s="1"/>
  <c r="K2448" i="1" s="1"/>
  <c r="I2447" i="1" l="1"/>
  <c r="F2448" i="1"/>
  <c r="G2448" i="1" s="1"/>
  <c r="H2448" i="1" s="1"/>
  <c r="E2449" i="1" s="1"/>
  <c r="K2449" i="1" s="1"/>
  <c r="F2449" i="1" l="1"/>
  <c r="G2449" i="1" s="1"/>
  <c r="H2449" i="1" s="1"/>
  <c r="E2450" i="1" s="1"/>
  <c r="K2450" i="1" s="1"/>
  <c r="I2448" i="1"/>
  <c r="I2449" i="1" l="1"/>
  <c r="F2450" i="1"/>
  <c r="G2450" i="1" s="1"/>
  <c r="H2450" i="1" s="1"/>
  <c r="E2451" i="1" s="1"/>
  <c r="K2451" i="1" s="1"/>
  <c r="I2450" i="1" l="1"/>
  <c r="F2451" i="1"/>
  <c r="G2451" i="1" s="1"/>
  <c r="H2451" i="1" s="1"/>
  <c r="E2452" i="1" s="1"/>
  <c r="K2452" i="1" s="1"/>
  <c r="I2451" i="1" l="1"/>
  <c r="F2452" i="1"/>
  <c r="G2452" i="1" s="1"/>
  <c r="H2452" i="1" s="1"/>
  <c r="E2453" i="1" s="1"/>
  <c r="K2453" i="1" s="1"/>
  <c r="I2452" i="1" l="1"/>
  <c r="F2453" i="1"/>
  <c r="G2453" i="1" s="1"/>
  <c r="H2453" i="1" s="1"/>
  <c r="E2454" i="1" s="1"/>
  <c r="K2454" i="1" s="1"/>
  <c r="F2454" i="1" l="1"/>
  <c r="G2454" i="1" s="1"/>
  <c r="H2454" i="1" s="1"/>
  <c r="E2455" i="1" s="1"/>
  <c r="K2455" i="1" s="1"/>
  <c r="I2453" i="1"/>
  <c r="I2454" i="1" l="1"/>
  <c r="F2455" i="1"/>
  <c r="G2455" i="1" s="1"/>
  <c r="H2455" i="1" s="1"/>
  <c r="E2456" i="1" s="1"/>
  <c r="K2456" i="1" s="1"/>
  <c r="F2456" i="1" l="1"/>
  <c r="G2456" i="1" s="1"/>
  <c r="H2456" i="1" s="1"/>
  <c r="E2457" i="1" s="1"/>
  <c r="K2457" i="1" s="1"/>
  <c r="I2455" i="1"/>
  <c r="I2456" i="1" l="1"/>
  <c r="F2457" i="1"/>
  <c r="G2457" i="1" s="1"/>
  <c r="H2457" i="1" s="1"/>
  <c r="E2458" i="1" s="1"/>
  <c r="K2458" i="1" s="1"/>
  <c r="F2458" i="1" l="1"/>
  <c r="G2458" i="1" s="1"/>
  <c r="H2458" i="1" s="1"/>
  <c r="E2459" i="1" s="1"/>
  <c r="K2459" i="1" s="1"/>
  <c r="I2457" i="1"/>
  <c r="I2458" i="1" l="1"/>
  <c r="F2459" i="1"/>
  <c r="G2459" i="1" s="1"/>
  <c r="H2459" i="1" s="1"/>
  <c r="E2460" i="1" s="1"/>
  <c r="K2460" i="1" s="1"/>
  <c r="I2459" i="1" l="1"/>
  <c r="F2460" i="1"/>
  <c r="G2460" i="1" s="1"/>
  <c r="H2460" i="1" s="1"/>
  <c r="E2461" i="1" s="1"/>
  <c r="K2461" i="1" s="1"/>
  <c r="F2461" i="1" l="1"/>
  <c r="G2461" i="1" s="1"/>
  <c r="H2461" i="1" s="1"/>
  <c r="E2462" i="1" s="1"/>
  <c r="K2462" i="1" s="1"/>
  <c r="I2460" i="1"/>
  <c r="I2461" i="1" l="1"/>
  <c r="F2462" i="1"/>
  <c r="G2462" i="1" s="1"/>
  <c r="H2462" i="1" s="1"/>
  <c r="E2463" i="1" s="1"/>
  <c r="K2463" i="1" s="1"/>
  <c r="I2462" i="1" l="1"/>
  <c r="F2463" i="1"/>
  <c r="G2463" i="1" s="1"/>
  <c r="H2463" i="1" s="1"/>
  <c r="E2464" i="1" s="1"/>
  <c r="K2464" i="1" s="1"/>
  <c r="I2463" i="1" l="1"/>
  <c r="F2464" i="1"/>
  <c r="G2464" i="1" s="1"/>
  <c r="H2464" i="1" s="1"/>
  <c r="E2465" i="1" s="1"/>
  <c r="K2465" i="1" s="1"/>
  <c r="I2464" i="1" l="1"/>
  <c r="F2465" i="1"/>
  <c r="G2465" i="1" s="1"/>
  <c r="H2465" i="1" s="1"/>
  <c r="E2466" i="1" s="1"/>
  <c r="K2466" i="1" s="1"/>
  <c r="F2466" i="1" l="1"/>
  <c r="G2466" i="1" s="1"/>
  <c r="H2466" i="1" s="1"/>
  <c r="E2467" i="1" s="1"/>
  <c r="K2467" i="1" s="1"/>
  <c r="I2465" i="1"/>
  <c r="I2466" i="1" l="1"/>
  <c r="F2467" i="1"/>
  <c r="G2467" i="1" s="1"/>
  <c r="H2467" i="1" s="1"/>
  <c r="E2468" i="1" s="1"/>
  <c r="K2468" i="1" s="1"/>
  <c r="I2467" i="1" l="1"/>
  <c r="F2468" i="1"/>
  <c r="G2468" i="1" s="1"/>
  <c r="H2468" i="1" s="1"/>
  <c r="E2469" i="1" s="1"/>
  <c r="K2469" i="1" s="1"/>
  <c r="F2469" i="1" l="1"/>
  <c r="G2469" i="1" s="1"/>
  <c r="H2469" i="1" s="1"/>
  <c r="E2470" i="1" s="1"/>
  <c r="K2470" i="1" s="1"/>
  <c r="I2468" i="1"/>
  <c r="I2469" i="1" l="1"/>
  <c r="F2470" i="1"/>
  <c r="G2470" i="1" s="1"/>
  <c r="H2470" i="1" s="1"/>
  <c r="E2471" i="1" s="1"/>
  <c r="K2471" i="1" s="1"/>
  <c r="I2470" i="1" l="1"/>
  <c r="F2471" i="1"/>
  <c r="G2471" i="1" s="1"/>
  <c r="H2471" i="1" s="1"/>
  <c r="E2472" i="1" s="1"/>
  <c r="K2472" i="1" s="1"/>
  <c r="I2471" i="1" l="1"/>
  <c r="F2472" i="1"/>
  <c r="G2472" i="1" s="1"/>
  <c r="H2472" i="1" s="1"/>
  <c r="E2473" i="1" s="1"/>
  <c r="K2473" i="1" s="1"/>
  <c r="F2473" i="1" l="1"/>
  <c r="G2473" i="1" s="1"/>
  <c r="H2473" i="1" s="1"/>
  <c r="E2474" i="1" s="1"/>
  <c r="K2474" i="1" s="1"/>
  <c r="I2472" i="1"/>
  <c r="I2473" i="1" l="1"/>
  <c r="F2474" i="1"/>
  <c r="G2474" i="1" s="1"/>
  <c r="H2474" i="1" s="1"/>
  <c r="E2475" i="1" s="1"/>
  <c r="K2475" i="1" s="1"/>
  <c r="I2474" i="1" l="1"/>
  <c r="F2475" i="1"/>
  <c r="G2475" i="1" s="1"/>
  <c r="H2475" i="1" s="1"/>
  <c r="E2476" i="1" s="1"/>
  <c r="K2476" i="1" s="1"/>
  <c r="I2475" i="1" l="1"/>
  <c r="F2476" i="1"/>
  <c r="G2476" i="1" s="1"/>
  <c r="H2476" i="1" s="1"/>
  <c r="E2477" i="1" s="1"/>
  <c r="K2477" i="1" s="1"/>
  <c r="F2477" i="1" l="1"/>
  <c r="G2477" i="1" s="1"/>
  <c r="H2477" i="1" s="1"/>
  <c r="E2478" i="1" s="1"/>
  <c r="K2478" i="1" s="1"/>
  <c r="I2476" i="1"/>
  <c r="I2477" i="1" l="1"/>
  <c r="F2478" i="1"/>
  <c r="G2478" i="1" s="1"/>
  <c r="H2478" i="1" s="1"/>
  <c r="E2479" i="1" s="1"/>
  <c r="K2479" i="1" s="1"/>
  <c r="I2478" i="1" l="1"/>
  <c r="F2479" i="1"/>
  <c r="G2479" i="1" s="1"/>
  <c r="H2479" i="1" s="1"/>
  <c r="E2480" i="1" s="1"/>
  <c r="K2480" i="1" s="1"/>
  <c r="I2479" i="1" l="1"/>
  <c r="F2480" i="1"/>
  <c r="G2480" i="1" s="1"/>
  <c r="H2480" i="1" s="1"/>
  <c r="E2481" i="1" s="1"/>
  <c r="K2481" i="1" s="1"/>
  <c r="I2480" i="1" l="1"/>
  <c r="F2481" i="1"/>
  <c r="G2481" i="1" s="1"/>
  <c r="H2481" i="1" s="1"/>
  <c r="E2482" i="1" s="1"/>
  <c r="K2482" i="1" s="1"/>
  <c r="I2481" i="1" l="1"/>
  <c r="F2482" i="1"/>
  <c r="G2482" i="1" s="1"/>
  <c r="H2482" i="1" s="1"/>
  <c r="E2483" i="1" s="1"/>
  <c r="K2483" i="1" s="1"/>
  <c r="I2482" i="1" l="1"/>
  <c r="F2483" i="1"/>
  <c r="G2483" i="1" s="1"/>
  <c r="H2483" i="1" s="1"/>
  <c r="E2484" i="1" s="1"/>
  <c r="K2484" i="1" s="1"/>
  <c r="I2483" i="1" l="1"/>
  <c r="F2484" i="1"/>
  <c r="G2484" i="1" s="1"/>
  <c r="H2484" i="1" s="1"/>
  <c r="E2485" i="1" s="1"/>
  <c r="K2485" i="1" s="1"/>
  <c r="F2485" i="1" l="1"/>
  <c r="G2485" i="1" s="1"/>
  <c r="H2485" i="1" s="1"/>
  <c r="E2486" i="1" s="1"/>
  <c r="K2486" i="1" s="1"/>
  <c r="I2484" i="1"/>
  <c r="I2485" i="1" l="1"/>
  <c r="F2486" i="1"/>
  <c r="G2486" i="1" s="1"/>
  <c r="H2486" i="1" s="1"/>
  <c r="E2487" i="1" s="1"/>
  <c r="K2487" i="1" s="1"/>
  <c r="I2486" i="1" l="1"/>
  <c r="F2487" i="1"/>
  <c r="G2487" i="1" s="1"/>
  <c r="H2487" i="1" s="1"/>
  <c r="E2488" i="1" s="1"/>
  <c r="K2488" i="1" s="1"/>
  <c r="I2487" i="1" l="1"/>
  <c r="F2488" i="1"/>
  <c r="G2488" i="1" s="1"/>
  <c r="H2488" i="1" s="1"/>
  <c r="E2489" i="1" s="1"/>
  <c r="K2489" i="1" s="1"/>
  <c r="F2489" i="1" l="1"/>
  <c r="G2489" i="1" s="1"/>
  <c r="H2489" i="1" s="1"/>
  <c r="E2490" i="1" s="1"/>
  <c r="K2490" i="1" s="1"/>
  <c r="I2488" i="1"/>
  <c r="I2489" i="1" l="1"/>
  <c r="F2490" i="1"/>
  <c r="G2490" i="1" s="1"/>
  <c r="H2490" i="1" s="1"/>
  <c r="E2491" i="1" s="1"/>
  <c r="K2491" i="1" s="1"/>
  <c r="I2490" i="1" l="1"/>
  <c r="F2491" i="1"/>
  <c r="G2491" i="1" s="1"/>
  <c r="H2491" i="1" s="1"/>
  <c r="E2492" i="1" s="1"/>
  <c r="K2492" i="1" s="1"/>
  <c r="F2492" i="1" l="1"/>
  <c r="G2492" i="1" s="1"/>
  <c r="H2492" i="1" s="1"/>
  <c r="E2493" i="1" s="1"/>
  <c r="K2493" i="1" s="1"/>
  <c r="I2491" i="1"/>
  <c r="I2492" i="1" l="1"/>
  <c r="F2493" i="1"/>
  <c r="G2493" i="1" s="1"/>
  <c r="H2493" i="1" s="1"/>
  <c r="E2494" i="1" s="1"/>
  <c r="K2494" i="1" s="1"/>
  <c r="F2494" i="1" l="1"/>
  <c r="G2494" i="1" s="1"/>
  <c r="H2494" i="1" s="1"/>
  <c r="E2495" i="1" s="1"/>
  <c r="K2495" i="1" s="1"/>
  <c r="I2493" i="1"/>
  <c r="I2494" i="1" l="1"/>
  <c r="F2495" i="1"/>
  <c r="G2495" i="1" s="1"/>
  <c r="H2495" i="1" s="1"/>
  <c r="E2496" i="1" s="1"/>
  <c r="K2496" i="1" s="1"/>
  <c r="I2495" i="1" l="1"/>
  <c r="F2496" i="1"/>
  <c r="G2496" i="1" s="1"/>
  <c r="H2496" i="1" s="1"/>
  <c r="E2497" i="1" s="1"/>
  <c r="K2497" i="1" s="1"/>
  <c r="I2496" i="1" l="1"/>
  <c r="F2497" i="1"/>
  <c r="G2497" i="1" s="1"/>
  <c r="H2497" i="1" s="1"/>
  <c r="E2498" i="1" s="1"/>
  <c r="K2498" i="1" s="1"/>
  <c r="F2498" i="1" l="1"/>
  <c r="G2498" i="1" s="1"/>
  <c r="H2498" i="1" s="1"/>
  <c r="E2499" i="1" s="1"/>
  <c r="K2499" i="1" s="1"/>
  <c r="I2497" i="1"/>
  <c r="I2498" i="1" l="1"/>
  <c r="F2499" i="1"/>
  <c r="G2499" i="1" s="1"/>
  <c r="H2499" i="1" s="1"/>
  <c r="E2500" i="1" s="1"/>
  <c r="K2500" i="1" s="1"/>
  <c r="I2499" i="1" l="1"/>
  <c r="F2500" i="1"/>
  <c r="G2500" i="1" s="1"/>
  <c r="H2500" i="1" s="1"/>
  <c r="E2501" i="1" s="1"/>
  <c r="K2501" i="1" s="1"/>
  <c r="F2501" i="1" l="1"/>
  <c r="G2501" i="1" s="1"/>
  <c r="H2501" i="1" s="1"/>
  <c r="E2502" i="1" s="1"/>
  <c r="K2502" i="1" s="1"/>
  <c r="I2500" i="1"/>
  <c r="I2501" i="1" l="1"/>
  <c r="F2502" i="1"/>
  <c r="G2502" i="1" s="1"/>
  <c r="H2502" i="1" s="1"/>
  <c r="E2503" i="1" s="1"/>
  <c r="K2503" i="1" s="1"/>
  <c r="I2502" i="1" l="1"/>
  <c r="F2503" i="1"/>
  <c r="G2503" i="1" s="1"/>
  <c r="H2503" i="1" s="1"/>
  <c r="E2504" i="1" s="1"/>
  <c r="K2504" i="1" s="1"/>
  <c r="I2503" i="1" l="1"/>
  <c r="F2504" i="1"/>
  <c r="G2504" i="1" s="1"/>
  <c r="H2504" i="1" s="1"/>
  <c r="E2505" i="1" s="1"/>
  <c r="K2505" i="1" s="1"/>
  <c r="F2505" i="1" l="1"/>
  <c r="G2505" i="1" s="1"/>
  <c r="H2505" i="1" s="1"/>
  <c r="E2506" i="1" s="1"/>
  <c r="K2506" i="1" s="1"/>
  <c r="I2504" i="1"/>
  <c r="I2505" i="1" l="1"/>
  <c r="F2506" i="1"/>
  <c r="G2506" i="1" s="1"/>
  <c r="H2506" i="1" s="1"/>
  <c r="E2507" i="1" s="1"/>
  <c r="K2507" i="1" s="1"/>
  <c r="F2507" i="1" l="1"/>
  <c r="G2507" i="1" s="1"/>
  <c r="H2507" i="1" s="1"/>
  <c r="E2508" i="1" s="1"/>
  <c r="K2508" i="1" s="1"/>
  <c r="I2506" i="1"/>
  <c r="I2507" i="1" l="1"/>
  <c r="F2508" i="1"/>
  <c r="G2508" i="1" s="1"/>
  <c r="H2508" i="1" s="1"/>
  <c r="E2509" i="1" s="1"/>
  <c r="K2509" i="1" s="1"/>
  <c r="I2508" i="1" l="1"/>
  <c r="F2509" i="1"/>
  <c r="G2509" i="1" s="1"/>
  <c r="H2509" i="1" s="1"/>
  <c r="E2510" i="1" s="1"/>
  <c r="K2510" i="1" s="1"/>
  <c r="F2510" i="1" l="1"/>
  <c r="G2510" i="1" s="1"/>
  <c r="H2510" i="1" s="1"/>
  <c r="E2511" i="1" s="1"/>
  <c r="K2511" i="1" s="1"/>
  <c r="I2509" i="1"/>
  <c r="I2510" i="1" l="1"/>
  <c r="F2511" i="1"/>
  <c r="G2511" i="1" s="1"/>
  <c r="H2511" i="1" s="1"/>
  <c r="E2512" i="1" s="1"/>
  <c r="K2512" i="1" s="1"/>
  <c r="F2512" i="1" l="1"/>
  <c r="G2512" i="1" s="1"/>
  <c r="H2512" i="1" s="1"/>
  <c r="E2513" i="1" s="1"/>
  <c r="K2513" i="1" s="1"/>
  <c r="I2511" i="1"/>
  <c r="I2512" i="1" l="1"/>
  <c r="F2513" i="1"/>
  <c r="G2513" i="1" s="1"/>
  <c r="H2513" i="1" s="1"/>
  <c r="E2514" i="1" s="1"/>
  <c r="K2514" i="1" s="1"/>
  <c r="F2514" i="1" l="1"/>
  <c r="G2514" i="1" s="1"/>
  <c r="H2514" i="1" s="1"/>
  <c r="E2515" i="1" s="1"/>
  <c r="K2515" i="1" s="1"/>
  <c r="I2513" i="1"/>
  <c r="I2514" i="1" l="1"/>
  <c r="F2515" i="1"/>
  <c r="G2515" i="1" s="1"/>
  <c r="H2515" i="1" s="1"/>
  <c r="E2516" i="1" s="1"/>
  <c r="K2516" i="1" s="1"/>
  <c r="F2516" i="1" l="1"/>
  <c r="G2516" i="1" s="1"/>
  <c r="H2516" i="1" s="1"/>
  <c r="E2517" i="1" s="1"/>
  <c r="K2517" i="1" s="1"/>
  <c r="I2515" i="1"/>
  <c r="I2516" i="1" l="1"/>
  <c r="F2517" i="1"/>
  <c r="G2517" i="1" s="1"/>
  <c r="H2517" i="1" s="1"/>
  <c r="E2518" i="1" s="1"/>
  <c r="K2518" i="1" s="1"/>
  <c r="I2517" i="1" l="1"/>
  <c r="F2518" i="1"/>
  <c r="G2518" i="1" s="1"/>
  <c r="H2518" i="1" s="1"/>
  <c r="E2519" i="1" s="1"/>
  <c r="K2519" i="1" s="1"/>
  <c r="I2518" i="1" l="1"/>
  <c r="F2519" i="1"/>
  <c r="G2519" i="1" s="1"/>
  <c r="H2519" i="1" s="1"/>
  <c r="E2520" i="1" s="1"/>
  <c r="K2520" i="1" s="1"/>
  <c r="I2519" i="1" l="1"/>
  <c r="F2520" i="1"/>
  <c r="G2520" i="1" s="1"/>
  <c r="H2520" i="1" s="1"/>
  <c r="E2521" i="1" s="1"/>
  <c r="K2521" i="1" s="1"/>
  <c r="F2521" i="1" l="1"/>
  <c r="G2521" i="1" s="1"/>
  <c r="H2521" i="1" s="1"/>
  <c r="E2522" i="1" s="1"/>
  <c r="K2522" i="1" s="1"/>
  <c r="I2520" i="1"/>
  <c r="I2521" i="1" l="1"/>
  <c r="F2522" i="1"/>
  <c r="G2522" i="1" s="1"/>
  <c r="H2522" i="1" s="1"/>
  <c r="E2523" i="1" s="1"/>
  <c r="K2523" i="1" s="1"/>
  <c r="I2522" i="1" l="1"/>
  <c r="F2523" i="1"/>
  <c r="G2523" i="1" s="1"/>
  <c r="H2523" i="1" s="1"/>
  <c r="E2524" i="1" s="1"/>
  <c r="K2524" i="1" s="1"/>
  <c r="F2524" i="1" l="1"/>
  <c r="G2524" i="1" s="1"/>
  <c r="H2524" i="1" s="1"/>
  <c r="E2525" i="1" s="1"/>
  <c r="K2525" i="1" s="1"/>
  <c r="I2523" i="1"/>
  <c r="I2524" i="1" l="1"/>
  <c r="F2525" i="1"/>
  <c r="G2525" i="1" s="1"/>
  <c r="H2525" i="1" s="1"/>
  <c r="E2526" i="1" s="1"/>
  <c r="K2526" i="1" s="1"/>
  <c r="I2525" i="1" l="1"/>
  <c r="F2526" i="1"/>
  <c r="G2526" i="1" s="1"/>
  <c r="H2526" i="1" s="1"/>
  <c r="E2527" i="1" s="1"/>
  <c r="K2527" i="1" s="1"/>
  <c r="I2526" i="1" l="1"/>
  <c r="F2527" i="1"/>
  <c r="G2527" i="1" s="1"/>
  <c r="H2527" i="1" s="1"/>
  <c r="E2528" i="1" s="1"/>
  <c r="K2528" i="1" s="1"/>
  <c r="F2528" i="1" l="1"/>
  <c r="G2528" i="1" s="1"/>
  <c r="H2528" i="1" s="1"/>
  <c r="E2529" i="1" s="1"/>
  <c r="K2529" i="1" s="1"/>
  <c r="I2527" i="1"/>
  <c r="I2528" i="1" l="1"/>
  <c r="F2529" i="1"/>
  <c r="G2529" i="1" s="1"/>
  <c r="H2529" i="1" s="1"/>
  <c r="E2530" i="1" s="1"/>
  <c r="K2530" i="1" s="1"/>
  <c r="I2529" i="1" l="1"/>
  <c r="F2530" i="1"/>
  <c r="G2530" i="1" s="1"/>
  <c r="H2530" i="1" s="1"/>
  <c r="E2531" i="1" s="1"/>
  <c r="K2531" i="1" s="1"/>
  <c r="I2530" i="1" l="1"/>
  <c r="F2531" i="1"/>
  <c r="G2531" i="1" s="1"/>
  <c r="H2531" i="1" s="1"/>
  <c r="E2532" i="1" s="1"/>
  <c r="K2532" i="1" s="1"/>
  <c r="F2532" i="1" l="1"/>
  <c r="G2532" i="1" s="1"/>
  <c r="H2532" i="1" s="1"/>
  <c r="E2533" i="1" s="1"/>
  <c r="K2533" i="1" s="1"/>
  <c r="I2531" i="1"/>
  <c r="I2532" i="1" l="1"/>
  <c r="F2533" i="1"/>
  <c r="G2533" i="1" s="1"/>
  <c r="H2533" i="1" s="1"/>
  <c r="E2534" i="1" s="1"/>
  <c r="K2534" i="1" s="1"/>
  <c r="I2533" i="1" l="1"/>
  <c r="F2534" i="1"/>
  <c r="G2534" i="1" s="1"/>
  <c r="H2534" i="1" s="1"/>
  <c r="E2535" i="1" s="1"/>
  <c r="K2535" i="1" s="1"/>
  <c r="I2534" i="1" l="1"/>
  <c r="F2535" i="1"/>
  <c r="G2535" i="1" s="1"/>
  <c r="H2535" i="1" s="1"/>
  <c r="E2536" i="1" s="1"/>
  <c r="K2536" i="1" s="1"/>
  <c r="F2536" i="1" l="1"/>
  <c r="G2536" i="1" s="1"/>
  <c r="H2536" i="1" s="1"/>
  <c r="E2537" i="1" s="1"/>
  <c r="K2537" i="1" s="1"/>
  <c r="I2535" i="1"/>
  <c r="I2536" i="1" l="1"/>
  <c r="F2537" i="1"/>
  <c r="G2537" i="1" s="1"/>
  <c r="H2537" i="1" s="1"/>
  <c r="E2538" i="1" s="1"/>
  <c r="K2538" i="1" s="1"/>
  <c r="I2537" i="1" l="1"/>
  <c r="F2538" i="1"/>
  <c r="G2538" i="1" s="1"/>
  <c r="H2538" i="1" s="1"/>
  <c r="E2539" i="1" s="1"/>
  <c r="K2539" i="1" s="1"/>
  <c r="I2538" i="1" l="1"/>
  <c r="F2539" i="1"/>
  <c r="G2539" i="1" s="1"/>
  <c r="I2539" i="1" l="1"/>
  <c r="H2539" i="1"/>
  <c r="E2540" i="1" s="1"/>
  <c r="K2540" i="1" s="1"/>
  <c r="F2540" i="1" l="1"/>
  <c r="G2540" i="1" s="1"/>
  <c r="I2540" i="1" l="1"/>
  <c r="H2540" i="1"/>
  <c r="E2541" i="1" s="1"/>
  <c r="K2541" i="1" s="1"/>
  <c r="F2541" i="1" l="1"/>
  <c r="G2541" i="1" s="1"/>
  <c r="H2541" i="1" l="1"/>
  <c r="E2542" i="1" s="1"/>
  <c r="I2541" i="1"/>
  <c r="K2542" i="1" l="1"/>
  <c r="G2542" i="1"/>
  <c r="I2542" i="1" s="1"/>
  <c r="H2542" i="1" l="1"/>
  <c r="E2543" i="1" s="1"/>
  <c r="G2543" i="1" s="1"/>
  <c r="K2543" i="1" l="1"/>
  <c r="H2543" i="1"/>
  <c r="E2544" i="1" s="1"/>
  <c r="I2543" i="1"/>
  <c r="K2544" i="1" l="1"/>
  <c r="G2544" i="1"/>
  <c r="H2544" i="1" s="1"/>
  <c r="E2545" i="1" s="1"/>
  <c r="G2545" i="1" l="1"/>
  <c r="H2545" i="1" s="1"/>
  <c r="E2546" i="1" s="1"/>
  <c r="K2545" i="1"/>
  <c r="I2544" i="1"/>
  <c r="I2545" i="1" l="1"/>
  <c r="K2546" i="1"/>
  <c r="G2546" i="1"/>
  <c r="H2546" i="1" s="1"/>
  <c r="E2547" i="1" s="1"/>
  <c r="I2546" i="1" l="1"/>
  <c r="G2547" i="1"/>
  <c r="H2547" i="1" s="1"/>
  <c r="E2548" i="1" s="1"/>
  <c r="K2547" i="1"/>
  <c r="I2547" i="1" l="1"/>
  <c r="K2548" i="1"/>
  <c r="G2548" i="1"/>
  <c r="H2548" i="1" s="1"/>
  <c r="E2549" i="1" s="1"/>
  <c r="I2548" i="1" l="1"/>
  <c r="G2549" i="1"/>
  <c r="H2549" i="1" s="1"/>
  <c r="E2550" i="1" s="1"/>
  <c r="K2549" i="1"/>
  <c r="I2549" i="1" l="1"/>
  <c r="K2550" i="1"/>
  <c r="G2550" i="1"/>
  <c r="H2550" i="1" s="1"/>
  <c r="E2551" i="1" s="1"/>
  <c r="I2550" i="1" l="1"/>
  <c r="K2551" i="1"/>
  <c r="G2551" i="1"/>
  <c r="H2551" i="1" s="1"/>
  <c r="E2552" i="1" s="1"/>
  <c r="K2552" i="1" l="1"/>
  <c r="G2552" i="1"/>
  <c r="H2552" i="1" s="1"/>
  <c r="E2553" i="1" s="1"/>
  <c r="I2551" i="1"/>
  <c r="K2553" i="1" l="1"/>
  <c r="G2553" i="1"/>
  <c r="H2553" i="1" s="1"/>
  <c r="E2554" i="1" s="1"/>
  <c r="I2552" i="1"/>
  <c r="K2554" i="1" l="1"/>
  <c r="G2554" i="1"/>
  <c r="H2554" i="1" s="1"/>
  <c r="E2555" i="1" s="1"/>
  <c r="I2553" i="1"/>
  <c r="K2555" i="1" l="1"/>
  <c r="G2555" i="1"/>
  <c r="H2555" i="1" s="1"/>
  <c r="E2556" i="1" s="1"/>
  <c r="I2554" i="1"/>
  <c r="K2556" i="1" l="1"/>
  <c r="G2556" i="1"/>
  <c r="H2556" i="1" s="1"/>
  <c r="E2557" i="1" s="1"/>
  <c r="I2555" i="1"/>
  <c r="K2557" i="1" l="1"/>
  <c r="G2557" i="1"/>
  <c r="H2557" i="1" s="1"/>
  <c r="E2558" i="1" s="1"/>
  <c r="I2556" i="1"/>
  <c r="K2558" i="1" l="1"/>
  <c r="G2558" i="1"/>
  <c r="H2558" i="1" s="1"/>
  <c r="E2559" i="1" s="1"/>
  <c r="I2557" i="1"/>
  <c r="K2559" i="1" l="1"/>
  <c r="G2559" i="1"/>
  <c r="H2559" i="1" s="1"/>
  <c r="E2560" i="1" s="1"/>
  <c r="I2558" i="1"/>
  <c r="I2559" i="1" l="1"/>
  <c r="K2560" i="1"/>
  <c r="G2560" i="1"/>
  <c r="H2560" i="1" s="1"/>
  <c r="E2561" i="1" s="1"/>
  <c r="K2561" i="1" l="1"/>
  <c r="G2561" i="1"/>
  <c r="H2561" i="1" s="1"/>
  <c r="E2562" i="1" s="1"/>
  <c r="I2560" i="1"/>
  <c r="I2561" i="1" l="1"/>
  <c r="K2562" i="1"/>
  <c r="G2562" i="1"/>
  <c r="H2562" i="1" s="1"/>
  <c r="E2563" i="1" s="1"/>
  <c r="I2562" i="1" l="1"/>
  <c r="K2563" i="1"/>
  <c r="G2563" i="1"/>
  <c r="H2563" i="1" s="1"/>
  <c r="E2564" i="1" s="1"/>
  <c r="I2563" i="1" l="1"/>
  <c r="K2564" i="1"/>
  <c r="G2564" i="1"/>
  <c r="H2564" i="1" s="1"/>
  <c r="E2565" i="1" s="1"/>
  <c r="I2564" i="1" l="1"/>
  <c r="K2565" i="1"/>
  <c r="G2565" i="1"/>
  <c r="H2565" i="1" s="1"/>
  <c r="E2566" i="1" s="1"/>
  <c r="I2565" i="1" l="1"/>
  <c r="K2566" i="1"/>
  <c r="G2566" i="1"/>
  <c r="H2566" i="1" s="1"/>
  <c r="E2567" i="1" s="1"/>
  <c r="K2567" i="1" l="1"/>
  <c r="G2567" i="1"/>
  <c r="H2567" i="1" s="1"/>
  <c r="E2568" i="1" s="1"/>
  <c r="I2566" i="1"/>
  <c r="K2568" i="1" l="1"/>
  <c r="G2568" i="1"/>
  <c r="H2568" i="1" s="1"/>
  <c r="E2569" i="1" s="1"/>
  <c r="I2567" i="1"/>
  <c r="I2568" i="1" l="1"/>
  <c r="K2569" i="1"/>
  <c r="G2569" i="1"/>
  <c r="H2569" i="1" s="1"/>
  <c r="E2570" i="1" s="1"/>
  <c r="I2569" i="1" l="1"/>
  <c r="K2570" i="1"/>
  <c r="G2570" i="1"/>
  <c r="H2570" i="1" s="1"/>
  <c r="E2571" i="1" s="1"/>
  <c r="I2570" i="1" l="1"/>
  <c r="K2571" i="1"/>
  <c r="G2571" i="1"/>
  <c r="H2571" i="1" s="1"/>
  <c r="E2572" i="1" s="1"/>
  <c r="K2572" i="1" l="1"/>
  <c r="G2572" i="1"/>
  <c r="H2572" i="1" s="1"/>
  <c r="E2573" i="1" s="1"/>
  <c r="I2571" i="1"/>
  <c r="I2572" i="1" l="1"/>
  <c r="K2573" i="1"/>
  <c r="G2573" i="1"/>
  <c r="H2573" i="1" s="1"/>
  <c r="E2574" i="1" s="1"/>
  <c r="I2573" i="1" l="1"/>
  <c r="K2574" i="1"/>
  <c r="G2574" i="1"/>
  <c r="H2574" i="1" s="1"/>
  <c r="E2575" i="1" s="1"/>
  <c r="I2574" i="1" l="1"/>
  <c r="K2575" i="1"/>
  <c r="G2575" i="1"/>
  <c r="H2575" i="1" s="1"/>
  <c r="E2576" i="1" s="1"/>
  <c r="I2575" i="1" l="1"/>
  <c r="K2576" i="1"/>
  <c r="G2576" i="1"/>
  <c r="H2576" i="1" s="1"/>
  <c r="E2577" i="1" s="1"/>
  <c r="K2577" i="1" l="1"/>
  <c r="G2577" i="1"/>
  <c r="H2577" i="1" s="1"/>
  <c r="E2578" i="1" s="1"/>
  <c r="I2576" i="1"/>
  <c r="I2577" i="1" l="1"/>
  <c r="K2578" i="1"/>
  <c r="G2578" i="1"/>
  <c r="H2578" i="1" s="1"/>
  <c r="E2579" i="1" s="1"/>
  <c r="I2578" i="1" l="1"/>
  <c r="K2579" i="1"/>
  <c r="G2579" i="1"/>
  <c r="H2579" i="1" s="1"/>
  <c r="E2580" i="1" s="1"/>
  <c r="I2579" i="1" l="1"/>
  <c r="K2580" i="1"/>
  <c r="G2580" i="1"/>
  <c r="H2580" i="1" s="1"/>
  <c r="E2581" i="1" s="1"/>
  <c r="I2580" i="1" l="1"/>
  <c r="K2581" i="1"/>
  <c r="G2581" i="1"/>
  <c r="H2581" i="1" s="1"/>
  <c r="E2582" i="1" s="1"/>
  <c r="K2582" i="1" l="1"/>
  <c r="G2582" i="1"/>
  <c r="H2582" i="1" s="1"/>
  <c r="E2583" i="1" s="1"/>
  <c r="I2581" i="1"/>
  <c r="I2582" i="1" l="1"/>
  <c r="K2583" i="1"/>
  <c r="G2583" i="1"/>
  <c r="H2583" i="1" s="1"/>
  <c r="E2584" i="1" s="1"/>
  <c r="K2584" i="1" l="1"/>
  <c r="G2584" i="1"/>
  <c r="H2584" i="1" s="1"/>
  <c r="E2585" i="1" s="1"/>
  <c r="I2583" i="1"/>
  <c r="I2584" i="1" l="1"/>
  <c r="K2585" i="1"/>
  <c r="G2585" i="1"/>
  <c r="H2585" i="1" s="1"/>
  <c r="E2586" i="1" s="1"/>
  <c r="I2585" i="1" l="1"/>
  <c r="K2586" i="1"/>
  <c r="G2586" i="1"/>
  <c r="H2586" i="1" s="1"/>
  <c r="E2587" i="1" s="1"/>
  <c r="I2586" i="1" l="1"/>
  <c r="K2587" i="1"/>
  <c r="G2587" i="1"/>
  <c r="H2587" i="1" s="1"/>
  <c r="E2588" i="1" s="1"/>
  <c r="I2587" i="1" l="1"/>
  <c r="K2588" i="1"/>
  <c r="G2588" i="1"/>
  <c r="H2588" i="1" s="1"/>
  <c r="E2589" i="1" s="1"/>
  <c r="I2588" i="1" l="1"/>
  <c r="K2589" i="1"/>
  <c r="G2589" i="1"/>
  <c r="H2589" i="1" s="1"/>
  <c r="E2590" i="1" s="1"/>
  <c r="I2589" i="1" l="1"/>
  <c r="K2590" i="1"/>
  <c r="G2590" i="1"/>
  <c r="H2590" i="1" s="1"/>
  <c r="E2591" i="1" s="1"/>
  <c r="K2591" i="1" l="1"/>
  <c r="G2591" i="1"/>
  <c r="H2591" i="1" s="1"/>
  <c r="E2592" i="1" s="1"/>
  <c r="I2590" i="1"/>
  <c r="K2592" i="1" l="1"/>
  <c r="G2592" i="1"/>
  <c r="H2592" i="1" s="1"/>
  <c r="E2593" i="1" s="1"/>
  <c r="I2591" i="1"/>
  <c r="I2592" i="1" l="1"/>
  <c r="K2593" i="1"/>
  <c r="G2593" i="1"/>
  <c r="H2593" i="1" s="1"/>
  <c r="E2594" i="1" s="1"/>
  <c r="K2594" i="1" l="1"/>
  <c r="G2594" i="1"/>
  <c r="H2594" i="1" s="1"/>
  <c r="E2595" i="1" s="1"/>
  <c r="I2593" i="1"/>
  <c r="I2594" i="1" l="1"/>
  <c r="K2595" i="1"/>
  <c r="G2595" i="1"/>
  <c r="H2595" i="1" s="1"/>
  <c r="E2596" i="1" s="1"/>
  <c r="I2595" i="1" l="1"/>
  <c r="K2596" i="1"/>
  <c r="G2596" i="1"/>
  <c r="H2596" i="1" s="1"/>
  <c r="E2597" i="1" s="1"/>
  <c r="I2596" i="1" l="1"/>
  <c r="K2597" i="1"/>
  <c r="G2597" i="1"/>
  <c r="H2597" i="1" s="1"/>
  <c r="E2598" i="1" s="1"/>
  <c r="K2598" i="1" l="1"/>
  <c r="G2598" i="1"/>
  <c r="H2598" i="1" s="1"/>
  <c r="E2599" i="1" s="1"/>
  <c r="I2597" i="1"/>
  <c r="I2598" i="1" l="1"/>
  <c r="K2599" i="1"/>
  <c r="G2599" i="1"/>
  <c r="H2599" i="1" s="1"/>
  <c r="E2600" i="1" s="1"/>
  <c r="I2599" i="1" l="1"/>
  <c r="K2600" i="1"/>
  <c r="G2600" i="1"/>
  <c r="H2600" i="1" s="1"/>
  <c r="E2601" i="1" s="1"/>
  <c r="I2600" i="1" l="1"/>
  <c r="K2601" i="1"/>
  <c r="G2601" i="1"/>
  <c r="H2601" i="1" s="1"/>
  <c r="E2602" i="1" s="1"/>
  <c r="I2601" i="1" l="1"/>
  <c r="K2602" i="1"/>
  <c r="G2602" i="1"/>
  <c r="H2602" i="1" s="1"/>
  <c r="E2603" i="1" s="1"/>
  <c r="K2603" i="1" l="1"/>
  <c r="G2603" i="1"/>
  <c r="H2603" i="1" s="1"/>
  <c r="E2604" i="1" s="1"/>
  <c r="I2602" i="1"/>
  <c r="K2604" i="1" l="1"/>
  <c r="G2604" i="1"/>
  <c r="H2604" i="1" s="1"/>
  <c r="E2605" i="1" s="1"/>
  <c r="I2603" i="1"/>
  <c r="I2604" i="1" l="1"/>
  <c r="K2605" i="1"/>
  <c r="G2605" i="1"/>
  <c r="H2605" i="1" s="1"/>
  <c r="E2606" i="1" s="1"/>
  <c r="I2605" i="1" l="1"/>
  <c r="K2606" i="1"/>
  <c r="G2606" i="1"/>
  <c r="H2606" i="1" s="1"/>
  <c r="E2607" i="1" s="1"/>
  <c r="I2606" i="1" l="1"/>
  <c r="K2607" i="1"/>
  <c r="G2607" i="1"/>
  <c r="H2607" i="1" s="1"/>
  <c r="E2608" i="1" s="1"/>
  <c r="I2607" i="1" l="1"/>
  <c r="K2608" i="1"/>
  <c r="G2608" i="1"/>
  <c r="H2608" i="1" s="1"/>
  <c r="E2609" i="1" s="1"/>
  <c r="I2608" i="1" l="1"/>
  <c r="K2609" i="1"/>
  <c r="G2609" i="1"/>
  <c r="H2609" i="1" s="1"/>
  <c r="E2610" i="1" s="1"/>
  <c r="I2609" i="1" l="1"/>
  <c r="K2610" i="1"/>
  <c r="G2610" i="1"/>
  <c r="H2610" i="1" s="1"/>
  <c r="E2611" i="1" s="1"/>
  <c r="K2611" i="1" l="1"/>
  <c r="G2611" i="1"/>
  <c r="H2611" i="1" s="1"/>
  <c r="E2612" i="1" s="1"/>
  <c r="I2610" i="1"/>
  <c r="K2612" i="1" l="1"/>
  <c r="G2612" i="1"/>
  <c r="H2612" i="1" s="1"/>
  <c r="E2613" i="1" s="1"/>
  <c r="I2611" i="1"/>
  <c r="I2612" i="1" l="1"/>
  <c r="K2613" i="1"/>
  <c r="G2613" i="1"/>
  <c r="H2613" i="1" s="1"/>
  <c r="E2614" i="1" s="1"/>
  <c r="I2613" i="1" l="1"/>
  <c r="K2614" i="1"/>
  <c r="G2614" i="1"/>
  <c r="H2614" i="1" s="1"/>
  <c r="E2615" i="1" s="1"/>
  <c r="K2615" i="1" l="1"/>
  <c r="G2615" i="1"/>
  <c r="H2615" i="1" s="1"/>
  <c r="E2616" i="1" s="1"/>
  <c r="I2614" i="1"/>
  <c r="I2615" i="1" l="1"/>
  <c r="K2616" i="1"/>
  <c r="G2616" i="1"/>
  <c r="H2616" i="1" s="1"/>
  <c r="E2617" i="1" s="1"/>
  <c r="K2617" i="1" l="1"/>
  <c r="G2617" i="1"/>
  <c r="H2617" i="1" s="1"/>
  <c r="E2618" i="1" s="1"/>
  <c r="I2616" i="1"/>
  <c r="I2617" i="1" l="1"/>
  <c r="K2618" i="1"/>
  <c r="G2618" i="1"/>
  <c r="H2618" i="1" s="1"/>
  <c r="E2619" i="1" s="1"/>
  <c r="I2618" i="1" l="1"/>
  <c r="K2619" i="1"/>
  <c r="G2619" i="1"/>
  <c r="H2619" i="1" s="1"/>
  <c r="E2620" i="1" s="1"/>
  <c r="K2620" i="1" l="1"/>
  <c r="G2620" i="1"/>
  <c r="H2620" i="1" s="1"/>
  <c r="E2621" i="1" s="1"/>
  <c r="I2619" i="1"/>
  <c r="K2621" i="1" l="1"/>
  <c r="G2621" i="1"/>
  <c r="H2621" i="1" s="1"/>
  <c r="E2622" i="1" s="1"/>
  <c r="I2620" i="1"/>
  <c r="K2622" i="1" l="1"/>
  <c r="G2622" i="1"/>
  <c r="H2622" i="1" s="1"/>
  <c r="E2623" i="1" s="1"/>
  <c r="I2621" i="1"/>
  <c r="I2622" i="1" l="1"/>
  <c r="K2623" i="1"/>
  <c r="G2623" i="1"/>
  <c r="H2623" i="1" s="1"/>
  <c r="E2624" i="1" s="1"/>
  <c r="I2623" i="1" l="1"/>
  <c r="K2624" i="1"/>
  <c r="G2624" i="1"/>
  <c r="H2624" i="1" s="1"/>
  <c r="E2625" i="1" s="1"/>
  <c r="I2624" i="1" l="1"/>
  <c r="K2625" i="1"/>
  <c r="G2625" i="1"/>
  <c r="H2625" i="1" s="1"/>
  <c r="E2626" i="1" s="1"/>
  <c r="K2626" i="1" l="1"/>
  <c r="G2626" i="1"/>
  <c r="H2626" i="1" s="1"/>
  <c r="E2627" i="1" s="1"/>
  <c r="I2625" i="1"/>
  <c r="K2627" i="1" l="1"/>
  <c r="G2627" i="1"/>
  <c r="H2627" i="1" s="1"/>
  <c r="E2628" i="1" s="1"/>
  <c r="I2626" i="1"/>
  <c r="I2627" i="1" l="1"/>
  <c r="K2628" i="1"/>
  <c r="G2628" i="1"/>
  <c r="H2628" i="1" s="1"/>
  <c r="E2629" i="1" s="1"/>
  <c r="K2629" i="1" l="1"/>
  <c r="G2629" i="1"/>
  <c r="H2629" i="1" s="1"/>
  <c r="E2630" i="1" s="1"/>
  <c r="I2628" i="1"/>
  <c r="K2630" i="1" l="1"/>
  <c r="G2630" i="1"/>
  <c r="H2630" i="1" s="1"/>
  <c r="E2631" i="1" s="1"/>
  <c r="I2629" i="1"/>
  <c r="I2630" i="1" l="1"/>
  <c r="K2631" i="1"/>
  <c r="G2631" i="1"/>
  <c r="H2631" i="1" s="1"/>
  <c r="E2632" i="1" s="1"/>
  <c r="I2631" i="1" l="1"/>
  <c r="K2632" i="1"/>
  <c r="G2632" i="1"/>
  <c r="H2632" i="1" s="1"/>
  <c r="E2633" i="1" s="1"/>
  <c r="I2632" i="1" l="1"/>
  <c r="K2633" i="1"/>
  <c r="G2633" i="1"/>
  <c r="H2633" i="1" s="1"/>
  <c r="E2634" i="1" s="1"/>
  <c r="I2633" i="1" l="1"/>
  <c r="K2634" i="1"/>
  <c r="G2634" i="1"/>
  <c r="H2634" i="1" s="1"/>
  <c r="E2635" i="1" s="1"/>
  <c r="I2634" i="1" l="1"/>
  <c r="K2635" i="1"/>
  <c r="G2635" i="1"/>
  <c r="H2635" i="1" s="1"/>
  <c r="E2636" i="1" s="1"/>
  <c r="I2635" i="1" l="1"/>
  <c r="K2636" i="1"/>
  <c r="G2636" i="1"/>
  <c r="H2636" i="1" s="1"/>
  <c r="E2637" i="1" s="1"/>
  <c r="I2636" i="1" l="1"/>
  <c r="K2637" i="1"/>
  <c r="G2637" i="1"/>
  <c r="H2637" i="1" s="1"/>
  <c r="E2638" i="1" s="1"/>
  <c r="I2637" i="1" l="1"/>
  <c r="K2638" i="1"/>
  <c r="G2638" i="1"/>
  <c r="H2638" i="1" s="1"/>
  <c r="E2639" i="1" s="1"/>
  <c r="K2639" i="1" l="1"/>
  <c r="G2639" i="1"/>
  <c r="H2639" i="1" s="1"/>
  <c r="E2640" i="1" s="1"/>
  <c r="I2638" i="1"/>
  <c r="I2639" i="1" l="1"/>
  <c r="K2640" i="1"/>
  <c r="G2640" i="1"/>
  <c r="H2640" i="1" s="1"/>
  <c r="E2641" i="1" s="1"/>
  <c r="I2640" i="1" l="1"/>
  <c r="K2641" i="1"/>
  <c r="G2641" i="1"/>
  <c r="H2641" i="1" s="1"/>
  <c r="E2642" i="1" s="1"/>
  <c r="I2641" i="1" l="1"/>
  <c r="K2642" i="1"/>
  <c r="G2642" i="1"/>
  <c r="H2642" i="1" s="1"/>
  <c r="E2643" i="1" s="1"/>
  <c r="I2642" i="1" l="1"/>
  <c r="K2643" i="1"/>
  <c r="G2643" i="1"/>
  <c r="H2643" i="1" s="1"/>
  <c r="E2644" i="1" s="1"/>
  <c r="I2643" i="1" l="1"/>
  <c r="K2644" i="1"/>
  <c r="G2644" i="1"/>
  <c r="H2644" i="1" s="1"/>
  <c r="E2645" i="1" s="1"/>
  <c r="I2644" i="1" l="1"/>
  <c r="K2645" i="1"/>
  <c r="G2645" i="1"/>
  <c r="H2645" i="1" s="1"/>
  <c r="E2646" i="1" s="1"/>
  <c r="K2646" i="1" l="1"/>
  <c r="G2646" i="1"/>
  <c r="H2646" i="1" s="1"/>
  <c r="E2647" i="1" s="1"/>
  <c r="I2645" i="1"/>
  <c r="K2647" i="1" l="1"/>
  <c r="G2647" i="1"/>
  <c r="H2647" i="1" s="1"/>
  <c r="E2648" i="1" s="1"/>
  <c r="I2646" i="1"/>
  <c r="I2647" i="1" l="1"/>
  <c r="K2648" i="1"/>
  <c r="G2648" i="1"/>
  <c r="H2648" i="1" s="1"/>
  <c r="E2649" i="1" s="1"/>
  <c r="I2648" i="1" l="1"/>
  <c r="K2649" i="1"/>
  <c r="G2649" i="1"/>
  <c r="H2649" i="1" s="1"/>
  <c r="E2650" i="1" s="1"/>
  <c r="I2649" i="1" l="1"/>
  <c r="K2650" i="1"/>
  <c r="G2650" i="1"/>
  <c r="H2650" i="1" s="1"/>
  <c r="E2651" i="1" s="1"/>
  <c r="K2651" i="1" l="1"/>
  <c r="G2651" i="1"/>
  <c r="H2651" i="1" s="1"/>
  <c r="E2652" i="1" s="1"/>
  <c r="I2650" i="1"/>
  <c r="I2651" i="1" l="1"/>
  <c r="K2652" i="1"/>
  <c r="G2652" i="1"/>
  <c r="H2652" i="1" s="1"/>
  <c r="E2653" i="1" s="1"/>
  <c r="K2653" i="1" l="1"/>
  <c r="G2653" i="1"/>
  <c r="H2653" i="1" s="1"/>
  <c r="E2654" i="1" s="1"/>
  <c r="I2652" i="1"/>
  <c r="K2654" i="1" l="1"/>
  <c r="G2654" i="1"/>
  <c r="H2654" i="1" s="1"/>
  <c r="E2655" i="1" s="1"/>
  <c r="I2653" i="1"/>
  <c r="I2654" i="1" l="1"/>
  <c r="K2655" i="1"/>
  <c r="G2655" i="1"/>
  <c r="H2655" i="1" s="1"/>
  <c r="E2656" i="1" s="1"/>
  <c r="I2655" i="1" l="1"/>
  <c r="K2656" i="1"/>
  <c r="G2656" i="1"/>
  <c r="H2656" i="1" s="1"/>
  <c r="E2657" i="1" s="1"/>
  <c r="I2656" i="1" l="1"/>
  <c r="K2657" i="1"/>
  <c r="G2657" i="1"/>
  <c r="H2657" i="1" s="1"/>
  <c r="E2658" i="1" s="1"/>
  <c r="K2658" i="1" l="1"/>
  <c r="G2658" i="1"/>
  <c r="H2658" i="1" s="1"/>
  <c r="E2659" i="1" s="1"/>
  <c r="I2657" i="1"/>
  <c r="I2658" i="1" l="1"/>
  <c r="K2659" i="1"/>
  <c r="G2659" i="1"/>
  <c r="H2659" i="1" s="1"/>
  <c r="E2660" i="1" s="1"/>
  <c r="I2659" i="1" l="1"/>
  <c r="K2660" i="1"/>
  <c r="G2660" i="1"/>
  <c r="H2660" i="1" s="1"/>
  <c r="E2661" i="1" s="1"/>
  <c r="K2661" i="1" l="1"/>
  <c r="G2661" i="1"/>
  <c r="H2661" i="1" s="1"/>
  <c r="E2662" i="1" s="1"/>
  <c r="I2660" i="1"/>
  <c r="I2661" i="1" l="1"/>
  <c r="K2662" i="1"/>
  <c r="G2662" i="1"/>
  <c r="H2662" i="1" s="1"/>
  <c r="E2663" i="1" s="1"/>
  <c r="I2662" i="1" l="1"/>
  <c r="K2663" i="1"/>
  <c r="G2663" i="1"/>
  <c r="H2663" i="1" s="1"/>
  <c r="E2664" i="1" s="1"/>
  <c r="K2664" i="1" l="1"/>
  <c r="G2664" i="1"/>
  <c r="H2664" i="1" s="1"/>
  <c r="E2665" i="1" s="1"/>
  <c r="I2663" i="1"/>
  <c r="K2665" i="1" l="1"/>
  <c r="G2665" i="1"/>
  <c r="H2665" i="1" s="1"/>
  <c r="E2666" i="1" s="1"/>
  <c r="I2664" i="1"/>
  <c r="I2665" i="1" l="1"/>
  <c r="K2666" i="1"/>
  <c r="G2666" i="1"/>
  <c r="H2666" i="1" s="1"/>
  <c r="E2667" i="1" s="1"/>
  <c r="I2666" i="1" l="1"/>
  <c r="K2667" i="1"/>
  <c r="G2667" i="1"/>
  <c r="H2667" i="1" s="1"/>
  <c r="E2668" i="1" s="1"/>
  <c r="K2668" i="1" l="1"/>
  <c r="G2668" i="1"/>
  <c r="H2668" i="1" s="1"/>
  <c r="E2669" i="1" s="1"/>
  <c r="I2667" i="1"/>
  <c r="I2668" i="1" l="1"/>
  <c r="K2669" i="1"/>
  <c r="G2669" i="1"/>
  <c r="H2669" i="1" s="1"/>
  <c r="E2670" i="1" s="1"/>
  <c r="I2669" i="1" l="1"/>
  <c r="K2670" i="1"/>
  <c r="G2670" i="1"/>
  <c r="H2670" i="1" s="1"/>
  <c r="E2671" i="1" s="1"/>
  <c r="I2670" i="1" l="1"/>
  <c r="K2671" i="1"/>
  <c r="G2671" i="1"/>
  <c r="H2671" i="1" s="1"/>
  <c r="E2672" i="1" s="1"/>
  <c r="I2671" i="1" l="1"/>
  <c r="K2672" i="1"/>
  <c r="G2672" i="1"/>
  <c r="H2672" i="1" s="1"/>
  <c r="E2673" i="1" s="1"/>
  <c r="K2673" i="1" l="1"/>
  <c r="G2673" i="1"/>
  <c r="H2673" i="1" s="1"/>
  <c r="E2674" i="1" s="1"/>
  <c r="I2672" i="1"/>
  <c r="K2674" i="1" l="1"/>
  <c r="G2674" i="1"/>
  <c r="H2674" i="1" s="1"/>
  <c r="E2675" i="1" s="1"/>
  <c r="I2673" i="1"/>
  <c r="I2674" i="1" l="1"/>
  <c r="K2675" i="1"/>
  <c r="G2675" i="1"/>
  <c r="H2675" i="1" s="1"/>
  <c r="E2676" i="1" s="1"/>
  <c r="K2676" i="1" l="1"/>
  <c r="G2676" i="1"/>
  <c r="H2676" i="1" s="1"/>
  <c r="E2677" i="1" s="1"/>
  <c r="I2675" i="1"/>
  <c r="K2677" i="1" l="1"/>
  <c r="G2677" i="1"/>
  <c r="H2677" i="1" s="1"/>
  <c r="E2678" i="1" s="1"/>
  <c r="I2676" i="1"/>
  <c r="I2677" i="1" l="1"/>
  <c r="K2678" i="1"/>
  <c r="G2678" i="1"/>
  <c r="H2678" i="1" s="1"/>
  <c r="E2679" i="1" s="1"/>
  <c r="I2678" i="1" l="1"/>
  <c r="K2679" i="1"/>
  <c r="G2679" i="1"/>
  <c r="H2679" i="1" s="1"/>
  <c r="E2680" i="1" s="1"/>
  <c r="I2679" i="1" l="1"/>
  <c r="K2680" i="1"/>
  <c r="G2680" i="1"/>
  <c r="H2680" i="1" s="1"/>
  <c r="E2681" i="1" s="1"/>
  <c r="I2680" i="1" l="1"/>
  <c r="K2681" i="1"/>
  <c r="G2681" i="1"/>
  <c r="H2681" i="1" s="1"/>
  <c r="E2682" i="1" s="1"/>
  <c r="I2681" i="1" l="1"/>
  <c r="K2682" i="1"/>
  <c r="G2682" i="1"/>
  <c r="H2682" i="1" s="1"/>
  <c r="E2683" i="1" s="1"/>
  <c r="K2683" i="1" l="1"/>
  <c r="G2683" i="1"/>
  <c r="H2683" i="1" s="1"/>
  <c r="E2684" i="1" s="1"/>
  <c r="I2682" i="1"/>
  <c r="I2683" i="1" l="1"/>
  <c r="K2684" i="1"/>
  <c r="G2684" i="1"/>
  <c r="H2684" i="1" s="1"/>
  <c r="E2685" i="1" s="1"/>
  <c r="I2684" i="1" l="1"/>
  <c r="K2685" i="1"/>
  <c r="G2685" i="1"/>
  <c r="H2685" i="1" s="1"/>
  <c r="E2686" i="1" s="1"/>
  <c r="I2685" i="1" l="1"/>
  <c r="K2686" i="1"/>
  <c r="G2686" i="1"/>
  <c r="H2686" i="1" s="1"/>
  <c r="E2687" i="1" s="1"/>
  <c r="I2686" i="1" l="1"/>
  <c r="K2687" i="1"/>
  <c r="G2687" i="1"/>
  <c r="H2687" i="1" s="1"/>
  <c r="E2688" i="1" s="1"/>
  <c r="I2687" i="1" l="1"/>
  <c r="K2688" i="1"/>
  <c r="G2688" i="1"/>
  <c r="H2688" i="1" s="1"/>
  <c r="E2689" i="1" s="1"/>
  <c r="K2689" i="1" l="1"/>
  <c r="G2689" i="1"/>
  <c r="H2689" i="1" s="1"/>
  <c r="E2690" i="1" s="1"/>
  <c r="I2688" i="1"/>
  <c r="K2690" i="1" l="1"/>
  <c r="G2690" i="1"/>
  <c r="H2690" i="1" s="1"/>
  <c r="E2691" i="1" s="1"/>
  <c r="I2689" i="1"/>
  <c r="I2690" i="1" l="1"/>
  <c r="K2691" i="1"/>
  <c r="G2691" i="1"/>
  <c r="H2691" i="1" s="1"/>
  <c r="E2692" i="1" s="1"/>
  <c r="I2691" i="1" l="1"/>
  <c r="K2692" i="1"/>
  <c r="G2692" i="1"/>
  <c r="H2692" i="1" s="1"/>
  <c r="E2693" i="1" s="1"/>
  <c r="I2692" i="1" l="1"/>
  <c r="K2693" i="1"/>
  <c r="G2693" i="1"/>
  <c r="H2693" i="1" s="1"/>
  <c r="E2694" i="1" s="1"/>
  <c r="I2693" i="1" l="1"/>
  <c r="K2694" i="1"/>
  <c r="G2694" i="1"/>
  <c r="H2694" i="1" s="1"/>
  <c r="E2695" i="1" s="1"/>
  <c r="K2695" i="1" l="1"/>
  <c r="G2695" i="1"/>
  <c r="H2695" i="1" s="1"/>
  <c r="E2696" i="1" s="1"/>
  <c r="I2694" i="1"/>
  <c r="K2696" i="1" l="1"/>
  <c r="G2696" i="1"/>
  <c r="H2696" i="1" s="1"/>
  <c r="E2697" i="1" s="1"/>
  <c r="I2695" i="1"/>
  <c r="I2696" i="1" l="1"/>
  <c r="K2697" i="1"/>
  <c r="G2697" i="1"/>
  <c r="H2697" i="1" s="1"/>
  <c r="E2698" i="1" s="1"/>
  <c r="I2697" i="1" l="1"/>
  <c r="K2698" i="1"/>
  <c r="G2698" i="1"/>
  <c r="H2698" i="1" s="1"/>
  <c r="E2699" i="1" s="1"/>
  <c r="I2698" i="1" l="1"/>
  <c r="K2699" i="1"/>
  <c r="G2699" i="1"/>
  <c r="H2699" i="1" s="1"/>
  <c r="E2700" i="1" s="1"/>
  <c r="K2700" i="1" l="1"/>
  <c r="G2700" i="1"/>
  <c r="H2700" i="1" s="1"/>
  <c r="E2701" i="1" s="1"/>
  <c r="I2699" i="1"/>
  <c r="K2701" i="1" l="1"/>
  <c r="G2701" i="1"/>
  <c r="H2701" i="1" s="1"/>
  <c r="E2702" i="1" s="1"/>
  <c r="I2700" i="1"/>
  <c r="I2701" i="1" l="1"/>
  <c r="K2702" i="1"/>
  <c r="G2702" i="1"/>
  <c r="H2702" i="1" s="1"/>
  <c r="E2703" i="1" s="1"/>
  <c r="I2702" i="1" l="1"/>
  <c r="K2703" i="1"/>
  <c r="G2703" i="1"/>
  <c r="H2703" i="1" s="1"/>
  <c r="E2704" i="1" s="1"/>
  <c r="I2703" i="1" l="1"/>
  <c r="K2704" i="1"/>
  <c r="G2704" i="1"/>
  <c r="H2704" i="1" s="1"/>
  <c r="E2705" i="1" s="1"/>
  <c r="I2704" i="1" l="1"/>
  <c r="K2705" i="1"/>
  <c r="G2705" i="1"/>
  <c r="H2705" i="1" s="1"/>
  <c r="E2706" i="1" s="1"/>
  <c r="K2706" i="1" l="1"/>
  <c r="G2706" i="1"/>
  <c r="H2706" i="1" s="1"/>
  <c r="E2707" i="1" s="1"/>
  <c r="I2705" i="1"/>
  <c r="K2707" i="1" l="1"/>
  <c r="G2707" i="1"/>
  <c r="H2707" i="1" s="1"/>
  <c r="E2708" i="1" s="1"/>
  <c r="I2706" i="1"/>
  <c r="K2708" i="1" l="1"/>
  <c r="G2708" i="1"/>
  <c r="H2708" i="1" s="1"/>
  <c r="E2709" i="1" s="1"/>
  <c r="I2707" i="1"/>
  <c r="I2708" i="1" l="1"/>
  <c r="K2709" i="1"/>
  <c r="G2709" i="1"/>
  <c r="H2709" i="1" s="1"/>
  <c r="E2710" i="1" s="1"/>
  <c r="I2709" i="1" l="1"/>
  <c r="K2710" i="1"/>
  <c r="G2710" i="1"/>
  <c r="H2710" i="1" s="1"/>
  <c r="E2711" i="1" s="1"/>
  <c r="I2710" i="1" l="1"/>
  <c r="K2711" i="1"/>
  <c r="G2711" i="1"/>
  <c r="H2711" i="1" s="1"/>
  <c r="E2712" i="1" s="1"/>
  <c r="K2712" i="1" l="1"/>
  <c r="G2712" i="1"/>
  <c r="H2712" i="1" s="1"/>
  <c r="E2713" i="1" s="1"/>
  <c r="I2711" i="1"/>
  <c r="I2712" i="1" l="1"/>
  <c r="K2713" i="1"/>
  <c r="G2713" i="1"/>
  <c r="H2713" i="1" s="1"/>
  <c r="E2714" i="1" s="1"/>
  <c r="I2713" i="1" l="1"/>
  <c r="K2714" i="1"/>
  <c r="G2714" i="1"/>
  <c r="H2714" i="1" s="1"/>
  <c r="E2715" i="1" s="1"/>
  <c r="I2714" i="1" l="1"/>
  <c r="K2715" i="1"/>
  <c r="G2715" i="1"/>
  <c r="H2715" i="1" s="1"/>
  <c r="E2716" i="1" s="1"/>
  <c r="I2715" i="1" l="1"/>
  <c r="K2716" i="1"/>
  <c r="G2716" i="1"/>
  <c r="H2716" i="1" s="1"/>
  <c r="E2717" i="1" s="1"/>
  <c r="I2716" i="1" l="1"/>
  <c r="K2717" i="1"/>
  <c r="G2717" i="1"/>
  <c r="H2717" i="1" s="1"/>
  <c r="E2718" i="1" s="1"/>
  <c r="I2717" i="1" l="1"/>
  <c r="K2718" i="1"/>
  <c r="G2718" i="1"/>
  <c r="H2718" i="1" s="1"/>
  <c r="E2719" i="1" s="1"/>
  <c r="I2718" i="1" l="1"/>
  <c r="K2719" i="1"/>
  <c r="G2719" i="1"/>
  <c r="H2719" i="1" s="1"/>
  <c r="E2720" i="1" s="1"/>
  <c r="I2719" i="1" l="1"/>
  <c r="K2720" i="1"/>
  <c r="G2720" i="1"/>
  <c r="H2720" i="1" s="1"/>
  <c r="E2721" i="1" s="1"/>
  <c r="I2720" i="1" l="1"/>
  <c r="K2721" i="1"/>
  <c r="G2721" i="1"/>
  <c r="H2721" i="1" s="1"/>
  <c r="E2722" i="1" s="1"/>
  <c r="I2721" i="1" l="1"/>
  <c r="K2722" i="1"/>
  <c r="G2722" i="1"/>
  <c r="H2722" i="1" s="1"/>
  <c r="E2723" i="1" s="1"/>
  <c r="I2722" i="1" l="1"/>
  <c r="K2723" i="1"/>
  <c r="G2723" i="1"/>
  <c r="H2723" i="1" s="1"/>
  <c r="E2724" i="1" s="1"/>
  <c r="I2723" i="1" l="1"/>
  <c r="K2724" i="1"/>
  <c r="G2724" i="1"/>
  <c r="H2724" i="1" s="1"/>
  <c r="E2725" i="1" s="1"/>
  <c r="K2725" i="1" l="1"/>
  <c r="G2725" i="1"/>
  <c r="H2725" i="1" s="1"/>
  <c r="E2726" i="1" s="1"/>
  <c r="I2724" i="1"/>
  <c r="I2725" i="1" l="1"/>
  <c r="K2726" i="1"/>
  <c r="G2726" i="1"/>
  <c r="H2726" i="1" s="1"/>
  <c r="E2727" i="1" s="1"/>
  <c r="I2726" i="1" l="1"/>
  <c r="K2727" i="1"/>
  <c r="G2727" i="1"/>
  <c r="H2727" i="1" s="1"/>
  <c r="E2728" i="1" s="1"/>
  <c r="I2727" i="1" l="1"/>
  <c r="K2728" i="1"/>
  <c r="G2728" i="1"/>
  <c r="H2728" i="1" s="1"/>
  <c r="E2729" i="1" s="1"/>
  <c r="I2728" i="1" l="1"/>
  <c r="K2729" i="1"/>
  <c r="G2729" i="1"/>
  <c r="H2729" i="1" s="1"/>
  <c r="E2730" i="1" s="1"/>
  <c r="I2729" i="1" l="1"/>
  <c r="K2730" i="1"/>
  <c r="G2730" i="1"/>
  <c r="H2730" i="1" s="1"/>
  <c r="E2731" i="1" s="1"/>
  <c r="K2731" i="1" l="1"/>
  <c r="G2731" i="1"/>
  <c r="H2731" i="1" s="1"/>
  <c r="E2732" i="1" s="1"/>
  <c r="I2730" i="1"/>
  <c r="K2732" i="1" l="1"/>
  <c r="G2732" i="1"/>
  <c r="H2732" i="1" s="1"/>
  <c r="E2733" i="1" s="1"/>
  <c r="I2731" i="1"/>
  <c r="I2732" i="1" l="1"/>
  <c r="K2733" i="1"/>
  <c r="G2733" i="1"/>
  <c r="H2733" i="1" s="1"/>
  <c r="E2734" i="1" s="1"/>
  <c r="K2734" i="1" l="1"/>
  <c r="G2734" i="1"/>
  <c r="H2734" i="1" s="1"/>
  <c r="E2735" i="1" s="1"/>
  <c r="I2733" i="1"/>
  <c r="K2735" i="1" l="1"/>
  <c r="G2735" i="1"/>
  <c r="H2735" i="1" s="1"/>
  <c r="E2736" i="1" s="1"/>
  <c r="I2734" i="1"/>
  <c r="K2736" i="1" l="1"/>
  <c r="G2736" i="1"/>
  <c r="H2736" i="1" s="1"/>
  <c r="E2737" i="1" s="1"/>
  <c r="I2735" i="1"/>
  <c r="I2736" i="1" l="1"/>
  <c r="K2737" i="1"/>
  <c r="G2737" i="1"/>
  <c r="H2737" i="1" s="1"/>
  <c r="E2738" i="1" s="1"/>
  <c r="I2737" i="1" l="1"/>
  <c r="K2738" i="1"/>
  <c r="G2738" i="1"/>
  <c r="H2738" i="1" s="1"/>
  <c r="E2739" i="1" s="1"/>
  <c r="I2738" i="1" l="1"/>
  <c r="K2739" i="1"/>
  <c r="G2739" i="1"/>
  <c r="H2739" i="1" s="1"/>
  <c r="E2740" i="1" s="1"/>
  <c r="K2740" i="1" l="1"/>
  <c r="G2740" i="1"/>
  <c r="H2740" i="1" s="1"/>
  <c r="E2741" i="1" s="1"/>
  <c r="I2739" i="1"/>
  <c r="K2741" i="1" l="1"/>
  <c r="G2741" i="1"/>
  <c r="H2741" i="1" s="1"/>
  <c r="E2742" i="1" s="1"/>
  <c r="I2740" i="1"/>
  <c r="I2741" i="1" l="1"/>
  <c r="K2742" i="1"/>
  <c r="G2742" i="1"/>
  <c r="H2742" i="1" s="1"/>
  <c r="E2743" i="1" s="1"/>
  <c r="I2742" i="1" l="1"/>
  <c r="K2743" i="1"/>
  <c r="G2743" i="1"/>
  <c r="H2743" i="1" s="1"/>
  <c r="E2744" i="1" s="1"/>
  <c r="I2743" i="1" l="1"/>
  <c r="K2744" i="1"/>
  <c r="G2744" i="1"/>
  <c r="H2744" i="1" s="1"/>
  <c r="E2745" i="1" s="1"/>
  <c r="I2744" i="1" l="1"/>
  <c r="K2745" i="1"/>
  <c r="G2745" i="1"/>
  <c r="H2745" i="1" s="1"/>
  <c r="E2746" i="1" s="1"/>
  <c r="I2745" i="1" l="1"/>
  <c r="K2746" i="1"/>
  <c r="G2746" i="1"/>
  <c r="H2746" i="1" s="1"/>
  <c r="E2747" i="1" s="1"/>
  <c r="K2747" i="1" l="1"/>
  <c r="G2747" i="1"/>
  <c r="H2747" i="1" s="1"/>
  <c r="E2748" i="1" s="1"/>
  <c r="I2746" i="1"/>
  <c r="I2747" i="1" l="1"/>
  <c r="K2748" i="1"/>
  <c r="G2748" i="1"/>
  <c r="H2748" i="1" s="1"/>
  <c r="E2749" i="1" s="1"/>
  <c r="K2749" i="1" l="1"/>
  <c r="G2749" i="1"/>
  <c r="H2749" i="1" s="1"/>
  <c r="E2750" i="1" s="1"/>
  <c r="I2748" i="1"/>
  <c r="K2750" i="1" l="1"/>
  <c r="G2750" i="1"/>
  <c r="H2750" i="1" s="1"/>
  <c r="E2751" i="1" s="1"/>
  <c r="I2749" i="1"/>
  <c r="I2750" i="1" l="1"/>
  <c r="K2751" i="1"/>
  <c r="G2751" i="1"/>
  <c r="H2751" i="1" s="1"/>
  <c r="E2752" i="1" s="1"/>
  <c r="I2751" i="1" l="1"/>
  <c r="K2752" i="1"/>
  <c r="G2752" i="1"/>
  <c r="H2752" i="1" s="1"/>
  <c r="E2753" i="1" s="1"/>
  <c r="I2752" i="1" l="1"/>
  <c r="K2753" i="1"/>
  <c r="G2753" i="1"/>
  <c r="H2753" i="1" s="1"/>
  <c r="E2754" i="1" s="1"/>
  <c r="I2753" i="1" l="1"/>
  <c r="K2754" i="1"/>
  <c r="G2754" i="1"/>
  <c r="H2754" i="1" s="1"/>
  <c r="E2755" i="1" s="1"/>
  <c r="K2755" i="1" l="1"/>
  <c r="G2755" i="1"/>
  <c r="H2755" i="1" s="1"/>
  <c r="E2756" i="1" s="1"/>
  <c r="I2754" i="1"/>
  <c r="K2756" i="1" l="1"/>
  <c r="G2756" i="1"/>
  <c r="H2756" i="1" s="1"/>
  <c r="E2757" i="1" s="1"/>
  <c r="I2755" i="1"/>
  <c r="I2756" i="1" l="1"/>
  <c r="K2757" i="1"/>
  <c r="G2757" i="1"/>
  <c r="H2757" i="1" s="1"/>
  <c r="E2758" i="1" s="1"/>
  <c r="I2757" i="1" l="1"/>
  <c r="K2758" i="1"/>
  <c r="G2758" i="1"/>
  <c r="H2758" i="1" s="1"/>
  <c r="E2759" i="1" s="1"/>
  <c r="K2759" i="1" l="1"/>
  <c r="G2759" i="1"/>
  <c r="H2759" i="1" s="1"/>
  <c r="E2760" i="1" s="1"/>
  <c r="I2758" i="1"/>
  <c r="K2760" i="1" l="1"/>
  <c r="G2760" i="1"/>
  <c r="H2760" i="1" s="1"/>
  <c r="E2761" i="1" s="1"/>
  <c r="I2759" i="1"/>
  <c r="I2760" i="1" l="1"/>
  <c r="K2761" i="1"/>
  <c r="G2761" i="1"/>
  <c r="H2761" i="1" s="1"/>
  <c r="E2762" i="1" s="1"/>
  <c r="I2761" i="1" l="1"/>
  <c r="K2762" i="1"/>
  <c r="G2762" i="1"/>
  <c r="H2762" i="1" s="1"/>
  <c r="E2763" i="1" s="1"/>
  <c r="K2763" i="1" l="1"/>
  <c r="G2763" i="1"/>
  <c r="H2763" i="1" s="1"/>
  <c r="E2764" i="1" s="1"/>
  <c r="I2762" i="1"/>
  <c r="K2764" i="1" l="1"/>
  <c r="G2764" i="1"/>
  <c r="H2764" i="1" s="1"/>
  <c r="E2765" i="1" s="1"/>
  <c r="I2763" i="1"/>
  <c r="I2764" i="1" l="1"/>
  <c r="K2765" i="1"/>
  <c r="G2765" i="1"/>
  <c r="H2765" i="1" s="1"/>
  <c r="E2766" i="1" s="1"/>
  <c r="I2765" i="1" l="1"/>
  <c r="K2766" i="1"/>
  <c r="G2766" i="1"/>
  <c r="H2766" i="1" s="1"/>
  <c r="E2767" i="1" s="1"/>
  <c r="I2766" i="1" l="1"/>
  <c r="K2767" i="1"/>
  <c r="G2767" i="1"/>
  <c r="H2767" i="1" s="1"/>
  <c r="E2768" i="1" s="1"/>
  <c r="I2767" i="1" l="1"/>
  <c r="K2768" i="1"/>
  <c r="G2768" i="1"/>
  <c r="H2768" i="1" s="1"/>
  <c r="E2769" i="1" s="1"/>
  <c r="I2768" i="1" l="1"/>
  <c r="K2769" i="1"/>
  <c r="G2769" i="1"/>
  <c r="H2769" i="1" s="1"/>
  <c r="E2770" i="1" s="1"/>
  <c r="I2769" i="1" l="1"/>
  <c r="K2770" i="1"/>
  <c r="G2770" i="1"/>
  <c r="H2770" i="1" s="1"/>
  <c r="E2771" i="1" s="1"/>
  <c r="K2771" i="1" l="1"/>
  <c r="G2771" i="1"/>
  <c r="H2771" i="1" s="1"/>
  <c r="E2772" i="1" s="1"/>
  <c r="I2770" i="1"/>
  <c r="K2772" i="1" l="1"/>
  <c r="G2772" i="1"/>
  <c r="H2772" i="1" s="1"/>
  <c r="E2773" i="1" s="1"/>
  <c r="I2771" i="1"/>
  <c r="K2773" i="1" l="1"/>
  <c r="G2773" i="1"/>
  <c r="H2773" i="1" s="1"/>
  <c r="E2774" i="1" s="1"/>
  <c r="I2772" i="1"/>
  <c r="I2773" i="1" l="1"/>
  <c r="K2774" i="1"/>
  <c r="G2774" i="1"/>
  <c r="H2774" i="1" s="1"/>
  <c r="E2775" i="1" s="1"/>
  <c r="I2774" i="1" l="1"/>
  <c r="K2775" i="1"/>
  <c r="G2775" i="1"/>
  <c r="H2775" i="1" s="1"/>
  <c r="E2776" i="1" s="1"/>
  <c r="I2775" i="1" l="1"/>
  <c r="K2776" i="1"/>
  <c r="G2776" i="1"/>
  <c r="H2776" i="1" s="1"/>
  <c r="E2777" i="1" s="1"/>
  <c r="I2776" i="1" l="1"/>
  <c r="K2777" i="1"/>
  <c r="G2777" i="1"/>
  <c r="H2777" i="1" s="1"/>
  <c r="E2778" i="1" s="1"/>
  <c r="I2777" i="1" l="1"/>
  <c r="K2778" i="1"/>
  <c r="G2778" i="1"/>
  <c r="H2778" i="1" s="1"/>
  <c r="E2779" i="1" s="1"/>
  <c r="K2779" i="1" l="1"/>
  <c r="G2779" i="1"/>
  <c r="H2779" i="1" s="1"/>
  <c r="E2780" i="1" s="1"/>
  <c r="I2778" i="1"/>
  <c r="I2779" i="1" l="1"/>
  <c r="K2780" i="1"/>
  <c r="G2780" i="1"/>
  <c r="H2780" i="1" s="1"/>
  <c r="E2781" i="1" s="1"/>
  <c r="I2780" i="1" l="1"/>
  <c r="K2781" i="1"/>
  <c r="G2781" i="1"/>
  <c r="H2781" i="1" s="1"/>
  <c r="E2782" i="1" s="1"/>
  <c r="I2781" i="1" l="1"/>
  <c r="K2782" i="1"/>
  <c r="G2782" i="1"/>
  <c r="H2782" i="1" s="1"/>
  <c r="E2783" i="1" s="1"/>
  <c r="I2782" i="1" l="1"/>
  <c r="K2783" i="1"/>
  <c r="G2783" i="1"/>
  <c r="H2783" i="1" s="1"/>
  <c r="E2784" i="1" s="1"/>
  <c r="K2784" i="1" l="1"/>
  <c r="G2784" i="1"/>
  <c r="H2784" i="1" s="1"/>
  <c r="E2785" i="1" s="1"/>
  <c r="I2783" i="1"/>
  <c r="K2785" i="1" l="1"/>
  <c r="G2785" i="1"/>
  <c r="H2785" i="1" s="1"/>
  <c r="E2786" i="1" s="1"/>
  <c r="I2784" i="1"/>
  <c r="I2785" i="1" l="1"/>
  <c r="K2786" i="1"/>
  <c r="G2786" i="1"/>
  <c r="H2786" i="1" s="1"/>
  <c r="E2787" i="1" s="1"/>
  <c r="I2786" i="1" l="1"/>
  <c r="K2787" i="1"/>
  <c r="G2787" i="1"/>
  <c r="H2787" i="1" s="1"/>
  <c r="E2788" i="1" s="1"/>
  <c r="I2787" i="1" l="1"/>
  <c r="K2788" i="1"/>
  <c r="G2788" i="1"/>
  <c r="H2788" i="1" s="1"/>
  <c r="E2789" i="1" s="1"/>
  <c r="K2789" i="1" l="1"/>
  <c r="G2789" i="1"/>
  <c r="H2789" i="1" s="1"/>
  <c r="E2790" i="1" s="1"/>
  <c r="I2788" i="1"/>
  <c r="K2790" i="1" l="1"/>
  <c r="G2790" i="1"/>
  <c r="H2790" i="1" s="1"/>
  <c r="E2791" i="1" s="1"/>
  <c r="I2789" i="1"/>
  <c r="I2790" i="1" l="1"/>
  <c r="K2791" i="1"/>
  <c r="G2791" i="1"/>
  <c r="H2791" i="1" s="1"/>
  <c r="E2792" i="1" s="1"/>
  <c r="I2791" i="1" l="1"/>
  <c r="K2792" i="1"/>
  <c r="G2792" i="1"/>
  <c r="H2792" i="1" s="1"/>
  <c r="E2793" i="1" s="1"/>
  <c r="I2792" i="1" l="1"/>
  <c r="K2793" i="1"/>
  <c r="G2793" i="1"/>
  <c r="H2793" i="1" s="1"/>
  <c r="E2794" i="1" s="1"/>
  <c r="K2794" i="1" l="1"/>
  <c r="G2794" i="1"/>
  <c r="H2794" i="1" s="1"/>
  <c r="E2795" i="1" s="1"/>
  <c r="I2793" i="1"/>
  <c r="I2794" i="1" l="1"/>
  <c r="K2795" i="1"/>
  <c r="G2795" i="1"/>
  <c r="I2795" i="1" s="1"/>
  <c r="H2795" i="1" l="1"/>
  <c r="E2796" i="1" s="1"/>
  <c r="K2796" i="1" s="1"/>
  <c r="G2796" i="1" l="1"/>
  <c r="I2796" i="1" s="1"/>
  <c r="H2796" i="1" l="1"/>
  <c r="E2797" i="1" s="1"/>
  <c r="K2797" i="1" l="1"/>
  <c r="G2797" i="1"/>
  <c r="H2797" i="1" s="1"/>
  <c r="E2798" i="1" s="1"/>
  <c r="I2797" i="1" l="1"/>
  <c r="G2798" i="1"/>
  <c r="H2798" i="1" s="1"/>
  <c r="E2799" i="1" s="1"/>
  <c r="K2798" i="1"/>
  <c r="I2798" i="1" l="1"/>
  <c r="K2799" i="1"/>
  <c r="G2799" i="1"/>
  <c r="H2799" i="1" s="1"/>
  <c r="E2800" i="1" s="1"/>
  <c r="I2799" i="1" l="1"/>
  <c r="G2800" i="1"/>
  <c r="H2800" i="1" s="1"/>
  <c r="E2801" i="1" s="1"/>
  <c r="K2800" i="1"/>
  <c r="I2800" i="1" l="1"/>
  <c r="G2801" i="1"/>
  <c r="H2801" i="1" s="1"/>
  <c r="E2802" i="1" s="1"/>
  <c r="K2801" i="1"/>
  <c r="I2801" i="1" l="1"/>
  <c r="G2802" i="1"/>
  <c r="H2802" i="1" s="1"/>
  <c r="E2803" i="1" s="1"/>
  <c r="K2802" i="1"/>
  <c r="I2802" i="1" l="1"/>
  <c r="G2803" i="1"/>
  <c r="H2803" i="1" s="1"/>
  <c r="E2804" i="1" s="1"/>
  <c r="K2803" i="1"/>
  <c r="I2803" i="1" l="1"/>
  <c r="K2804" i="1"/>
  <c r="G2804" i="1"/>
  <c r="H2804" i="1" s="1"/>
  <c r="E2805" i="1" s="1"/>
  <c r="K2805" i="1" l="1"/>
  <c r="G2805" i="1"/>
  <c r="H2805" i="1" s="1"/>
  <c r="E2806" i="1" s="1"/>
  <c r="I2804" i="1"/>
  <c r="K2806" i="1" l="1"/>
  <c r="G2806" i="1"/>
  <c r="H2806" i="1" s="1"/>
  <c r="E2807" i="1" s="1"/>
  <c r="I2805" i="1"/>
  <c r="K2807" i="1" l="1"/>
  <c r="G2807" i="1"/>
  <c r="H2807" i="1" s="1"/>
  <c r="E2808" i="1" s="1"/>
  <c r="I2806" i="1"/>
  <c r="K2808" i="1" l="1"/>
  <c r="G2808" i="1"/>
  <c r="H2808" i="1" s="1"/>
  <c r="E2809" i="1" s="1"/>
  <c r="I2807" i="1"/>
  <c r="I2808" i="1" l="1"/>
  <c r="K2809" i="1"/>
  <c r="G2809" i="1"/>
  <c r="H2809" i="1" s="1"/>
  <c r="E2810" i="1" s="1"/>
  <c r="K2810" i="1" l="1"/>
  <c r="G2810" i="1"/>
  <c r="H2810" i="1" s="1"/>
  <c r="E2811" i="1" s="1"/>
  <c r="I2809" i="1"/>
  <c r="K2811" i="1" l="1"/>
  <c r="G2811" i="1"/>
  <c r="H2811" i="1" s="1"/>
  <c r="E2812" i="1" s="1"/>
  <c r="I2810" i="1"/>
  <c r="K2812" i="1" l="1"/>
  <c r="G2812" i="1"/>
  <c r="H2812" i="1" s="1"/>
  <c r="E2813" i="1" s="1"/>
  <c r="I2811" i="1"/>
  <c r="K2813" i="1" l="1"/>
  <c r="G2813" i="1"/>
  <c r="H2813" i="1" s="1"/>
  <c r="E2814" i="1" s="1"/>
  <c r="I2812" i="1"/>
  <c r="K2814" i="1" l="1"/>
  <c r="G2814" i="1"/>
  <c r="H2814" i="1" s="1"/>
  <c r="E2815" i="1" s="1"/>
  <c r="I2813" i="1"/>
  <c r="I2814" i="1" l="1"/>
  <c r="K2815" i="1"/>
  <c r="G2815" i="1"/>
  <c r="H2815" i="1" s="1"/>
  <c r="E2816" i="1" s="1"/>
  <c r="I2815" i="1" l="1"/>
  <c r="K2816" i="1"/>
  <c r="G2816" i="1"/>
  <c r="H2816" i="1" s="1"/>
  <c r="E2817" i="1" s="1"/>
  <c r="K2817" i="1" l="1"/>
  <c r="G2817" i="1"/>
  <c r="H2817" i="1" s="1"/>
  <c r="E2818" i="1" s="1"/>
  <c r="I2816" i="1"/>
  <c r="I2817" i="1" l="1"/>
  <c r="K2818" i="1"/>
  <c r="G2818" i="1"/>
  <c r="H2818" i="1" s="1"/>
  <c r="E2819" i="1" s="1"/>
  <c r="K2819" i="1" l="1"/>
  <c r="G2819" i="1"/>
  <c r="H2819" i="1" s="1"/>
  <c r="E2820" i="1" s="1"/>
  <c r="I2818" i="1"/>
  <c r="I2819" i="1" l="1"/>
  <c r="K2820" i="1"/>
  <c r="G2820" i="1"/>
  <c r="H2820" i="1" s="1"/>
  <c r="E2821" i="1" s="1"/>
  <c r="I2820" i="1" l="1"/>
  <c r="K2821" i="1"/>
  <c r="G2821" i="1"/>
  <c r="H2821" i="1" s="1"/>
  <c r="E2822" i="1" s="1"/>
  <c r="K2822" i="1" l="1"/>
  <c r="G2822" i="1"/>
  <c r="H2822" i="1" s="1"/>
  <c r="E2823" i="1" s="1"/>
  <c r="I2821" i="1"/>
  <c r="K2823" i="1" l="1"/>
  <c r="G2823" i="1"/>
  <c r="H2823" i="1" s="1"/>
  <c r="E2824" i="1" s="1"/>
  <c r="I2822" i="1"/>
  <c r="K2824" i="1" l="1"/>
  <c r="G2824" i="1"/>
  <c r="H2824" i="1" s="1"/>
  <c r="E2825" i="1" s="1"/>
  <c r="I2823" i="1"/>
  <c r="I2824" i="1" l="1"/>
  <c r="K2825" i="1"/>
  <c r="G2825" i="1"/>
  <c r="H2825" i="1" s="1"/>
  <c r="E2826" i="1" s="1"/>
  <c r="K2826" i="1" l="1"/>
  <c r="G2826" i="1"/>
  <c r="H2826" i="1" s="1"/>
  <c r="E2827" i="1" s="1"/>
  <c r="I2825" i="1"/>
  <c r="K2827" i="1" l="1"/>
  <c r="G2827" i="1"/>
  <c r="H2827" i="1" s="1"/>
  <c r="E2828" i="1" s="1"/>
  <c r="I2826" i="1"/>
  <c r="K2828" i="1" l="1"/>
  <c r="G2828" i="1"/>
  <c r="H2828" i="1" s="1"/>
  <c r="E2829" i="1" s="1"/>
  <c r="I2827" i="1"/>
  <c r="I2828" i="1" l="1"/>
  <c r="K2829" i="1"/>
  <c r="G2829" i="1"/>
  <c r="H2829" i="1" s="1"/>
  <c r="E2830" i="1" s="1"/>
  <c r="K2830" i="1" l="1"/>
  <c r="G2830" i="1"/>
  <c r="H2830" i="1" s="1"/>
  <c r="E2831" i="1" s="1"/>
  <c r="I2829" i="1"/>
  <c r="K2831" i="1" l="1"/>
  <c r="G2831" i="1"/>
  <c r="H2831" i="1" s="1"/>
  <c r="E2832" i="1" s="1"/>
  <c r="I2830" i="1"/>
  <c r="I2831" i="1" l="1"/>
  <c r="K2832" i="1"/>
  <c r="G2832" i="1"/>
  <c r="H2832" i="1" s="1"/>
  <c r="E2833" i="1" s="1"/>
  <c r="K2833" i="1" l="1"/>
  <c r="G2833" i="1"/>
  <c r="H2833" i="1" s="1"/>
  <c r="E2834" i="1" s="1"/>
  <c r="I2832" i="1"/>
  <c r="K2834" i="1" l="1"/>
  <c r="G2834" i="1"/>
  <c r="H2834" i="1" s="1"/>
  <c r="E2835" i="1" s="1"/>
  <c r="I2833" i="1"/>
  <c r="K2835" i="1" l="1"/>
  <c r="G2835" i="1"/>
  <c r="H2835" i="1" s="1"/>
  <c r="E2836" i="1" s="1"/>
  <c r="I2834" i="1"/>
  <c r="I2835" i="1" l="1"/>
  <c r="K2836" i="1"/>
  <c r="G2836" i="1"/>
  <c r="H2836" i="1" s="1"/>
  <c r="E2837" i="1" s="1"/>
  <c r="K2837" i="1" l="1"/>
  <c r="G2837" i="1"/>
  <c r="H2837" i="1" s="1"/>
  <c r="E2838" i="1" s="1"/>
  <c r="I2836" i="1"/>
  <c r="K2838" i="1" l="1"/>
  <c r="G2838" i="1"/>
  <c r="H2838" i="1" s="1"/>
  <c r="E2839" i="1" s="1"/>
  <c r="I2837" i="1"/>
  <c r="I2838" i="1" l="1"/>
  <c r="K2839" i="1"/>
  <c r="G2839" i="1"/>
  <c r="H2839" i="1" s="1"/>
  <c r="E2840" i="1" s="1"/>
  <c r="I2839" i="1" l="1"/>
  <c r="K2840" i="1"/>
  <c r="G2840" i="1"/>
  <c r="H2840" i="1" s="1"/>
  <c r="E2841" i="1" s="1"/>
  <c r="I2840" i="1" l="1"/>
  <c r="K2841" i="1"/>
  <c r="G2841" i="1"/>
  <c r="H2841" i="1" s="1"/>
  <c r="E2842" i="1" s="1"/>
  <c r="I2841" i="1" l="1"/>
  <c r="K2842" i="1"/>
  <c r="G2842" i="1"/>
  <c r="H2842" i="1" s="1"/>
  <c r="E2843" i="1" s="1"/>
  <c r="K2843" i="1" l="1"/>
  <c r="G2843" i="1"/>
  <c r="H2843" i="1" s="1"/>
  <c r="E2844" i="1" s="1"/>
  <c r="I2842" i="1"/>
  <c r="I2843" i="1" l="1"/>
  <c r="K2844" i="1"/>
  <c r="G2844" i="1"/>
  <c r="H2844" i="1" s="1"/>
  <c r="E2845" i="1" s="1"/>
  <c r="K2845" i="1" l="1"/>
  <c r="G2845" i="1"/>
  <c r="H2845" i="1" s="1"/>
  <c r="E2846" i="1" s="1"/>
  <c r="I2844" i="1"/>
  <c r="I2845" i="1" l="1"/>
  <c r="K2846" i="1"/>
  <c r="G2846" i="1"/>
  <c r="H2846" i="1" s="1"/>
  <c r="E2847" i="1" s="1"/>
  <c r="K2847" i="1" l="1"/>
  <c r="G2847" i="1"/>
  <c r="H2847" i="1" s="1"/>
  <c r="E2848" i="1" s="1"/>
  <c r="I2846" i="1"/>
  <c r="I2847" i="1" l="1"/>
  <c r="K2848" i="1"/>
  <c r="G2848" i="1"/>
  <c r="H2848" i="1" s="1"/>
  <c r="E2849" i="1" s="1"/>
  <c r="K2849" i="1" l="1"/>
  <c r="G2849" i="1"/>
  <c r="H2849" i="1" s="1"/>
  <c r="E2850" i="1" s="1"/>
  <c r="I2848" i="1"/>
  <c r="I2849" i="1" l="1"/>
  <c r="K2850" i="1"/>
  <c r="G2850" i="1"/>
  <c r="H2850" i="1" s="1"/>
  <c r="E2851" i="1" s="1"/>
  <c r="I2850" i="1" l="1"/>
  <c r="K2851" i="1"/>
  <c r="G2851" i="1"/>
  <c r="H2851" i="1" s="1"/>
  <c r="E2852" i="1" s="1"/>
  <c r="K2852" i="1" l="1"/>
  <c r="G2852" i="1"/>
  <c r="H2852" i="1" s="1"/>
  <c r="E2853" i="1" s="1"/>
  <c r="I2851" i="1"/>
  <c r="I2852" i="1" l="1"/>
  <c r="K2853" i="1"/>
  <c r="G2853" i="1"/>
  <c r="H2853" i="1" s="1"/>
  <c r="E2854" i="1" s="1"/>
  <c r="K2854" i="1" l="1"/>
  <c r="G2854" i="1"/>
  <c r="H2854" i="1" s="1"/>
  <c r="E2855" i="1" s="1"/>
  <c r="I2853" i="1"/>
  <c r="I2854" i="1" l="1"/>
  <c r="K2855" i="1"/>
  <c r="G2855" i="1"/>
  <c r="H2855" i="1" s="1"/>
  <c r="E2856" i="1" s="1"/>
  <c r="I2855" i="1" l="1"/>
  <c r="K2856" i="1"/>
  <c r="G2856" i="1"/>
  <c r="H2856" i="1" s="1"/>
  <c r="E2857" i="1" s="1"/>
  <c r="I2856" i="1" l="1"/>
  <c r="K2857" i="1"/>
  <c r="G2857" i="1"/>
  <c r="H2857" i="1" s="1"/>
  <c r="E2858" i="1" s="1"/>
  <c r="I2857" i="1" l="1"/>
  <c r="K2858" i="1"/>
  <c r="G2858" i="1"/>
  <c r="H2858" i="1" s="1"/>
  <c r="E2859" i="1" s="1"/>
  <c r="K2859" i="1" l="1"/>
  <c r="G2859" i="1"/>
  <c r="H2859" i="1" s="1"/>
  <c r="E2860" i="1" s="1"/>
  <c r="I2858" i="1"/>
  <c r="K2860" i="1" l="1"/>
  <c r="G2860" i="1"/>
  <c r="H2860" i="1" s="1"/>
  <c r="E2861" i="1" s="1"/>
  <c r="I2859" i="1"/>
  <c r="I2860" i="1" l="1"/>
  <c r="K2861" i="1"/>
  <c r="G2861" i="1"/>
  <c r="H2861" i="1" s="1"/>
  <c r="E2862" i="1" s="1"/>
  <c r="K2862" i="1" l="1"/>
  <c r="G2862" i="1"/>
  <c r="H2862" i="1" s="1"/>
  <c r="E2863" i="1" s="1"/>
  <c r="I2861" i="1"/>
  <c r="I2862" i="1" l="1"/>
  <c r="K2863" i="1"/>
  <c r="G2863" i="1"/>
  <c r="H2863" i="1" s="1"/>
  <c r="E2864" i="1" s="1"/>
  <c r="K2864" i="1" l="1"/>
  <c r="G2864" i="1"/>
  <c r="H2864" i="1" s="1"/>
  <c r="E2865" i="1" s="1"/>
  <c r="I2863" i="1"/>
  <c r="I2864" i="1" l="1"/>
  <c r="K2865" i="1"/>
  <c r="G2865" i="1"/>
  <c r="H2865" i="1" s="1"/>
  <c r="E2866" i="1" s="1"/>
  <c r="K2866" i="1" l="1"/>
  <c r="G2866" i="1"/>
  <c r="H2866" i="1" s="1"/>
  <c r="E2867" i="1" s="1"/>
  <c r="I2865" i="1"/>
  <c r="K2867" i="1" l="1"/>
  <c r="G2867" i="1"/>
  <c r="H2867" i="1" s="1"/>
  <c r="E2868" i="1" s="1"/>
  <c r="I2866" i="1"/>
  <c r="K2868" i="1" l="1"/>
  <c r="G2868" i="1"/>
  <c r="H2868" i="1" s="1"/>
  <c r="E2869" i="1" s="1"/>
  <c r="I2867" i="1"/>
  <c r="I2868" i="1" l="1"/>
  <c r="K2869" i="1"/>
  <c r="G2869" i="1"/>
  <c r="H2869" i="1" s="1"/>
  <c r="E2870" i="1" s="1"/>
  <c r="K2870" i="1" l="1"/>
  <c r="G2870" i="1"/>
  <c r="H2870" i="1" s="1"/>
  <c r="E2871" i="1" s="1"/>
  <c r="I2869" i="1"/>
  <c r="I2870" i="1" l="1"/>
  <c r="K2871" i="1"/>
  <c r="G2871" i="1"/>
  <c r="H2871" i="1" s="1"/>
  <c r="E2872" i="1" s="1"/>
  <c r="I2871" i="1" l="1"/>
  <c r="K2872" i="1"/>
  <c r="G2872" i="1"/>
  <c r="H2872" i="1" s="1"/>
  <c r="E2873" i="1" s="1"/>
  <c r="I2872" i="1" l="1"/>
  <c r="K2873" i="1"/>
  <c r="G2873" i="1"/>
  <c r="H2873" i="1" s="1"/>
  <c r="E2874" i="1" s="1"/>
  <c r="I2873" i="1" l="1"/>
  <c r="K2874" i="1"/>
  <c r="G2874" i="1"/>
  <c r="H2874" i="1" s="1"/>
  <c r="E2875" i="1" s="1"/>
  <c r="I2874" i="1" l="1"/>
  <c r="K2875" i="1"/>
  <c r="G2875" i="1"/>
  <c r="H2875" i="1" s="1"/>
  <c r="E2876" i="1" s="1"/>
  <c r="K2876" i="1" l="1"/>
  <c r="G2876" i="1"/>
  <c r="H2876" i="1" s="1"/>
  <c r="E2877" i="1" s="1"/>
  <c r="I2875" i="1"/>
  <c r="I2876" i="1" l="1"/>
  <c r="K2877" i="1"/>
  <c r="G2877" i="1"/>
  <c r="H2877" i="1" s="1"/>
  <c r="E2878" i="1" s="1"/>
  <c r="K2878" i="1" l="1"/>
  <c r="G2878" i="1"/>
  <c r="H2878" i="1" s="1"/>
  <c r="E2879" i="1" s="1"/>
  <c r="I2877" i="1"/>
  <c r="I2878" i="1" l="1"/>
  <c r="K2879" i="1"/>
  <c r="G2879" i="1"/>
  <c r="H2879" i="1" s="1"/>
  <c r="E2880" i="1" s="1"/>
  <c r="I2879" i="1" l="1"/>
  <c r="K2880" i="1"/>
  <c r="G2880" i="1"/>
  <c r="H2880" i="1" s="1"/>
  <c r="E2881" i="1" s="1"/>
  <c r="I2880" i="1" l="1"/>
  <c r="K2881" i="1"/>
  <c r="G2881" i="1"/>
  <c r="H2881" i="1" s="1"/>
  <c r="E2882" i="1" s="1"/>
  <c r="K2882" i="1" l="1"/>
  <c r="G2882" i="1"/>
  <c r="H2882" i="1" s="1"/>
  <c r="E2883" i="1" s="1"/>
  <c r="I2881" i="1"/>
  <c r="K2883" i="1" l="1"/>
  <c r="G2883" i="1"/>
  <c r="H2883" i="1" s="1"/>
  <c r="E2884" i="1" s="1"/>
  <c r="I2882" i="1"/>
  <c r="K2884" i="1" l="1"/>
  <c r="G2884" i="1"/>
  <c r="H2884" i="1" s="1"/>
  <c r="E2885" i="1" s="1"/>
  <c r="I2883" i="1"/>
  <c r="I2884" i="1" l="1"/>
  <c r="K2885" i="1"/>
  <c r="G2885" i="1"/>
  <c r="H2885" i="1" s="1"/>
  <c r="E2886" i="1" s="1"/>
  <c r="K2886" i="1" l="1"/>
  <c r="G2886" i="1"/>
  <c r="H2886" i="1" s="1"/>
  <c r="E2887" i="1" s="1"/>
  <c r="I2885" i="1"/>
  <c r="I2886" i="1" l="1"/>
  <c r="K2887" i="1"/>
  <c r="G2887" i="1"/>
  <c r="H2887" i="1" s="1"/>
  <c r="E2888" i="1" s="1"/>
  <c r="I2887" i="1" l="1"/>
  <c r="K2888" i="1"/>
  <c r="G2888" i="1"/>
  <c r="H2888" i="1" s="1"/>
  <c r="E2889" i="1" s="1"/>
  <c r="I2888" i="1" l="1"/>
  <c r="K2889" i="1"/>
  <c r="G2889" i="1"/>
  <c r="H2889" i="1" s="1"/>
  <c r="E2890" i="1" s="1"/>
  <c r="I2889" i="1" l="1"/>
  <c r="K2890" i="1"/>
  <c r="G2890" i="1"/>
  <c r="H2890" i="1" s="1"/>
  <c r="E2891" i="1" s="1"/>
  <c r="I2890" i="1" l="1"/>
  <c r="K2891" i="1"/>
  <c r="G2891" i="1"/>
  <c r="H2891" i="1" s="1"/>
  <c r="E2892" i="1" s="1"/>
  <c r="K2892" i="1" l="1"/>
  <c r="G2892" i="1"/>
  <c r="H2892" i="1" s="1"/>
  <c r="E2893" i="1" s="1"/>
  <c r="I2891" i="1"/>
  <c r="I2892" i="1" l="1"/>
  <c r="K2893" i="1"/>
  <c r="G2893" i="1"/>
  <c r="H2893" i="1" s="1"/>
  <c r="E2894" i="1" s="1"/>
  <c r="K2894" i="1" l="1"/>
  <c r="G2894" i="1"/>
  <c r="H2894" i="1" s="1"/>
  <c r="E2895" i="1" s="1"/>
  <c r="I2893" i="1"/>
  <c r="K2895" i="1" l="1"/>
  <c r="G2895" i="1"/>
  <c r="H2895" i="1" s="1"/>
  <c r="E2896" i="1" s="1"/>
  <c r="I2894" i="1"/>
  <c r="K2896" i="1" l="1"/>
  <c r="G2896" i="1"/>
  <c r="H2896" i="1" s="1"/>
  <c r="E2897" i="1" s="1"/>
  <c r="I2895" i="1"/>
  <c r="I2896" i="1" l="1"/>
  <c r="K2897" i="1"/>
  <c r="G2897" i="1"/>
  <c r="H2897" i="1" s="1"/>
  <c r="E2898" i="1" s="1"/>
  <c r="K2898" i="1" l="1"/>
  <c r="G2898" i="1"/>
  <c r="H2898" i="1" s="1"/>
  <c r="E2899" i="1" s="1"/>
  <c r="I2897" i="1"/>
  <c r="K2899" i="1" l="1"/>
  <c r="G2899" i="1"/>
  <c r="H2899" i="1" s="1"/>
  <c r="E2900" i="1" s="1"/>
  <c r="I2898" i="1"/>
  <c r="K2900" i="1" l="1"/>
  <c r="G2900" i="1"/>
  <c r="H2900" i="1" s="1"/>
  <c r="E2901" i="1" s="1"/>
  <c r="I2899" i="1"/>
  <c r="I2900" i="1" l="1"/>
  <c r="K2901" i="1"/>
  <c r="G2901" i="1"/>
  <c r="H2901" i="1" s="1"/>
  <c r="E2902" i="1" s="1"/>
  <c r="K2902" i="1" l="1"/>
  <c r="G2902" i="1"/>
  <c r="H2902" i="1" s="1"/>
  <c r="E2903" i="1" s="1"/>
  <c r="I2901" i="1"/>
  <c r="I2902" i="1" l="1"/>
  <c r="K2903" i="1"/>
  <c r="G2903" i="1"/>
  <c r="H2903" i="1" s="1"/>
  <c r="E2904" i="1" s="1"/>
  <c r="I2903" i="1" l="1"/>
  <c r="K2904" i="1"/>
  <c r="G2904" i="1"/>
  <c r="H2904" i="1" s="1"/>
  <c r="E2905" i="1" s="1"/>
  <c r="I2904" i="1" l="1"/>
  <c r="K2905" i="1"/>
  <c r="G2905" i="1"/>
  <c r="H2905" i="1" s="1"/>
  <c r="E2906" i="1" s="1"/>
  <c r="I2905" i="1" l="1"/>
  <c r="K2906" i="1"/>
  <c r="G2906" i="1"/>
  <c r="H2906" i="1" s="1"/>
  <c r="E2907" i="1" s="1"/>
  <c r="I2906" i="1" l="1"/>
  <c r="K2907" i="1"/>
  <c r="G2907" i="1"/>
  <c r="H2907" i="1" s="1"/>
  <c r="E2908" i="1" s="1"/>
  <c r="I2907" i="1" l="1"/>
  <c r="K2908" i="1"/>
  <c r="G2908" i="1"/>
  <c r="H2908" i="1" s="1"/>
  <c r="E2909" i="1" s="1"/>
  <c r="I2908" i="1" l="1"/>
  <c r="K2909" i="1"/>
  <c r="G2909" i="1"/>
  <c r="H2909" i="1" s="1"/>
  <c r="E2910" i="1" s="1"/>
  <c r="K2910" i="1" l="1"/>
  <c r="G2910" i="1"/>
  <c r="H2910" i="1" s="1"/>
  <c r="E2911" i="1" s="1"/>
  <c r="I2909" i="1"/>
  <c r="K2911" i="1" l="1"/>
  <c r="G2911" i="1"/>
  <c r="H2911" i="1" s="1"/>
  <c r="E2912" i="1" s="1"/>
  <c r="I2910" i="1"/>
  <c r="K2912" i="1" l="1"/>
  <c r="G2912" i="1"/>
  <c r="H2912" i="1" s="1"/>
  <c r="E2913" i="1" s="1"/>
  <c r="I2911" i="1"/>
  <c r="I2912" i="1" l="1"/>
  <c r="K2913" i="1"/>
  <c r="G2913" i="1"/>
  <c r="H2913" i="1" s="1"/>
  <c r="E2914" i="1" s="1"/>
  <c r="I2913" i="1" l="1"/>
  <c r="K2914" i="1"/>
  <c r="G2914" i="1"/>
  <c r="H2914" i="1" s="1"/>
  <c r="E2915" i="1" s="1"/>
  <c r="I2914" i="1" l="1"/>
  <c r="K2915" i="1"/>
  <c r="G2915" i="1"/>
  <c r="H2915" i="1" s="1"/>
  <c r="E2916" i="1" s="1"/>
  <c r="K2916" i="1" l="1"/>
  <c r="G2916" i="1"/>
  <c r="H2916" i="1" s="1"/>
  <c r="E2917" i="1" s="1"/>
  <c r="I2915" i="1"/>
  <c r="I2916" i="1" l="1"/>
  <c r="K2917" i="1"/>
  <c r="G2917" i="1"/>
  <c r="H2917" i="1" s="1"/>
  <c r="E2918" i="1" s="1"/>
  <c r="I2917" i="1" l="1"/>
  <c r="K2918" i="1"/>
  <c r="G2918" i="1"/>
  <c r="H2918" i="1" s="1"/>
  <c r="E2919" i="1" s="1"/>
  <c r="I2918" i="1" l="1"/>
  <c r="K2919" i="1"/>
  <c r="G2919" i="1"/>
  <c r="H2919" i="1" s="1"/>
  <c r="E2920" i="1" s="1"/>
  <c r="I2919" i="1" l="1"/>
  <c r="K2920" i="1"/>
  <c r="G2920" i="1"/>
  <c r="H2920" i="1" s="1"/>
  <c r="E2921" i="1" s="1"/>
  <c r="I2920" i="1" l="1"/>
  <c r="K2921" i="1"/>
  <c r="G2921" i="1"/>
  <c r="H2921" i="1" s="1"/>
  <c r="E2922" i="1" s="1"/>
  <c r="K2922" i="1" l="1"/>
  <c r="G2922" i="1"/>
  <c r="H2922" i="1" s="1"/>
  <c r="E2923" i="1" s="1"/>
  <c r="I2921" i="1"/>
  <c r="K2923" i="1" l="1"/>
  <c r="G2923" i="1"/>
  <c r="H2923" i="1" s="1"/>
  <c r="E2924" i="1" s="1"/>
  <c r="I2922" i="1"/>
  <c r="I2923" i="1" l="1"/>
  <c r="K2924" i="1"/>
  <c r="G2924" i="1"/>
  <c r="H2924" i="1" s="1"/>
  <c r="E2925" i="1" s="1"/>
  <c r="K2925" i="1" l="1"/>
  <c r="G2925" i="1"/>
  <c r="H2925" i="1" s="1"/>
  <c r="E2926" i="1" s="1"/>
  <c r="I2924" i="1"/>
  <c r="K2926" i="1" l="1"/>
  <c r="G2926" i="1"/>
  <c r="H2926" i="1" s="1"/>
  <c r="E2927" i="1" s="1"/>
  <c r="I2925" i="1"/>
  <c r="I2926" i="1" l="1"/>
  <c r="K2927" i="1"/>
  <c r="G2927" i="1"/>
  <c r="H2927" i="1" s="1"/>
  <c r="E2928" i="1" s="1"/>
  <c r="K2928" i="1" l="1"/>
  <c r="G2928" i="1"/>
  <c r="H2928" i="1" s="1"/>
  <c r="E2929" i="1" s="1"/>
  <c r="I2927" i="1"/>
  <c r="I2928" i="1" l="1"/>
  <c r="K2929" i="1"/>
  <c r="G2929" i="1"/>
  <c r="H2929" i="1" s="1"/>
  <c r="E2930" i="1" s="1"/>
  <c r="I2929" i="1" l="1"/>
  <c r="K2930" i="1"/>
  <c r="G2930" i="1"/>
  <c r="H2930" i="1" s="1"/>
  <c r="E2931" i="1" s="1"/>
  <c r="K2931" i="1" l="1"/>
  <c r="G2931" i="1"/>
  <c r="H2931" i="1" s="1"/>
  <c r="E2932" i="1" s="1"/>
  <c r="I2930" i="1"/>
  <c r="I2931" i="1" l="1"/>
  <c r="K2932" i="1"/>
  <c r="G2932" i="1"/>
  <c r="H2932" i="1" s="1"/>
  <c r="E2933" i="1" s="1"/>
  <c r="K2933" i="1" l="1"/>
  <c r="G2933" i="1"/>
  <c r="H2933" i="1" s="1"/>
  <c r="E2934" i="1" s="1"/>
  <c r="I2932" i="1"/>
  <c r="K2934" i="1" l="1"/>
  <c r="G2934" i="1"/>
  <c r="H2934" i="1" s="1"/>
  <c r="E2935" i="1" s="1"/>
  <c r="I2933" i="1"/>
  <c r="I2934" i="1" l="1"/>
  <c r="K2935" i="1"/>
  <c r="G2935" i="1"/>
  <c r="H2935" i="1" s="1"/>
  <c r="E2936" i="1" s="1"/>
  <c r="K2936" i="1" l="1"/>
  <c r="G2936" i="1"/>
  <c r="H2936" i="1" s="1"/>
  <c r="E2937" i="1" s="1"/>
  <c r="I2935" i="1"/>
  <c r="K2937" i="1" l="1"/>
  <c r="G2937" i="1"/>
  <c r="H2937" i="1" s="1"/>
  <c r="E2938" i="1" s="1"/>
  <c r="I2936" i="1"/>
  <c r="K2938" i="1" l="1"/>
  <c r="G2938" i="1"/>
  <c r="H2938" i="1" s="1"/>
  <c r="E2939" i="1" s="1"/>
  <c r="I2937" i="1"/>
  <c r="I2938" i="1" l="1"/>
  <c r="K2939" i="1"/>
  <c r="G2939" i="1"/>
  <c r="H2939" i="1" s="1"/>
  <c r="E2940" i="1" s="1"/>
  <c r="K2940" i="1" l="1"/>
  <c r="G2940" i="1"/>
  <c r="H2940" i="1" s="1"/>
  <c r="E2941" i="1" s="1"/>
  <c r="I2939" i="1"/>
  <c r="I2940" i="1" l="1"/>
  <c r="K2941" i="1"/>
  <c r="G2941" i="1"/>
  <c r="H2941" i="1" s="1"/>
  <c r="E2942" i="1" s="1"/>
  <c r="I2941" i="1" l="1"/>
  <c r="K2942" i="1"/>
  <c r="G2942" i="1"/>
  <c r="H2942" i="1" s="1"/>
  <c r="E2943" i="1" s="1"/>
  <c r="I2942" i="1" l="1"/>
  <c r="K2943" i="1"/>
  <c r="G2943" i="1"/>
  <c r="H2943" i="1" s="1"/>
  <c r="E2944" i="1" s="1"/>
  <c r="I2943" i="1" l="1"/>
  <c r="K2944" i="1"/>
  <c r="G2944" i="1"/>
  <c r="H2944" i="1" s="1"/>
  <c r="E2945" i="1" s="1"/>
  <c r="I2944" i="1" l="1"/>
  <c r="K2945" i="1"/>
  <c r="G2945" i="1"/>
  <c r="H2945" i="1" s="1"/>
  <c r="E2946" i="1" s="1"/>
  <c r="K2946" i="1" l="1"/>
  <c r="G2946" i="1"/>
  <c r="H2946" i="1" s="1"/>
  <c r="E2947" i="1" s="1"/>
  <c r="I2945" i="1"/>
  <c r="K2947" i="1" l="1"/>
  <c r="G2947" i="1"/>
  <c r="H2947" i="1" s="1"/>
  <c r="E2948" i="1" s="1"/>
  <c r="I2946" i="1"/>
  <c r="K2948" i="1" l="1"/>
  <c r="G2948" i="1"/>
  <c r="H2948" i="1" s="1"/>
  <c r="E2949" i="1" s="1"/>
  <c r="I2947" i="1"/>
  <c r="I2948" i="1" l="1"/>
  <c r="K2949" i="1"/>
  <c r="G2949" i="1"/>
  <c r="H2949" i="1" s="1"/>
  <c r="E2950" i="1" s="1"/>
  <c r="I2949" i="1" l="1"/>
  <c r="K2950" i="1"/>
  <c r="G2950" i="1"/>
  <c r="H2950" i="1" s="1"/>
  <c r="E2951" i="1" s="1"/>
  <c r="I2950" i="1" l="1"/>
  <c r="K2951" i="1"/>
  <c r="G2951" i="1"/>
  <c r="H2951" i="1" s="1"/>
  <c r="E2952" i="1" s="1"/>
  <c r="I2951" i="1" l="1"/>
  <c r="K2952" i="1"/>
  <c r="G2952" i="1"/>
  <c r="H2952" i="1" s="1"/>
  <c r="E2953" i="1" s="1"/>
  <c r="I2952" i="1" l="1"/>
  <c r="K2953" i="1"/>
  <c r="G2953" i="1"/>
  <c r="H2953" i="1" s="1"/>
  <c r="E2954" i="1" s="1"/>
  <c r="K2954" i="1" l="1"/>
  <c r="G2954" i="1"/>
  <c r="H2954" i="1" s="1"/>
  <c r="E2955" i="1" s="1"/>
  <c r="I2953" i="1"/>
  <c r="K2955" i="1" l="1"/>
  <c r="G2955" i="1"/>
  <c r="H2955" i="1" s="1"/>
  <c r="E2956" i="1" s="1"/>
  <c r="I2954" i="1"/>
  <c r="I2955" i="1" l="1"/>
  <c r="K2956" i="1"/>
  <c r="G2956" i="1"/>
  <c r="H2956" i="1" s="1"/>
  <c r="E2957" i="1" s="1"/>
  <c r="K2957" i="1" l="1"/>
  <c r="G2957" i="1"/>
  <c r="H2957" i="1" s="1"/>
  <c r="E2958" i="1" s="1"/>
  <c r="I2956" i="1"/>
  <c r="K2958" i="1" l="1"/>
  <c r="G2958" i="1"/>
  <c r="H2958" i="1" s="1"/>
  <c r="E2959" i="1" s="1"/>
  <c r="I2957" i="1"/>
  <c r="I2958" i="1" l="1"/>
  <c r="K2959" i="1"/>
  <c r="G2959" i="1"/>
  <c r="H2959" i="1" s="1"/>
  <c r="E2960" i="1" s="1"/>
  <c r="I2959" i="1" l="1"/>
  <c r="K2960" i="1"/>
  <c r="G2960" i="1"/>
  <c r="H2960" i="1" s="1"/>
  <c r="E2961" i="1" s="1"/>
  <c r="I2960" i="1" l="1"/>
  <c r="K2961" i="1"/>
  <c r="G2961" i="1"/>
  <c r="H2961" i="1" s="1"/>
  <c r="E2962" i="1" s="1"/>
  <c r="I2961" i="1" l="1"/>
  <c r="K2962" i="1"/>
  <c r="G2962" i="1"/>
  <c r="H2962" i="1" s="1"/>
  <c r="E2963" i="1" s="1"/>
  <c r="K2963" i="1" l="1"/>
  <c r="G2963" i="1"/>
  <c r="H2963" i="1" s="1"/>
  <c r="E2964" i="1" s="1"/>
  <c r="I2962" i="1"/>
  <c r="K2964" i="1" l="1"/>
  <c r="G2964" i="1"/>
  <c r="H2964" i="1" s="1"/>
  <c r="E2965" i="1" s="1"/>
  <c r="I2963" i="1"/>
  <c r="I2964" i="1" l="1"/>
  <c r="K2965" i="1"/>
  <c r="G2965" i="1"/>
  <c r="H2965" i="1" s="1"/>
  <c r="E2966" i="1" s="1"/>
  <c r="K2966" i="1" l="1"/>
  <c r="G2966" i="1"/>
  <c r="H2966" i="1" s="1"/>
  <c r="E2967" i="1" s="1"/>
  <c r="I2965" i="1"/>
  <c r="I2966" i="1" l="1"/>
  <c r="K2967" i="1"/>
  <c r="G2967" i="1"/>
  <c r="H2967" i="1" s="1"/>
  <c r="E2968" i="1" s="1"/>
  <c r="K2968" i="1" l="1"/>
  <c r="G2968" i="1"/>
  <c r="H2968" i="1" s="1"/>
  <c r="E2969" i="1" s="1"/>
  <c r="I2967" i="1"/>
  <c r="K2969" i="1" l="1"/>
  <c r="G2969" i="1"/>
  <c r="H2969" i="1" s="1"/>
  <c r="E2970" i="1" s="1"/>
  <c r="I2968" i="1"/>
  <c r="I2969" i="1" l="1"/>
  <c r="K2970" i="1"/>
  <c r="G2970" i="1"/>
  <c r="H2970" i="1" s="1"/>
  <c r="E2971" i="1" s="1"/>
  <c r="I2970" i="1" l="1"/>
  <c r="K2971" i="1"/>
  <c r="G2971" i="1"/>
  <c r="H2971" i="1" s="1"/>
  <c r="E2972" i="1" s="1"/>
  <c r="K2972" i="1" l="1"/>
  <c r="G2972" i="1"/>
  <c r="H2972" i="1" s="1"/>
  <c r="E2973" i="1" s="1"/>
  <c r="I2971" i="1"/>
  <c r="K2973" i="1" l="1"/>
  <c r="G2973" i="1"/>
  <c r="H2973" i="1" s="1"/>
  <c r="E2974" i="1" s="1"/>
  <c r="I2972" i="1"/>
  <c r="K2974" i="1" l="1"/>
  <c r="G2974" i="1"/>
  <c r="H2974" i="1" s="1"/>
  <c r="E2975" i="1" s="1"/>
  <c r="I2973" i="1"/>
  <c r="I2974" i="1" l="1"/>
  <c r="K2975" i="1"/>
  <c r="G2975" i="1"/>
  <c r="H2975" i="1" s="1"/>
  <c r="E2976" i="1" s="1"/>
  <c r="K2976" i="1" l="1"/>
  <c r="G2976" i="1"/>
  <c r="H2976" i="1" s="1"/>
  <c r="E2977" i="1" s="1"/>
  <c r="I2975" i="1"/>
  <c r="I2976" i="1" l="1"/>
  <c r="K2977" i="1"/>
  <c r="G2977" i="1"/>
  <c r="H2977" i="1" s="1"/>
  <c r="E2978" i="1" s="1"/>
  <c r="K2978" i="1" l="1"/>
  <c r="G2978" i="1"/>
  <c r="H2978" i="1" s="1"/>
  <c r="E2979" i="1" s="1"/>
  <c r="I2977" i="1"/>
  <c r="I2978" i="1" l="1"/>
  <c r="K2979" i="1"/>
  <c r="G2979" i="1"/>
  <c r="H2979" i="1" s="1"/>
  <c r="E2980" i="1" s="1"/>
  <c r="I2979" i="1" l="1"/>
  <c r="K2980" i="1"/>
  <c r="G2980" i="1"/>
  <c r="H2980" i="1" s="1"/>
  <c r="E2981" i="1" s="1"/>
  <c r="K2981" i="1" l="1"/>
  <c r="G2981" i="1"/>
  <c r="H2981" i="1" s="1"/>
  <c r="E2982" i="1" s="1"/>
  <c r="I2980" i="1"/>
  <c r="I2981" i="1" l="1"/>
  <c r="K2982" i="1"/>
  <c r="G2982" i="1"/>
  <c r="H2982" i="1" s="1"/>
  <c r="E2983" i="1" s="1"/>
  <c r="K2983" i="1" l="1"/>
  <c r="G2983" i="1"/>
  <c r="H2983" i="1" s="1"/>
  <c r="E2984" i="1" s="1"/>
  <c r="I2982" i="1"/>
  <c r="K2984" i="1" l="1"/>
  <c r="G2984" i="1"/>
  <c r="H2984" i="1" s="1"/>
  <c r="E2985" i="1" s="1"/>
  <c r="I2983" i="1"/>
  <c r="I2984" i="1" l="1"/>
  <c r="K2985" i="1"/>
  <c r="G2985" i="1"/>
  <c r="H2985" i="1" s="1"/>
  <c r="E2986" i="1" s="1"/>
  <c r="I2985" i="1" l="1"/>
  <c r="K2986" i="1"/>
  <c r="G2986" i="1"/>
  <c r="H2986" i="1" s="1"/>
  <c r="E2987" i="1" s="1"/>
  <c r="I2986" i="1" l="1"/>
  <c r="K2987" i="1"/>
  <c r="G2987" i="1"/>
  <c r="H2987" i="1" s="1"/>
  <c r="E2988" i="1" s="1"/>
  <c r="I2987" i="1" l="1"/>
  <c r="K2988" i="1"/>
  <c r="G2988" i="1"/>
  <c r="H2988" i="1" s="1"/>
  <c r="E2989" i="1" s="1"/>
  <c r="I2988" i="1" l="1"/>
  <c r="K2989" i="1"/>
  <c r="G2989" i="1"/>
  <c r="H2989" i="1" s="1"/>
  <c r="E2990" i="1" s="1"/>
  <c r="K2990" i="1" l="1"/>
  <c r="G2990" i="1"/>
  <c r="H2990" i="1" s="1"/>
  <c r="E2991" i="1" s="1"/>
  <c r="I2989" i="1"/>
  <c r="K2991" i="1" l="1"/>
  <c r="G2991" i="1"/>
  <c r="H2991" i="1" s="1"/>
  <c r="E2992" i="1" s="1"/>
  <c r="I2990" i="1"/>
  <c r="I2991" i="1" l="1"/>
  <c r="K2992" i="1"/>
  <c r="G2992" i="1"/>
  <c r="H2992" i="1" s="1"/>
  <c r="E2993" i="1" s="1"/>
  <c r="K2993" i="1" l="1"/>
  <c r="G2993" i="1"/>
  <c r="H2993" i="1" s="1"/>
  <c r="E2994" i="1" s="1"/>
  <c r="I2992" i="1"/>
  <c r="K2994" i="1" l="1"/>
  <c r="G2994" i="1"/>
  <c r="H2994" i="1" s="1"/>
  <c r="E2995" i="1" s="1"/>
  <c r="I2993" i="1"/>
  <c r="K2995" i="1" l="1"/>
  <c r="G2995" i="1"/>
  <c r="H2995" i="1" s="1"/>
  <c r="E2996" i="1" s="1"/>
  <c r="I2994" i="1"/>
  <c r="I2995" i="1" l="1"/>
  <c r="K2996" i="1"/>
  <c r="G2996" i="1"/>
  <c r="H2996" i="1" s="1"/>
  <c r="E2997" i="1" s="1"/>
  <c r="K2997" i="1" l="1"/>
  <c r="G2997" i="1"/>
  <c r="H2997" i="1" s="1"/>
  <c r="E2998" i="1" s="1"/>
  <c r="I2996" i="1"/>
  <c r="I2997" i="1" l="1"/>
  <c r="K2998" i="1"/>
  <c r="G2998" i="1"/>
  <c r="H2998" i="1" s="1"/>
  <c r="E2999" i="1" s="1"/>
  <c r="K2999" i="1" l="1"/>
  <c r="G2999" i="1"/>
  <c r="H2999" i="1" s="1"/>
  <c r="E3000" i="1" s="1"/>
  <c r="I2998" i="1"/>
  <c r="I2999" i="1" l="1"/>
  <c r="K3000" i="1"/>
  <c r="G3000" i="1"/>
  <c r="H3000" i="1" s="1"/>
  <c r="E3001" i="1" s="1"/>
  <c r="K3001" i="1" l="1"/>
  <c r="G3001" i="1"/>
  <c r="H3001" i="1" s="1"/>
  <c r="E3002" i="1" s="1"/>
  <c r="I3000" i="1"/>
  <c r="I3001" i="1" l="1"/>
  <c r="K3002" i="1"/>
  <c r="G3002" i="1"/>
  <c r="H3002" i="1" s="1"/>
  <c r="E3003" i="1" s="1"/>
  <c r="I3002" i="1" l="1"/>
  <c r="K3003" i="1"/>
  <c r="G3003" i="1"/>
  <c r="H3003" i="1" s="1"/>
  <c r="E3004" i="1" s="1"/>
  <c r="I3003" i="1" l="1"/>
  <c r="K3004" i="1"/>
  <c r="G3004" i="1"/>
  <c r="H3004" i="1" s="1"/>
  <c r="E3005" i="1" s="1"/>
  <c r="K3005" i="1" l="1"/>
  <c r="G3005" i="1"/>
  <c r="H3005" i="1" s="1"/>
  <c r="E3006" i="1" s="1"/>
  <c r="I3004" i="1"/>
  <c r="I3005" i="1" l="1"/>
  <c r="K3006" i="1"/>
  <c r="G3006" i="1"/>
  <c r="H3006" i="1" s="1"/>
  <c r="E3007" i="1" s="1"/>
  <c r="I3006" i="1" l="1"/>
  <c r="K3007" i="1"/>
  <c r="G3007" i="1"/>
  <c r="H3007" i="1" s="1"/>
  <c r="E3008" i="1" s="1"/>
  <c r="I3007" i="1" l="1"/>
  <c r="K3008" i="1"/>
  <c r="G3008" i="1"/>
  <c r="H3008" i="1" s="1"/>
  <c r="E3009" i="1" s="1"/>
  <c r="I3008" i="1" l="1"/>
  <c r="K3009" i="1"/>
  <c r="G3009" i="1"/>
  <c r="H3009" i="1" s="1"/>
  <c r="E3010" i="1" s="1"/>
  <c r="I3009" i="1" l="1"/>
  <c r="K3010" i="1"/>
  <c r="G3010" i="1"/>
  <c r="H3010" i="1" s="1"/>
  <c r="E3011" i="1" s="1"/>
  <c r="K3011" i="1" l="1"/>
  <c r="G3011" i="1"/>
  <c r="H3011" i="1" s="1"/>
  <c r="E3012" i="1" s="1"/>
  <c r="I3010" i="1"/>
  <c r="I3011" i="1" l="1"/>
  <c r="K3012" i="1"/>
  <c r="G3012" i="1"/>
  <c r="H3012" i="1" s="1"/>
  <c r="E3013" i="1" s="1"/>
  <c r="I3012" i="1" l="1"/>
  <c r="K3013" i="1"/>
  <c r="G3013" i="1"/>
  <c r="H3013" i="1" s="1"/>
  <c r="E3014" i="1" s="1"/>
  <c r="I3013" i="1" l="1"/>
  <c r="K3014" i="1"/>
  <c r="G3014" i="1"/>
  <c r="H3014" i="1" s="1"/>
  <c r="E3015" i="1" s="1"/>
  <c r="K3015" i="1" l="1"/>
  <c r="G3015" i="1"/>
  <c r="H3015" i="1" s="1"/>
  <c r="E3016" i="1" s="1"/>
  <c r="I3014" i="1"/>
  <c r="K3016" i="1" l="1"/>
  <c r="G3016" i="1"/>
  <c r="H3016" i="1" s="1"/>
  <c r="E3017" i="1" s="1"/>
  <c r="I3015" i="1"/>
  <c r="I3016" i="1" l="1"/>
  <c r="K3017" i="1"/>
  <c r="G3017" i="1"/>
  <c r="H3017" i="1" s="1"/>
  <c r="E3018" i="1" s="1"/>
  <c r="I3017" i="1" l="1"/>
  <c r="K3018" i="1"/>
  <c r="G3018" i="1"/>
  <c r="H3018" i="1" s="1"/>
  <c r="E3019" i="1" s="1"/>
  <c r="K3019" i="1" l="1"/>
  <c r="G3019" i="1"/>
  <c r="H3019" i="1" s="1"/>
  <c r="E3020" i="1" s="1"/>
  <c r="I3018" i="1"/>
  <c r="K3020" i="1" l="1"/>
  <c r="G3020" i="1"/>
  <c r="H3020" i="1" s="1"/>
  <c r="E3021" i="1" s="1"/>
  <c r="I3019" i="1"/>
  <c r="I3020" i="1" l="1"/>
  <c r="K3021" i="1"/>
  <c r="G3021" i="1"/>
  <c r="H3021" i="1" s="1"/>
  <c r="E3022" i="1" s="1"/>
  <c r="K3022" i="1" l="1"/>
  <c r="G3022" i="1"/>
  <c r="H3022" i="1" s="1"/>
  <c r="E3023" i="1" s="1"/>
  <c r="I3021" i="1"/>
  <c r="K3023" i="1" l="1"/>
  <c r="G3023" i="1"/>
  <c r="H3023" i="1" s="1"/>
  <c r="E3024" i="1" s="1"/>
  <c r="I3022" i="1"/>
  <c r="K3024" i="1" l="1"/>
  <c r="G3024" i="1"/>
  <c r="H3024" i="1" s="1"/>
  <c r="E3025" i="1" s="1"/>
  <c r="I3023" i="1"/>
  <c r="I3024" i="1" l="1"/>
  <c r="K3025" i="1"/>
  <c r="G3025" i="1"/>
  <c r="H3025" i="1" s="1"/>
  <c r="E3026" i="1" s="1"/>
  <c r="K3026" i="1" l="1"/>
  <c r="G3026" i="1"/>
  <c r="H3026" i="1" s="1"/>
  <c r="E3027" i="1" s="1"/>
  <c r="I3025" i="1"/>
  <c r="K3027" i="1" l="1"/>
  <c r="G3027" i="1"/>
  <c r="H3027" i="1" s="1"/>
  <c r="E3028" i="1" s="1"/>
  <c r="I3026" i="1"/>
  <c r="K3028" i="1" l="1"/>
  <c r="G3028" i="1"/>
  <c r="H3028" i="1" s="1"/>
  <c r="E3029" i="1" s="1"/>
  <c r="I3027" i="1"/>
  <c r="I3028" i="1" l="1"/>
  <c r="K3029" i="1"/>
  <c r="G3029" i="1"/>
  <c r="H3029" i="1" s="1"/>
  <c r="E3030" i="1" s="1"/>
  <c r="I3029" i="1" l="1"/>
  <c r="K3030" i="1"/>
  <c r="G3030" i="1"/>
  <c r="H3030" i="1" s="1"/>
  <c r="E3031" i="1" s="1"/>
  <c r="I3030" i="1" l="1"/>
  <c r="K3031" i="1"/>
  <c r="G3031" i="1"/>
  <c r="H3031" i="1" s="1"/>
  <c r="E3032" i="1" s="1"/>
  <c r="I3031" i="1" l="1"/>
  <c r="K3032" i="1"/>
  <c r="G3032" i="1"/>
  <c r="H3032" i="1" s="1"/>
  <c r="E3033" i="1" s="1"/>
  <c r="I3032" i="1" l="1"/>
  <c r="K3033" i="1"/>
  <c r="G3033" i="1"/>
  <c r="H3033" i="1" s="1"/>
  <c r="E3034" i="1" s="1"/>
  <c r="K3034" i="1" l="1"/>
  <c r="G3034" i="1"/>
  <c r="H3034" i="1" s="1"/>
  <c r="E3035" i="1" s="1"/>
  <c r="I3033" i="1"/>
  <c r="I3034" i="1" l="1"/>
  <c r="K3035" i="1"/>
  <c r="G3035" i="1"/>
  <c r="H3035" i="1" s="1"/>
  <c r="E3036" i="1" s="1"/>
  <c r="K3036" i="1" l="1"/>
  <c r="G3036" i="1"/>
  <c r="H3036" i="1" s="1"/>
  <c r="E3037" i="1" s="1"/>
  <c r="I3035" i="1"/>
  <c r="I3036" i="1" l="1"/>
  <c r="K3037" i="1"/>
  <c r="G3037" i="1"/>
  <c r="H3037" i="1" s="1"/>
  <c r="E3038" i="1" s="1"/>
  <c r="K3038" i="1" l="1"/>
  <c r="G3038" i="1"/>
  <c r="H3038" i="1" s="1"/>
  <c r="E3039" i="1" s="1"/>
  <c r="I3037" i="1"/>
  <c r="K3039" i="1" l="1"/>
  <c r="G3039" i="1"/>
  <c r="H3039" i="1" s="1"/>
  <c r="E3040" i="1" s="1"/>
  <c r="I3038" i="1"/>
  <c r="K3040" i="1" l="1"/>
  <c r="G3040" i="1"/>
  <c r="H3040" i="1" s="1"/>
  <c r="E3041" i="1" s="1"/>
  <c r="I3039" i="1"/>
  <c r="K3041" i="1" l="1"/>
  <c r="G3041" i="1"/>
  <c r="H3041" i="1" s="1"/>
  <c r="E3042" i="1" s="1"/>
  <c r="I3040" i="1"/>
  <c r="K3042" i="1" l="1"/>
  <c r="G3042" i="1"/>
  <c r="H3042" i="1" s="1"/>
  <c r="E3043" i="1" s="1"/>
  <c r="I3041" i="1"/>
  <c r="I3042" i="1" l="1"/>
  <c r="K3043" i="1"/>
  <c r="G3043" i="1"/>
  <c r="H3043" i="1" s="1"/>
  <c r="E3044" i="1" s="1"/>
  <c r="K3044" i="1" l="1"/>
  <c r="G3044" i="1"/>
  <c r="H3044" i="1" s="1"/>
  <c r="E3045" i="1" s="1"/>
  <c r="I3043" i="1"/>
  <c r="I3044" i="1" l="1"/>
  <c r="K3045" i="1"/>
  <c r="G3045" i="1"/>
  <c r="H3045" i="1" s="1"/>
  <c r="E3046" i="1" s="1"/>
  <c r="I3045" i="1" l="1"/>
  <c r="K3046" i="1"/>
  <c r="G3046" i="1"/>
  <c r="H3046" i="1" s="1"/>
  <c r="E3047" i="1" s="1"/>
  <c r="I3046" i="1" l="1"/>
  <c r="K3047" i="1"/>
  <c r="G3047" i="1"/>
  <c r="H3047" i="1" s="1"/>
  <c r="E3048" i="1" s="1"/>
  <c r="I3047" i="1" l="1"/>
  <c r="K3048" i="1"/>
  <c r="G3048" i="1"/>
  <c r="H3048" i="1" s="1"/>
  <c r="E3049" i="1" s="1"/>
  <c r="I3048" i="1" l="1"/>
  <c r="K3049" i="1"/>
  <c r="G3049" i="1"/>
  <c r="H3049" i="1" s="1"/>
  <c r="E3050" i="1" s="1"/>
  <c r="K3050" i="1" l="1"/>
  <c r="G3050" i="1"/>
  <c r="H3050" i="1" s="1"/>
  <c r="E3051" i="1" s="1"/>
  <c r="I3049" i="1"/>
  <c r="I3050" i="1" l="1"/>
  <c r="K3051" i="1"/>
  <c r="G3051" i="1"/>
  <c r="H3051" i="1" s="1"/>
  <c r="E3052" i="1" s="1"/>
  <c r="K3052" i="1" l="1"/>
  <c r="G3052" i="1"/>
  <c r="H3052" i="1" s="1"/>
  <c r="E3053" i="1" s="1"/>
  <c r="I3051" i="1"/>
  <c r="I3052" i="1" l="1"/>
  <c r="K3053" i="1"/>
  <c r="G3053" i="1"/>
  <c r="H3053" i="1" s="1"/>
  <c r="E3054" i="1" s="1"/>
  <c r="K3054" i="1" l="1"/>
  <c r="G3054" i="1"/>
  <c r="H3054" i="1" s="1"/>
  <c r="E3055" i="1" s="1"/>
  <c r="I3053" i="1"/>
  <c r="I3054" i="1" l="1"/>
  <c r="K3055" i="1"/>
  <c r="G3055" i="1"/>
  <c r="H3055" i="1" s="1"/>
  <c r="E3056" i="1" s="1"/>
  <c r="K3056" i="1" l="1"/>
  <c r="G3056" i="1"/>
  <c r="H3056" i="1" s="1"/>
  <c r="E3057" i="1" s="1"/>
  <c r="I3055" i="1"/>
  <c r="K3057" i="1" l="1"/>
  <c r="G3057" i="1"/>
  <c r="H3057" i="1" s="1"/>
  <c r="E3058" i="1" s="1"/>
  <c r="I3056" i="1"/>
  <c r="K3058" i="1" l="1"/>
  <c r="G3058" i="1"/>
  <c r="H3058" i="1" s="1"/>
  <c r="E3059" i="1" s="1"/>
  <c r="I3057" i="1"/>
  <c r="K3059" i="1" l="1"/>
  <c r="G3059" i="1"/>
  <c r="H3059" i="1" s="1"/>
  <c r="E3060" i="1" s="1"/>
  <c r="I3058" i="1"/>
  <c r="I3059" i="1" l="1"/>
  <c r="K3060" i="1"/>
  <c r="G3060" i="1"/>
  <c r="H3060" i="1" s="1"/>
  <c r="E3061" i="1" s="1"/>
  <c r="K3061" i="1" l="1"/>
  <c r="G3061" i="1"/>
  <c r="H3061" i="1" s="1"/>
  <c r="E3062" i="1" s="1"/>
  <c r="I3060" i="1"/>
  <c r="I3061" i="1" l="1"/>
  <c r="K3062" i="1"/>
  <c r="G3062" i="1"/>
  <c r="H3062" i="1" s="1"/>
  <c r="E3063" i="1" s="1"/>
  <c r="K3063" i="1" l="1"/>
  <c r="G3063" i="1"/>
  <c r="H3063" i="1" s="1"/>
  <c r="E3064" i="1" s="1"/>
  <c r="I3062" i="1"/>
  <c r="I3063" i="1" l="1"/>
  <c r="K3064" i="1"/>
  <c r="G3064" i="1"/>
  <c r="H3064" i="1" s="1"/>
  <c r="E3065" i="1" s="1"/>
  <c r="K3065" i="1" l="1"/>
  <c r="G3065" i="1"/>
  <c r="H3065" i="1" s="1"/>
  <c r="E3066" i="1" s="1"/>
  <c r="I3064" i="1"/>
  <c r="I3065" i="1" l="1"/>
  <c r="K3066" i="1"/>
  <c r="G3066" i="1"/>
  <c r="H3066" i="1" s="1"/>
  <c r="E3067" i="1" s="1"/>
  <c r="K3067" i="1" l="1"/>
  <c r="G3067" i="1"/>
  <c r="H3067" i="1" s="1"/>
  <c r="E3068" i="1" s="1"/>
  <c r="I3066" i="1"/>
  <c r="I3067" i="1" l="1"/>
  <c r="K3068" i="1"/>
  <c r="G3068" i="1"/>
  <c r="H3068" i="1" s="1"/>
  <c r="E3069" i="1" s="1"/>
  <c r="K3069" i="1" l="1"/>
  <c r="G3069" i="1"/>
  <c r="H3069" i="1" s="1"/>
  <c r="E3070" i="1" s="1"/>
  <c r="I3068" i="1"/>
  <c r="I3069" i="1" l="1"/>
  <c r="K3070" i="1"/>
  <c r="G3070" i="1"/>
  <c r="H3070" i="1" s="1"/>
  <c r="E3071" i="1" s="1"/>
  <c r="K3071" i="1" l="1"/>
  <c r="G3071" i="1"/>
  <c r="H3071" i="1" s="1"/>
  <c r="E3072" i="1" s="1"/>
  <c r="I3070" i="1"/>
  <c r="I3071" i="1" l="1"/>
  <c r="K3072" i="1"/>
  <c r="G3072" i="1"/>
  <c r="H3072" i="1" s="1"/>
  <c r="E3073" i="1" s="1"/>
  <c r="K3073" i="1" l="1"/>
  <c r="G3073" i="1"/>
  <c r="H3073" i="1" s="1"/>
  <c r="E3074" i="1" s="1"/>
  <c r="I3072" i="1"/>
  <c r="K3074" i="1" l="1"/>
  <c r="G3074" i="1"/>
  <c r="H3074" i="1" s="1"/>
  <c r="E3075" i="1" s="1"/>
  <c r="I3073" i="1"/>
  <c r="K3075" i="1" l="1"/>
  <c r="G3075" i="1"/>
  <c r="H3075" i="1" s="1"/>
  <c r="E3076" i="1" s="1"/>
  <c r="I3074" i="1"/>
  <c r="I3075" i="1" l="1"/>
  <c r="K3076" i="1"/>
  <c r="G3076" i="1"/>
  <c r="H3076" i="1" s="1"/>
  <c r="E3077" i="1" s="1"/>
  <c r="K3077" i="1" l="1"/>
  <c r="G3077" i="1"/>
  <c r="H3077" i="1" s="1"/>
  <c r="E3078" i="1" s="1"/>
  <c r="I3076" i="1"/>
  <c r="I3077" i="1" l="1"/>
  <c r="K3078" i="1"/>
  <c r="G3078" i="1"/>
  <c r="H3078" i="1" s="1"/>
  <c r="E3079" i="1" s="1"/>
  <c r="K3079" i="1" l="1"/>
  <c r="G3079" i="1"/>
  <c r="H3079" i="1" s="1"/>
  <c r="E3080" i="1" s="1"/>
  <c r="I3078" i="1"/>
  <c r="I3079" i="1" l="1"/>
  <c r="K3080" i="1"/>
  <c r="G3080" i="1"/>
  <c r="H3080" i="1" s="1"/>
  <c r="E3081" i="1" s="1"/>
  <c r="K3081" i="1" l="1"/>
  <c r="G3081" i="1"/>
  <c r="H3081" i="1" s="1"/>
  <c r="E3082" i="1" s="1"/>
  <c r="I3080" i="1"/>
  <c r="I3081" i="1" l="1"/>
  <c r="K3082" i="1"/>
  <c r="G3082" i="1"/>
  <c r="H3082" i="1" s="1"/>
  <c r="E3083" i="1" s="1"/>
  <c r="I3082" i="1" l="1"/>
  <c r="K3083" i="1"/>
  <c r="G3083" i="1"/>
  <c r="H3083" i="1" s="1"/>
  <c r="E3084" i="1" s="1"/>
  <c r="I3083" i="1" l="1"/>
  <c r="K3084" i="1"/>
  <c r="G3084" i="1"/>
  <c r="H3084" i="1" s="1"/>
  <c r="E3085" i="1" s="1"/>
  <c r="I3084" i="1" l="1"/>
  <c r="K3085" i="1"/>
  <c r="G3085" i="1"/>
  <c r="H3085" i="1" s="1"/>
  <c r="E3086" i="1" s="1"/>
  <c r="K3086" i="1" l="1"/>
  <c r="G3086" i="1"/>
  <c r="H3086" i="1" s="1"/>
  <c r="E3087" i="1" s="1"/>
  <c r="I3085" i="1"/>
  <c r="K3087" i="1" l="1"/>
  <c r="G3087" i="1"/>
  <c r="H3087" i="1" s="1"/>
  <c r="E3088" i="1" s="1"/>
  <c r="I3086" i="1"/>
  <c r="I3087" i="1" l="1"/>
  <c r="K3088" i="1"/>
  <c r="G3088" i="1"/>
  <c r="H3088" i="1" s="1"/>
  <c r="E3089" i="1" s="1"/>
  <c r="K3089" i="1" l="1"/>
  <c r="G3089" i="1"/>
  <c r="H3089" i="1" s="1"/>
  <c r="E3090" i="1" s="1"/>
  <c r="I3088" i="1"/>
  <c r="K3090" i="1" l="1"/>
  <c r="G3090" i="1"/>
  <c r="H3090" i="1" s="1"/>
  <c r="E3091" i="1" s="1"/>
  <c r="I3089" i="1"/>
  <c r="K3091" i="1" l="1"/>
  <c r="G3091" i="1"/>
  <c r="H3091" i="1" s="1"/>
  <c r="E3092" i="1" s="1"/>
  <c r="I3090" i="1"/>
  <c r="I3091" i="1" l="1"/>
  <c r="K3092" i="1"/>
  <c r="G3092" i="1"/>
  <c r="H3092" i="1" s="1"/>
  <c r="E3093" i="1" s="1"/>
  <c r="K3093" i="1" l="1"/>
  <c r="G3093" i="1"/>
  <c r="H3093" i="1" s="1"/>
  <c r="E3094" i="1" s="1"/>
  <c r="I3092" i="1"/>
  <c r="K3094" i="1" l="1"/>
  <c r="G3094" i="1"/>
  <c r="H3094" i="1" s="1"/>
  <c r="E3095" i="1" s="1"/>
  <c r="I3093" i="1"/>
  <c r="K3095" i="1" l="1"/>
  <c r="G3095" i="1"/>
  <c r="H3095" i="1" s="1"/>
  <c r="E3096" i="1" s="1"/>
  <c r="I3094" i="1"/>
  <c r="I3095" i="1" l="1"/>
  <c r="K3096" i="1"/>
  <c r="G3096" i="1"/>
  <c r="H3096" i="1" s="1"/>
  <c r="E3097" i="1" s="1"/>
  <c r="K3097" i="1" l="1"/>
  <c r="G3097" i="1"/>
  <c r="H3097" i="1" s="1"/>
  <c r="E3098" i="1" s="1"/>
  <c r="I3096" i="1"/>
  <c r="I3097" i="1" l="1"/>
  <c r="K3098" i="1"/>
  <c r="G3098" i="1"/>
  <c r="H3098" i="1" s="1"/>
  <c r="E3099" i="1" s="1"/>
  <c r="I3098" i="1" l="1"/>
  <c r="K3099" i="1"/>
  <c r="G3099" i="1"/>
  <c r="H3099" i="1" s="1"/>
  <c r="E3100" i="1" s="1"/>
  <c r="I3099" i="1" l="1"/>
  <c r="K3100" i="1"/>
  <c r="G3100" i="1"/>
  <c r="H3100" i="1" s="1"/>
  <c r="E3101" i="1" s="1"/>
  <c r="K3101" i="1" l="1"/>
  <c r="G3101" i="1"/>
  <c r="H3101" i="1" s="1"/>
  <c r="E3102" i="1" s="1"/>
  <c r="I3100" i="1"/>
  <c r="I3101" i="1" l="1"/>
  <c r="K3102" i="1"/>
  <c r="G3102" i="1"/>
  <c r="H3102" i="1" s="1"/>
  <c r="E3103" i="1" s="1"/>
  <c r="K3103" i="1" l="1"/>
  <c r="G3103" i="1"/>
  <c r="H3103" i="1" s="1"/>
  <c r="E3104" i="1" s="1"/>
  <c r="I3102" i="1"/>
  <c r="K3104" i="1" l="1"/>
  <c r="G3104" i="1"/>
  <c r="H3104" i="1" s="1"/>
  <c r="E3105" i="1" s="1"/>
  <c r="I3103" i="1"/>
  <c r="I3104" i="1" l="1"/>
  <c r="K3105" i="1"/>
  <c r="G3105" i="1"/>
  <c r="H3105" i="1" s="1"/>
  <c r="E3106" i="1" s="1"/>
  <c r="K3106" i="1" l="1"/>
  <c r="G3106" i="1"/>
  <c r="H3106" i="1" s="1"/>
  <c r="E3107" i="1" s="1"/>
  <c r="I3105" i="1"/>
  <c r="I3106" i="1" l="1"/>
  <c r="K3107" i="1"/>
  <c r="G3107" i="1"/>
  <c r="H3107" i="1" s="1"/>
  <c r="E3108" i="1" s="1"/>
  <c r="K3108" i="1" l="1"/>
  <c r="G3108" i="1"/>
  <c r="H3108" i="1" s="1"/>
  <c r="E3109" i="1" s="1"/>
  <c r="I3107" i="1"/>
  <c r="I3108" i="1" l="1"/>
  <c r="K3109" i="1"/>
  <c r="G3109" i="1"/>
  <c r="H3109" i="1" s="1"/>
  <c r="E3110" i="1" s="1"/>
  <c r="I3109" i="1" l="1"/>
  <c r="K3110" i="1"/>
  <c r="G3110" i="1"/>
  <c r="H3110" i="1" s="1"/>
  <c r="E3111" i="1" s="1"/>
  <c r="I3110" i="1" l="1"/>
  <c r="K3111" i="1"/>
  <c r="G3111" i="1"/>
  <c r="H3111" i="1" s="1"/>
  <c r="E3112" i="1" s="1"/>
  <c r="I3111" i="1" l="1"/>
  <c r="K3112" i="1"/>
  <c r="G3112" i="1"/>
  <c r="H3112" i="1" s="1"/>
  <c r="E3113" i="1" s="1"/>
  <c r="I3112" i="1" l="1"/>
  <c r="K3113" i="1"/>
  <c r="G3113" i="1"/>
  <c r="H3113" i="1" s="1"/>
  <c r="E3114" i="1" s="1"/>
  <c r="I3113" i="1" l="1"/>
  <c r="K3114" i="1"/>
  <c r="G3114" i="1"/>
  <c r="H3114" i="1" s="1"/>
  <c r="E3115" i="1" s="1"/>
  <c r="K3115" i="1" l="1"/>
  <c r="G3115" i="1"/>
  <c r="H3115" i="1" s="1"/>
  <c r="E3116" i="1" s="1"/>
  <c r="I3114" i="1"/>
  <c r="I3115" i="1" l="1"/>
  <c r="K3116" i="1"/>
  <c r="G3116" i="1"/>
  <c r="H3116" i="1" s="1"/>
  <c r="E3117" i="1" s="1"/>
  <c r="I3116" i="1" l="1"/>
  <c r="K3117" i="1"/>
  <c r="G3117" i="1"/>
  <c r="H3117" i="1" s="1"/>
  <c r="E3118" i="1" s="1"/>
  <c r="K3118" i="1" l="1"/>
  <c r="G3118" i="1"/>
  <c r="H3118" i="1" s="1"/>
  <c r="E3119" i="1" s="1"/>
  <c r="I3117" i="1"/>
  <c r="I3118" i="1" l="1"/>
  <c r="K3119" i="1"/>
  <c r="G3119" i="1"/>
  <c r="H3119" i="1" s="1"/>
  <c r="E3120" i="1" s="1"/>
  <c r="I3119" i="1" l="1"/>
  <c r="K3120" i="1"/>
  <c r="G3120" i="1"/>
  <c r="H3120" i="1" s="1"/>
  <c r="E3121" i="1" s="1"/>
  <c r="I3120" i="1" l="1"/>
  <c r="K3121" i="1"/>
  <c r="G3121" i="1"/>
  <c r="H3121" i="1" s="1"/>
  <c r="E3122" i="1" s="1"/>
  <c r="I3121" i="1" l="1"/>
  <c r="K3122" i="1"/>
  <c r="G3122" i="1"/>
  <c r="H3122" i="1" s="1"/>
  <c r="E3123" i="1" s="1"/>
  <c r="I3122" i="1" l="1"/>
  <c r="K3123" i="1"/>
  <c r="G3123" i="1"/>
  <c r="H3123" i="1" s="1"/>
  <c r="E3124" i="1" s="1"/>
  <c r="I3123" i="1" l="1"/>
  <c r="K3124" i="1"/>
  <c r="G3124" i="1"/>
  <c r="H3124" i="1" s="1"/>
  <c r="E3125" i="1" s="1"/>
  <c r="I3124" i="1" l="1"/>
  <c r="K3125" i="1"/>
  <c r="G3125" i="1"/>
  <c r="H3125" i="1" s="1"/>
  <c r="E3126" i="1" s="1"/>
  <c r="I3125" i="1" l="1"/>
  <c r="K3126" i="1"/>
  <c r="G3126" i="1"/>
  <c r="H3126" i="1" s="1"/>
  <c r="E3127" i="1" s="1"/>
  <c r="I3126" i="1" l="1"/>
  <c r="K3127" i="1"/>
  <c r="G3127" i="1"/>
  <c r="H3127" i="1" s="1"/>
  <c r="E3128" i="1" s="1"/>
  <c r="I3127" i="1" l="1"/>
  <c r="K3128" i="1"/>
  <c r="G3128" i="1"/>
  <c r="H3128" i="1" s="1"/>
  <c r="E3129" i="1" s="1"/>
  <c r="K3129" i="1" l="1"/>
  <c r="G3129" i="1"/>
  <c r="H3129" i="1" s="1"/>
  <c r="E3130" i="1" s="1"/>
  <c r="I3128" i="1"/>
  <c r="I3129" i="1" l="1"/>
  <c r="K3130" i="1"/>
  <c r="G3130" i="1"/>
  <c r="H3130" i="1" s="1"/>
  <c r="E3131" i="1" s="1"/>
  <c r="I3130" i="1" l="1"/>
  <c r="K3131" i="1"/>
  <c r="G3131" i="1"/>
  <c r="H3131" i="1" s="1"/>
  <c r="E3132" i="1" s="1"/>
  <c r="I3131" i="1" l="1"/>
  <c r="K3132" i="1"/>
  <c r="G3132" i="1"/>
  <c r="H3132" i="1" s="1"/>
  <c r="E3133" i="1" s="1"/>
  <c r="I3132" i="1" l="1"/>
  <c r="K3133" i="1"/>
  <c r="G3133" i="1"/>
  <c r="H3133" i="1" s="1"/>
  <c r="E3134" i="1" s="1"/>
  <c r="I3133" i="1" l="1"/>
  <c r="K3134" i="1"/>
  <c r="G3134" i="1"/>
  <c r="H3134" i="1" s="1"/>
  <c r="E3135" i="1" s="1"/>
  <c r="I3134" i="1" l="1"/>
  <c r="K3135" i="1"/>
  <c r="G3135" i="1"/>
  <c r="H3135" i="1" s="1"/>
  <c r="E3136" i="1" s="1"/>
  <c r="K3136" i="1" l="1"/>
  <c r="G3136" i="1"/>
  <c r="H3136" i="1" s="1"/>
  <c r="E3137" i="1" s="1"/>
  <c r="I3135" i="1"/>
  <c r="K3137" i="1" l="1"/>
  <c r="G3137" i="1"/>
  <c r="H3137" i="1" s="1"/>
  <c r="E3138" i="1" s="1"/>
  <c r="I3136" i="1"/>
  <c r="I3137" i="1" l="1"/>
  <c r="K3138" i="1"/>
  <c r="G3138" i="1"/>
  <c r="H3138" i="1" s="1"/>
  <c r="E3139" i="1" s="1"/>
  <c r="K3139" i="1" l="1"/>
  <c r="G3139" i="1"/>
  <c r="H3139" i="1" s="1"/>
  <c r="E3140" i="1" s="1"/>
  <c r="I3138" i="1"/>
  <c r="I3139" i="1" l="1"/>
  <c r="K3140" i="1"/>
  <c r="G3140" i="1"/>
  <c r="H3140" i="1" s="1"/>
  <c r="E3141" i="1" s="1"/>
  <c r="K3141" i="1" l="1"/>
  <c r="G3141" i="1"/>
  <c r="H3141" i="1" s="1"/>
  <c r="E3142" i="1" s="1"/>
  <c r="I3140" i="1"/>
  <c r="K3142" i="1" l="1"/>
  <c r="G3142" i="1"/>
  <c r="H3142" i="1" s="1"/>
  <c r="E3143" i="1" s="1"/>
  <c r="I3141" i="1"/>
  <c r="K3143" i="1" l="1"/>
  <c r="G3143" i="1"/>
  <c r="H3143" i="1" s="1"/>
  <c r="E3144" i="1" s="1"/>
  <c r="I3142" i="1"/>
  <c r="I3143" i="1" l="1"/>
  <c r="K3144" i="1"/>
  <c r="G3144" i="1"/>
  <c r="H3144" i="1" s="1"/>
  <c r="E3145" i="1" s="1"/>
  <c r="I3144" i="1" l="1"/>
  <c r="K3145" i="1"/>
  <c r="G3145" i="1"/>
  <c r="H3145" i="1" s="1"/>
  <c r="E3146" i="1" s="1"/>
  <c r="I3145" i="1" l="1"/>
  <c r="K3146" i="1"/>
  <c r="G3146" i="1"/>
  <c r="H3146" i="1" s="1"/>
  <c r="E3147" i="1" s="1"/>
  <c r="I3146" i="1" l="1"/>
  <c r="K3147" i="1"/>
  <c r="G3147" i="1"/>
  <c r="H3147" i="1" s="1"/>
  <c r="E3148" i="1" s="1"/>
  <c r="K3148" i="1" l="1"/>
  <c r="G3148" i="1"/>
  <c r="H3148" i="1" s="1"/>
  <c r="E3149" i="1" s="1"/>
  <c r="I3147" i="1"/>
  <c r="K3149" i="1" l="1"/>
  <c r="G3149" i="1"/>
  <c r="H3149" i="1" s="1"/>
  <c r="E3150" i="1" s="1"/>
  <c r="I3148" i="1"/>
  <c r="I3149" i="1" l="1"/>
  <c r="K3150" i="1"/>
  <c r="G3150" i="1"/>
  <c r="H3150" i="1" s="1"/>
  <c r="E3151" i="1" s="1"/>
  <c r="K3151" i="1" l="1"/>
  <c r="G3151" i="1"/>
  <c r="H3151" i="1" s="1"/>
  <c r="E3152" i="1" s="1"/>
  <c r="I3150" i="1"/>
  <c r="I3151" i="1" l="1"/>
  <c r="K3152" i="1"/>
  <c r="G3152" i="1"/>
  <c r="H3152" i="1" s="1"/>
  <c r="E3153" i="1" s="1"/>
  <c r="I3152" i="1" l="1"/>
  <c r="K3153" i="1"/>
  <c r="G3153" i="1"/>
  <c r="H3153" i="1" s="1"/>
  <c r="E3154" i="1" s="1"/>
  <c r="I3153" i="1" l="1"/>
  <c r="K3154" i="1"/>
  <c r="G3154" i="1"/>
  <c r="H3154" i="1" s="1"/>
  <c r="E3155" i="1" s="1"/>
  <c r="K3155" i="1" l="1"/>
  <c r="G3155" i="1"/>
  <c r="H3155" i="1" s="1"/>
  <c r="E3156" i="1" s="1"/>
  <c r="I3154" i="1"/>
  <c r="I3155" i="1" l="1"/>
  <c r="K3156" i="1"/>
  <c r="G3156" i="1"/>
  <c r="H3156" i="1" s="1"/>
  <c r="E3157" i="1" s="1"/>
  <c r="I3156" i="1" l="1"/>
  <c r="K3157" i="1"/>
  <c r="G3157" i="1"/>
  <c r="H3157" i="1" s="1"/>
  <c r="E3158" i="1" s="1"/>
  <c r="K3158" i="1" l="1"/>
  <c r="G3158" i="1"/>
  <c r="H3158" i="1" s="1"/>
  <c r="E3159" i="1" s="1"/>
  <c r="I3157" i="1"/>
  <c r="I3158" i="1" l="1"/>
  <c r="K3159" i="1"/>
  <c r="G3159" i="1"/>
  <c r="H3159" i="1" s="1"/>
  <c r="E3160" i="1" s="1"/>
  <c r="K3160" i="1" l="1"/>
  <c r="G3160" i="1"/>
  <c r="H3160" i="1" s="1"/>
  <c r="E3161" i="1" s="1"/>
  <c r="I3159" i="1"/>
  <c r="K3161" i="1" l="1"/>
  <c r="G3161" i="1"/>
  <c r="H3161" i="1" s="1"/>
  <c r="E3162" i="1" s="1"/>
  <c r="I3160" i="1"/>
  <c r="K3162" i="1" l="1"/>
  <c r="G3162" i="1"/>
  <c r="H3162" i="1" s="1"/>
  <c r="E3163" i="1" s="1"/>
  <c r="I3161" i="1"/>
  <c r="I3162" i="1" l="1"/>
  <c r="K3163" i="1"/>
  <c r="G3163" i="1"/>
  <c r="H3163" i="1" s="1"/>
  <c r="E3164" i="1" s="1"/>
  <c r="I3163" i="1" l="1"/>
  <c r="K3164" i="1"/>
  <c r="G3164" i="1"/>
  <c r="H3164" i="1" s="1"/>
  <c r="E3165" i="1" s="1"/>
  <c r="I3164" i="1" l="1"/>
  <c r="K3165" i="1"/>
  <c r="G3165" i="1"/>
  <c r="H3165" i="1" s="1"/>
  <c r="E3166" i="1" s="1"/>
  <c r="I3165" i="1" l="1"/>
  <c r="K3166" i="1"/>
  <c r="G3166" i="1"/>
  <c r="H3166" i="1" s="1"/>
  <c r="E3167" i="1" s="1"/>
  <c r="K3167" i="1" l="1"/>
  <c r="G3167" i="1"/>
  <c r="H3167" i="1" s="1"/>
  <c r="E3168" i="1" s="1"/>
  <c r="I3166" i="1"/>
  <c r="I3167" i="1" l="1"/>
  <c r="K3168" i="1"/>
  <c r="G3168" i="1"/>
  <c r="H3168" i="1" s="1"/>
  <c r="E3169" i="1" s="1"/>
  <c r="I3168" i="1" l="1"/>
  <c r="K3169" i="1"/>
  <c r="G3169" i="1"/>
  <c r="H3169" i="1" s="1"/>
  <c r="E3170" i="1" s="1"/>
  <c r="K3170" i="1" l="1"/>
  <c r="G3170" i="1"/>
  <c r="H3170" i="1" s="1"/>
  <c r="E3171" i="1" s="1"/>
  <c r="I3169" i="1"/>
  <c r="K3171" i="1" l="1"/>
  <c r="G3171" i="1"/>
  <c r="H3171" i="1" s="1"/>
  <c r="E3172" i="1" s="1"/>
  <c r="I3170" i="1"/>
  <c r="K3172" i="1" l="1"/>
  <c r="G3172" i="1"/>
  <c r="H3172" i="1" s="1"/>
  <c r="E3173" i="1" s="1"/>
  <c r="I3171" i="1"/>
  <c r="K3173" i="1" l="1"/>
  <c r="G3173" i="1"/>
  <c r="I3172" i="1"/>
  <c r="H3173" i="1" l="1"/>
  <c r="E3174" i="1" s="1"/>
  <c r="K3174" i="1" s="1"/>
  <c r="I3173" i="1"/>
  <c r="G3174" i="1" l="1"/>
  <c r="I3174" i="1" s="1"/>
  <c r="H3174" i="1" l="1"/>
  <c r="E3175" i="1" s="1"/>
  <c r="K3175" i="1" l="1"/>
  <c r="G3175" i="1"/>
  <c r="H3175" i="1" s="1"/>
  <c r="E3176" i="1" s="1"/>
  <c r="I3175" i="1" l="1"/>
  <c r="K3176" i="1"/>
  <c r="G3176" i="1"/>
  <c r="H3176" i="1" s="1"/>
  <c r="E3177" i="1" s="1"/>
  <c r="K3177" i="1" l="1"/>
  <c r="G3177" i="1"/>
  <c r="H3177" i="1" s="1"/>
  <c r="E3178" i="1" s="1"/>
  <c r="I3176" i="1"/>
  <c r="K3178" i="1" l="1"/>
  <c r="G3178" i="1"/>
  <c r="H3178" i="1" s="1"/>
  <c r="E3179" i="1" s="1"/>
  <c r="I3177" i="1"/>
  <c r="K3179" i="1" l="1"/>
  <c r="G3179" i="1"/>
  <c r="H3179" i="1" s="1"/>
  <c r="E3180" i="1" s="1"/>
  <c r="I3178" i="1"/>
  <c r="K3180" i="1" l="1"/>
  <c r="G3180" i="1"/>
  <c r="H3180" i="1" s="1"/>
  <c r="E3181" i="1" s="1"/>
  <c r="I3179" i="1"/>
  <c r="I3180" i="1" l="1"/>
  <c r="K3181" i="1"/>
  <c r="G3181" i="1"/>
  <c r="H3181" i="1" s="1"/>
  <c r="E3182" i="1" s="1"/>
  <c r="K3182" i="1" l="1"/>
  <c r="G3182" i="1"/>
  <c r="H3182" i="1" s="1"/>
  <c r="E3183" i="1" s="1"/>
  <c r="I3181" i="1"/>
  <c r="K3183" i="1" l="1"/>
  <c r="G3183" i="1"/>
  <c r="H3183" i="1" s="1"/>
  <c r="E3184" i="1" s="1"/>
  <c r="I3182" i="1"/>
  <c r="K3184" i="1" l="1"/>
  <c r="G3184" i="1"/>
  <c r="H3184" i="1" s="1"/>
  <c r="E3185" i="1" s="1"/>
  <c r="I3183" i="1"/>
  <c r="K3185" i="1" l="1"/>
  <c r="G3185" i="1"/>
  <c r="H3185" i="1" s="1"/>
  <c r="E3186" i="1" s="1"/>
  <c r="I3184" i="1"/>
  <c r="K3186" i="1" l="1"/>
  <c r="G3186" i="1"/>
  <c r="H3186" i="1" s="1"/>
  <c r="E3187" i="1" s="1"/>
  <c r="I3185" i="1"/>
  <c r="K3187" i="1" l="1"/>
  <c r="G3187" i="1"/>
  <c r="H3187" i="1" s="1"/>
  <c r="E3188" i="1" s="1"/>
  <c r="I3186" i="1"/>
  <c r="K3188" i="1" l="1"/>
  <c r="G3188" i="1"/>
  <c r="H3188" i="1" s="1"/>
  <c r="E3189" i="1" s="1"/>
  <c r="I3187" i="1"/>
  <c r="K3189" i="1" l="1"/>
  <c r="G3189" i="1"/>
  <c r="H3189" i="1" s="1"/>
  <c r="E3190" i="1" s="1"/>
  <c r="I3188" i="1"/>
  <c r="K3190" i="1" l="1"/>
  <c r="G3190" i="1"/>
  <c r="H3190" i="1" s="1"/>
  <c r="E3191" i="1" s="1"/>
  <c r="I3189" i="1"/>
  <c r="K3191" i="1" l="1"/>
  <c r="G3191" i="1"/>
  <c r="H3191" i="1" s="1"/>
  <c r="E3192" i="1" s="1"/>
  <c r="I3190" i="1"/>
  <c r="K3192" i="1" l="1"/>
  <c r="G3192" i="1"/>
  <c r="H3192" i="1" s="1"/>
  <c r="E3193" i="1" s="1"/>
  <c r="I3191" i="1"/>
  <c r="K3193" i="1" l="1"/>
  <c r="G3193" i="1"/>
  <c r="H3193" i="1" s="1"/>
  <c r="E3194" i="1" s="1"/>
  <c r="I3192" i="1"/>
  <c r="I3193" i="1" l="1"/>
  <c r="K3194" i="1"/>
  <c r="G3194" i="1"/>
  <c r="H3194" i="1" s="1"/>
  <c r="E3195" i="1" s="1"/>
  <c r="K3195" i="1" l="1"/>
  <c r="G3195" i="1"/>
  <c r="H3195" i="1" s="1"/>
  <c r="E3196" i="1" s="1"/>
  <c r="I3194" i="1"/>
  <c r="I3195" i="1" l="1"/>
  <c r="K3196" i="1"/>
  <c r="G3196" i="1"/>
  <c r="H3196" i="1" s="1"/>
  <c r="E3197" i="1" s="1"/>
  <c r="I3196" i="1" l="1"/>
  <c r="K3197" i="1"/>
  <c r="G3197" i="1"/>
  <c r="H3197" i="1" s="1"/>
  <c r="E3198" i="1" s="1"/>
  <c r="I3197" i="1" l="1"/>
  <c r="K3198" i="1"/>
  <c r="G3198" i="1"/>
  <c r="H3198" i="1" s="1"/>
  <c r="E3199" i="1" s="1"/>
  <c r="I3198" i="1" l="1"/>
  <c r="K3199" i="1"/>
  <c r="G3199" i="1"/>
  <c r="H3199" i="1" s="1"/>
  <c r="E3200" i="1" s="1"/>
  <c r="I3199" i="1" l="1"/>
  <c r="K3200" i="1"/>
  <c r="G3200" i="1"/>
  <c r="H3200" i="1" s="1"/>
  <c r="E3201" i="1" s="1"/>
  <c r="I3200" i="1" l="1"/>
  <c r="K3201" i="1"/>
  <c r="G3201" i="1"/>
  <c r="H3201" i="1" s="1"/>
  <c r="E3202" i="1" s="1"/>
  <c r="I3201" i="1" l="1"/>
  <c r="K3202" i="1"/>
  <c r="G3202" i="1"/>
  <c r="H3202" i="1" s="1"/>
  <c r="E3203" i="1" s="1"/>
  <c r="I3202" i="1" l="1"/>
  <c r="K3203" i="1"/>
  <c r="G3203" i="1"/>
  <c r="H3203" i="1" s="1"/>
  <c r="E3204" i="1" s="1"/>
  <c r="I3203" i="1" l="1"/>
  <c r="K3204" i="1"/>
  <c r="G3204" i="1"/>
  <c r="H3204" i="1" s="1"/>
  <c r="E3205" i="1" s="1"/>
  <c r="I3204" i="1" l="1"/>
  <c r="K3205" i="1"/>
  <c r="G3205" i="1"/>
  <c r="H3205" i="1" s="1"/>
  <c r="E3206" i="1" s="1"/>
  <c r="K3206" i="1" l="1"/>
  <c r="G3206" i="1"/>
  <c r="H3206" i="1" s="1"/>
  <c r="E3207" i="1" s="1"/>
  <c r="I3205" i="1"/>
  <c r="I3206" i="1" l="1"/>
  <c r="K3207" i="1"/>
  <c r="G3207" i="1"/>
  <c r="H3207" i="1" s="1"/>
  <c r="E3208" i="1" s="1"/>
  <c r="K3208" i="1" l="1"/>
  <c r="G3208" i="1"/>
  <c r="H3208" i="1" s="1"/>
  <c r="E3209" i="1" s="1"/>
  <c r="I3207" i="1"/>
  <c r="K3209" i="1" l="1"/>
  <c r="G3209" i="1"/>
  <c r="H3209" i="1" s="1"/>
  <c r="E3210" i="1" s="1"/>
  <c r="I3208" i="1"/>
  <c r="K3210" i="1" l="1"/>
  <c r="G3210" i="1"/>
  <c r="H3210" i="1" s="1"/>
  <c r="E3211" i="1" s="1"/>
  <c r="I3209" i="1"/>
  <c r="K3211" i="1" l="1"/>
  <c r="G3211" i="1"/>
  <c r="H3211" i="1" s="1"/>
  <c r="E3212" i="1" s="1"/>
  <c r="I3210" i="1"/>
  <c r="K3212" i="1" l="1"/>
  <c r="G3212" i="1"/>
  <c r="H3212" i="1" s="1"/>
  <c r="E3213" i="1" s="1"/>
  <c r="I3211" i="1"/>
  <c r="K3213" i="1" l="1"/>
  <c r="G3213" i="1"/>
  <c r="H3213" i="1" s="1"/>
  <c r="E3214" i="1" s="1"/>
  <c r="I3212" i="1"/>
  <c r="K3214" i="1" l="1"/>
  <c r="G3214" i="1"/>
  <c r="H3214" i="1" s="1"/>
  <c r="E3215" i="1" s="1"/>
  <c r="I3213" i="1"/>
  <c r="K3215" i="1" l="1"/>
  <c r="G3215" i="1"/>
  <c r="H3215" i="1" s="1"/>
  <c r="E3216" i="1" s="1"/>
  <c r="I3214" i="1"/>
  <c r="K3216" i="1" l="1"/>
  <c r="G3216" i="1"/>
  <c r="H3216" i="1" s="1"/>
  <c r="E3217" i="1" s="1"/>
  <c r="I3215" i="1"/>
  <c r="K3217" i="1" l="1"/>
  <c r="G3217" i="1"/>
  <c r="H3217" i="1" s="1"/>
  <c r="E3218" i="1" s="1"/>
  <c r="I3216" i="1"/>
  <c r="K3218" i="1" l="1"/>
  <c r="G3218" i="1"/>
  <c r="H3218" i="1" s="1"/>
  <c r="E3219" i="1" s="1"/>
  <c r="I3217" i="1"/>
  <c r="K3219" i="1" l="1"/>
  <c r="G3219" i="1"/>
  <c r="H3219" i="1" s="1"/>
  <c r="E3220" i="1" s="1"/>
  <c r="I3218" i="1"/>
  <c r="K3220" i="1" l="1"/>
  <c r="G3220" i="1"/>
  <c r="H3220" i="1" s="1"/>
  <c r="E3221" i="1" s="1"/>
  <c r="I3219" i="1"/>
  <c r="K3221" i="1" l="1"/>
  <c r="G3221" i="1"/>
  <c r="H3221" i="1" s="1"/>
  <c r="E3222" i="1" s="1"/>
  <c r="I3220" i="1"/>
  <c r="K3222" i="1" l="1"/>
  <c r="G3222" i="1"/>
  <c r="H3222" i="1" s="1"/>
  <c r="E3223" i="1" s="1"/>
  <c r="I3221" i="1"/>
  <c r="K3223" i="1" l="1"/>
  <c r="G3223" i="1"/>
  <c r="H3223" i="1" s="1"/>
  <c r="E3224" i="1" s="1"/>
  <c r="I3222" i="1"/>
  <c r="K3224" i="1" l="1"/>
  <c r="G3224" i="1"/>
  <c r="H3224" i="1" s="1"/>
  <c r="E3225" i="1" s="1"/>
  <c r="I3223" i="1"/>
  <c r="K3225" i="1" l="1"/>
  <c r="G3225" i="1"/>
  <c r="H3225" i="1" s="1"/>
  <c r="E3226" i="1" s="1"/>
  <c r="I3224" i="1"/>
  <c r="K3226" i="1" l="1"/>
  <c r="G3226" i="1"/>
  <c r="H3226" i="1" s="1"/>
  <c r="E3227" i="1" s="1"/>
  <c r="I3225" i="1"/>
  <c r="K3227" i="1" l="1"/>
  <c r="G3227" i="1"/>
  <c r="H3227" i="1" s="1"/>
  <c r="E3228" i="1" s="1"/>
  <c r="I3226" i="1"/>
  <c r="K3228" i="1" l="1"/>
  <c r="G3228" i="1"/>
  <c r="H3228" i="1" s="1"/>
  <c r="E3229" i="1" s="1"/>
  <c r="I3227" i="1"/>
  <c r="K3229" i="1" l="1"/>
  <c r="G3229" i="1"/>
  <c r="H3229" i="1" s="1"/>
  <c r="E3230" i="1" s="1"/>
  <c r="I3228" i="1"/>
  <c r="K3230" i="1" l="1"/>
  <c r="G3230" i="1"/>
  <c r="H3230" i="1" s="1"/>
  <c r="E3231" i="1" s="1"/>
  <c r="I3229" i="1"/>
  <c r="K3231" i="1" l="1"/>
  <c r="G3231" i="1"/>
  <c r="H3231" i="1" s="1"/>
  <c r="E3232" i="1" s="1"/>
  <c r="I3230" i="1"/>
  <c r="K3232" i="1" l="1"/>
  <c r="G3232" i="1"/>
  <c r="H3232" i="1" s="1"/>
  <c r="E3233" i="1" s="1"/>
  <c r="I3231" i="1"/>
  <c r="K3233" i="1" l="1"/>
  <c r="G3233" i="1"/>
  <c r="H3233" i="1" s="1"/>
  <c r="E3234" i="1" s="1"/>
  <c r="I3232" i="1"/>
  <c r="K3234" i="1" l="1"/>
  <c r="G3234" i="1"/>
  <c r="H3234" i="1" s="1"/>
  <c r="E3235" i="1" s="1"/>
  <c r="I3233" i="1"/>
  <c r="K3235" i="1" l="1"/>
  <c r="G3235" i="1"/>
  <c r="H3235" i="1" s="1"/>
  <c r="E3236" i="1" s="1"/>
  <c r="I3234" i="1"/>
  <c r="K3236" i="1" l="1"/>
  <c r="G3236" i="1"/>
  <c r="H3236" i="1" s="1"/>
  <c r="E3237" i="1" s="1"/>
  <c r="I3235" i="1"/>
  <c r="K3237" i="1" l="1"/>
  <c r="G3237" i="1"/>
  <c r="H3237" i="1" s="1"/>
  <c r="E3238" i="1" s="1"/>
  <c r="I3236" i="1"/>
  <c r="K3238" i="1" l="1"/>
  <c r="G3238" i="1"/>
  <c r="H3238" i="1" s="1"/>
  <c r="E3239" i="1" s="1"/>
  <c r="I3237" i="1"/>
  <c r="K3239" i="1" l="1"/>
  <c r="G3239" i="1"/>
  <c r="H3239" i="1" s="1"/>
  <c r="E3240" i="1" s="1"/>
  <c r="I3238" i="1"/>
  <c r="K3240" i="1" l="1"/>
  <c r="G3240" i="1"/>
  <c r="H3240" i="1" s="1"/>
  <c r="E3241" i="1" s="1"/>
  <c r="I3239" i="1"/>
  <c r="K3241" i="1" l="1"/>
  <c r="G3241" i="1"/>
  <c r="H3241" i="1" s="1"/>
  <c r="E3242" i="1" s="1"/>
  <c r="I3240" i="1"/>
  <c r="K3242" i="1" l="1"/>
  <c r="G3242" i="1"/>
  <c r="H3242" i="1" s="1"/>
  <c r="E3243" i="1" s="1"/>
  <c r="I3241" i="1"/>
  <c r="K3243" i="1" l="1"/>
  <c r="G3243" i="1"/>
  <c r="H3243" i="1" s="1"/>
  <c r="E3244" i="1" s="1"/>
  <c r="I3242" i="1"/>
  <c r="K3244" i="1" l="1"/>
  <c r="G3244" i="1"/>
  <c r="H3244" i="1" s="1"/>
  <c r="E3245" i="1" s="1"/>
  <c r="I3243" i="1"/>
  <c r="K3245" i="1" l="1"/>
  <c r="G3245" i="1"/>
  <c r="H3245" i="1" s="1"/>
  <c r="E3246" i="1" s="1"/>
  <c r="I3244" i="1"/>
  <c r="K3246" i="1" l="1"/>
  <c r="G3246" i="1"/>
  <c r="H3246" i="1" s="1"/>
  <c r="E3247" i="1" s="1"/>
  <c r="I3245" i="1"/>
  <c r="K3247" i="1" l="1"/>
  <c r="G3247" i="1"/>
  <c r="H3247" i="1" s="1"/>
  <c r="E3248" i="1" s="1"/>
  <c r="I3246" i="1"/>
  <c r="I3247" i="1" l="1"/>
  <c r="K3248" i="1"/>
  <c r="G3248" i="1"/>
  <c r="H3248" i="1" s="1"/>
  <c r="E3249" i="1" s="1"/>
  <c r="K3249" i="1" l="1"/>
  <c r="G3249" i="1"/>
  <c r="H3249" i="1" s="1"/>
  <c r="E3250" i="1" s="1"/>
  <c r="I3248" i="1"/>
  <c r="K3250" i="1" l="1"/>
  <c r="G3250" i="1"/>
  <c r="H3250" i="1" s="1"/>
  <c r="E3251" i="1" s="1"/>
  <c r="I3249" i="1"/>
  <c r="K3251" i="1" l="1"/>
  <c r="G3251" i="1"/>
  <c r="H3251" i="1" s="1"/>
  <c r="E3252" i="1" s="1"/>
  <c r="I3250" i="1"/>
  <c r="K3252" i="1" l="1"/>
  <c r="G3252" i="1"/>
  <c r="H3252" i="1" s="1"/>
  <c r="E3253" i="1" s="1"/>
  <c r="I3251" i="1"/>
  <c r="K3253" i="1" l="1"/>
  <c r="G3253" i="1"/>
  <c r="H3253" i="1" s="1"/>
  <c r="E3254" i="1" s="1"/>
  <c r="I3252" i="1"/>
  <c r="K3254" i="1" l="1"/>
  <c r="G3254" i="1"/>
  <c r="H3254" i="1" s="1"/>
  <c r="E3255" i="1" s="1"/>
  <c r="I3253" i="1"/>
  <c r="K3255" i="1" l="1"/>
  <c r="G3255" i="1"/>
  <c r="H3255" i="1" s="1"/>
  <c r="E3256" i="1" s="1"/>
  <c r="I3254" i="1"/>
  <c r="K3256" i="1" l="1"/>
  <c r="G3256" i="1"/>
  <c r="H3256" i="1" s="1"/>
  <c r="E3257" i="1" s="1"/>
  <c r="I3255" i="1"/>
  <c r="K3257" i="1" l="1"/>
  <c r="G3257" i="1"/>
  <c r="H3257" i="1" s="1"/>
  <c r="E3258" i="1" s="1"/>
  <c r="I3256" i="1"/>
  <c r="K3258" i="1" l="1"/>
  <c r="G3258" i="1"/>
  <c r="H3258" i="1" s="1"/>
  <c r="E3259" i="1" s="1"/>
  <c r="I3257" i="1"/>
  <c r="K3259" i="1" l="1"/>
  <c r="G3259" i="1"/>
  <c r="H3259" i="1" s="1"/>
  <c r="E3260" i="1" s="1"/>
  <c r="I3258" i="1"/>
  <c r="K3260" i="1" l="1"/>
  <c r="G3260" i="1"/>
  <c r="H3260" i="1" s="1"/>
  <c r="E3261" i="1" s="1"/>
  <c r="I3259" i="1"/>
  <c r="K3261" i="1" l="1"/>
  <c r="G3261" i="1"/>
  <c r="H3261" i="1" s="1"/>
  <c r="E3262" i="1" s="1"/>
  <c r="I3260" i="1"/>
  <c r="K3262" i="1" l="1"/>
  <c r="G3262" i="1"/>
  <c r="H3262" i="1" s="1"/>
  <c r="E3263" i="1" s="1"/>
  <c r="I3261" i="1"/>
  <c r="K3263" i="1" l="1"/>
  <c r="G3263" i="1"/>
  <c r="H3263" i="1" s="1"/>
  <c r="E3264" i="1" s="1"/>
  <c r="I3262" i="1"/>
  <c r="K3264" i="1" l="1"/>
  <c r="G3264" i="1"/>
  <c r="H3264" i="1" s="1"/>
  <c r="E3265" i="1" s="1"/>
  <c r="I3263" i="1"/>
  <c r="K3265" i="1" l="1"/>
  <c r="G3265" i="1"/>
  <c r="H3265" i="1" s="1"/>
  <c r="E3266" i="1" s="1"/>
  <c r="I3264" i="1"/>
  <c r="K3266" i="1" l="1"/>
  <c r="G3266" i="1"/>
  <c r="H3266" i="1" s="1"/>
  <c r="E3267" i="1" s="1"/>
  <c r="I3265" i="1"/>
  <c r="K3267" i="1" l="1"/>
  <c r="G3267" i="1"/>
  <c r="H3267" i="1" s="1"/>
  <c r="E3268" i="1" s="1"/>
  <c r="I3266" i="1"/>
  <c r="K3268" i="1" l="1"/>
  <c r="G3268" i="1"/>
  <c r="H3268" i="1" s="1"/>
  <c r="E3269" i="1" s="1"/>
  <c r="I3267" i="1"/>
  <c r="K3269" i="1" l="1"/>
  <c r="G3269" i="1"/>
  <c r="H3269" i="1" s="1"/>
  <c r="E3270" i="1" s="1"/>
  <c r="I3268" i="1"/>
  <c r="K3270" i="1" l="1"/>
  <c r="G3270" i="1"/>
  <c r="H3270" i="1" s="1"/>
  <c r="E3271" i="1" s="1"/>
  <c r="I3269" i="1"/>
  <c r="K3271" i="1" l="1"/>
  <c r="G3271" i="1"/>
  <c r="H3271" i="1" s="1"/>
  <c r="E3272" i="1" s="1"/>
  <c r="I3270" i="1"/>
  <c r="K3272" i="1" l="1"/>
  <c r="G3272" i="1"/>
  <c r="H3272" i="1" s="1"/>
  <c r="E3273" i="1" s="1"/>
  <c r="I3271" i="1"/>
  <c r="K3273" i="1" l="1"/>
  <c r="G3273" i="1"/>
  <c r="H3273" i="1" s="1"/>
  <c r="E3274" i="1" s="1"/>
  <c r="I3272" i="1"/>
  <c r="K3274" i="1" l="1"/>
  <c r="G3274" i="1"/>
  <c r="H3274" i="1" s="1"/>
  <c r="E3275" i="1" s="1"/>
  <c r="I3273" i="1"/>
  <c r="K3275" i="1" l="1"/>
  <c r="G3275" i="1"/>
  <c r="H3275" i="1" s="1"/>
  <c r="E3276" i="1" s="1"/>
  <c r="I3274" i="1"/>
  <c r="K3276" i="1" l="1"/>
  <c r="G3276" i="1"/>
  <c r="H3276" i="1" s="1"/>
  <c r="E3277" i="1" s="1"/>
  <c r="I3275" i="1"/>
  <c r="K3277" i="1" l="1"/>
  <c r="G3277" i="1"/>
  <c r="H3277" i="1" s="1"/>
  <c r="E3278" i="1" s="1"/>
  <c r="I3276" i="1"/>
  <c r="K3278" i="1" l="1"/>
  <c r="G3278" i="1"/>
  <c r="H3278" i="1" s="1"/>
  <c r="E3279" i="1" s="1"/>
  <c r="I3277" i="1"/>
  <c r="K3279" i="1" l="1"/>
  <c r="G3279" i="1"/>
  <c r="H3279" i="1" s="1"/>
  <c r="E3280" i="1" s="1"/>
  <c r="I3278" i="1"/>
  <c r="K3280" i="1" l="1"/>
  <c r="G3280" i="1"/>
  <c r="H3280" i="1" s="1"/>
  <c r="E3281" i="1" s="1"/>
  <c r="I3279" i="1"/>
  <c r="K3281" i="1" l="1"/>
  <c r="G3281" i="1"/>
  <c r="H3281" i="1" s="1"/>
  <c r="E3282" i="1" s="1"/>
  <c r="I3280" i="1"/>
  <c r="K3282" i="1" l="1"/>
  <c r="G3282" i="1"/>
  <c r="H3282" i="1" s="1"/>
  <c r="E3283" i="1" s="1"/>
  <c r="I3281" i="1"/>
  <c r="K3283" i="1" l="1"/>
  <c r="G3283" i="1"/>
  <c r="H3283" i="1" s="1"/>
  <c r="E3284" i="1" s="1"/>
  <c r="I3282" i="1"/>
  <c r="K3284" i="1" l="1"/>
  <c r="G3284" i="1"/>
  <c r="H3284" i="1" s="1"/>
  <c r="E3285" i="1" s="1"/>
  <c r="I3283" i="1"/>
  <c r="K3285" i="1" l="1"/>
  <c r="G3285" i="1"/>
  <c r="H3285" i="1" s="1"/>
  <c r="E3286" i="1" s="1"/>
  <c r="I3284" i="1"/>
  <c r="K3286" i="1" l="1"/>
  <c r="G3286" i="1"/>
  <c r="H3286" i="1" s="1"/>
  <c r="E3287" i="1" s="1"/>
  <c r="I3285" i="1"/>
  <c r="K3287" i="1" l="1"/>
  <c r="G3287" i="1"/>
  <c r="H3287" i="1" s="1"/>
  <c r="E3288" i="1" s="1"/>
  <c r="I3286" i="1"/>
  <c r="K3288" i="1" l="1"/>
  <c r="G3288" i="1"/>
  <c r="H3288" i="1" s="1"/>
  <c r="E3289" i="1" s="1"/>
  <c r="I3287" i="1"/>
  <c r="K3289" i="1" l="1"/>
  <c r="G3289" i="1"/>
  <c r="H3289" i="1" s="1"/>
  <c r="E3290" i="1" s="1"/>
  <c r="I3288" i="1"/>
  <c r="K3290" i="1" l="1"/>
  <c r="G3290" i="1"/>
  <c r="H3290" i="1" s="1"/>
  <c r="E3291" i="1" s="1"/>
  <c r="I3289" i="1"/>
  <c r="K3291" i="1" l="1"/>
  <c r="G3291" i="1"/>
  <c r="H3291" i="1" s="1"/>
  <c r="E3292" i="1" s="1"/>
  <c r="I3290" i="1"/>
  <c r="K3292" i="1" l="1"/>
  <c r="G3292" i="1"/>
  <c r="H3292" i="1" s="1"/>
  <c r="E3293" i="1" s="1"/>
  <c r="I3291" i="1"/>
  <c r="K3293" i="1" l="1"/>
  <c r="G3293" i="1"/>
  <c r="H3293" i="1" s="1"/>
  <c r="E3294" i="1" s="1"/>
  <c r="I3292" i="1"/>
  <c r="K3294" i="1" l="1"/>
  <c r="G3294" i="1"/>
  <c r="H3294" i="1" s="1"/>
  <c r="E3295" i="1" s="1"/>
  <c r="I3293" i="1"/>
  <c r="K3295" i="1" l="1"/>
  <c r="G3295" i="1"/>
  <c r="H3295" i="1" s="1"/>
  <c r="E3296" i="1" s="1"/>
  <c r="I3294" i="1"/>
  <c r="K3296" i="1" l="1"/>
  <c r="G3296" i="1"/>
  <c r="H3296" i="1" s="1"/>
  <c r="E3297" i="1" s="1"/>
  <c r="I3295" i="1"/>
  <c r="K3297" i="1" l="1"/>
  <c r="G3297" i="1"/>
  <c r="H3297" i="1" s="1"/>
  <c r="E3298" i="1" s="1"/>
  <c r="I3296" i="1"/>
  <c r="K3298" i="1" l="1"/>
  <c r="G3298" i="1"/>
  <c r="H3298" i="1" s="1"/>
  <c r="E3299" i="1" s="1"/>
  <c r="I3297" i="1"/>
  <c r="K3299" i="1" l="1"/>
  <c r="G3299" i="1"/>
  <c r="H3299" i="1" s="1"/>
  <c r="E3300" i="1" s="1"/>
  <c r="I3298" i="1"/>
  <c r="K3300" i="1" l="1"/>
  <c r="G3300" i="1"/>
  <c r="H3300" i="1" s="1"/>
  <c r="E3301" i="1" s="1"/>
  <c r="I3299" i="1"/>
  <c r="K3301" i="1" l="1"/>
  <c r="G3301" i="1"/>
  <c r="I3300" i="1"/>
  <c r="H3301" i="1" l="1"/>
  <c r="E3302" i="1" s="1"/>
  <c r="K3302" i="1" s="1"/>
  <c r="I3301" i="1"/>
  <c r="G3302" i="1" l="1"/>
  <c r="I3302" i="1" s="1"/>
  <c r="H3302" i="1" l="1"/>
  <c r="E3303" i="1" s="1"/>
  <c r="K3303" i="1" l="1"/>
  <c r="G3303" i="1"/>
  <c r="H3303" i="1" s="1"/>
  <c r="E3304" i="1" s="1"/>
  <c r="I3303" i="1" l="1"/>
  <c r="K3304" i="1"/>
  <c r="G3304" i="1"/>
  <c r="H3304" i="1" s="1"/>
  <c r="E3305" i="1" s="1"/>
  <c r="K3305" i="1" l="1"/>
  <c r="G3305" i="1"/>
  <c r="H3305" i="1" s="1"/>
  <c r="E3306" i="1" s="1"/>
  <c r="I3304" i="1"/>
  <c r="G3306" i="1" l="1"/>
  <c r="H3306" i="1" s="1"/>
  <c r="E3307" i="1" s="1"/>
  <c r="K3306" i="1"/>
  <c r="I3305" i="1"/>
  <c r="I3306" i="1" l="1"/>
  <c r="G3307" i="1"/>
  <c r="H3307" i="1" s="1"/>
  <c r="E3308" i="1" s="1"/>
  <c r="K3307" i="1"/>
  <c r="I3307" i="1" l="1"/>
  <c r="G3308" i="1"/>
  <c r="H3308" i="1" s="1"/>
  <c r="E3309" i="1" s="1"/>
  <c r="K3308" i="1"/>
  <c r="G3309" i="1" l="1"/>
  <c r="H3309" i="1" s="1"/>
  <c r="E3310" i="1" s="1"/>
  <c r="K3309" i="1"/>
  <c r="I3308" i="1"/>
  <c r="I3309" i="1" l="1"/>
  <c r="K3310" i="1"/>
  <c r="G3310" i="1"/>
  <c r="H3310" i="1" s="1"/>
  <c r="E3311" i="1" s="1"/>
  <c r="K3311" i="1" l="1"/>
  <c r="G3311" i="1"/>
  <c r="H3311" i="1" s="1"/>
  <c r="E3312" i="1" s="1"/>
  <c r="I3310" i="1"/>
  <c r="K3312" i="1" l="1"/>
  <c r="G3312" i="1"/>
  <c r="H3312" i="1" s="1"/>
  <c r="E3313" i="1" s="1"/>
  <c r="I3311" i="1"/>
  <c r="K3313" i="1" l="1"/>
  <c r="G3313" i="1"/>
  <c r="H3313" i="1" s="1"/>
  <c r="E3314" i="1" s="1"/>
  <c r="I3312" i="1"/>
  <c r="K3314" i="1" l="1"/>
  <c r="G3314" i="1"/>
  <c r="H3314" i="1" s="1"/>
  <c r="E3315" i="1" s="1"/>
  <c r="I3313" i="1"/>
  <c r="K3315" i="1" l="1"/>
  <c r="G3315" i="1"/>
  <c r="H3315" i="1" s="1"/>
  <c r="E3316" i="1" s="1"/>
  <c r="I3314" i="1"/>
  <c r="K3316" i="1" l="1"/>
  <c r="G3316" i="1"/>
  <c r="H3316" i="1" s="1"/>
  <c r="E3317" i="1" s="1"/>
  <c r="I3315" i="1"/>
  <c r="K3317" i="1" l="1"/>
  <c r="G3317" i="1"/>
  <c r="H3317" i="1" s="1"/>
  <c r="E3318" i="1" s="1"/>
  <c r="I3316" i="1"/>
  <c r="K3318" i="1" l="1"/>
  <c r="G3318" i="1"/>
  <c r="H3318" i="1" s="1"/>
  <c r="E3319" i="1" s="1"/>
  <c r="I3317" i="1"/>
  <c r="K3319" i="1" l="1"/>
  <c r="G3319" i="1"/>
  <c r="H3319" i="1" s="1"/>
  <c r="E3320" i="1" s="1"/>
  <c r="I3318" i="1"/>
  <c r="I3319" i="1" l="1"/>
  <c r="K3320" i="1"/>
  <c r="G3320" i="1"/>
  <c r="H3320" i="1" s="1"/>
  <c r="E3321" i="1" s="1"/>
  <c r="I3320" i="1" l="1"/>
  <c r="K3321" i="1"/>
  <c r="G3321" i="1"/>
  <c r="H3321" i="1" s="1"/>
  <c r="E3322" i="1" s="1"/>
  <c r="K3322" i="1" l="1"/>
  <c r="G3322" i="1"/>
  <c r="H3322" i="1" s="1"/>
  <c r="E3323" i="1" s="1"/>
  <c r="I3321" i="1"/>
  <c r="I3322" i="1" l="1"/>
  <c r="K3323" i="1"/>
  <c r="G3323" i="1"/>
  <c r="H3323" i="1" s="1"/>
  <c r="E3324" i="1" s="1"/>
  <c r="I3323" i="1" l="1"/>
  <c r="K3324" i="1"/>
  <c r="G3324" i="1"/>
  <c r="H3324" i="1" s="1"/>
  <c r="E3325" i="1" s="1"/>
  <c r="K3325" i="1" l="1"/>
  <c r="G3325" i="1"/>
  <c r="H3325" i="1" s="1"/>
  <c r="E3326" i="1" s="1"/>
  <c r="I3324" i="1"/>
  <c r="K3326" i="1" l="1"/>
  <c r="G3326" i="1"/>
  <c r="H3326" i="1" s="1"/>
  <c r="E3327" i="1" s="1"/>
  <c r="I3325" i="1"/>
  <c r="I3326" i="1" l="1"/>
  <c r="K3327" i="1"/>
  <c r="G3327" i="1"/>
  <c r="H3327" i="1" s="1"/>
  <c r="E3328" i="1" s="1"/>
  <c r="K3328" i="1" l="1"/>
  <c r="G3328" i="1"/>
  <c r="H3328" i="1" s="1"/>
  <c r="E3329" i="1" s="1"/>
  <c r="I3327" i="1"/>
  <c r="I3328" i="1" l="1"/>
  <c r="K3329" i="1"/>
  <c r="G3329" i="1"/>
  <c r="H3329" i="1" s="1"/>
  <c r="E3330" i="1" s="1"/>
  <c r="K3330" i="1" l="1"/>
  <c r="G3330" i="1"/>
  <c r="H3330" i="1" s="1"/>
  <c r="E3331" i="1" s="1"/>
  <c r="I3329" i="1"/>
  <c r="I3330" i="1" l="1"/>
  <c r="K3331" i="1"/>
  <c r="G3331" i="1"/>
  <c r="H3331" i="1" s="1"/>
  <c r="E3332" i="1" s="1"/>
  <c r="K3332" i="1" l="1"/>
  <c r="G3332" i="1"/>
  <c r="H3332" i="1" s="1"/>
  <c r="E3333" i="1" s="1"/>
  <c r="I3331" i="1"/>
  <c r="K3333" i="1" l="1"/>
  <c r="G3333" i="1"/>
  <c r="H3333" i="1" s="1"/>
  <c r="E3334" i="1" s="1"/>
  <c r="I3332" i="1"/>
  <c r="I3333" i="1" l="1"/>
  <c r="K3334" i="1"/>
  <c r="G3334" i="1"/>
  <c r="H3334" i="1" s="1"/>
  <c r="E3335" i="1" s="1"/>
  <c r="K3335" i="1" l="1"/>
  <c r="G3335" i="1"/>
  <c r="H3335" i="1" s="1"/>
  <c r="E3336" i="1" s="1"/>
  <c r="I3334" i="1"/>
  <c r="I3335" i="1" l="1"/>
  <c r="K3336" i="1"/>
  <c r="G3336" i="1"/>
  <c r="H3336" i="1" s="1"/>
  <c r="E3337" i="1" s="1"/>
  <c r="I3336" i="1" l="1"/>
  <c r="K3337" i="1"/>
  <c r="G3337" i="1"/>
  <c r="H3337" i="1" s="1"/>
  <c r="E3338" i="1" s="1"/>
  <c r="K3338" i="1" l="1"/>
  <c r="G3338" i="1"/>
  <c r="H3338" i="1" s="1"/>
  <c r="E3339" i="1" s="1"/>
  <c r="I3337" i="1"/>
  <c r="K3339" i="1" l="1"/>
  <c r="G3339" i="1"/>
  <c r="H3339" i="1" s="1"/>
  <c r="E3340" i="1" s="1"/>
  <c r="I3338" i="1"/>
  <c r="K3340" i="1" l="1"/>
  <c r="G3340" i="1"/>
  <c r="H3340" i="1" s="1"/>
  <c r="E3341" i="1" s="1"/>
  <c r="I3339" i="1"/>
  <c r="I3340" i="1" l="1"/>
  <c r="K3341" i="1"/>
  <c r="G3341" i="1"/>
  <c r="H3341" i="1" s="1"/>
  <c r="E3342" i="1" s="1"/>
  <c r="K3342" i="1" l="1"/>
  <c r="G3342" i="1"/>
  <c r="H3342" i="1" s="1"/>
  <c r="E3343" i="1" s="1"/>
  <c r="I3341" i="1"/>
  <c r="I3342" i="1" l="1"/>
  <c r="K3343" i="1"/>
  <c r="G3343" i="1"/>
  <c r="H3343" i="1" s="1"/>
  <c r="E3344" i="1" s="1"/>
  <c r="I3343" i="1" l="1"/>
  <c r="K3344" i="1"/>
  <c r="G3344" i="1"/>
  <c r="H3344" i="1" s="1"/>
  <c r="E3345" i="1" s="1"/>
  <c r="K3345" i="1" l="1"/>
  <c r="G3345" i="1"/>
  <c r="H3345" i="1" s="1"/>
  <c r="E3346" i="1" s="1"/>
  <c r="I3344" i="1"/>
  <c r="I3345" i="1" l="1"/>
  <c r="K3346" i="1"/>
  <c r="G3346" i="1"/>
  <c r="H3346" i="1" s="1"/>
  <c r="E3347" i="1" s="1"/>
  <c r="I3346" i="1" l="1"/>
  <c r="K3347" i="1"/>
  <c r="G3347" i="1"/>
  <c r="H3347" i="1" s="1"/>
  <c r="E3348" i="1" s="1"/>
  <c r="I3347" i="1" l="1"/>
  <c r="K3348" i="1"/>
  <c r="G3348" i="1"/>
  <c r="H3348" i="1" s="1"/>
  <c r="E3349" i="1" s="1"/>
  <c r="K3349" i="1" l="1"/>
  <c r="G3349" i="1"/>
  <c r="H3349" i="1" s="1"/>
  <c r="E3350" i="1" s="1"/>
  <c r="I3348" i="1"/>
  <c r="K3350" i="1" l="1"/>
  <c r="G3350" i="1"/>
  <c r="H3350" i="1" s="1"/>
  <c r="E3351" i="1" s="1"/>
  <c r="I3349" i="1"/>
  <c r="I3350" i="1" l="1"/>
  <c r="K3351" i="1"/>
  <c r="G3351" i="1"/>
  <c r="H3351" i="1" s="1"/>
  <c r="E3352" i="1" s="1"/>
  <c r="I3351" i="1" l="1"/>
  <c r="K3352" i="1"/>
  <c r="G3352" i="1"/>
  <c r="H3352" i="1" s="1"/>
  <c r="E3353" i="1" s="1"/>
  <c r="K3353" i="1" l="1"/>
  <c r="G3353" i="1"/>
  <c r="H3353" i="1" s="1"/>
  <c r="E3354" i="1" s="1"/>
  <c r="I3352" i="1"/>
  <c r="I3353" i="1" l="1"/>
  <c r="K3354" i="1"/>
  <c r="G3354" i="1"/>
  <c r="H3354" i="1" s="1"/>
  <c r="E3355" i="1" s="1"/>
  <c r="I3354" i="1" l="1"/>
  <c r="K3355" i="1"/>
  <c r="G3355" i="1"/>
  <c r="H3355" i="1" s="1"/>
  <c r="E3356" i="1" s="1"/>
  <c r="I3355" i="1" l="1"/>
  <c r="K3356" i="1"/>
  <c r="G3356" i="1"/>
  <c r="H3356" i="1" s="1"/>
  <c r="E3357" i="1" s="1"/>
  <c r="I3356" i="1" l="1"/>
  <c r="K3357" i="1"/>
  <c r="G3357" i="1"/>
  <c r="H3357" i="1" s="1"/>
  <c r="E3358" i="1" s="1"/>
  <c r="K3358" i="1" l="1"/>
  <c r="G3358" i="1"/>
  <c r="H3358" i="1" s="1"/>
  <c r="E3359" i="1" s="1"/>
  <c r="I3357" i="1"/>
  <c r="I3358" i="1" l="1"/>
  <c r="K3359" i="1"/>
  <c r="G3359" i="1"/>
  <c r="H3359" i="1" s="1"/>
  <c r="E3360" i="1" s="1"/>
  <c r="K3360" i="1" l="1"/>
  <c r="G3360" i="1"/>
  <c r="H3360" i="1" s="1"/>
  <c r="E3361" i="1" s="1"/>
  <c r="I3359" i="1"/>
  <c r="I3360" i="1" l="1"/>
  <c r="K3361" i="1"/>
  <c r="G3361" i="1"/>
  <c r="H3361" i="1" s="1"/>
  <c r="E3362" i="1" s="1"/>
  <c r="I3361" i="1" l="1"/>
  <c r="K3362" i="1"/>
  <c r="G3362" i="1"/>
  <c r="H3362" i="1" s="1"/>
  <c r="E3363" i="1" s="1"/>
  <c r="I3362" i="1" l="1"/>
  <c r="K3363" i="1"/>
  <c r="G3363" i="1"/>
  <c r="H3363" i="1" s="1"/>
  <c r="E3364" i="1" s="1"/>
  <c r="K3364" i="1" l="1"/>
  <c r="G3364" i="1"/>
  <c r="H3364" i="1" s="1"/>
  <c r="E3365" i="1" s="1"/>
  <c r="I3363" i="1"/>
  <c r="I3364" i="1" l="1"/>
  <c r="K3365" i="1"/>
  <c r="G3365" i="1"/>
  <c r="H3365" i="1" s="1"/>
  <c r="E3366" i="1" s="1"/>
  <c r="K3366" i="1" l="1"/>
  <c r="G3366" i="1"/>
  <c r="H3366" i="1" s="1"/>
  <c r="E3367" i="1" s="1"/>
  <c r="I3365" i="1"/>
  <c r="I3366" i="1" l="1"/>
  <c r="K3367" i="1"/>
  <c r="G3367" i="1"/>
  <c r="H3367" i="1" s="1"/>
  <c r="E3368" i="1" s="1"/>
  <c r="I3367" i="1" l="1"/>
  <c r="K3368" i="1"/>
  <c r="G3368" i="1"/>
  <c r="H3368" i="1" s="1"/>
  <c r="E3369" i="1" s="1"/>
  <c r="I3368" i="1" l="1"/>
  <c r="K3369" i="1"/>
  <c r="G3369" i="1"/>
  <c r="H3369" i="1" s="1"/>
  <c r="E3370" i="1" s="1"/>
  <c r="K3370" i="1" l="1"/>
  <c r="G3370" i="1"/>
  <c r="H3370" i="1" s="1"/>
  <c r="E3371" i="1" s="1"/>
  <c r="I3369" i="1"/>
  <c r="I3370" i="1" l="1"/>
  <c r="K3371" i="1"/>
  <c r="G3371" i="1"/>
  <c r="H3371" i="1" s="1"/>
  <c r="E3372" i="1" s="1"/>
  <c r="I3371" i="1" l="1"/>
  <c r="K3372" i="1"/>
  <c r="G3372" i="1"/>
  <c r="H3372" i="1" s="1"/>
  <c r="E3373" i="1" s="1"/>
  <c r="K3373" i="1" l="1"/>
  <c r="G3373" i="1"/>
  <c r="H3373" i="1" s="1"/>
  <c r="E3374" i="1" s="1"/>
  <c r="I3372" i="1"/>
  <c r="K3374" i="1" l="1"/>
  <c r="G3374" i="1"/>
  <c r="H3374" i="1" s="1"/>
  <c r="E3375" i="1" s="1"/>
  <c r="I3373" i="1"/>
  <c r="I3374" i="1" l="1"/>
  <c r="K3375" i="1"/>
  <c r="G3375" i="1"/>
  <c r="H3375" i="1" s="1"/>
  <c r="E3376" i="1" s="1"/>
  <c r="K3376" i="1" l="1"/>
  <c r="G3376" i="1"/>
  <c r="H3376" i="1" s="1"/>
  <c r="E3377" i="1" s="1"/>
  <c r="I3375" i="1"/>
  <c r="I3376" i="1" l="1"/>
  <c r="K3377" i="1"/>
  <c r="G3377" i="1"/>
  <c r="H3377" i="1" s="1"/>
  <c r="E3378" i="1" s="1"/>
  <c r="I3377" i="1" l="1"/>
  <c r="K3378" i="1"/>
  <c r="G3378" i="1"/>
  <c r="H3378" i="1" s="1"/>
  <c r="E3379" i="1" s="1"/>
  <c r="I3378" i="1" l="1"/>
  <c r="K3379" i="1"/>
  <c r="G3379" i="1"/>
  <c r="H3379" i="1" s="1"/>
  <c r="E3380" i="1" s="1"/>
  <c r="I3379" i="1" l="1"/>
  <c r="K3380" i="1"/>
  <c r="G3380" i="1"/>
  <c r="H3380" i="1" s="1"/>
  <c r="E3381" i="1" s="1"/>
  <c r="I3380" i="1" l="1"/>
  <c r="K3381" i="1"/>
  <c r="G3381" i="1"/>
  <c r="H3381" i="1" s="1"/>
  <c r="E3382" i="1" s="1"/>
  <c r="K3382" i="1" l="1"/>
  <c r="G3382" i="1"/>
  <c r="H3382" i="1" s="1"/>
  <c r="E3383" i="1" s="1"/>
  <c r="I3381" i="1"/>
  <c r="I3382" i="1" l="1"/>
  <c r="K3383" i="1"/>
  <c r="G3383" i="1"/>
  <c r="H3383" i="1" s="1"/>
  <c r="E3384" i="1" s="1"/>
  <c r="I3383" i="1" l="1"/>
  <c r="K3384" i="1"/>
  <c r="G3384" i="1"/>
  <c r="H3384" i="1" s="1"/>
  <c r="E3385" i="1" s="1"/>
  <c r="I3384" i="1" l="1"/>
  <c r="K3385" i="1"/>
  <c r="G3385" i="1"/>
  <c r="H3385" i="1" s="1"/>
  <c r="E3386" i="1" s="1"/>
  <c r="I3385" i="1" l="1"/>
  <c r="K3386" i="1"/>
  <c r="G3386" i="1"/>
  <c r="H3386" i="1" s="1"/>
  <c r="E3387" i="1" s="1"/>
  <c r="I3386" i="1" l="1"/>
  <c r="K3387" i="1"/>
  <c r="G3387" i="1"/>
  <c r="H3387" i="1" s="1"/>
  <c r="E3388" i="1" s="1"/>
  <c r="I3387" i="1" l="1"/>
  <c r="K3388" i="1"/>
  <c r="G3388" i="1"/>
  <c r="H3388" i="1" s="1"/>
  <c r="E3389" i="1" s="1"/>
  <c r="K3389" i="1" l="1"/>
  <c r="G3389" i="1"/>
  <c r="H3389" i="1" s="1"/>
  <c r="E3390" i="1" s="1"/>
  <c r="I3388" i="1"/>
  <c r="K3390" i="1" l="1"/>
  <c r="G3390" i="1"/>
  <c r="H3390" i="1" s="1"/>
  <c r="E3391" i="1" s="1"/>
  <c r="I3389" i="1"/>
  <c r="K3391" i="1" l="1"/>
  <c r="G3391" i="1"/>
  <c r="H3391" i="1" s="1"/>
  <c r="E3392" i="1" s="1"/>
  <c r="I3390" i="1"/>
  <c r="K3392" i="1" l="1"/>
  <c r="G3392" i="1"/>
  <c r="H3392" i="1" s="1"/>
  <c r="E3393" i="1" s="1"/>
  <c r="I3391" i="1"/>
  <c r="I3392" i="1" l="1"/>
  <c r="K3393" i="1"/>
  <c r="G3393" i="1"/>
  <c r="H3393" i="1" s="1"/>
  <c r="E3394" i="1" s="1"/>
  <c r="I3393" i="1" l="1"/>
  <c r="K3394" i="1"/>
  <c r="G3394" i="1"/>
  <c r="H3394" i="1" s="1"/>
  <c r="E3395" i="1" s="1"/>
  <c r="I3394" i="1" l="1"/>
  <c r="K3395" i="1"/>
  <c r="G3395" i="1"/>
  <c r="H3395" i="1" s="1"/>
  <c r="E3396" i="1" s="1"/>
  <c r="I3395" i="1" l="1"/>
  <c r="K3396" i="1"/>
  <c r="G3396" i="1"/>
  <c r="H3396" i="1" s="1"/>
  <c r="E3397" i="1" s="1"/>
  <c r="K3397" i="1" l="1"/>
  <c r="G3397" i="1"/>
  <c r="H3397" i="1" s="1"/>
  <c r="E3398" i="1" s="1"/>
  <c r="I3396" i="1"/>
  <c r="K3398" i="1" l="1"/>
  <c r="G3398" i="1"/>
  <c r="H3398" i="1" s="1"/>
  <c r="E3399" i="1" s="1"/>
  <c r="I3397" i="1"/>
  <c r="I3398" i="1" l="1"/>
  <c r="K3399" i="1"/>
  <c r="G3399" i="1"/>
  <c r="H3399" i="1" s="1"/>
  <c r="E3400" i="1" s="1"/>
  <c r="I3399" i="1" l="1"/>
  <c r="K3400" i="1"/>
  <c r="G3400" i="1"/>
  <c r="H3400" i="1" s="1"/>
  <c r="E3401" i="1" s="1"/>
  <c r="I3400" i="1" l="1"/>
  <c r="K3401" i="1"/>
  <c r="G3401" i="1"/>
  <c r="H3401" i="1" s="1"/>
  <c r="E3402" i="1" s="1"/>
  <c r="I3401" i="1" l="1"/>
  <c r="K3402" i="1"/>
  <c r="G3402" i="1"/>
  <c r="H3402" i="1" s="1"/>
  <c r="E3403" i="1" s="1"/>
  <c r="K3403" i="1" l="1"/>
  <c r="G3403" i="1"/>
  <c r="H3403" i="1" s="1"/>
  <c r="E3404" i="1" s="1"/>
  <c r="I3402" i="1"/>
  <c r="K3404" i="1" l="1"/>
  <c r="G3404" i="1"/>
  <c r="H3404" i="1" s="1"/>
  <c r="E3405" i="1" s="1"/>
  <c r="I3403" i="1"/>
  <c r="I3404" i="1" l="1"/>
  <c r="K3405" i="1"/>
  <c r="G3405" i="1"/>
  <c r="H3405" i="1" s="1"/>
  <c r="E3406" i="1" s="1"/>
  <c r="I3405" i="1" l="1"/>
  <c r="K3406" i="1"/>
  <c r="G3406" i="1"/>
  <c r="H3406" i="1" s="1"/>
  <c r="E3407" i="1" s="1"/>
  <c r="I3406" i="1" l="1"/>
  <c r="K3407" i="1"/>
  <c r="G3407" i="1"/>
  <c r="H3407" i="1" s="1"/>
  <c r="E3408" i="1" s="1"/>
  <c r="K3408" i="1" l="1"/>
  <c r="G3408" i="1"/>
  <c r="H3408" i="1" s="1"/>
  <c r="E3409" i="1" s="1"/>
  <c r="I3407" i="1"/>
  <c r="K3409" i="1" l="1"/>
  <c r="G3409" i="1"/>
  <c r="H3409" i="1" s="1"/>
  <c r="E3410" i="1" s="1"/>
  <c r="I3408" i="1"/>
  <c r="K3410" i="1" l="1"/>
  <c r="G3410" i="1"/>
  <c r="H3410" i="1" s="1"/>
  <c r="E3411" i="1" s="1"/>
  <c r="I3409" i="1"/>
  <c r="I3410" i="1" l="1"/>
  <c r="K3411" i="1"/>
  <c r="G3411" i="1"/>
  <c r="H3411" i="1" s="1"/>
  <c r="E3412" i="1" s="1"/>
  <c r="I3411" i="1" l="1"/>
  <c r="K3412" i="1"/>
  <c r="G3412" i="1"/>
  <c r="H3412" i="1" s="1"/>
  <c r="E3413" i="1" s="1"/>
  <c r="I3412" i="1" l="1"/>
  <c r="K3413" i="1"/>
  <c r="G3413" i="1"/>
  <c r="H3413" i="1" s="1"/>
  <c r="E3414" i="1" s="1"/>
  <c r="K3414" i="1" l="1"/>
  <c r="G3414" i="1"/>
  <c r="H3414" i="1" s="1"/>
  <c r="E3415" i="1" s="1"/>
  <c r="I3413" i="1"/>
  <c r="I3414" i="1" l="1"/>
  <c r="K3415" i="1"/>
  <c r="G3415" i="1"/>
  <c r="H3415" i="1" s="1"/>
  <c r="E3416" i="1" s="1"/>
  <c r="I3415" i="1" l="1"/>
  <c r="K3416" i="1"/>
  <c r="G3416" i="1"/>
  <c r="H3416" i="1" s="1"/>
  <c r="E3417" i="1" s="1"/>
  <c r="I3416" i="1" l="1"/>
  <c r="K3417" i="1"/>
  <c r="G3417" i="1"/>
  <c r="H3417" i="1" s="1"/>
  <c r="E3418" i="1" s="1"/>
  <c r="I3417" i="1" l="1"/>
  <c r="K3418" i="1"/>
  <c r="G3418" i="1"/>
  <c r="H3418" i="1" s="1"/>
  <c r="E3419" i="1" s="1"/>
  <c r="I3418" i="1" l="1"/>
  <c r="K3419" i="1"/>
  <c r="G3419" i="1"/>
  <c r="H3419" i="1" s="1"/>
  <c r="E3420" i="1" s="1"/>
  <c r="I3419" i="1" l="1"/>
  <c r="K3420" i="1"/>
  <c r="G3420" i="1"/>
  <c r="H3420" i="1" s="1"/>
  <c r="E3421" i="1" s="1"/>
  <c r="I3420" i="1" l="1"/>
  <c r="K3421" i="1"/>
  <c r="G3421" i="1"/>
  <c r="H3421" i="1" s="1"/>
  <c r="E3422" i="1" s="1"/>
  <c r="I3421" i="1" l="1"/>
  <c r="K3422" i="1"/>
  <c r="G3422" i="1"/>
  <c r="H3422" i="1" s="1"/>
  <c r="E3423" i="1" s="1"/>
  <c r="I3422" i="1" l="1"/>
  <c r="K3423" i="1"/>
  <c r="G3423" i="1"/>
  <c r="H3423" i="1" s="1"/>
  <c r="E3424" i="1" s="1"/>
  <c r="I3423" i="1" l="1"/>
  <c r="K3424" i="1"/>
  <c r="G3424" i="1"/>
  <c r="H3424" i="1" s="1"/>
  <c r="E3425" i="1" s="1"/>
  <c r="K3425" i="1" l="1"/>
  <c r="G3425" i="1"/>
  <c r="H3425" i="1" s="1"/>
  <c r="E3426" i="1" s="1"/>
  <c r="I3424" i="1"/>
  <c r="I3425" i="1" l="1"/>
  <c r="K3426" i="1"/>
  <c r="G3426" i="1"/>
  <c r="H3426" i="1" s="1"/>
  <c r="E3427" i="1" s="1"/>
  <c r="I3426" i="1" l="1"/>
  <c r="K3427" i="1"/>
  <c r="G3427" i="1"/>
  <c r="H3427" i="1" s="1"/>
  <c r="E3428" i="1" s="1"/>
  <c r="I3427" i="1" l="1"/>
  <c r="K3428" i="1"/>
  <c r="G3428" i="1"/>
  <c r="H3428" i="1" s="1"/>
  <c r="E3429" i="1" s="1"/>
  <c r="I3428" i="1" l="1"/>
  <c r="K3429" i="1"/>
  <c r="G3429" i="1"/>
  <c r="H3429" i="1" s="1"/>
  <c r="E3430" i="1" s="1"/>
  <c r="I3429" i="1" l="1"/>
  <c r="K3430" i="1"/>
  <c r="G3430" i="1"/>
  <c r="H3430" i="1" s="1"/>
  <c r="E3431" i="1" s="1"/>
  <c r="I3430" i="1" l="1"/>
  <c r="K3431" i="1"/>
  <c r="G3431" i="1"/>
  <c r="H3431" i="1" s="1"/>
  <c r="E3432" i="1" s="1"/>
  <c r="I3431" i="1" l="1"/>
  <c r="K3432" i="1"/>
  <c r="G3432" i="1"/>
  <c r="H3432" i="1" s="1"/>
  <c r="E3433" i="1" s="1"/>
  <c r="I3432" i="1" l="1"/>
  <c r="K3433" i="1"/>
  <c r="G3433" i="1"/>
  <c r="H3433" i="1" s="1"/>
  <c r="E3434" i="1" s="1"/>
  <c r="I3433" i="1" l="1"/>
  <c r="K3434" i="1"/>
  <c r="G3434" i="1"/>
  <c r="H3434" i="1" s="1"/>
  <c r="E3435" i="1" s="1"/>
  <c r="I3434" i="1" l="1"/>
  <c r="K3435" i="1"/>
  <c r="G3435" i="1"/>
  <c r="H3435" i="1" s="1"/>
  <c r="E3436" i="1" s="1"/>
  <c r="I3435" i="1" l="1"/>
  <c r="K3436" i="1"/>
  <c r="G3436" i="1"/>
  <c r="H3436" i="1" s="1"/>
  <c r="E3437" i="1" s="1"/>
  <c r="I3436" i="1" l="1"/>
  <c r="K3437" i="1"/>
  <c r="G3437" i="1"/>
  <c r="H3437" i="1" s="1"/>
  <c r="E3438" i="1" s="1"/>
  <c r="K3438" i="1" l="1"/>
  <c r="G3438" i="1"/>
  <c r="H3438" i="1" s="1"/>
  <c r="E3439" i="1" s="1"/>
  <c r="I3437" i="1"/>
  <c r="I3438" i="1" l="1"/>
  <c r="K3439" i="1"/>
  <c r="G3439" i="1"/>
  <c r="H3439" i="1" s="1"/>
  <c r="E3440" i="1" s="1"/>
  <c r="K3440" i="1" l="1"/>
  <c r="G3440" i="1"/>
  <c r="H3440" i="1" s="1"/>
  <c r="E3441" i="1" s="1"/>
  <c r="I3439" i="1"/>
  <c r="I3440" i="1" l="1"/>
  <c r="K3441" i="1"/>
  <c r="G3441" i="1"/>
  <c r="H3441" i="1" s="1"/>
  <c r="E3442" i="1" s="1"/>
  <c r="K3442" i="1" l="1"/>
  <c r="G3442" i="1"/>
  <c r="H3442" i="1" s="1"/>
  <c r="E3443" i="1" s="1"/>
  <c r="I3441" i="1"/>
  <c r="I3442" i="1" l="1"/>
  <c r="K3443" i="1"/>
  <c r="G3443" i="1"/>
  <c r="H3443" i="1" s="1"/>
  <c r="E3444" i="1" s="1"/>
  <c r="K3444" i="1" l="1"/>
  <c r="G3444" i="1"/>
  <c r="H3444" i="1" s="1"/>
  <c r="E3445" i="1" s="1"/>
  <c r="I3443" i="1"/>
  <c r="I3444" i="1" l="1"/>
  <c r="K3445" i="1"/>
  <c r="G3445" i="1"/>
  <c r="H3445" i="1" s="1"/>
  <c r="E3446" i="1" s="1"/>
  <c r="I3445" i="1" l="1"/>
  <c r="K3446" i="1"/>
  <c r="G3446" i="1"/>
  <c r="H3446" i="1" s="1"/>
  <c r="E3447" i="1" s="1"/>
  <c r="I3446" i="1" l="1"/>
  <c r="K3447" i="1"/>
  <c r="G3447" i="1"/>
  <c r="H3447" i="1" s="1"/>
  <c r="E3448" i="1" s="1"/>
  <c r="I3447" i="1" l="1"/>
  <c r="K3448" i="1"/>
  <c r="G3448" i="1"/>
  <c r="H3448" i="1" s="1"/>
  <c r="E3449" i="1" s="1"/>
  <c r="I3448" i="1" l="1"/>
  <c r="K3449" i="1"/>
  <c r="G3449" i="1"/>
  <c r="H3449" i="1" s="1"/>
  <c r="E3450" i="1" s="1"/>
  <c r="I3449" i="1" l="1"/>
  <c r="K3450" i="1"/>
  <c r="G3450" i="1"/>
  <c r="H3450" i="1" s="1"/>
  <c r="E3451" i="1" s="1"/>
  <c r="I3450" i="1" l="1"/>
  <c r="K3451" i="1"/>
  <c r="G3451" i="1"/>
  <c r="H3451" i="1" s="1"/>
  <c r="E3452" i="1" s="1"/>
  <c r="I3451" i="1" l="1"/>
  <c r="K3452" i="1"/>
  <c r="G3452" i="1"/>
  <c r="H3452" i="1" s="1"/>
  <c r="E3453" i="1" s="1"/>
  <c r="K3453" i="1" l="1"/>
  <c r="G3453" i="1"/>
  <c r="H3453" i="1" s="1"/>
  <c r="E3454" i="1" s="1"/>
  <c r="I3452" i="1"/>
  <c r="I3453" i="1" l="1"/>
  <c r="K3454" i="1"/>
  <c r="G3454" i="1"/>
  <c r="H3454" i="1" s="1"/>
  <c r="E3455" i="1" s="1"/>
  <c r="I3454" i="1" l="1"/>
  <c r="K3455" i="1"/>
  <c r="G3455" i="1"/>
  <c r="H3455" i="1" s="1"/>
  <c r="E3456" i="1" s="1"/>
  <c r="K3456" i="1" l="1"/>
  <c r="G3456" i="1"/>
  <c r="H3456" i="1" s="1"/>
  <c r="E3457" i="1" s="1"/>
  <c r="I3455" i="1"/>
  <c r="I3456" i="1" l="1"/>
  <c r="K3457" i="1"/>
  <c r="G3457" i="1"/>
  <c r="H3457" i="1" s="1"/>
  <c r="E3458" i="1" s="1"/>
  <c r="I3457" i="1" l="1"/>
  <c r="K3458" i="1"/>
  <c r="G3458" i="1"/>
  <c r="H3458" i="1" s="1"/>
  <c r="E3459" i="1" s="1"/>
  <c r="I3458" i="1" l="1"/>
  <c r="K3459" i="1"/>
  <c r="G3459" i="1"/>
  <c r="H3459" i="1" s="1"/>
  <c r="E3460" i="1" s="1"/>
  <c r="I3459" i="1" l="1"/>
  <c r="K3460" i="1"/>
  <c r="G3460" i="1"/>
  <c r="H3460" i="1" s="1"/>
  <c r="E3461" i="1" s="1"/>
  <c r="I3460" i="1" l="1"/>
  <c r="K3461" i="1"/>
  <c r="G3461" i="1"/>
  <c r="H3461" i="1" s="1"/>
  <c r="E3462" i="1" s="1"/>
  <c r="I3461" i="1" l="1"/>
  <c r="K3462" i="1"/>
  <c r="G3462" i="1"/>
  <c r="H3462" i="1" s="1"/>
  <c r="E3463" i="1" s="1"/>
  <c r="I3462" i="1" l="1"/>
  <c r="K3463" i="1"/>
  <c r="G3463" i="1"/>
  <c r="H3463" i="1" s="1"/>
  <c r="E3464" i="1" s="1"/>
  <c r="K3464" i="1" l="1"/>
  <c r="G3464" i="1"/>
  <c r="H3464" i="1" s="1"/>
  <c r="E3465" i="1" s="1"/>
  <c r="I3463" i="1"/>
  <c r="I3464" i="1" l="1"/>
  <c r="K3465" i="1"/>
  <c r="G3465" i="1"/>
  <c r="H3465" i="1" s="1"/>
  <c r="E3466" i="1" s="1"/>
  <c r="K3466" i="1" l="1"/>
  <c r="G3466" i="1"/>
  <c r="H3466" i="1" s="1"/>
  <c r="E3467" i="1" s="1"/>
  <c r="I3465" i="1"/>
  <c r="I3466" i="1" l="1"/>
  <c r="K3467" i="1"/>
  <c r="G3467" i="1"/>
  <c r="H3467" i="1" s="1"/>
  <c r="E3468" i="1" s="1"/>
  <c r="K3468" i="1" l="1"/>
  <c r="G3468" i="1"/>
  <c r="H3468" i="1" s="1"/>
  <c r="E3469" i="1" s="1"/>
  <c r="I3467" i="1"/>
  <c r="K3469" i="1" l="1"/>
  <c r="G3469" i="1"/>
  <c r="H3469" i="1" s="1"/>
  <c r="E3470" i="1" s="1"/>
  <c r="I3468" i="1"/>
  <c r="K3470" i="1" l="1"/>
  <c r="G3470" i="1"/>
  <c r="H3470" i="1" s="1"/>
  <c r="E3471" i="1" s="1"/>
  <c r="I3469" i="1"/>
  <c r="K3471" i="1" l="1"/>
  <c r="G3471" i="1"/>
  <c r="H3471" i="1" s="1"/>
  <c r="E3472" i="1" s="1"/>
  <c r="I3470" i="1"/>
  <c r="I3471" i="1" l="1"/>
  <c r="K3472" i="1"/>
  <c r="G3472" i="1"/>
  <c r="H3472" i="1" s="1"/>
  <c r="E3473" i="1" s="1"/>
  <c r="K3473" i="1" l="1"/>
  <c r="G3473" i="1"/>
  <c r="H3473" i="1" s="1"/>
  <c r="E3474" i="1" s="1"/>
  <c r="I3472" i="1"/>
  <c r="I3473" i="1" l="1"/>
  <c r="K3474" i="1"/>
  <c r="G3474" i="1"/>
  <c r="H3474" i="1" s="1"/>
  <c r="E3475" i="1" s="1"/>
  <c r="I3474" i="1" l="1"/>
  <c r="K3475" i="1"/>
  <c r="G3475" i="1"/>
  <c r="H3475" i="1" s="1"/>
  <c r="E3476" i="1" s="1"/>
  <c r="I3475" i="1" l="1"/>
  <c r="K3476" i="1"/>
  <c r="G3476" i="1"/>
  <c r="H3476" i="1" s="1"/>
  <c r="E3477" i="1" s="1"/>
  <c r="K3477" i="1" l="1"/>
  <c r="G3477" i="1"/>
  <c r="H3477" i="1" s="1"/>
  <c r="E3478" i="1" s="1"/>
  <c r="I3476" i="1"/>
  <c r="I3477" i="1" l="1"/>
  <c r="K3478" i="1"/>
  <c r="G3478" i="1"/>
  <c r="H3478" i="1" s="1"/>
  <c r="E3479" i="1" s="1"/>
  <c r="I3478" i="1" l="1"/>
  <c r="K3479" i="1"/>
  <c r="G3479" i="1"/>
  <c r="H3479" i="1" s="1"/>
  <c r="E3480" i="1" s="1"/>
  <c r="K3480" i="1" l="1"/>
  <c r="G3480" i="1"/>
  <c r="H3480" i="1" s="1"/>
  <c r="E3481" i="1" s="1"/>
  <c r="I3479" i="1"/>
  <c r="I3480" i="1" l="1"/>
  <c r="K3481" i="1"/>
  <c r="G3481" i="1"/>
  <c r="H3481" i="1" s="1"/>
  <c r="E3482" i="1" s="1"/>
  <c r="K3482" i="1" l="1"/>
  <c r="G3482" i="1"/>
  <c r="H3482" i="1" s="1"/>
  <c r="E3483" i="1" s="1"/>
  <c r="I3481" i="1"/>
  <c r="I3482" i="1" l="1"/>
  <c r="K3483" i="1"/>
  <c r="G3483" i="1"/>
  <c r="H3483" i="1" s="1"/>
  <c r="E3484" i="1" s="1"/>
  <c r="K3484" i="1" l="1"/>
  <c r="G3484" i="1"/>
  <c r="H3484" i="1" s="1"/>
  <c r="E3485" i="1" s="1"/>
  <c r="I3483" i="1"/>
  <c r="K3485" i="1" l="1"/>
  <c r="G3485" i="1"/>
  <c r="H3485" i="1" s="1"/>
  <c r="E3486" i="1" s="1"/>
  <c r="I3484" i="1"/>
  <c r="I3485" i="1" l="1"/>
  <c r="K3486" i="1"/>
  <c r="G3486" i="1"/>
  <c r="H3486" i="1" s="1"/>
  <c r="E3487" i="1" s="1"/>
  <c r="I3486" i="1" l="1"/>
  <c r="K3487" i="1"/>
  <c r="G3487" i="1"/>
  <c r="H3487" i="1" s="1"/>
  <c r="E3488" i="1" s="1"/>
  <c r="I3487" i="1" l="1"/>
  <c r="K3488" i="1"/>
  <c r="G3488" i="1"/>
  <c r="H3488" i="1" s="1"/>
  <c r="E3489" i="1" s="1"/>
  <c r="I3488" i="1" l="1"/>
  <c r="K3489" i="1"/>
  <c r="G3489" i="1"/>
  <c r="H3489" i="1" s="1"/>
  <c r="E3490" i="1" s="1"/>
  <c r="I3489" i="1" l="1"/>
  <c r="K3490" i="1"/>
  <c r="G3490" i="1"/>
  <c r="H3490" i="1" s="1"/>
  <c r="E3491" i="1" s="1"/>
  <c r="K3491" i="1" l="1"/>
  <c r="G3491" i="1"/>
  <c r="H3491" i="1" s="1"/>
  <c r="E3492" i="1" s="1"/>
  <c r="I3490" i="1"/>
  <c r="I3491" i="1" l="1"/>
  <c r="K3492" i="1"/>
  <c r="G3492" i="1"/>
  <c r="H3492" i="1" s="1"/>
  <c r="E3493" i="1" s="1"/>
  <c r="I3492" i="1" l="1"/>
  <c r="K3493" i="1"/>
  <c r="G3493" i="1"/>
  <c r="H3493" i="1" s="1"/>
  <c r="E3494" i="1" s="1"/>
  <c r="I3493" i="1" l="1"/>
  <c r="K3494" i="1"/>
  <c r="G3494" i="1"/>
  <c r="H3494" i="1" s="1"/>
  <c r="E3495" i="1" s="1"/>
  <c r="K3495" i="1" l="1"/>
  <c r="G3495" i="1"/>
  <c r="H3495" i="1" s="1"/>
  <c r="E3496" i="1" s="1"/>
  <c r="I3494" i="1"/>
  <c r="I3495" i="1" l="1"/>
  <c r="K3496" i="1"/>
  <c r="G3496" i="1"/>
  <c r="H3496" i="1" s="1"/>
  <c r="E3497" i="1" s="1"/>
  <c r="I3496" i="1" l="1"/>
  <c r="K3497" i="1"/>
  <c r="G3497" i="1"/>
  <c r="H3497" i="1" s="1"/>
  <c r="E3498" i="1" s="1"/>
  <c r="I3497" i="1" l="1"/>
  <c r="K3498" i="1"/>
  <c r="G3498" i="1"/>
  <c r="H3498" i="1" s="1"/>
  <c r="E3499" i="1" s="1"/>
  <c r="K3499" i="1" l="1"/>
  <c r="G3499" i="1"/>
  <c r="H3499" i="1" s="1"/>
  <c r="E3500" i="1" s="1"/>
  <c r="I3498" i="1"/>
  <c r="I3499" i="1" l="1"/>
  <c r="K3500" i="1"/>
  <c r="G3500" i="1"/>
  <c r="H3500" i="1" s="1"/>
  <c r="E3501" i="1" s="1"/>
  <c r="K3501" i="1" l="1"/>
  <c r="G3501" i="1"/>
  <c r="H3501" i="1" s="1"/>
  <c r="E3502" i="1" s="1"/>
  <c r="I3500" i="1"/>
  <c r="I3501" i="1" l="1"/>
  <c r="K3502" i="1"/>
  <c r="G3502" i="1"/>
  <c r="H3502" i="1" s="1"/>
  <c r="E3503" i="1" s="1"/>
  <c r="I3502" i="1" l="1"/>
  <c r="K3503" i="1"/>
  <c r="G3503" i="1"/>
  <c r="H3503" i="1" s="1"/>
  <c r="E3504" i="1" s="1"/>
  <c r="K3504" i="1" l="1"/>
  <c r="G3504" i="1"/>
  <c r="H3504" i="1" s="1"/>
  <c r="E3505" i="1" s="1"/>
  <c r="I3503" i="1"/>
  <c r="K3505" i="1" l="1"/>
  <c r="G3505" i="1"/>
  <c r="H3505" i="1" s="1"/>
  <c r="E3506" i="1" s="1"/>
  <c r="I3504" i="1"/>
  <c r="I3505" i="1" l="1"/>
  <c r="K3506" i="1"/>
  <c r="G3506" i="1"/>
  <c r="H3506" i="1" s="1"/>
  <c r="E3507" i="1" s="1"/>
  <c r="I3506" i="1" l="1"/>
  <c r="K3507" i="1"/>
  <c r="G3507" i="1"/>
  <c r="H3507" i="1" s="1"/>
  <c r="E3508" i="1" s="1"/>
  <c r="I3507" i="1" l="1"/>
  <c r="K3508" i="1"/>
  <c r="G3508" i="1"/>
  <c r="H3508" i="1" s="1"/>
  <c r="E3509" i="1" s="1"/>
  <c r="I3508" i="1" l="1"/>
  <c r="K3509" i="1"/>
  <c r="G3509" i="1"/>
  <c r="H3509" i="1" s="1"/>
  <c r="E3510" i="1" s="1"/>
  <c r="K3510" i="1" l="1"/>
  <c r="G3510" i="1"/>
  <c r="H3510" i="1" s="1"/>
  <c r="E3511" i="1" s="1"/>
  <c r="I3509" i="1"/>
  <c r="K3511" i="1" l="1"/>
  <c r="G3511" i="1"/>
  <c r="H3511" i="1" s="1"/>
  <c r="E3512" i="1" s="1"/>
  <c r="I3510" i="1"/>
  <c r="I3511" i="1" l="1"/>
  <c r="K3512" i="1"/>
  <c r="G3512" i="1"/>
  <c r="H3512" i="1" s="1"/>
  <c r="E3513" i="1" s="1"/>
  <c r="I3512" i="1" l="1"/>
  <c r="K3513" i="1"/>
  <c r="G3513" i="1"/>
  <c r="H3513" i="1" s="1"/>
  <c r="E3514" i="1" s="1"/>
  <c r="K3514" i="1" l="1"/>
  <c r="G3514" i="1"/>
  <c r="H3514" i="1" s="1"/>
  <c r="E3515" i="1" s="1"/>
  <c r="I3513" i="1"/>
  <c r="I3514" i="1" l="1"/>
  <c r="K3515" i="1"/>
  <c r="G3515" i="1"/>
  <c r="H3515" i="1" s="1"/>
  <c r="E3516" i="1" s="1"/>
  <c r="K3516" i="1" l="1"/>
  <c r="G3516" i="1"/>
  <c r="H3516" i="1" s="1"/>
  <c r="E3517" i="1" s="1"/>
  <c r="I3515" i="1"/>
  <c r="I3516" i="1" l="1"/>
  <c r="K3517" i="1"/>
  <c r="G3517" i="1"/>
  <c r="H3517" i="1" s="1"/>
  <c r="E3518" i="1" s="1"/>
  <c r="K3518" i="1" l="1"/>
  <c r="G3518" i="1"/>
  <c r="H3518" i="1" s="1"/>
  <c r="E3519" i="1" s="1"/>
  <c r="I3517" i="1"/>
  <c r="I3518" i="1" l="1"/>
  <c r="K3519" i="1"/>
  <c r="G3519" i="1"/>
  <c r="H3519" i="1" s="1"/>
  <c r="E3520" i="1" s="1"/>
  <c r="I3519" i="1" l="1"/>
  <c r="K3520" i="1"/>
  <c r="G3520" i="1"/>
  <c r="H3520" i="1" s="1"/>
  <c r="E3521" i="1" s="1"/>
  <c r="I3520" i="1" l="1"/>
  <c r="K3521" i="1"/>
  <c r="G3521" i="1"/>
  <c r="H3521" i="1" s="1"/>
  <c r="E3522" i="1" s="1"/>
  <c r="I3521" i="1" l="1"/>
  <c r="K3522" i="1"/>
  <c r="G3522" i="1"/>
  <c r="H3522" i="1" s="1"/>
  <c r="E3523" i="1" s="1"/>
  <c r="I3522" i="1" l="1"/>
  <c r="K3523" i="1"/>
  <c r="G3523" i="1"/>
  <c r="H3523" i="1" s="1"/>
  <c r="E3524" i="1" s="1"/>
  <c r="I3523" i="1" l="1"/>
  <c r="K3524" i="1"/>
  <c r="G3524" i="1"/>
  <c r="H3524" i="1" s="1"/>
  <c r="E3525" i="1" s="1"/>
  <c r="I3524" i="1" l="1"/>
  <c r="K3525" i="1"/>
  <c r="G3525" i="1"/>
  <c r="H3525" i="1" s="1"/>
  <c r="E3526" i="1" s="1"/>
  <c r="K3526" i="1" l="1"/>
  <c r="G3526" i="1"/>
  <c r="H3526" i="1" s="1"/>
  <c r="E3527" i="1" s="1"/>
  <c r="I3525" i="1"/>
  <c r="K3527" i="1" l="1"/>
  <c r="G3527" i="1"/>
  <c r="H3527" i="1" s="1"/>
  <c r="E3528" i="1" s="1"/>
  <c r="I3526" i="1"/>
  <c r="I3527" i="1" l="1"/>
  <c r="K3528" i="1"/>
  <c r="G3528" i="1"/>
  <c r="H3528" i="1" s="1"/>
  <c r="E3529" i="1" s="1"/>
  <c r="K3529" i="1" l="1"/>
  <c r="G3529" i="1"/>
  <c r="H3529" i="1" s="1"/>
  <c r="E3530" i="1" s="1"/>
  <c r="I3528" i="1"/>
  <c r="K3530" i="1" l="1"/>
  <c r="G3530" i="1"/>
  <c r="H3530" i="1" s="1"/>
  <c r="E3531" i="1" s="1"/>
  <c r="I3529" i="1"/>
  <c r="I3530" i="1" l="1"/>
  <c r="K3531" i="1"/>
  <c r="G3531" i="1"/>
  <c r="H3531" i="1" s="1"/>
  <c r="E3532" i="1" s="1"/>
  <c r="I3531" i="1" l="1"/>
  <c r="K3532" i="1"/>
  <c r="G3532" i="1"/>
  <c r="H3532" i="1" s="1"/>
  <c r="E3533" i="1" s="1"/>
  <c r="I3532" i="1" l="1"/>
  <c r="K3533" i="1"/>
  <c r="G3533" i="1"/>
  <c r="H3533" i="1" s="1"/>
  <c r="E3534" i="1" s="1"/>
  <c r="I3533" i="1" l="1"/>
  <c r="K3534" i="1"/>
  <c r="G3534" i="1"/>
  <c r="H3534" i="1" s="1"/>
  <c r="E3535" i="1" s="1"/>
  <c r="K3535" i="1" l="1"/>
  <c r="G3535" i="1"/>
  <c r="H3535" i="1" s="1"/>
  <c r="E3536" i="1" s="1"/>
  <c r="I3534" i="1"/>
  <c r="K3536" i="1" l="1"/>
  <c r="G3536" i="1"/>
  <c r="H3536" i="1" s="1"/>
  <c r="E3537" i="1" s="1"/>
  <c r="I3535" i="1"/>
  <c r="K3537" i="1" l="1"/>
  <c r="G3537" i="1"/>
  <c r="H3537" i="1" s="1"/>
  <c r="E3538" i="1" s="1"/>
  <c r="I3536" i="1"/>
  <c r="I3537" i="1" l="1"/>
  <c r="K3538" i="1"/>
  <c r="G3538" i="1"/>
  <c r="H3538" i="1" s="1"/>
  <c r="E3539" i="1" s="1"/>
  <c r="I3538" i="1" l="1"/>
  <c r="K3539" i="1"/>
  <c r="G3539" i="1"/>
  <c r="H3539" i="1" s="1"/>
  <c r="E3540" i="1" s="1"/>
  <c r="I3539" i="1" l="1"/>
  <c r="K3540" i="1"/>
  <c r="G3540" i="1"/>
  <c r="H3540" i="1" s="1"/>
  <c r="E3541" i="1" s="1"/>
  <c r="I3540" i="1" l="1"/>
  <c r="K3541" i="1"/>
  <c r="G3541" i="1"/>
  <c r="H3541" i="1" s="1"/>
  <c r="E3542" i="1" s="1"/>
  <c r="K3542" i="1" l="1"/>
  <c r="G3542" i="1"/>
  <c r="H3542" i="1" s="1"/>
  <c r="E3543" i="1" s="1"/>
  <c r="I3541" i="1"/>
  <c r="I3542" i="1" l="1"/>
  <c r="K3543" i="1"/>
  <c r="G3543" i="1"/>
  <c r="H3543" i="1" s="1"/>
  <c r="E3544" i="1" s="1"/>
  <c r="K3544" i="1" l="1"/>
  <c r="G3544" i="1"/>
  <c r="H3544" i="1" s="1"/>
  <c r="E3545" i="1" s="1"/>
  <c r="I3543" i="1"/>
  <c r="K3545" i="1" l="1"/>
  <c r="G3545" i="1"/>
  <c r="H3545" i="1" s="1"/>
  <c r="E3546" i="1" s="1"/>
  <c r="I3544" i="1"/>
  <c r="I3545" i="1" l="1"/>
  <c r="K3546" i="1"/>
  <c r="G3546" i="1"/>
  <c r="H3546" i="1" s="1"/>
  <c r="E3547" i="1" s="1"/>
  <c r="I3546" i="1" l="1"/>
  <c r="K3547" i="1"/>
  <c r="G3547" i="1"/>
  <c r="H3547" i="1" s="1"/>
  <c r="E3548" i="1" s="1"/>
  <c r="K3548" i="1" l="1"/>
  <c r="G3548" i="1"/>
  <c r="H3548" i="1" s="1"/>
  <c r="E3549" i="1" s="1"/>
  <c r="I3547" i="1"/>
  <c r="I3548" i="1" l="1"/>
  <c r="K3549" i="1"/>
  <c r="G3549" i="1"/>
  <c r="H3549" i="1" s="1"/>
  <c r="E3550" i="1" s="1"/>
  <c r="I3549" i="1" l="1"/>
  <c r="K3550" i="1"/>
  <c r="G3550" i="1"/>
  <c r="H3550" i="1" s="1"/>
  <c r="E3551" i="1" s="1"/>
  <c r="I3550" i="1" l="1"/>
  <c r="K3551" i="1"/>
  <c r="G3551" i="1"/>
  <c r="H3551" i="1" s="1"/>
  <c r="E3552" i="1" s="1"/>
  <c r="I3551" i="1" l="1"/>
  <c r="K3552" i="1"/>
  <c r="G3552" i="1"/>
  <c r="H3552" i="1" s="1"/>
  <c r="E3553" i="1" s="1"/>
  <c r="K3553" i="1" l="1"/>
  <c r="G3553" i="1"/>
  <c r="H3553" i="1" s="1"/>
  <c r="E3554" i="1" s="1"/>
  <c r="I3552" i="1"/>
  <c r="K3554" i="1" l="1"/>
  <c r="G3554" i="1"/>
  <c r="H3554" i="1" s="1"/>
  <c r="E3555" i="1" s="1"/>
  <c r="I3553" i="1"/>
  <c r="I3554" i="1" l="1"/>
  <c r="K3555" i="1"/>
  <c r="G3555" i="1"/>
  <c r="H3555" i="1" l="1"/>
  <c r="E3556" i="1" s="1"/>
  <c r="K3556" i="1" s="1"/>
  <c r="I3555" i="1"/>
  <c r="G3556" i="1" l="1"/>
  <c r="I3556" i="1" s="1"/>
  <c r="H3556" i="1" l="1"/>
  <c r="E3557" i="1" s="1"/>
  <c r="K3557" i="1" s="1"/>
  <c r="G3557" i="1" l="1"/>
  <c r="H3557" i="1" s="1"/>
  <c r="E3558" i="1" s="1"/>
  <c r="K3558" i="1" s="1"/>
  <c r="I3557" i="1" l="1"/>
  <c r="G3558" i="1"/>
  <c r="H3558" i="1" s="1"/>
  <c r="E3559" i="1" s="1"/>
  <c r="K3559" i="1" s="1"/>
  <c r="I3558" i="1" l="1"/>
  <c r="G3559" i="1"/>
  <c r="H3559" i="1" s="1"/>
  <c r="E3560" i="1" s="1"/>
  <c r="K3560" i="1" s="1"/>
  <c r="I3559" i="1" l="1"/>
  <c r="G3560" i="1"/>
  <c r="H3560" i="1" s="1"/>
  <c r="E3561" i="1" s="1"/>
  <c r="K3561" i="1" s="1"/>
  <c r="G3561" i="1" l="1"/>
  <c r="H3561" i="1" s="1"/>
  <c r="E3562" i="1" s="1"/>
  <c r="K3562" i="1" s="1"/>
  <c r="I3560" i="1"/>
  <c r="G3562" i="1" l="1"/>
  <c r="H3562" i="1" s="1"/>
  <c r="E3563" i="1" s="1"/>
  <c r="K3563" i="1" s="1"/>
  <c r="I3561" i="1"/>
  <c r="G3563" i="1" l="1"/>
  <c r="H3563" i="1" s="1"/>
  <c r="E3564" i="1" s="1"/>
  <c r="K3564" i="1" s="1"/>
  <c r="I3562" i="1"/>
  <c r="I3563" i="1" l="1"/>
  <c r="G3564" i="1"/>
  <c r="H3564" i="1" s="1"/>
  <c r="E3565" i="1" s="1"/>
  <c r="G3565" i="1" s="1"/>
  <c r="H3565" i="1" s="1"/>
  <c r="E3566" i="1" s="1"/>
  <c r="I3564" i="1" l="1"/>
  <c r="K3565" i="1"/>
  <c r="I3565" i="1"/>
  <c r="K3566" i="1"/>
  <c r="G3566" i="1"/>
  <c r="H3566" i="1" s="1"/>
  <c r="E3567" i="1" s="1"/>
  <c r="I3566" i="1" l="1"/>
  <c r="K3567" i="1"/>
  <c r="G3567" i="1"/>
  <c r="H3567" i="1" s="1"/>
  <c r="E3568" i="1" s="1"/>
  <c r="I3567" i="1" l="1"/>
  <c r="K3568" i="1"/>
  <c r="G3568" i="1"/>
  <c r="H3568" i="1" s="1"/>
  <c r="E3569" i="1" s="1"/>
  <c r="I3568" i="1" l="1"/>
  <c r="K3569" i="1"/>
  <c r="G3569" i="1"/>
  <c r="H3569" i="1" s="1"/>
  <c r="E3570" i="1" s="1"/>
  <c r="I3569" i="1" l="1"/>
  <c r="K3570" i="1"/>
  <c r="G3570" i="1"/>
  <c r="H3570" i="1" s="1"/>
  <c r="E3571" i="1" s="1"/>
  <c r="I3570" i="1" l="1"/>
  <c r="K3571" i="1"/>
  <c r="G3571" i="1"/>
  <c r="H3571" i="1" s="1"/>
  <c r="E3572" i="1" s="1"/>
  <c r="K3572" i="1" l="1"/>
  <c r="G3572" i="1"/>
  <c r="H3572" i="1" s="1"/>
  <c r="E3573" i="1" s="1"/>
  <c r="I3571" i="1"/>
  <c r="I3572" i="1" l="1"/>
  <c r="K3573" i="1"/>
  <c r="G3573" i="1"/>
  <c r="H3573" i="1" s="1"/>
  <c r="E3574" i="1" s="1"/>
  <c r="I3573" i="1" l="1"/>
  <c r="K3574" i="1"/>
  <c r="G3574" i="1"/>
  <c r="H3574" i="1" s="1"/>
  <c r="E3575" i="1" s="1"/>
  <c r="K3575" i="1" l="1"/>
  <c r="G3575" i="1"/>
  <c r="H3575" i="1" s="1"/>
  <c r="E3576" i="1" s="1"/>
  <c r="I3574" i="1"/>
  <c r="K3576" i="1" l="1"/>
  <c r="G3576" i="1"/>
  <c r="H3576" i="1" s="1"/>
  <c r="E3577" i="1" s="1"/>
  <c r="I3575" i="1"/>
  <c r="I3576" i="1" l="1"/>
  <c r="K3577" i="1"/>
  <c r="G3577" i="1"/>
  <c r="H3577" i="1" s="1"/>
  <c r="E3578" i="1" s="1"/>
  <c r="K3578" i="1" l="1"/>
  <c r="G3578" i="1"/>
  <c r="H3578" i="1" s="1"/>
  <c r="E3579" i="1" s="1"/>
  <c r="I3577" i="1"/>
  <c r="K3579" i="1" l="1"/>
  <c r="G3579" i="1"/>
  <c r="H3579" i="1" s="1"/>
  <c r="E3580" i="1" s="1"/>
  <c r="I3578" i="1"/>
  <c r="I3579" i="1" l="1"/>
  <c r="K3580" i="1"/>
  <c r="G3580" i="1"/>
  <c r="H3580" i="1" s="1"/>
  <c r="E3581" i="1" s="1"/>
  <c r="I3580" i="1" l="1"/>
  <c r="K3581" i="1"/>
  <c r="G3581" i="1"/>
  <c r="H3581" i="1" s="1"/>
  <c r="E3582" i="1" s="1"/>
  <c r="K3582" i="1" l="1"/>
  <c r="G3582" i="1"/>
  <c r="H3582" i="1" s="1"/>
  <c r="E3583" i="1" s="1"/>
  <c r="I3581" i="1"/>
  <c r="I3582" i="1" l="1"/>
  <c r="K3583" i="1"/>
  <c r="G3583" i="1"/>
  <c r="H3583" i="1" s="1"/>
  <c r="E3584" i="1" s="1"/>
  <c r="I3583" i="1" l="1"/>
  <c r="K3584" i="1"/>
  <c r="G3584" i="1"/>
  <c r="H3584" i="1" s="1"/>
  <c r="E3585" i="1" s="1"/>
  <c r="I3584" i="1" l="1"/>
  <c r="K3585" i="1"/>
  <c r="G3585" i="1"/>
  <c r="H3585" i="1" s="1"/>
  <c r="E3586" i="1" s="1"/>
  <c r="I3585" i="1" l="1"/>
  <c r="K3586" i="1"/>
  <c r="G3586" i="1"/>
  <c r="H3586" i="1" s="1"/>
  <c r="E3587" i="1" s="1"/>
  <c r="I3586" i="1" l="1"/>
  <c r="K3587" i="1"/>
  <c r="G3587" i="1"/>
  <c r="H3587" i="1" s="1"/>
  <c r="E3588" i="1" s="1"/>
  <c r="I3587" i="1" l="1"/>
  <c r="K3588" i="1"/>
  <c r="G3588" i="1"/>
  <c r="H3588" i="1" s="1"/>
  <c r="E3589" i="1" s="1"/>
  <c r="I3588" i="1" l="1"/>
  <c r="K3589" i="1"/>
  <c r="G3589" i="1"/>
  <c r="H3589" i="1" s="1"/>
  <c r="E3590" i="1" s="1"/>
  <c r="K3590" i="1" l="1"/>
  <c r="G3590" i="1"/>
  <c r="H3590" i="1" s="1"/>
  <c r="E3591" i="1" s="1"/>
  <c r="I3589" i="1"/>
  <c r="I3590" i="1" l="1"/>
  <c r="K3591" i="1"/>
  <c r="G3591" i="1"/>
  <c r="H3591" i="1" s="1"/>
  <c r="E3592" i="1" s="1"/>
  <c r="K3592" i="1" l="1"/>
  <c r="G3592" i="1"/>
  <c r="H3592" i="1" s="1"/>
  <c r="E3593" i="1" s="1"/>
  <c r="I3591" i="1"/>
  <c r="I3592" i="1" l="1"/>
  <c r="K3593" i="1"/>
  <c r="G3593" i="1"/>
  <c r="H3593" i="1" s="1"/>
  <c r="E3594" i="1" s="1"/>
  <c r="I3593" i="1" l="1"/>
  <c r="K3594" i="1"/>
  <c r="G3594" i="1"/>
  <c r="H3594" i="1" s="1"/>
  <c r="E3595" i="1" s="1"/>
  <c r="I3594" i="1" l="1"/>
  <c r="K3595" i="1"/>
  <c r="G3595" i="1"/>
  <c r="H3595" i="1" s="1"/>
  <c r="E3596" i="1" s="1"/>
  <c r="I3595" i="1" l="1"/>
  <c r="K3596" i="1"/>
  <c r="G3596" i="1"/>
  <c r="H3596" i="1" s="1"/>
  <c r="E3597" i="1" s="1"/>
  <c r="I3596" i="1" l="1"/>
  <c r="K3597" i="1"/>
  <c r="G3597" i="1"/>
  <c r="H3597" i="1" s="1"/>
  <c r="E3598" i="1" s="1"/>
  <c r="I3597" i="1" l="1"/>
  <c r="K3598" i="1"/>
  <c r="G3598" i="1"/>
  <c r="H3598" i="1" s="1"/>
  <c r="E3599" i="1" s="1"/>
  <c r="I3598" i="1" l="1"/>
  <c r="K3599" i="1"/>
  <c r="G3599" i="1"/>
  <c r="H3599" i="1" s="1"/>
  <c r="E3600" i="1" s="1"/>
  <c r="I3599" i="1" l="1"/>
  <c r="K3600" i="1"/>
  <c r="G3600" i="1"/>
  <c r="H3600" i="1" s="1"/>
  <c r="E3601" i="1" s="1"/>
  <c r="I3600" i="1" l="1"/>
  <c r="K3601" i="1"/>
  <c r="G3601" i="1"/>
  <c r="H3601" i="1" s="1"/>
  <c r="E3602" i="1" s="1"/>
  <c r="I3601" i="1" l="1"/>
  <c r="K3602" i="1"/>
  <c r="G3602" i="1"/>
  <c r="H3602" i="1" s="1"/>
  <c r="E3603" i="1" s="1"/>
  <c r="I3602" i="1" l="1"/>
  <c r="K3603" i="1"/>
  <c r="G3603" i="1"/>
  <c r="H3603" i="1" s="1"/>
  <c r="E3604" i="1" s="1"/>
  <c r="I3603" i="1" l="1"/>
  <c r="K3604" i="1"/>
  <c r="G3604" i="1"/>
  <c r="H3604" i="1" s="1"/>
  <c r="E3605" i="1" s="1"/>
  <c r="I3604" i="1" l="1"/>
  <c r="K3605" i="1"/>
  <c r="G3605" i="1"/>
  <c r="H3605" i="1" s="1"/>
  <c r="E3606" i="1" s="1"/>
  <c r="I3605" i="1" l="1"/>
  <c r="K3606" i="1"/>
  <c r="G3606" i="1"/>
  <c r="H3606" i="1" s="1"/>
  <c r="E3607" i="1" s="1"/>
  <c r="I3606" i="1" l="1"/>
  <c r="K3607" i="1"/>
  <c r="G3607" i="1"/>
  <c r="H3607" i="1" s="1"/>
  <c r="E3608" i="1" s="1"/>
  <c r="I3607" i="1" l="1"/>
  <c r="K3608" i="1"/>
  <c r="G3608" i="1"/>
  <c r="H3608" i="1" s="1"/>
  <c r="E3609" i="1" s="1"/>
  <c r="I3608" i="1" l="1"/>
  <c r="K3609" i="1"/>
  <c r="G3609" i="1"/>
  <c r="H3609" i="1" s="1"/>
  <c r="E3610" i="1" s="1"/>
  <c r="I3609" i="1" l="1"/>
  <c r="K3610" i="1"/>
  <c r="G3610" i="1"/>
  <c r="H3610" i="1" s="1"/>
  <c r="E3611" i="1" s="1"/>
  <c r="I3610" i="1" l="1"/>
  <c r="K3611" i="1"/>
  <c r="G3611" i="1"/>
  <c r="H3611" i="1" s="1"/>
  <c r="E3612" i="1" s="1"/>
  <c r="K3612" i="1" l="1"/>
  <c r="G3612" i="1"/>
  <c r="H3612" i="1" s="1"/>
  <c r="E3613" i="1" s="1"/>
  <c r="I3611" i="1"/>
  <c r="I3612" i="1" l="1"/>
  <c r="K3613" i="1"/>
  <c r="G3613" i="1"/>
  <c r="H3613" i="1" s="1"/>
  <c r="E3614" i="1" s="1"/>
  <c r="I3613" i="1" l="1"/>
  <c r="K3614" i="1"/>
  <c r="G3614" i="1"/>
  <c r="H3614" i="1" s="1"/>
  <c r="E3615" i="1" s="1"/>
  <c r="I3614" i="1" l="1"/>
  <c r="K3615" i="1"/>
  <c r="G3615" i="1"/>
  <c r="H3615" i="1" s="1"/>
  <c r="E3616" i="1" s="1"/>
  <c r="I3615" i="1" l="1"/>
  <c r="K3616" i="1"/>
  <c r="G3616" i="1"/>
  <c r="H3616" i="1" s="1"/>
  <c r="E3617" i="1" s="1"/>
  <c r="I3616" i="1" l="1"/>
  <c r="K3617" i="1"/>
  <c r="G3617" i="1"/>
  <c r="H3617" i="1" s="1"/>
  <c r="E3618" i="1" s="1"/>
  <c r="I3617" i="1" l="1"/>
  <c r="K3618" i="1"/>
  <c r="G3618" i="1"/>
  <c r="H3618" i="1" s="1"/>
  <c r="E3619" i="1" s="1"/>
  <c r="I3618" i="1" l="1"/>
  <c r="K3619" i="1"/>
  <c r="G3619" i="1"/>
  <c r="H3619" i="1" s="1"/>
  <c r="E3620" i="1" s="1"/>
  <c r="I3619" i="1" l="1"/>
  <c r="K3620" i="1"/>
  <c r="G3620" i="1"/>
  <c r="H3620" i="1" s="1"/>
  <c r="E3621" i="1" s="1"/>
  <c r="I3620" i="1" l="1"/>
  <c r="K3621" i="1"/>
  <c r="G3621" i="1"/>
  <c r="H3621" i="1" s="1"/>
  <c r="E3622" i="1" s="1"/>
  <c r="I3621" i="1" l="1"/>
  <c r="K3622" i="1"/>
  <c r="G3622" i="1"/>
  <c r="H3622" i="1" s="1"/>
  <c r="E3623" i="1" s="1"/>
  <c r="K3623" i="1" l="1"/>
  <c r="G3623" i="1"/>
  <c r="H3623" i="1" s="1"/>
  <c r="E3624" i="1" s="1"/>
  <c r="I3622" i="1"/>
  <c r="I3623" i="1" l="1"/>
  <c r="K3624" i="1"/>
  <c r="G3624" i="1"/>
  <c r="H3624" i="1" s="1"/>
  <c r="E3625" i="1" s="1"/>
  <c r="K3625" i="1" l="1"/>
  <c r="G3625" i="1"/>
  <c r="H3625" i="1" s="1"/>
  <c r="E3626" i="1" s="1"/>
  <c r="I3624" i="1"/>
  <c r="I3625" i="1" l="1"/>
  <c r="K3626" i="1"/>
  <c r="G3626" i="1"/>
  <c r="H3626" i="1" s="1"/>
  <c r="E3627" i="1" s="1"/>
  <c r="I3626" i="1" l="1"/>
  <c r="K3627" i="1"/>
  <c r="G3627" i="1"/>
  <c r="H3627" i="1" s="1"/>
  <c r="E3628" i="1" s="1"/>
  <c r="I3627" i="1" l="1"/>
  <c r="K3628" i="1"/>
  <c r="G3628" i="1"/>
  <c r="H3628" i="1" s="1"/>
  <c r="E3629" i="1" s="1"/>
  <c r="I3628" i="1" l="1"/>
  <c r="K3629" i="1"/>
  <c r="G3629" i="1"/>
  <c r="H3629" i="1" s="1"/>
  <c r="E3630" i="1" s="1"/>
  <c r="I3629" i="1" l="1"/>
  <c r="K3630" i="1"/>
  <c r="G3630" i="1"/>
  <c r="H3630" i="1" s="1"/>
  <c r="E3631" i="1" s="1"/>
  <c r="I3630" i="1" l="1"/>
  <c r="K3631" i="1"/>
  <c r="G3631" i="1"/>
  <c r="H3631" i="1" s="1"/>
  <c r="E3632" i="1" s="1"/>
  <c r="I3631" i="1" l="1"/>
  <c r="K3632" i="1"/>
  <c r="G3632" i="1"/>
  <c r="H3632" i="1" s="1"/>
  <c r="E3633" i="1" s="1"/>
  <c r="I3632" i="1" l="1"/>
  <c r="K3633" i="1"/>
  <c r="G3633" i="1"/>
  <c r="H3633" i="1" s="1"/>
  <c r="E3634" i="1" s="1"/>
  <c r="I3633" i="1" l="1"/>
  <c r="K3634" i="1"/>
  <c r="G3634" i="1"/>
  <c r="H3634" i="1" s="1"/>
  <c r="E3635" i="1" s="1"/>
  <c r="I3634" i="1" l="1"/>
  <c r="K3635" i="1"/>
  <c r="G3635" i="1"/>
  <c r="H3635" i="1" s="1"/>
  <c r="E3636" i="1" s="1"/>
  <c r="I3635" i="1" l="1"/>
  <c r="K3636" i="1"/>
  <c r="G3636" i="1"/>
  <c r="H3636" i="1" s="1"/>
  <c r="E3637" i="1" s="1"/>
  <c r="I3636" i="1" l="1"/>
  <c r="K3637" i="1"/>
  <c r="G3637" i="1"/>
  <c r="H3637" i="1" s="1"/>
  <c r="E3638" i="1" s="1"/>
  <c r="I3637" i="1" l="1"/>
  <c r="K3638" i="1"/>
  <c r="G3638" i="1"/>
  <c r="H3638" i="1" s="1"/>
  <c r="E3639" i="1" s="1"/>
  <c r="K3639" i="1" l="1"/>
  <c r="G3639" i="1"/>
  <c r="H3639" i="1" s="1"/>
  <c r="E3640" i="1" s="1"/>
  <c r="I3638" i="1"/>
  <c r="I3639" i="1" l="1"/>
  <c r="K3640" i="1"/>
  <c r="G3640" i="1"/>
  <c r="H3640" i="1" s="1"/>
  <c r="E3641" i="1" s="1"/>
  <c r="K3641" i="1" l="1"/>
  <c r="G3641" i="1"/>
  <c r="H3641" i="1" s="1"/>
  <c r="E3642" i="1" s="1"/>
  <c r="I3640" i="1"/>
  <c r="I3641" i="1" l="1"/>
  <c r="K3642" i="1"/>
  <c r="G3642" i="1"/>
  <c r="H3642" i="1" s="1"/>
  <c r="E3643" i="1" s="1"/>
  <c r="I3642" i="1" l="1"/>
  <c r="K3643" i="1"/>
  <c r="G3643" i="1"/>
  <c r="H3643" i="1" s="1"/>
  <c r="E3644" i="1" s="1"/>
  <c r="I3643" i="1" l="1"/>
  <c r="K3644" i="1"/>
  <c r="G3644" i="1"/>
  <c r="H3644" i="1" s="1"/>
  <c r="E3645" i="1" s="1"/>
  <c r="I3644" i="1" l="1"/>
  <c r="K3645" i="1"/>
  <c r="G3645" i="1"/>
  <c r="H3645" i="1" s="1"/>
  <c r="E3646" i="1" s="1"/>
  <c r="I3645" i="1" l="1"/>
  <c r="K3646" i="1"/>
  <c r="G3646" i="1"/>
  <c r="H3646" i="1" s="1"/>
  <c r="E3647" i="1" s="1"/>
  <c r="I3646" i="1" l="1"/>
  <c r="K3647" i="1"/>
  <c r="G3647" i="1"/>
  <c r="H3647" i="1" s="1"/>
  <c r="E3648" i="1" s="1"/>
  <c r="I3647" i="1" l="1"/>
  <c r="K3648" i="1"/>
  <c r="G3648" i="1"/>
  <c r="H3648" i="1" s="1"/>
  <c r="E3649" i="1" s="1"/>
  <c r="I3648" i="1" l="1"/>
  <c r="K3649" i="1"/>
  <c r="G3649" i="1"/>
  <c r="H3649" i="1" s="1"/>
  <c r="E3650" i="1" s="1"/>
  <c r="I3649" i="1" l="1"/>
  <c r="K3650" i="1"/>
  <c r="G3650" i="1"/>
  <c r="H3650" i="1" s="1"/>
  <c r="E3651" i="1" s="1"/>
  <c r="I3650" i="1" l="1"/>
  <c r="K3651" i="1"/>
  <c r="G3651" i="1"/>
  <c r="H3651" i="1" s="1"/>
  <c r="E3652" i="1" s="1"/>
  <c r="I3651" i="1" l="1"/>
  <c r="K3652" i="1"/>
  <c r="G3652" i="1"/>
  <c r="H3652" i="1" s="1"/>
  <c r="E3653" i="1" s="1"/>
  <c r="I3652" i="1" l="1"/>
  <c r="K3653" i="1"/>
  <c r="G3653" i="1"/>
  <c r="H3653" i="1" s="1"/>
  <c r="E3654" i="1" s="1"/>
  <c r="I3653" i="1" l="1"/>
  <c r="K3654" i="1"/>
  <c r="G3654" i="1"/>
  <c r="H3654" i="1" s="1"/>
  <c r="E3655" i="1" s="1"/>
  <c r="I3654" i="1" l="1"/>
  <c r="K3655" i="1"/>
  <c r="G3655" i="1"/>
  <c r="H3655" i="1" s="1"/>
  <c r="E3656" i="1" s="1"/>
  <c r="I3655" i="1" l="1"/>
  <c r="K3656" i="1"/>
  <c r="G3656" i="1"/>
  <c r="H3656" i="1" s="1"/>
  <c r="E3657" i="1" s="1"/>
  <c r="I3656" i="1" l="1"/>
  <c r="K3657" i="1"/>
  <c r="G3657" i="1"/>
  <c r="H3657" i="1" s="1"/>
  <c r="E3658" i="1" s="1"/>
  <c r="I3657" i="1" l="1"/>
  <c r="K3658" i="1"/>
  <c r="G3658" i="1"/>
  <c r="H3658" i="1" s="1"/>
  <c r="E3659" i="1" s="1"/>
  <c r="I3658" i="1" l="1"/>
  <c r="K3659" i="1"/>
  <c r="G3659" i="1"/>
  <c r="H3659" i="1" s="1"/>
  <c r="E3660" i="1" s="1"/>
  <c r="K3660" i="1" l="1"/>
  <c r="G3660" i="1"/>
  <c r="H3660" i="1" s="1"/>
  <c r="E3661" i="1" s="1"/>
  <c r="I3659" i="1"/>
  <c r="K3661" i="1" l="1"/>
  <c r="G3661" i="1"/>
  <c r="H3661" i="1" s="1"/>
  <c r="E3662" i="1" s="1"/>
  <c r="I3660" i="1"/>
  <c r="I3661" i="1" l="1"/>
  <c r="K3662" i="1"/>
  <c r="G3662" i="1"/>
  <c r="H3662" i="1" s="1"/>
  <c r="E3663" i="1" s="1"/>
  <c r="K3663" i="1" l="1"/>
  <c r="G3663" i="1"/>
  <c r="H3663" i="1" s="1"/>
  <c r="E3664" i="1" s="1"/>
  <c r="I3662" i="1"/>
  <c r="I3663" i="1" l="1"/>
  <c r="K3664" i="1"/>
  <c r="G3664" i="1"/>
  <c r="H3664" i="1" s="1"/>
  <c r="E3665" i="1" s="1"/>
  <c r="I3664" i="1" l="1"/>
  <c r="K3665" i="1"/>
  <c r="G3665" i="1"/>
  <c r="H3665" i="1" s="1"/>
  <c r="E3666" i="1" s="1"/>
  <c r="K3666" i="1" l="1"/>
  <c r="G3666" i="1"/>
  <c r="H3666" i="1" s="1"/>
  <c r="E3667" i="1" s="1"/>
  <c r="I3665" i="1"/>
  <c r="I3666" i="1" l="1"/>
  <c r="K3667" i="1"/>
  <c r="G3667" i="1"/>
  <c r="H3667" i="1" s="1"/>
  <c r="E3668" i="1" s="1"/>
  <c r="I3667" i="1" l="1"/>
  <c r="K3668" i="1"/>
  <c r="G3668" i="1"/>
  <c r="H3668" i="1" s="1"/>
  <c r="E3669" i="1" s="1"/>
  <c r="K3669" i="1" l="1"/>
  <c r="G3669" i="1"/>
  <c r="H3669" i="1" s="1"/>
  <c r="E3670" i="1" s="1"/>
  <c r="I3668" i="1"/>
  <c r="I3669" i="1" l="1"/>
  <c r="K3670" i="1"/>
  <c r="G3670" i="1"/>
  <c r="H3670" i="1" s="1"/>
  <c r="E3671" i="1" s="1"/>
  <c r="I3670" i="1" l="1"/>
  <c r="K3671" i="1"/>
  <c r="G3671" i="1"/>
  <c r="H3671" i="1" s="1"/>
  <c r="E3672" i="1" s="1"/>
  <c r="I3671" i="1" l="1"/>
  <c r="K3672" i="1"/>
  <c r="G3672" i="1"/>
  <c r="H3672" i="1" s="1"/>
  <c r="E3673" i="1" s="1"/>
  <c r="I3672" i="1" l="1"/>
  <c r="K3673" i="1"/>
  <c r="G3673" i="1"/>
  <c r="H3673" i="1" s="1"/>
  <c r="E3674" i="1" s="1"/>
  <c r="I3673" i="1" l="1"/>
  <c r="K3674" i="1"/>
  <c r="G3674" i="1"/>
  <c r="H3674" i="1" s="1"/>
  <c r="E3675" i="1" s="1"/>
  <c r="I3674" i="1" l="1"/>
  <c r="K3675" i="1"/>
  <c r="G3675" i="1"/>
  <c r="H3675" i="1" s="1"/>
  <c r="E3676" i="1" s="1"/>
  <c r="I3675" i="1" l="1"/>
  <c r="K3676" i="1"/>
  <c r="G3676" i="1"/>
  <c r="H3676" i="1" s="1"/>
  <c r="E3677" i="1" s="1"/>
  <c r="I3676" i="1" l="1"/>
  <c r="K3677" i="1"/>
  <c r="G3677" i="1"/>
  <c r="H3677" i="1" s="1"/>
  <c r="E3678" i="1" s="1"/>
  <c r="I3677" i="1" l="1"/>
  <c r="K3678" i="1"/>
  <c r="G3678" i="1"/>
  <c r="H3678" i="1" s="1"/>
  <c r="E3679" i="1" s="1"/>
  <c r="I3678" i="1" l="1"/>
  <c r="K3679" i="1"/>
  <c r="G3679" i="1"/>
  <c r="H3679" i="1" s="1"/>
  <c r="E3680" i="1" s="1"/>
  <c r="I3679" i="1" l="1"/>
  <c r="K3680" i="1"/>
  <c r="G3680" i="1"/>
  <c r="H3680" i="1" s="1"/>
  <c r="E3681" i="1" s="1"/>
  <c r="I3680" i="1" l="1"/>
  <c r="K3681" i="1"/>
  <c r="G3681" i="1"/>
  <c r="H3681" i="1" s="1"/>
  <c r="E3682" i="1" s="1"/>
  <c r="K3682" i="1" l="1"/>
  <c r="G3682" i="1"/>
  <c r="H3682" i="1" s="1"/>
  <c r="E3683" i="1" s="1"/>
  <c r="I3681" i="1"/>
  <c r="I3682" i="1" l="1"/>
  <c r="K3683" i="1"/>
  <c r="G3683" i="1"/>
  <c r="H3683" i="1" s="1"/>
  <c r="E3684" i="1" s="1"/>
  <c r="I3683" i="1" l="1"/>
  <c r="K3684" i="1"/>
  <c r="G3684" i="1"/>
  <c r="H3684" i="1" s="1"/>
  <c r="E3685" i="1" s="1"/>
  <c r="I3684" i="1" l="1"/>
  <c r="K3685" i="1"/>
  <c r="G3685" i="1"/>
  <c r="H3685" i="1" s="1"/>
  <c r="E3686" i="1" s="1"/>
  <c r="I3685" i="1" l="1"/>
  <c r="K3686" i="1"/>
  <c r="G3686" i="1"/>
  <c r="H3686" i="1" s="1"/>
  <c r="E3687" i="1" s="1"/>
  <c r="I3686" i="1" l="1"/>
  <c r="K3687" i="1"/>
  <c r="G3687" i="1"/>
  <c r="H3687" i="1" s="1"/>
  <c r="E3688" i="1" s="1"/>
  <c r="I3687" i="1" l="1"/>
  <c r="K3688" i="1"/>
  <c r="G3688" i="1"/>
  <c r="H3688" i="1" s="1"/>
  <c r="E3689" i="1" s="1"/>
  <c r="I3688" i="1" l="1"/>
  <c r="K3689" i="1"/>
  <c r="G3689" i="1"/>
  <c r="H3689" i="1" s="1"/>
  <c r="E3690" i="1" s="1"/>
  <c r="I3689" i="1" l="1"/>
  <c r="K3690" i="1"/>
  <c r="G3690" i="1"/>
  <c r="H3690" i="1" s="1"/>
  <c r="E3691" i="1" s="1"/>
  <c r="I3690" i="1" l="1"/>
  <c r="K3691" i="1"/>
  <c r="G3691" i="1"/>
  <c r="H3691" i="1" s="1"/>
  <c r="E3692" i="1" s="1"/>
  <c r="I3691" i="1" l="1"/>
  <c r="K3692" i="1"/>
  <c r="G3692" i="1"/>
  <c r="H3692" i="1" s="1"/>
  <c r="E3693" i="1" s="1"/>
  <c r="I3692" i="1" l="1"/>
  <c r="K3693" i="1"/>
  <c r="G3693" i="1"/>
  <c r="H3693" i="1" s="1"/>
  <c r="E3694" i="1" s="1"/>
  <c r="I3693" i="1" l="1"/>
  <c r="K3694" i="1"/>
  <c r="G3694" i="1"/>
  <c r="H3694" i="1" s="1"/>
  <c r="E3695" i="1" s="1"/>
  <c r="I3694" i="1" l="1"/>
  <c r="K3695" i="1"/>
  <c r="G3695" i="1"/>
  <c r="H3695" i="1" s="1"/>
  <c r="E3696" i="1" s="1"/>
  <c r="I3695" i="1" l="1"/>
  <c r="K3696" i="1"/>
  <c r="G3696" i="1"/>
  <c r="H3696" i="1" s="1"/>
  <c r="E3697" i="1" s="1"/>
  <c r="I3696" i="1" l="1"/>
  <c r="K3697" i="1"/>
  <c r="G3697" i="1"/>
  <c r="H3697" i="1" s="1"/>
  <c r="E3698" i="1" s="1"/>
  <c r="K3698" i="1" l="1"/>
  <c r="G3698" i="1"/>
  <c r="H3698" i="1" s="1"/>
  <c r="E3699" i="1" s="1"/>
  <c r="I3697" i="1"/>
  <c r="I3698" i="1" l="1"/>
  <c r="K3699" i="1"/>
  <c r="G3699" i="1"/>
  <c r="H3699" i="1" s="1"/>
  <c r="E3700" i="1" s="1"/>
  <c r="K3700" i="1" l="1"/>
  <c r="G3700" i="1"/>
  <c r="H3700" i="1" s="1"/>
  <c r="E3701" i="1" s="1"/>
  <c r="I3699" i="1"/>
  <c r="I3700" i="1" l="1"/>
  <c r="K3701" i="1"/>
  <c r="G3701" i="1"/>
  <c r="H3701" i="1" s="1"/>
  <c r="E3702" i="1" s="1"/>
  <c r="I3701" i="1" l="1"/>
  <c r="K3702" i="1"/>
  <c r="G3702" i="1"/>
  <c r="H3702" i="1" s="1"/>
  <c r="E3703" i="1" s="1"/>
  <c r="K3703" i="1" l="1"/>
  <c r="G3703" i="1"/>
  <c r="H3703" i="1" s="1"/>
  <c r="E3704" i="1" s="1"/>
  <c r="I3702" i="1"/>
  <c r="I3703" i="1" l="1"/>
  <c r="K3704" i="1"/>
  <c r="G3704" i="1"/>
  <c r="H3704" i="1" s="1"/>
  <c r="E3705" i="1" s="1"/>
  <c r="K3705" i="1" l="1"/>
  <c r="G3705" i="1"/>
  <c r="H3705" i="1" s="1"/>
  <c r="E3706" i="1" s="1"/>
  <c r="I3704" i="1"/>
  <c r="I3705" i="1" l="1"/>
  <c r="K3706" i="1"/>
  <c r="G3706" i="1"/>
  <c r="H3706" i="1" s="1"/>
  <c r="E3707" i="1" s="1"/>
  <c r="I3706" i="1" l="1"/>
  <c r="K3707" i="1"/>
  <c r="G3707" i="1"/>
  <c r="H3707" i="1" s="1"/>
  <c r="E3708" i="1" s="1"/>
  <c r="I3707" i="1" l="1"/>
  <c r="K3708" i="1"/>
  <c r="G3708" i="1"/>
  <c r="H3708" i="1" s="1"/>
  <c r="E3709" i="1" s="1"/>
  <c r="I3708" i="1" l="1"/>
  <c r="K3709" i="1"/>
  <c r="G3709" i="1"/>
  <c r="H3709" i="1" s="1"/>
  <c r="E3710" i="1" s="1"/>
  <c r="I3709" i="1" l="1"/>
  <c r="K3710" i="1"/>
  <c r="G3710" i="1"/>
  <c r="H3710" i="1" s="1"/>
  <c r="E3711" i="1" s="1"/>
  <c r="I3710" i="1" l="1"/>
  <c r="K3711" i="1"/>
  <c r="G3711" i="1"/>
  <c r="H3711" i="1" s="1"/>
  <c r="E3712" i="1" s="1"/>
  <c r="I3711" i="1" l="1"/>
  <c r="K3712" i="1"/>
  <c r="G3712" i="1"/>
  <c r="H3712" i="1" s="1"/>
  <c r="E3713" i="1" s="1"/>
  <c r="I3712" i="1" l="1"/>
  <c r="K3713" i="1"/>
  <c r="G3713" i="1"/>
  <c r="H3713" i="1" s="1"/>
  <c r="E3714" i="1" s="1"/>
  <c r="K3714" i="1" l="1"/>
  <c r="G3714" i="1"/>
  <c r="H3714" i="1" s="1"/>
  <c r="E3715" i="1" s="1"/>
  <c r="I3713" i="1"/>
  <c r="I3714" i="1" l="1"/>
  <c r="K3715" i="1"/>
  <c r="G3715" i="1"/>
  <c r="H3715" i="1" s="1"/>
  <c r="E3716" i="1" s="1"/>
  <c r="I3715" i="1" l="1"/>
  <c r="K3716" i="1"/>
  <c r="G3716" i="1"/>
  <c r="H3716" i="1" s="1"/>
  <c r="E3717" i="1" s="1"/>
  <c r="I3716" i="1" l="1"/>
  <c r="K3717" i="1"/>
  <c r="G3717" i="1"/>
  <c r="H3717" i="1" s="1"/>
  <c r="E3718" i="1" s="1"/>
  <c r="I3717" i="1" l="1"/>
  <c r="K3718" i="1"/>
  <c r="G3718" i="1"/>
  <c r="H3718" i="1" s="1"/>
  <c r="E3719" i="1" s="1"/>
  <c r="I3718" i="1" l="1"/>
  <c r="K3719" i="1"/>
  <c r="G3719" i="1"/>
  <c r="H3719" i="1" s="1"/>
  <c r="E3720" i="1" s="1"/>
  <c r="K3720" i="1" l="1"/>
  <c r="G3720" i="1"/>
  <c r="H3720" i="1" s="1"/>
  <c r="E3721" i="1" s="1"/>
  <c r="I3719" i="1"/>
  <c r="I3720" i="1" l="1"/>
  <c r="K3721" i="1"/>
  <c r="G3721" i="1"/>
  <c r="H3721" i="1" s="1"/>
  <c r="E3722" i="1" s="1"/>
  <c r="K3722" i="1" l="1"/>
  <c r="G3722" i="1"/>
  <c r="H3722" i="1" s="1"/>
  <c r="E3723" i="1" s="1"/>
  <c r="I3721" i="1"/>
  <c r="I3722" i="1" l="1"/>
  <c r="K3723" i="1"/>
  <c r="G3723" i="1"/>
  <c r="H3723" i="1" s="1"/>
  <c r="E3724" i="1" s="1"/>
  <c r="I3723" i="1" l="1"/>
  <c r="K3724" i="1"/>
  <c r="G3724" i="1"/>
  <c r="H3724" i="1" s="1"/>
  <c r="E3725" i="1" s="1"/>
  <c r="I3724" i="1" l="1"/>
  <c r="K3725" i="1"/>
  <c r="G3725" i="1"/>
  <c r="H3725" i="1" s="1"/>
  <c r="E3726" i="1" s="1"/>
  <c r="I3725" i="1" l="1"/>
  <c r="K3726" i="1"/>
  <c r="G3726" i="1"/>
  <c r="H3726" i="1" s="1"/>
  <c r="E3727" i="1" s="1"/>
  <c r="I3726" i="1" l="1"/>
  <c r="K3727" i="1"/>
  <c r="G3727" i="1"/>
  <c r="H3727" i="1" s="1"/>
  <c r="E3728" i="1" s="1"/>
  <c r="I3727" i="1" l="1"/>
  <c r="K3728" i="1"/>
  <c r="G3728" i="1"/>
  <c r="H3728" i="1" s="1"/>
  <c r="E3729" i="1" s="1"/>
  <c r="I3728" i="1" l="1"/>
  <c r="K3729" i="1"/>
  <c r="G3729" i="1"/>
  <c r="H3729" i="1" s="1"/>
  <c r="E3730" i="1" s="1"/>
  <c r="K3730" i="1" l="1"/>
  <c r="G3730" i="1"/>
  <c r="H3730" i="1" s="1"/>
  <c r="E3731" i="1" s="1"/>
  <c r="I3729" i="1"/>
  <c r="I3730" i="1" l="1"/>
  <c r="K3731" i="1"/>
  <c r="G3731" i="1"/>
  <c r="H3731" i="1" s="1"/>
  <c r="E3732" i="1" s="1"/>
  <c r="I3731" i="1" l="1"/>
  <c r="K3732" i="1"/>
  <c r="G3732" i="1"/>
  <c r="H3732" i="1" s="1"/>
  <c r="E3733" i="1" s="1"/>
  <c r="I3732" i="1" l="1"/>
  <c r="K3733" i="1"/>
  <c r="G3733" i="1"/>
  <c r="H3733" i="1" s="1"/>
  <c r="E3734" i="1" s="1"/>
  <c r="I3733" i="1" l="1"/>
  <c r="K3734" i="1"/>
  <c r="G3734" i="1"/>
  <c r="H3734" i="1" s="1"/>
  <c r="E3735" i="1" s="1"/>
  <c r="I3734" i="1" l="1"/>
  <c r="K3735" i="1"/>
  <c r="G3735" i="1"/>
  <c r="H3735" i="1" s="1"/>
  <c r="E3736" i="1" s="1"/>
  <c r="I3735" i="1" l="1"/>
  <c r="K3736" i="1"/>
  <c r="G3736" i="1"/>
  <c r="H3736" i="1" s="1"/>
  <c r="E3737" i="1" s="1"/>
  <c r="I3736" i="1" l="1"/>
  <c r="K3737" i="1"/>
  <c r="G3737" i="1"/>
  <c r="H3737" i="1" s="1"/>
  <c r="E3738" i="1" s="1"/>
  <c r="I3737" i="1" l="1"/>
  <c r="K3738" i="1"/>
  <c r="G3738" i="1"/>
  <c r="H3738" i="1" s="1"/>
  <c r="E3739" i="1" s="1"/>
  <c r="I3738" i="1" l="1"/>
  <c r="K3739" i="1"/>
  <c r="G3739" i="1"/>
  <c r="H3739" i="1" s="1"/>
  <c r="E3740" i="1" s="1"/>
  <c r="I3739" i="1" l="1"/>
  <c r="K3740" i="1"/>
  <c r="G3740" i="1"/>
  <c r="H3740" i="1" s="1"/>
  <c r="E3741" i="1" s="1"/>
  <c r="I3740" i="1" l="1"/>
  <c r="K3741" i="1"/>
  <c r="G3741" i="1"/>
  <c r="H3741" i="1" s="1"/>
  <c r="E3742" i="1" s="1"/>
  <c r="I3741" i="1" l="1"/>
  <c r="K3742" i="1"/>
  <c r="G3742" i="1"/>
  <c r="H3742" i="1" s="1"/>
  <c r="E3743" i="1" s="1"/>
  <c r="K3743" i="1" l="1"/>
  <c r="G3743" i="1"/>
  <c r="H3743" i="1" s="1"/>
  <c r="E3744" i="1" s="1"/>
  <c r="I3742" i="1"/>
  <c r="I3743" i="1" l="1"/>
  <c r="K3744" i="1"/>
  <c r="G3744" i="1"/>
  <c r="H3744" i="1" s="1"/>
  <c r="E3745" i="1" s="1"/>
  <c r="I3744" i="1" l="1"/>
  <c r="K3745" i="1"/>
  <c r="G3745" i="1"/>
  <c r="H3745" i="1" s="1"/>
  <c r="E3746" i="1" s="1"/>
  <c r="I3745" i="1" l="1"/>
  <c r="K3746" i="1"/>
  <c r="G3746" i="1"/>
  <c r="H3746" i="1" s="1"/>
  <c r="E3747" i="1" s="1"/>
  <c r="I3746" i="1" l="1"/>
  <c r="K3747" i="1"/>
  <c r="G3747" i="1"/>
  <c r="H3747" i="1" s="1"/>
  <c r="E3748" i="1" s="1"/>
  <c r="I3747" i="1" l="1"/>
  <c r="K3748" i="1"/>
  <c r="G3748" i="1"/>
  <c r="H3748" i="1" s="1"/>
  <c r="E3749" i="1" s="1"/>
  <c r="I3748" i="1" l="1"/>
  <c r="K3749" i="1"/>
  <c r="G3749" i="1"/>
  <c r="H3749" i="1" s="1"/>
  <c r="E3750" i="1" s="1"/>
  <c r="I3749" i="1" l="1"/>
  <c r="K3750" i="1"/>
  <c r="G3750" i="1"/>
  <c r="H3750" i="1" s="1"/>
  <c r="E3751" i="1" s="1"/>
  <c r="K3751" i="1" l="1"/>
  <c r="G3751" i="1"/>
  <c r="H3751" i="1" s="1"/>
  <c r="E3752" i="1" s="1"/>
  <c r="I3750" i="1"/>
  <c r="I3751" i="1" l="1"/>
  <c r="K3752" i="1"/>
  <c r="G3752" i="1"/>
  <c r="H3752" i="1" s="1"/>
  <c r="E3753" i="1" s="1"/>
  <c r="I3752" i="1" l="1"/>
  <c r="K3753" i="1"/>
  <c r="G3753" i="1"/>
  <c r="H3753" i="1" s="1"/>
  <c r="E3754" i="1" s="1"/>
  <c r="I3753" i="1" l="1"/>
  <c r="K3754" i="1"/>
  <c r="G3754" i="1"/>
  <c r="H3754" i="1" s="1"/>
  <c r="E3755" i="1" s="1"/>
  <c r="K3755" i="1" l="1"/>
  <c r="G3755" i="1"/>
  <c r="H3755" i="1" s="1"/>
  <c r="E3756" i="1" s="1"/>
  <c r="I3754" i="1"/>
  <c r="I3755" i="1" l="1"/>
  <c r="K3756" i="1"/>
  <c r="G3756" i="1"/>
  <c r="H3756" i="1" s="1"/>
  <c r="E3757" i="1" s="1"/>
  <c r="I3756" i="1" l="1"/>
  <c r="K3757" i="1"/>
  <c r="G3757" i="1"/>
  <c r="H3757" i="1" s="1"/>
  <c r="E3758" i="1" s="1"/>
  <c r="I3757" i="1" l="1"/>
  <c r="K3758" i="1"/>
  <c r="G3758" i="1"/>
  <c r="H3758" i="1" s="1"/>
  <c r="E3759" i="1" s="1"/>
  <c r="K3759" i="1" l="1"/>
  <c r="G3759" i="1"/>
  <c r="H3759" i="1" s="1"/>
  <c r="E3760" i="1" s="1"/>
  <c r="I3758" i="1"/>
  <c r="I3759" i="1" l="1"/>
  <c r="K3760" i="1"/>
  <c r="G3760" i="1"/>
  <c r="H3760" i="1" s="1"/>
  <c r="E3761" i="1" s="1"/>
  <c r="I3760" i="1" l="1"/>
  <c r="K3761" i="1"/>
  <c r="G3761" i="1"/>
  <c r="H3761" i="1" s="1"/>
  <c r="E3762" i="1" s="1"/>
  <c r="K3762" i="1" l="1"/>
  <c r="G3762" i="1"/>
  <c r="H3762" i="1" s="1"/>
  <c r="E3763" i="1" s="1"/>
  <c r="I3761" i="1"/>
  <c r="K3763" i="1" l="1"/>
  <c r="G3763" i="1"/>
  <c r="H3763" i="1" s="1"/>
  <c r="E3764" i="1" s="1"/>
  <c r="I3762" i="1"/>
  <c r="K3764" i="1" l="1"/>
  <c r="G3764" i="1"/>
  <c r="H3764" i="1" s="1"/>
  <c r="E3765" i="1" s="1"/>
  <c r="I3763" i="1"/>
  <c r="I3764" i="1" l="1"/>
  <c r="K3765" i="1"/>
  <c r="G3765" i="1"/>
  <c r="H3765" i="1" s="1"/>
  <c r="E3766" i="1" s="1"/>
  <c r="I3765" i="1" l="1"/>
  <c r="K3766" i="1"/>
  <c r="G3766" i="1"/>
  <c r="H3766" i="1" s="1"/>
  <c r="E3767" i="1" s="1"/>
  <c r="I3766" i="1" l="1"/>
  <c r="K3767" i="1"/>
  <c r="G3767" i="1"/>
  <c r="H3767" i="1" s="1"/>
  <c r="E3768" i="1" s="1"/>
  <c r="K3768" i="1" l="1"/>
  <c r="G3768" i="1"/>
  <c r="H3768" i="1" s="1"/>
  <c r="E3769" i="1" s="1"/>
  <c r="I3767" i="1"/>
  <c r="I3768" i="1" l="1"/>
  <c r="K3769" i="1"/>
  <c r="G3769" i="1"/>
  <c r="H3769" i="1" s="1"/>
  <c r="E3770" i="1" s="1"/>
  <c r="I3769" i="1" l="1"/>
  <c r="K3770" i="1"/>
  <c r="G3770" i="1"/>
  <c r="H3770" i="1" s="1"/>
  <c r="E3771" i="1" s="1"/>
  <c r="K3771" i="1" l="1"/>
  <c r="G3771" i="1"/>
  <c r="H3771" i="1" s="1"/>
  <c r="E3772" i="1" s="1"/>
  <c r="I3770" i="1"/>
  <c r="I3771" i="1" l="1"/>
  <c r="K3772" i="1"/>
  <c r="G3772" i="1"/>
  <c r="H3772" i="1" s="1"/>
  <c r="E3773" i="1" s="1"/>
  <c r="I3772" i="1" l="1"/>
  <c r="K3773" i="1"/>
  <c r="G3773" i="1"/>
  <c r="H3773" i="1" s="1"/>
  <c r="E3774" i="1" s="1"/>
  <c r="I3773" i="1" l="1"/>
  <c r="K3774" i="1"/>
  <c r="G3774" i="1"/>
  <c r="H3774" i="1" s="1"/>
  <c r="E3775" i="1" s="1"/>
  <c r="I3774" i="1" l="1"/>
  <c r="K3775" i="1"/>
  <c r="G3775" i="1"/>
  <c r="H3775" i="1" s="1"/>
  <c r="E3776" i="1" s="1"/>
  <c r="I3775" i="1" l="1"/>
  <c r="K3776" i="1"/>
  <c r="G3776" i="1"/>
  <c r="H3776" i="1" s="1"/>
  <c r="E3777" i="1" s="1"/>
  <c r="I3776" i="1" l="1"/>
  <c r="K3777" i="1"/>
  <c r="G3777" i="1"/>
  <c r="H3777" i="1" s="1"/>
  <c r="E3778" i="1" s="1"/>
  <c r="I3777" i="1" l="1"/>
  <c r="K3778" i="1"/>
  <c r="G3778" i="1"/>
  <c r="H3778" i="1" s="1"/>
  <c r="E3779" i="1" s="1"/>
  <c r="I3778" i="1" l="1"/>
  <c r="K3779" i="1"/>
  <c r="G3779" i="1"/>
  <c r="H3779" i="1" s="1"/>
  <c r="E3780" i="1" s="1"/>
  <c r="I3779" i="1" l="1"/>
  <c r="K3780" i="1"/>
  <c r="G3780" i="1"/>
  <c r="H3780" i="1" s="1"/>
  <c r="E3781" i="1" s="1"/>
  <c r="I3780" i="1" l="1"/>
  <c r="K3781" i="1"/>
  <c r="G3781" i="1"/>
  <c r="H3781" i="1" s="1"/>
  <c r="E3782" i="1" s="1"/>
  <c r="I3781" i="1" l="1"/>
  <c r="K3782" i="1"/>
  <c r="G3782" i="1"/>
  <c r="H3782" i="1" s="1"/>
  <c r="E3783" i="1" s="1"/>
  <c r="I3782" i="1" l="1"/>
  <c r="K3783" i="1"/>
  <c r="G3783" i="1"/>
  <c r="H3783" i="1" s="1"/>
  <c r="E3784" i="1" s="1"/>
  <c r="I3783" i="1" l="1"/>
  <c r="K3784" i="1"/>
  <c r="G3784" i="1"/>
  <c r="H3784" i="1" s="1"/>
  <c r="E3785" i="1" s="1"/>
  <c r="I3784" i="1" l="1"/>
  <c r="K3785" i="1"/>
  <c r="G3785" i="1"/>
  <c r="H3785" i="1" s="1"/>
  <c r="E3786" i="1" s="1"/>
  <c r="I3785" i="1" l="1"/>
  <c r="K3786" i="1"/>
  <c r="G3786" i="1"/>
  <c r="H3786" i="1" s="1"/>
  <c r="E3787" i="1" s="1"/>
  <c r="K3787" i="1" l="1"/>
  <c r="G3787" i="1"/>
  <c r="H3787" i="1" s="1"/>
  <c r="E3788" i="1" s="1"/>
  <c r="I3786" i="1"/>
  <c r="I3787" i="1" l="1"/>
  <c r="K3788" i="1"/>
  <c r="G3788" i="1"/>
  <c r="H3788" i="1" s="1"/>
  <c r="E3789" i="1" s="1"/>
  <c r="I3788" i="1" l="1"/>
  <c r="K3789" i="1"/>
  <c r="G3789" i="1"/>
  <c r="H3789" i="1" s="1"/>
  <c r="E3790" i="1" s="1"/>
  <c r="I3789" i="1" l="1"/>
  <c r="K3790" i="1"/>
  <c r="G3790" i="1"/>
  <c r="H3790" i="1" s="1"/>
  <c r="E3791" i="1" s="1"/>
  <c r="I3790" i="1" l="1"/>
  <c r="K3791" i="1"/>
  <c r="G3791" i="1"/>
  <c r="H3791" i="1" s="1"/>
  <c r="E3792" i="1" s="1"/>
  <c r="I3791" i="1" l="1"/>
  <c r="K3792" i="1"/>
  <c r="G3792" i="1"/>
  <c r="H3792" i="1" s="1"/>
  <c r="E3793" i="1" s="1"/>
  <c r="I3792" i="1" l="1"/>
  <c r="K3793" i="1"/>
  <c r="G3793" i="1"/>
  <c r="H3793" i="1" s="1"/>
  <c r="E3794" i="1" s="1"/>
  <c r="I3793" i="1" l="1"/>
  <c r="K3794" i="1"/>
  <c r="G3794" i="1"/>
  <c r="H3794" i="1" s="1"/>
  <c r="E3795" i="1" s="1"/>
  <c r="K3795" i="1" l="1"/>
  <c r="G3795" i="1"/>
  <c r="H3795" i="1" s="1"/>
  <c r="E3796" i="1" s="1"/>
  <c r="I3794" i="1"/>
  <c r="I3795" i="1" l="1"/>
  <c r="K3796" i="1"/>
  <c r="G3796" i="1"/>
  <c r="H3796" i="1" s="1"/>
  <c r="E3797" i="1" s="1"/>
  <c r="I3796" i="1" l="1"/>
  <c r="K3797" i="1"/>
  <c r="G3797" i="1"/>
  <c r="H3797" i="1" s="1"/>
  <c r="E3798" i="1" s="1"/>
  <c r="I3797" i="1" l="1"/>
  <c r="K3798" i="1"/>
  <c r="G3798" i="1"/>
  <c r="H3798" i="1" s="1"/>
  <c r="E3799" i="1" s="1"/>
  <c r="I3798" i="1" l="1"/>
  <c r="K3799" i="1"/>
  <c r="G3799" i="1"/>
  <c r="H3799" i="1" s="1"/>
  <c r="E3800" i="1" s="1"/>
  <c r="I3799" i="1" l="1"/>
  <c r="K3800" i="1"/>
  <c r="G3800" i="1"/>
  <c r="H3800" i="1" s="1"/>
  <c r="E3801" i="1" s="1"/>
  <c r="I3800" i="1" l="1"/>
  <c r="K3801" i="1"/>
  <c r="G3801" i="1"/>
  <c r="H3801" i="1" s="1"/>
  <c r="E3802" i="1" s="1"/>
  <c r="I3801" i="1" l="1"/>
  <c r="K3802" i="1"/>
  <c r="G3802" i="1"/>
  <c r="H3802" i="1" s="1"/>
  <c r="E3803" i="1" s="1"/>
  <c r="K3803" i="1" l="1"/>
  <c r="G3803" i="1"/>
  <c r="H3803" i="1" s="1"/>
  <c r="E3804" i="1" s="1"/>
  <c r="I3802" i="1"/>
  <c r="I3803" i="1" l="1"/>
  <c r="K3804" i="1"/>
  <c r="G3804" i="1"/>
  <c r="H3804" i="1" s="1"/>
  <c r="E3805" i="1" s="1"/>
  <c r="I3804" i="1" l="1"/>
  <c r="K3805" i="1"/>
  <c r="G3805" i="1"/>
  <c r="I3805" i="1" s="1"/>
  <c r="H3805" i="1" l="1"/>
  <c r="E3806" i="1" s="1"/>
  <c r="K3806" i="1" s="1"/>
  <c r="G3806" i="1" l="1"/>
  <c r="I3806" i="1" s="1"/>
  <c r="H3806" i="1" l="1"/>
  <c r="E3807" i="1" s="1"/>
  <c r="K3807" i="1" l="1"/>
  <c r="G3807" i="1"/>
  <c r="I3807" i="1" l="1"/>
  <c r="H3807" i="1"/>
  <c r="E3808" i="1" s="1"/>
  <c r="K3808" i="1" l="1"/>
  <c r="G3808" i="1"/>
  <c r="H3808" i="1" s="1"/>
  <c r="E3809" i="1" s="1"/>
  <c r="K3809" i="1" l="1"/>
  <c r="G3809" i="1"/>
  <c r="H3809" i="1" s="1"/>
  <c r="E3810" i="1" s="1"/>
  <c r="I3808" i="1"/>
  <c r="I3809" i="1" l="1"/>
  <c r="G3810" i="1"/>
  <c r="H3810" i="1" s="1"/>
  <c r="E3811" i="1" s="1"/>
  <c r="K3810" i="1"/>
  <c r="I3810" i="1" l="1"/>
  <c r="K3811" i="1"/>
  <c r="G3811" i="1"/>
  <c r="H3811" i="1" s="1"/>
  <c r="E3812" i="1" s="1"/>
  <c r="I3811" i="1" l="1"/>
  <c r="K3812" i="1"/>
  <c r="G3812" i="1"/>
  <c r="H3812" i="1" s="1"/>
  <c r="E3813" i="1" s="1"/>
  <c r="I3812" i="1" l="1"/>
  <c r="K3813" i="1"/>
  <c r="G3813" i="1"/>
  <c r="H3813" i="1" s="1"/>
  <c r="E3814" i="1" s="1"/>
  <c r="I3813" i="1" l="1"/>
  <c r="K3814" i="1"/>
  <c r="G3814" i="1"/>
  <c r="H3814" i="1" s="1"/>
  <c r="E3815" i="1" s="1"/>
  <c r="I3814" i="1" l="1"/>
  <c r="K3815" i="1"/>
  <c r="G3815" i="1"/>
  <c r="H3815" i="1" s="1"/>
  <c r="E3816" i="1" s="1"/>
  <c r="I3815" i="1" l="1"/>
  <c r="K3816" i="1"/>
  <c r="G3816" i="1"/>
  <c r="H3816" i="1" s="1"/>
  <c r="E3817" i="1" s="1"/>
  <c r="I3816" i="1" l="1"/>
  <c r="K3817" i="1"/>
  <c r="G3817" i="1"/>
  <c r="H3817" i="1" s="1"/>
  <c r="E3818" i="1" s="1"/>
  <c r="K3818" i="1" l="1"/>
  <c r="G3818" i="1"/>
  <c r="H3818" i="1" s="1"/>
  <c r="E3819" i="1" s="1"/>
  <c r="I3817" i="1"/>
  <c r="I3818" i="1" l="1"/>
  <c r="K3819" i="1"/>
  <c r="G3819" i="1"/>
  <c r="H3819" i="1" s="1"/>
  <c r="E3820" i="1" s="1"/>
  <c r="K3820" i="1" l="1"/>
  <c r="G3820" i="1"/>
  <c r="H3820" i="1" s="1"/>
  <c r="E3821" i="1" s="1"/>
  <c r="I3819" i="1"/>
  <c r="I3820" i="1" l="1"/>
  <c r="K3821" i="1"/>
  <c r="G3821" i="1"/>
  <c r="H3821" i="1" s="1"/>
  <c r="E3822" i="1" s="1"/>
  <c r="K3822" i="1" l="1"/>
  <c r="G3822" i="1"/>
  <c r="H3822" i="1" s="1"/>
  <c r="E3823" i="1" s="1"/>
  <c r="I3821" i="1"/>
  <c r="I3822" i="1" l="1"/>
  <c r="K3823" i="1"/>
  <c r="G3823" i="1"/>
  <c r="H3823" i="1" s="1"/>
  <c r="E3824" i="1" s="1"/>
  <c r="K3824" i="1" l="1"/>
  <c r="G3824" i="1"/>
  <c r="H3824" i="1" s="1"/>
  <c r="E3825" i="1" s="1"/>
  <c r="I3823" i="1"/>
  <c r="I3824" i="1" l="1"/>
  <c r="K3825" i="1"/>
  <c r="G3825" i="1"/>
  <c r="H3825" i="1" s="1"/>
  <c r="E3826" i="1" s="1"/>
  <c r="K3826" i="1" l="1"/>
  <c r="G3826" i="1"/>
  <c r="H3826" i="1" s="1"/>
  <c r="E3827" i="1" s="1"/>
  <c r="I3825" i="1"/>
  <c r="K3827" i="1" l="1"/>
  <c r="G3827" i="1"/>
  <c r="H3827" i="1" s="1"/>
  <c r="E3828" i="1" s="1"/>
  <c r="I3826" i="1"/>
  <c r="K3828" i="1" l="1"/>
  <c r="G3828" i="1"/>
  <c r="H3828" i="1" s="1"/>
  <c r="E3829" i="1" s="1"/>
  <c r="I3827" i="1"/>
  <c r="I3828" i="1" l="1"/>
  <c r="K3829" i="1"/>
  <c r="G3829" i="1"/>
  <c r="H3829" i="1" s="1"/>
  <c r="E3830" i="1" s="1"/>
  <c r="K3830" i="1" l="1"/>
  <c r="G3830" i="1"/>
  <c r="H3830" i="1" s="1"/>
  <c r="E3831" i="1" s="1"/>
  <c r="I3829" i="1"/>
  <c r="K3831" i="1" l="1"/>
  <c r="G3831" i="1"/>
  <c r="H3831" i="1" s="1"/>
  <c r="E3832" i="1" s="1"/>
  <c r="I3830" i="1"/>
  <c r="I3831" i="1" l="1"/>
  <c r="K3832" i="1"/>
  <c r="G3832" i="1"/>
  <c r="H3832" i="1" s="1"/>
  <c r="E3833" i="1" s="1"/>
  <c r="K3833" i="1" l="1"/>
  <c r="G3833" i="1"/>
  <c r="H3833" i="1" s="1"/>
  <c r="E3834" i="1" s="1"/>
  <c r="I3832" i="1"/>
  <c r="I3833" i="1" l="1"/>
  <c r="K3834" i="1"/>
  <c r="G3834" i="1"/>
  <c r="H3834" i="1" s="1"/>
  <c r="E3835" i="1" s="1"/>
  <c r="K3835" i="1" l="1"/>
  <c r="G3835" i="1"/>
  <c r="H3835" i="1" s="1"/>
  <c r="E3836" i="1" s="1"/>
  <c r="I3834" i="1"/>
  <c r="I3835" i="1" l="1"/>
  <c r="K3836" i="1"/>
  <c r="G3836" i="1"/>
  <c r="H3836" i="1" s="1"/>
  <c r="E3837" i="1" s="1"/>
  <c r="K3837" i="1" l="1"/>
  <c r="G3837" i="1"/>
  <c r="H3837" i="1" s="1"/>
  <c r="E3838" i="1" s="1"/>
  <c r="I3836" i="1"/>
  <c r="I3837" i="1" l="1"/>
  <c r="K3838" i="1"/>
  <c r="G3838" i="1"/>
  <c r="H3838" i="1" s="1"/>
  <c r="E3839" i="1" s="1"/>
  <c r="K3839" i="1" l="1"/>
  <c r="G3839" i="1"/>
  <c r="H3839" i="1" s="1"/>
  <c r="E3840" i="1" s="1"/>
  <c r="I3838" i="1"/>
  <c r="K3840" i="1" l="1"/>
  <c r="G3840" i="1"/>
  <c r="H3840" i="1" s="1"/>
  <c r="E3841" i="1" s="1"/>
  <c r="I3839" i="1"/>
  <c r="I3840" i="1" l="1"/>
  <c r="K3841" i="1"/>
  <c r="G3841" i="1"/>
  <c r="H3841" i="1" s="1"/>
  <c r="E3842" i="1" s="1"/>
  <c r="I3841" i="1" l="1"/>
  <c r="K3842" i="1"/>
  <c r="G3842" i="1"/>
  <c r="H3842" i="1" s="1"/>
  <c r="E3843" i="1" s="1"/>
  <c r="I3842" i="1" l="1"/>
  <c r="K3843" i="1"/>
  <c r="G3843" i="1"/>
  <c r="H3843" i="1" s="1"/>
  <c r="E3844" i="1" s="1"/>
  <c r="I3843" i="1" l="1"/>
  <c r="K3844" i="1"/>
  <c r="G3844" i="1"/>
  <c r="H3844" i="1" s="1"/>
  <c r="E3845" i="1" s="1"/>
  <c r="I3844" i="1" l="1"/>
  <c r="K3845" i="1"/>
  <c r="G3845" i="1"/>
  <c r="H3845" i="1" s="1"/>
  <c r="E3846" i="1" s="1"/>
  <c r="I3845" i="1" l="1"/>
  <c r="K3846" i="1"/>
  <c r="G3846" i="1"/>
  <c r="H3846" i="1" s="1"/>
  <c r="E3847" i="1" s="1"/>
  <c r="I3846" i="1" l="1"/>
  <c r="K3847" i="1"/>
  <c r="G3847" i="1"/>
  <c r="H3847" i="1" s="1"/>
  <c r="E3848" i="1" s="1"/>
  <c r="K3848" i="1" l="1"/>
  <c r="G3848" i="1"/>
  <c r="H3848" i="1" s="1"/>
  <c r="E3849" i="1" s="1"/>
  <c r="I3847" i="1"/>
  <c r="K3849" i="1" l="1"/>
  <c r="G3849" i="1"/>
  <c r="H3849" i="1" s="1"/>
  <c r="E3850" i="1" s="1"/>
  <c r="I3848" i="1"/>
  <c r="K3850" i="1" l="1"/>
  <c r="G3850" i="1"/>
  <c r="H3850" i="1" s="1"/>
  <c r="E3851" i="1" s="1"/>
  <c r="I3849" i="1"/>
  <c r="I3850" i="1" l="1"/>
  <c r="K3851" i="1"/>
  <c r="G3851" i="1"/>
  <c r="H3851" i="1" s="1"/>
  <c r="E3852" i="1" s="1"/>
  <c r="K3852" i="1" l="1"/>
  <c r="G3852" i="1"/>
  <c r="H3852" i="1" s="1"/>
  <c r="E3853" i="1" s="1"/>
  <c r="I3851" i="1"/>
  <c r="I3852" i="1" l="1"/>
  <c r="K3853" i="1"/>
  <c r="G3853" i="1"/>
  <c r="H3853" i="1" s="1"/>
  <c r="E3854" i="1" s="1"/>
  <c r="K3854" i="1" l="1"/>
  <c r="G3854" i="1"/>
  <c r="H3854" i="1" s="1"/>
  <c r="E3855" i="1" s="1"/>
  <c r="I3853" i="1"/>
  <c r="K3855" i="1" l="1"/>
  <c r="G3855" i="1"/>
  <c r="H3855" i="1" s="1"/>
  <c r="E3856" i="1" s="1"/>
  <c r="I3854" i="1"/>
  <c r="K3856" i="1" l="1"/>
  <c r="G3856" i="1"/>
  <c r="H3856" i="1" s="1"/>
  <c r="E3857" i="1" s="1"/>
  <c r="I3855" i="1"/>
  <c r="I3856" i="1" l="1"/>
  <c r="K3857" i="1"/>
  <c r="G3857" i="1"/>
  <c r="H3857" i="1" s="1"/>
  <c r="E3858" i="1" s="1"/>
  <c r="I3857" i="1" l="1"/>
  <c r="K3858" i="1"/>
  <c r="G3858" i="1"/>
  <c r="H3858" i="1" s="1"/>
  <c r="E3859" i="1" s="1"/>
  <c r="I3858" i="1" l="1"/>
  <c r="K3859" i="1"/>
  <c r="G3859" i="1"/>
  <c r="H3859" i="1" s="1"/>
  <c r="E3860" i="1" s="1"/>
  <c r="I3859" i="1" l="1"/>
  <c r="K3860" i="1"/>
  <c r="G3860" i="1"/>
  <c r="H3860" i="1" s="1"/>
  <c r="E3861" i="1" s="1"/>
  <c r="I3860" i="1" l="1"/>
  <c r="K3861" i="1"/>
  <c r="G3861" i="1"/>
  <c r="H3861" i="1" s="1"/>
  <c r="E3862" i="1" s="1"/>
  <c r="I3861" i="1" l="1"/>
  <c r="K3862" i="1"/>
  <c r="G3862" i="1"/>
  <c r="H3862" i="1" s="1"/>
  <c r="E3863" i="1" s="1"/>
  <c r="K3863" i="1" l="1"/>
  <c r="G3863" i="1"/>
  <c r="H3863" i="1" s="1"/>
  <c r="E3864" i="1" s="1"/>
  <c r="I3862" i="1"/>
  <c r="I3863" i="1" l="1"/>
  <c r="K3864" i="1"/>
  <c r="G3864" i="1"/>
  <c r="H3864" i="1" s="1"/>
  <c r="E3865" i="1" s="1"/>
  <c r="I3864" i="1" l="1"/>
  <c r="K3865" i="1"/>
  <c r="G3865" i="1"/>
  <c r="H3865" i="1" s="1"/>
  <c r="E3866" i="1" s="1"/>
  <c r="I3865" i="1" l="1"/>
  <c r="K3866" i="1"/>
  <c r="G3866" i="1"/>
  <c r="H3866" i="1" s="1"/>
  <c r="E3867" i="1" s="1"/>
  <c r="K3867" i="1" l="1"/>
  <c r="G3867" i="1"/>
  <c r="H3867" i="1" s="1"/>
  <c r="E3868" i="1" s="1"/>
  <c r="I3866" i="1"/>
  <c r="I3867" i="1" l="1"/>
  <c r="K3868" i="1"/>
  <c r="G3868" i="1"/>
  <c r="H3868" i="1" s="1"/>
  <c r="E3869" i="1" s="1"/>
  <c r="I3868" i="1" l="1"/>
  <c r="K3869" i="1"/>
  <c r="G3869" i="1"/>
  <c r="H3869" i="1" s="1"/>
  <c r="E3870" i="1" s="1"/>
  <c r="I3869" i="1" l="1"/>
  <c r="K3870" i="1"/>
  <c r="G3870" i="1"/>
  <c r="H3870" i="1" s="1"/>
  <c r="E3871" i="1" s="1"/>
  <c r="K3871" i="1" l="1"/>
  <c r="G3871" i="1"/>
  <c r="H3871" i="1" s="1"/>
  <c r="E3872" i="1" s="1"/>
  <c r="I3870" i="1"/>
  <c r="I3871" i="1" l="1"/>
  <c r="K3872" i="1"/>
  <c r="G3872" i="1"/>
  <c r="H3872" i="1" s="1"/>
  <c r="E3873" i="1" s="1"/>
  <c r="K3873" i="1" l="1"/>
  <c r="G3873" i="1"/>
  <c r="H3873" i="1" s="1"/>
  <c r="E3874" i="1" s="1"/>
  <c r="I3872" i="1"/>
  <c r="K3874" i="1" l="1"/>
  <c r="G3874" i="1"/>
  <c r="H3874" i="1" s="1"/>
  <c r="E3875" i="1" s="1"/>
  <c r="I3873" i="1"/>
  <c r="I3874" i="1" l="1"/>
  <c r="K3875" i="1"/>
  <c r="G3875" i="1"/>
  <c r="H3875" i="1" s="1"/>
  <c r="E3876" i="1" s="1"/>
  <c r="K3876" i="1" l="1"/>
  <c r="G3876" i="1"/>
  <c r="H3876" i="1" s="1"/>
  <c r="E3877" i="1" s="1"/>
  <c r="I3875" i="1"/>
  <c r="I3876" i="1" l="1"/>
  <c r="K3877" i="1"/>
  <c r="G3877" i="1"/>
  <c r="H3877" i="1" s="1"/>
  <c r="E3878" i="1" s="1"/>
  <c r="I3877" i="1" l="1"/>
  <c r="K3878" i="1"/>
  <c r="G3878" i="1"/>
  <c r="H3878" i="1" s="1"/>
  <c r="E3879" i="1" s="1"/>
  <c r="K3879" i="1" l="1"/>
  <c r="G3879" i="1"/>
  <c r="H3879" i="1" s="1"/>
  <c r="E3880" i="1" s="1"/>
  <c r="I3878" i="1"/>
  <c r="K3880" i="1" l="1"/>
  <c r="G3880" i="1"/>
  <c r="H3880" i="1" s="1"/>
  <c r="E3881" i="1" s="1"/>
  <c r="I3879" i="1"/>
  <c r="I3880" i="1" l="1"/>
  <c r="K3881" i="1"/>
  <c r="G3881" i="1"/>
  <c r="H3881" i="1" s="1"/>
  <c r="E3882" i="1" s="1"/>
  <c r="I3881" i="1" l="1"/>
  <c r="K3882" i="1"/>
  <c r="G3882" i="1"/>
  <c r="H3882" i="1" s="1"/>
  <c r="E3883" i="1" s="1"/>
  <c r="I3882" i="1" l="1"/>
  <c r="K3883" i="1"/>
  <c r="G3883" i="1"/>
  <c r="H3883" i="1" s="1"/>
  <c r="E3884" i="1" s="1"/>
  <c r="K3884" i="1" l="1"/>
  <c r="G3884" i="1"/>
  <c r="H3884" i="1" s="1"/>
  <c r="E3885" i="1" s="1"/>
  <c r="I3883" i="1"/>
  <c r="K3885" i="1" l="1"/>
  <c r="G3885" i="1"/>
  <c r="H3885" i="1" s="1"/>
  <c r="E3886" i="1" s="1"/>
  <c r="I3884" i="1"/>
  <c r="K3886" i="1" l="1"/>
  <c r="G3886" i="1"/>
  <c r="H3886" i="1" s="1"/>
  <c r="E3887" i="1" s="1"/>
  <c r="I3885" i="1"/>
  <c r="I3886" i="1" l="1"/>
  <c r="K3887" i="1"/>
  <c r="G3887" i="1"/>
  <c r="H3887" i="1" s="1"/>
  <c r="E3888" i="1" s="1"/>
  <c r="K3888" i="1" l="1"/>
  <c r="G3888" i="1"/>
  <c r="H3888" i="1" s="1"/>
  <c r="E3889" i="1" s="1"/>
  <c r="I3887" i="1"/>
  <c r="I3888" i="1" l="1"/>
  <c r="K3889" i="1"/>
  <c r="G3889" i="1"/>
  <c r="H3889" i="1" s="1"/>
  <c r="E3890" i="1" s="1"/>
  <c r="I3889" i="1" l="1"/>
  <c r="K3890" i="1"/>
  <c r="G3890" i="1"/>
  <c r="H3890" i="1" s="1"/>
  <c r="E3891" i="1" s="1"/>
  <c r="K3891" i="1" l="1"/>
  <c r="G3891" i="1"/>
  <c r="H3891" i="1" s="1"/>
  <c r="E3892" i="1" s="1"/>
  <c r="I3890" i="1"/>
  <c r="I3891" i="1" l="1"/>
  <c r="K3892" i="1"/>
  <c r="G3892" i="1"/>
  <c r="H3892" i="1" s="1"/>
  <c r="E3893" i="1" s="1"/>
  <c r="I3892" i="1" l="1"/>
  <c r="K3893" i="1"/>
  <c r="G3893" i="1"/>
  <c r="H3893" i="1" s="1"/>
  <c r="E3894" i="1" s="1"/>
  <c r="K3894" i="1" l="1"/>
  <c r="G3894" i="1"/>
  <c r="H3894" i="1" s="1"/>
  <c r="E3895" i="1" s="1"/>
  <c r="I3893" i="1"/>
  <c r="I3894" i="1" l="1"/>
  <c r="K3895" i="1"/>
  <c r="G3895" i="1"/>
  <c r="H3895" i="1" s="1"/>
  <c r="E3896" i="1" s="1"/>
  <c r="I3895" i="1" l="1"/>
  <c r="K3896" i="1"/>
  <c r="G3896" i="1"/>
  <c r="H3896" i="1" s="1"/>
  <c r="E3897" i="1" s="1"/>
  <c r="I3896" i="1" l="1"/>
  <c r="K3897" i="1"/>
  <c r="G3897" i="1"/>
  <c r="H3897" i="1" s="1"/>
  <c r="E3898" i="1" s="1"/>
  <c r="K3898" i="1" l="1"/>
  <c r="G3898" i="1"/>
  <c r="H3898" i="1" s="1"/>
  <c r="E3899" i="1" s="1"/>
  <c r="I3897" i="1"/>
  <c r="I3898" i="1" l="1"/>
  <c r="K3899" i="1"/>
  <c r="G3899" i="1"/>
  <c r="H3899" i="1" s="1"/>
  <c r="E3900" i="1" s="1"/>
  <c r="I3899" i="1" l="1"/>
  <c r="K3900" i="1"/>
  <c r="G3900" i="1"/>
  <c r="H3900" i="1" s="1"/>
  <c r="E3901" i="1" s="1"/>
  <c r="I3900" i="1" l="1"/>
  <c r="K3901" i="1"/>
  <c r="G3901" i="1"/>
  <c r="H3901" i="1" s="1"/>
  <c r="E3902" i="1" s="1"/>
  <c r="I3901" i="1" l="1"/>
  <c r="K3902" i="1"/>
  <c r="G3902" i="1"/>
  <c r="H3902" i="1" s="1"/>
  <c r="E3903" i="1" s="1"/>
  <c r="I3902" i="1" l="1"/>
  <c r="K3903" i="1"/>
  <c r="G3903" i="1"/>
  <c r="H3903" i="1" s="1"/>
  <c r="E3904" i="1" s="1"/>
  <c r="I3903" i="1" l="1"/>
  <c r="K3904" i="1"/>
  <c r="G3904" i="1"/>
  <c r="H3904" i="1" s="1"/>
  <c r="E3905" i="1" s="1"/>
  <c r="I3904" i="1" l="1"/>
  <c r="K3905" i="1"/>
  <c r="G3905" i="1"/>
  <c r="H3905" i="1" s="1"/>
  <c r="E3906" i="1" s="1"/>
  <c r="I3905" i="1" l="1"/>
  <c r="K3906" i="1"/>
  <c r="G3906" i="1"/>
  <c r="H3906" i="1" s="1"/>
  <c r="E3907" i="1" s="1"/>
  <c r="I3906" i="1" l="1"/>
  <c r="K3907" i="1"/>
  <c r="G3907" i="1"/>
  <c r="H3907" i="1" s="1"/>
  <c r="E3908" i="1" s="1"/>
  <c r="I3907" i="1" l="1"/>
  <c r="K3908" i="1"/>
  <c r="G3908" i="1"/>
  <c r="H3908" i="1" s="1"/>
  <c r="E3909" i="1" s="1"/>
  <c r="K3909" i="1" l="1"/>
  <c r="G3909" i="1"/>
  <c r="H3909" i="1" s="1"/>
  <c r="E3910" i="1" s="1"/>
  <c r="I3908" i="1"/>
  <c r="I3909" i="1" l="1"/>
  <c r="K3910" i="1"/>
  <c r="G3910" i="1"/>
  <c r="H3910" i="1" s="1"/>
  <c r="E3911" i="1" s="1"/>
  <c r="K3911" i="1" l="1"/>
  <c r="G3911" i="1"/>
  <c r="H3911" i="1" s="1"/>
  <c r="E3912" i="1" s="1"/>
  <c r="I3910" i="1"/>
  <c r="I3911" i="1" l="1"/>
  <c r="K3912" i="1"/>
  <c r="G3912" i="1"/>
  <c r="H3912" i="1" s="1"/>
  <c r="E3913" i="1" s="1"/>
  <c r="K3913" i="1" l="1"/>
  <c r="G3913" i="1"/>
  <c r="H3913" i="1" s="1"/>
  <c r="E3914" i="1" s="1"/>
  <c r="I3912" i="1"/>
  <c r="K3914" i="1" l="1"/>
  <c r="G3914" i="1"/>
  <c r="H3914" i="1" s="1"/>
  <c r="E3915" i="1" s="1"/>
  <c r="I3913" i="1"/>
  <c r="K3915" i="1" l="1"/>
  <c r="G3915" i="1"/>
  <c r="H3915" i="1" s="1"/>
  <c r="E3916" i="1" s="1"/>
  <c r="I3914" i="1"/>
  <c r="K3916" i="1" l="1"/>
  <c r="G3916" i="1"/>
  <c r="H3916" i="1" s="1"/>
  <c r="E3917" i="1" s="1"/>
  <c r="I3915" i="1"/>
  <c r="I3916" i="1" l="1"/>
  <c r="K3917" i="1"/>
  <c r="G3917" i="1"/>
  <c r="H3917" i="1" s="1"/>
  <c r="E3918" i="1" s="1"/>
  <c r="I3917" i="1" l="1"/>
  <c r="K3918" i="1"/>
  <c r="G3918" i="1"/>
  <c r="H3918" i="1" s="1"/>
  <c r="E3919" i="1" s="1"/>
  <c r="I3918" i="1" l="1"/>
  <c r="K3919" i="1"/>
  <c r="G3919" i="1"/>
  <c r="H3919" i="1" s="1"/>
  <c r="E3920" i="1" s="1"/>
  <c r="I3919" i="1" l="1"/>
  <c r="K3920" i="1"/>
  <c r="G3920" i="1"/>
  <c r="H3920" i="1" s="1"/>
  <c r="E3921" i="1" s="1"/>
  <c r="I3920" i="1" l="1"/>
  <c r="K3921" i="1"/>
  <c r="G3921" i="1"/>
  <c r="H3921" i="1" s="1"/>
  <c r="E3922" i="1" s="1"/>
  <c r="I3921" i="1" l="1"/>
  <c r="K3922" i="1"/>
  <c r="G3922" i="1"/>
  <c r="H3922" i="1" s="1"/>
  <c r="E3923" i="1" s="1"/>
  <c r="K3923" i="1" l="1"/>
  <c r="G3923" i="1"/>
  <c r="H3923" i="1" s="1"/>
  <c r="E3924" i="1" s="1"/>
  <c r="I3922" i="1"/>
  <c r="I3923" i="1" l="1"/>
  <c r="K3924" i="1"/>
  <c r="G3924" i="1"/>
  <c r="H3924" i="1" s="1"/>
  <c r="E3925" i="1" s="1"/>
  <c r="I3924" i="1" l="1"/>
  <c r="K3925" i="1"/>
  <c r="G3925" i="1"/>
  <c r="H3925" i="1" s="1"/>
  <c r="E3926" i="1" s="1"/>
  <c r="K3926" i="1" l="1"/>
  <c r="G3926" i="1"/>
  <c r="H3926" i="1" s="1"/>
  <c r="E3927" i="1" s="1"/>
  <c r="I3925" i="1"/>
  <c r="I3926" i="1" l="1"/>
  <c r="K3927" i="1"/>
  <c r="G3927" i="1"/>
  <c r="H3927" i="1" s="1"/>
  <c r="E3928" i="1" s="1"/>
  <c r="K3928" i="1" l="1"/>
  <c r="G3928" i="1"/>
  <c r="H3928" i="1" s="1"/>
  <c r="E3929" i="1" s="1"/>
  <c r="I3927" i="1"/>
  <c r="I3928" i="1" l="1"/>
  <c r="K3929" i="1"/>
  <c r="G3929" i="1"/>
  <c r="H3929" i="1" s="1"/>
  <c r="E3930" i="1" s="1"/>
  <c r="I3929" i="1" l="1"/>
  <c r="K3930" i="1"/>
  <c r="G3930" i="1"/>
  <c r="H3930" i="1" s="1"/>
  <c r="E3931" i="1" s="1"/>
  <c r="I3930" i="1" l="1"/>
  <c r="K3931" i="1"/>
  <c r="G3931" i="1"/>
  <c r="H3931" i="1" s="1"/>
  <c r="E3932" i="1" s="1"/>
  <c r="K3932" i="1" l="1"/>
  <c r="G3932" i="1"/>
  <c r="H3932" i="1" s="1"/>
  <c r="E3933" i="1" s="1"/>
  <c r="I3931" i="1"/>
  <c r="K3933" i="1" l="1"/>
  <c r="G3933" i="1"/>
  <c r="H3933" i="1" s="1"/>
  <c r="E3934" i="1" s="1"/>
  <c r="I3932" i="1"/>
  <c r="K3934" i="1" l="1"/>
  <c r="G3934" i="1"/>
  <c r="H3934" i="1" s="1"/>
  <c r="E3935" i="1" s="1"/>
  <c r="I3933" i="1"/>
  <c r="I3934" i="1" l="1"/>
  <c r="K3935" i="1"/>
  <c r="G3935" i="1"/>
  <c r="H3935" i="1" s="1"/>
  <c r="E3936" i="1" s="1"/>
  <c r="I3935" i="1" l="1"/>
  <c r="K3936" i="1"/>
  <c r="G3936" i="1"/>
  <c r="H3936" i="1" s="1"/>
  <c r="E3937" i="1" s="1"/>
  <c r="I3936" i="1" l="1"/>
  <c r="K3937" i="1"/>
  <c r="G3937" i="1"/>
  <c r="H3937" i="1" s="1"/>
  <c r="E3938" i="1" s="1"/>
  <c r="I3937" i="1" l="1"/>
  <c r="K3938" i="1"/>
  <c r="G3938" i="1"/>
  <c r="H3938" i="1" s="1"/>
  <c r="E3939" i="1" s="1"/>
  <c r="I3938" i="1" l="1"/>
  <c r="K3939" i="1"/>
  <c r="G3939" i="1"/>
  <c r="H3939" i="1" s="1"/>
  <c r="E3940" i="1" s="1"/>
  <c r="I3939" i="1" l="1"/>
  <c r="K3940" i="1"/>
  <c r="G3940" i="1"/>
  <c r="H3940" i="1" s="1"/>
  <c r="E3941" i="1" s="1"/>
  <c r="I3940" i="1" l="1"/>
  <c r="K3941" i="1"/>
  <c r="G3941" i="1"/>
  <c r="H3941" i="1" s="1"/>
  <c r="E3942" i="1" s="1"/>
  <c r="I3941" i="1" l="1"/>
  <c r="K3942" i="1"/>
  <c r="G3942" i="1"/>
  <c r="H3942" i="1" s="1"/>
  <c r="E3943" i="1" s="1"/>
  <c r="K3943" i="1" l="1"/>
  <c r="G3943" i="1"/>
  <c r="H3943" i="1" s="1"/>
  <c r="E3944" i="1" s="1"/>
  <c r="I3942" i="1"/>
  <c r="I3943" i="1" l="1"/>
  <c r="K3944" i="1"/>
  <c r="G3944" i="1"/>
  <c r="H3944" i="1" s="1"/>
  <c r="E3945" i="1" s="1"/>
  <c r="K3945" i="1" l="1"/>
  <c r="G3945" i="1"/>
  <c r="H3945" i="1" s="1"/>
  <c r="E3946" i="1" s="1"/>
  <c r="I3944" i="1"/>
  <c r="I3945" i="1" l="1"/>
  <c r="K3946" i="1"/>
  <c r="G3946" i="1"/>
  <c r="H3946" i="1" s="1"/>
  <c r="E3947" i="1" s="1"/>
  <c r="I3946" i="1" l="1"/>
  <c r="K3947" i="1"/>
  <c r="G3947" i="1"/>
  <c r="H3947" i="1" s="1"/>
  <c r="E3948" i="1" s="1"/>
  <c r="I3947" i="1" l="1"/>
  <c r="K3948" i="1"/>
  <c r="G3948" i="1"/>
  <c r="H3948" i="1" s="1"/>
  <c r="E3949" i="1" s="1"/>
  <c r="I3948" i="1" l="1"/>
  <c r="K3949" i="1"/>
  <c r="G3949" i="1"/>
  <c r="H3949" i="1" s="1"/>
  <c r="E3950" i="1" s="1"/>
  <c r="I3949" i="1" l="1"/>
  <c r="K3950" i="1"/>
  <c r="G3950" i="1"/>
  <c r="H3950" i="1" s="1"/>
  <c r="E3951" i="1" s="1"/>
  <c r="I3950" i="1" l="1"/>
  <c r="K3951" i="1"/>
  <c r="G3951" i="1"/>
  <c r="H3951" i="1" s="1"/>
  <c r="E3952" i="1" s="1"/>
  <c r="K3952" i="1" l="1"/>
  <c r="G3952" i="1"/>
  <c r="H3952" i="1" s="1"/>
  <c r="E3953" i="1" s="1"/>
  <c r="I3951" i="1"/>
  <c r="I3952" i="1" l="1"/>
  <c r="K3953" i="1"/>
  <c r="G3953" i="1"/>
  <c r="H3953" i="1" s="1"/>
  <c r="E3954" i="1" s="1"/>
  <c r="K3954" i="1" l="1"/>
  <c r="G3954" i="1"/>
  <c r="H3954" i="1" s="1"/>
  <c r="E3955" i="1" s="1"/>
  <c r="I3953" i="1"/>
  <c r="I3954" i="1" l="1"/>
  <c r="K3955" i="1"/>
  <c r="G3955" i="1"/>
  <c r="H3955" i="1" s="1"/>
  <c r="E3956" i="1" s="1"/>
  <c r="K3956" i="1" l="1"/>
  <c r="G3956" i="1"/>
  <c r="H3956" i="1" s="1"/>
  <c r="E3957" i="1" s="1"/>
  <c r="I3955" i="1"/>
  <c r="I3956" i="1" l="1"/>
  <c r="K3957" i="1"/>
  <c r="G3957" i="1"/>
  <c r="H3957" i="1" s="1"/>
  <c r="E3958" i="1" s="1"/>
  <c r="K3958" i="1" l="1"/>
  <c r="G3958" i="1"/>
  <c r="H3958" i="1" s="1"/>
  <c r="E3959" i="1" s="1"/>
  <c r="I3957" i="1"/>
  <c r="I3958" i="1" l="1"/>
  <c r="K3959" i="1"/>
  <c r="G3959" i="1"/>
  <c r="H3959" i="1" s="1"/>
  <c r="E3960" i="1" s="1"/>
  <c r="I3959" i="1" l="1"/>
  <c r="K3960" i="1"/>
  <c r="G3960" i="1"/>
  <c r="H3960" i="1" s="1"/>
  <c r="E3961" i="1" s="1"/>
  <c r="I3960" i="1" l="1"/>
  <c r="K3961" i="1"/>
  <c r="G3961" i="1"/>
  <c r="H3961" i="1" s="1"/>
  <c r="E3962" i="1" s="1"/>
  <c r="I3961" i="1" l="1"/>
  <c r="K3962" i="1"/>
  <c r="G3962" i="1"/>
  <c r="H3962" i="1" s="1"/>
  <c r="E3963" i="1" s="1"/>
  <c r="I3962" i="1" l="1"/>
  <c r="K3963" i="1"/>
  <c r="G3963" i="1"/>
  <c r="H3963" i="1" s="1"/>
  <c r="E3964" i="1" s="1"/>
  <c r="I3963" i="1" l="1"/>
  <c r="K3964" i="1"/>
  <c r="G3964" i="1"/>
  <c r="H3964" i="1" s="1"/>
  <c r="E3965" i="1" s="1"/>
  <c r="I3964" i="1" l="1"/>
  <c r="K3965" i="1"/>
  <c r="G3965" i="1"/>
  <c r="H3965" i="1" s="1"/>
  <c r="E3966" i="1" s="1"/>
  <c r="I3965" i="1" l="1"/>
  <c r="K3966" i="1"/>
  <c r="G3966" i="1"/>
  <c r="H3966" i="1" s="1"/>
  <c r="E3967" i="1" s="1"/>
  <c r="I3966" i="1" l="1"/>
  <c r="K3967" i="1"/>
  <c r="G3967" i="1"/>
  <c r="H3967" i="1" s="1"/>
  <c r="E3968" i="1" s="1"/>
  <c r="I3967" i="1" l="1"/>
  <c r="K3968" i="1"/>
  <c r="G3968" i="1"/>
  <c r="H3968" i="1" s="1"/>
  <c r="E3969" i="1" s="1"/>
  <c r="I3968" i="1" l="1"/>
  <c r="K3969" i="1"/>
  <c r="G3969" i="1"/>
  <c r="H3969" i="1" s="1"/>
  <c r="E3970" i="1" s="1"/>
  <c r="K3970" i="1" l="1"/>
  <c r="G3970" i="1"/>
  <c r="H3970" i="1" s="1"/>
  <c r="E3971" i="1" s="1"/>
  <c r="I3969" i="1"/>
  <c r="I3970" i="1" l="1"/>
  <c r="K3971" i="1"/>
  <c r="G3971" i="1"/>
  <c r="H3971" i="1" s="1"/>
  <c r="E3972" i="1" s="1"/>
  <c r="I3971" i="1" l="1"/>
  <c r="K3972" i="1"/>
  <c r="G3972" i="1"/>
  <c r="H3972" i="1" s="1"/>
  <c r="E3973" i="1" s="1"/>
  <c r="I3972" i="1" l="1"/>
  <c r="K3973" i="1"/>
  <c r="G3973" i="1"/>
  <c r="H3973" i="1" s="1"/>
  <c r="E3974" i="1" s="1"/>
  <c r="I3973" i="1" l="1"/>
  <c r="K3974" i="1"/>
  <c r="G3974" i="1"/>
  <c r="H3974" i="1" s="1"/>
  <c r="E3975" i="1" s="1"/>
  <c r="I3974" i="1" l="1"/>
  <c r="K3975" i="1"/>
  <c r="G3975" i="1"/>
  <c r="H3975" i="1" s="1"/>
  <c r="E3976" i="1" s="1"/>
  <c r="I3975" i="1" l="1"/>
  <c r="K3976" i="1"/>
  <c r="G3976" i="1"/>
  <c r="H3976" i="1" s="1"/>
  <c r="E3977" i="1" s="1"/>
  <c r="K3977" i="1" l="1"/>
  <c r="G3977" i="1"/>
  <c r="H3977" i="1" s="1"/>
  <c r="E3978" i="1" s="1"/>
  <c r="I3976" i="1"/>
  <c r="I3977" i="1" l="1"/>
  <c r="K3978" i="1"/>
  <c r="G3978" i="1"/>
  <c r="H3978" i="1" s="1"/>
  <c r="E3979" i="1" s="1"/>
  <c r="I3978" i="1" l="1"/>
  <c r="K3979" i="1"/>
  <c r="G3979" i="1"/>
  <c r="H3979" i="1" s="1"/>
  <c r="E3980" i="1" s="1"/>
  <c r="I3979" i="1" l="1"/>
  <c r="K3980" i="1"/>
  <c r="G3980" i="1"/>
  <c r="H3980" i="1" s="1"/>
  <c r="E3981" i="1" s="1"/>
  <c r="K3981" i="1" l="1"/>
  <c r="G3981" i="1"/>
  <c r="H3981" i="1" s="1"/>
  <c r="E3982" i="1" s="1"/>
  <c r="I3980" i="1"/>
  <c r="I3981" i="1" l="1"/>
  <c r="K3982" i="1"/>
  <c r="G3982" i="1"/>
  <c r="H3982" i="1" s="1"/>
  <c r="E3983" i="1" s="1"/>
  <c r="K3983" i="1" l="1"/>
  <c r="G3983" i="1"/>
  <c r="H3983" i="1" s="1"/>
  <c r="E3984" i="1" s="1"/>
  <c r="I3982" i="1"/>
  <c r="I3983" i="1" l="1"/>
  <c r="K3984" i="1"/>
  <c r="G3984" i="1"/>
  <c r="H3984" i="1" s="1"/>
  <c r="E3985" i="1" s="1"/>
  <c r="K3985" i="1" l="1"/>
  <c r="G3985" i="1"/>
  <c r="H3985" i="1" s="1"/>
  <c r="E3986" i="1" s="1"/>
  <c r="I3984" i="1"/>
  <c r="I3985" i="1" l="1"/>
  <c r="K3986" i="1"/>
  <c r="G3986" i="1"/>
  <c r="H3986" i="1" s="1"/>
  <c r="E3987" i="1" s="1"/>
  <c r="I3986" i="1" l="1"/>
  <c r="K3987" i="1"/>
  <c r="G3987" i="1"/>
  <c r="H3987" i="1" s="1"/>
  <c r="E3988" i="1" s="1"/>
  <c r="I3987" i="1" l="1"/>
  <c r="K3988" i="1"/>
  <c r="G3988" i="1"/>
  <c r="H3988" i="1" s="1"/>
  <c r="E3989" i="1" s="1"/>
  <c r="K3989" i="1" l="1"/>
  <c r="G3989" i="1"/>
  <c r="H3989" i="1" s="1"/>
  <c r="E3990" i="1" s="1"/>
  <c r="I3988" i="1"/>
  <c r="K3990" i="1" l="1"/>
  <c r="G3990" i="1"/>
  <c r="H3990" i="1" s="1"/>
  <c r="E3991" i="1" s="1"/>
  <c r="I3989" i="1"/>
  <c r="I3990" i="1" l="1"/>
  <c r="K3991" i="1"/>
  <c r="G3991" i="1"/>
  <c r="H3991" i="1" s="1"/>
  <c r="E3992" i="1" s="1"/>
  <c r="K3992" i="1" l="1"/>
  <c r="G3992" i="1"/>
  <c r="H3992" i="1" s="1"/>
  <c r="E3993" i="1" s="1"/>
  <c r="I3991" i="1"/>
  <c r="K3993" i="1" l="1"/>
  <c r="G3993" i="1"/>
  <c r="H3993" i="1" s="1"/>
  <c r="E3994" i="1" s="1"/>
  <c r="I3992" i="1"/>
  <c r="K3994" i="1" l="1"/>
  <c r="G3994" i="1"/>
  <c r="H3994" i="1" s="1"/>
  <c r="E3995" i="1" s="1"/>
  <c r="I3993" i="1"/>
  <c r="I3994" i="1" l="1"/>
  <c r="K3995" i="1"/>
  <c r="G3995" i="1"/>
  <c r="H3995" i="1" s="1"/>
  <c r="E3996" i="1" s="1"/>
  <c r="I3995" i="1" l="1"/>
  <c r="K3996" i="1"/>
  <c r="G3996" i="1"/>
  <c r="H3996" i="1" s="1"/>
  <c r="E3997" i="1" s="1"/>
  <c r="I3996" i="1" l="1"/>
  <c r="K3997" i="1"/>
  <c r="G3997" i="1"/>
  <c r="H3997" i="1" s="1"/>
  <c r="E3998" i="1" s="1"/>
  <c r="I3997" i="1" l="1"/>
  <c r="K3998" i="1"/>
  <c r="G3998" i="1"/>
  <c r="H3998" i="1" s="1"/>
  <c r="E3999" i="1" s="1"/>
  <c r="I3998" i="1" l="1"/>
  <c r="K3999" i="1"/>
  <c r="G3999" i="1"/>
  <c r="H3999" i="1" s="1"/>
  <c r="E4000" i="1" s="1"/>
  <c r="I3999" i="1" l="1"/>
  <c r="K4000" i="1"/>
  <c r="G4000" i="1"/>
  <c r="H4000" i="1" s="1"/>
  <c r="E4001" i="1" s="1"/>
  <c r="I4000" i="1" l="1"/>
  <c r="K4001" i="1"/>
  <c r="G4001" i="1"/>
  <c r="H4001" i="1" s="1"/>
  <c r="E4002" i="1" s="1"/>
  <c r="K4002" i="1" l="1"/>
  <c r="G4002" i="1"/>
  <c r="H4002" i="1" s="1"/>
  <c r="E4003" i="1" s="1"/>
  <c r="I4001" i="1"/>
  <c r="K4003" i="1" l="1"/>
  <c r="G4003" i="1"/>
  <c r="H4003" i="1" s="1"/>
  <c r="E4004" i="1" s="1"/>
  <c r="I4002" i="1"/>
  <c r="I4003" i="1" l="1"/>
  <c r="K4004" i="1"/>
  <c r="G4004" i="1"/>
  <c r="H4004" i="1" s="1"/>
  <c r="E4005" i="1" s="1"/>
  <c r="K4005" i="1" l="1"/>
  <c r="G4005" i="1"/>
  <c r="H4005" i="1" s="1"/>
  <c r="E4006" i="1" s="1"/>
  <c r="I4004" i="1"/>
  <c r="K4006" i="1" l="1"/>
  <c r="G4006" i="1"/>
  <c r="H4006" i="1" s="1"/>
  <c r="E4007" i="1" s="1"/>
  <c r="I4005" i="1"/>
  <c r="I4006" i="1" l="1"/>
  <c r="K4007" i="1"/>
  <c r="G4007" i="1"/>
  <c r="H4007" i="1" s="1"/>
  <c r="E4008" i="1" s="1"/>
  <c r="I4007" i="1" l="1"/>
  <c r="K4008" i="1"/>
  <c r="G4008" i="1"/>
  <c r="H4008" i="1" s="1"/>
  <c r="E4009" i="1" s="1"/>
  <c r="I4008" i="1" l="1"/>
  <c r="K4009" i="1"/>
  <c r="G4009" i="1"/>
  <c r="H4009" i="1" s="1"/>
  <c r="E4010" i="1" s="1"/>
  <c r="I4009" i="1" l="1"/>
  <c r="K4010" i="1"/>
  <c r="G4010" i="1"/>
  <c r="H4010" i="1" s="1"/>
  <c r="E4011" i="1" s="1"/>
  <c r="I4010" i="1" l="1"/>
  <c r="K4011" i="1"/>
  <c r="G4011" i="1"/>
  <c r="H4011" i="1" s="1"/>
  <c r="E4012" i="1" s="1"/>
  <c r="I4011" i="1" l="1"/>
  <c r="K4012" i="1"/>
  <c r="G4012" i="1"/>
  <c r="H4012" i="1" s="1"/>
  <c r="E4013" i="1" s="1"/>
  <c r="I4012" i="1" l="1"/>
  <c r="K4013" i="1"/>
  <c r="G4013" i="1"/>
  <c r="H4013" i="1" s="1"/>
  <c r="E4014" i="1" s="1"/>
  <c r="I4013" i="1" l="1"/>
  <c r="K4014" i="1"/>
  <c r="G4014" i="1"/>
  <c r="H4014" i="1" s="1"/>
  <c r="E4015" i="1" s="1"/>
  <c r="K4015" i="1" l="1"/>
  <c r="G4015" i="1"/>
  <c r="H4015" i="1" s="1"/>
  <c r="E4016" i="1" s="1"/>
  <c r="I4014" i="1"/>
  <c r="I4015" i="1" l="1"/>
  <c r="K4016" i="1"/>
  <c r="G4016" i="1"/>
  <c r="H4016" i="1" s="1"/>
  <c r="E4017" i="1" s="1"/>
  <c r="K4017" i="1" l="1"/>
  <c r="G4017" i="1"/>
  <c r="H4017" i="1" s="1"/>
  <c r="E4018" i="1" s="1"/>
  <c r="I4016" i="1"/>
  <c r="I4017" i="1" l="1"/>
  <c r="K4018" i="1"/>
  <c r="G4018" i="1"/>
  <c r="H4018" i="1" s="1"/>
  <c r="E4019" i="1" s="1"/>
  <c r="K4019" i="1" l="1"/>
  <c r="G4019" i="1"/>
  <c r="H4019" i="1" s="1"/>
  <c r="E4020" i="1" s="1"/>
  <c r="I4018" i="1"/>
  <c r="I4019" i="1" l="1"/>
  <c r="K4020" i="1"/>
  <c r="G4020" i="1"/>
  <c r="H4020" i="1" s="1"/>
  <c r="E4021" i="1" s="1"/>
  <c r="I4020" i="1" l="1"/>
  <c r="K4021" i="1"/>
  <c r="G4021" i="1"/>
  <c r="H4021" i="1" s="1"/>
  <c r="E4022" i="1" s="1"/>
  <c r="I4021" i="1" l="1"/>
  <c r="K4022" i="1"/>
  <c r="G4022" i="1"/>
  <c r="H4022" i="1" s="1"/>
  <c r="E4023" i="1" s="1"/>
  <c r="I4022" i="1" l="1"/>
  <c r="K4023" i="1"/>
  <c r="G4023" i="1"/>
  <c r="H4023" i="1" s="1"/>
  <c r="E4024" i="1" s="1"/>
  <c r="I4023" i="1" l="1"/>
  <c r="K4024" i="1"/>
  <c r="G4024" i="1"/>
  <c r="H4024" i="1" s="1"/>
  <c r="E4025" i="1" s="1"/>
  <c r="I4024" i="1" l="1"/>
  <c r="K4025" i="1"/>
  <c r="G4025" i="1"/>
  <c r="H4025" i="1" s="1"/>
  <c r="E4026" i="1" s="1"/>
  <c r="K4026" i="1" l="1"/>
  <c r="G4026" i="1"/>
  <c r="H4026" i="1" s="1"/>
  <c r="E4027" i="1" s="1"/>
  <c r="I4025" i="1"/>
  <c r="I4026" i="1" l="1"/>
  <c r="K4027" i="1"/>
  <c r="G4027" i="1"/>
  <c r="H4027" i="1" s="1"/>
  <c r="E4028" i="1" s="1"/>
  <c r="I4027" i="1" l="1"/>
  <c r="K4028" i="1"/>
  <c r="G4028" i="1"/>
  <c r="H4028" i="1" s="1"/>
  <c r="E4029" i="1" s="1"/>
  <c r="I4028" i="1" l="1"/>
  <c r="K4029" i="1"/>
  <c r="G4029" i="1"/>
  <c r="H4029" i="1" s="1"/>
  <c r="E4030" i="1" s="1"/>
  <c r="I4029" i="1" l="1"/>
  <c r="K4030" i="1"/>
  <c r="G4030" i="1"/>
  <c r="H4030" i="1" s="1"/>
  <c r="E4031" i="1" s="1"/>
  <c r="I4030" i="1" l="1"/>
  <c r="K4031" i="1"/>
  <c r="G4031" i="1"/>
  <c r="H4031" i="1" s="1"/>
  <c r="E4032" i="1" s="1"/>
  <c r="I4031" i="1" l="1"/>
  <c r="K4032" i="1"/>
  <c r="G4032" i="1"/>
  <c r="H4032" i="1" s="1"/>
  <c r="E4033" i="1" s="1"/>
  <c r="K4033" i="1" l="1"/>
  <c r="G4033" i="1"/>
  <c r="H4033" i="1" s="1"/>
  <c r="E4034" i="1" s="1"/>
  <c r="I4032" i="1"/>
  <c r="I4033" i="1" l="1"/>
  <c r="K4034" i="1"/>
  <c r="G4034" i="1"/>
  <c r="H4034" i="1" s="1"/>
  <c r="E4035" i="1" s="1"/>
  <c r="I4034" i="1" l="1"/>
  <c r="K4035" i="1"/>
  <c r="G4035" i="1"/>
  <c r="H4035" i="1" s="1"/>
  <c r="E4036" i="1" s="1"/>
  <c r="I4035" i="1" l="1"/>
  <c r="K4036" i="1"/>
  <c r="G4036" i="1"/>
  <c r="H4036" i="1" s="1"/>
  <c r="E4037" i="1" s="1"/>
  <c r="K4037" i="1" l="1"/>
  <c r="G4037" i="1"/>
  <c r="H4037" i="1" s="1"/>
  <c r="E4038" i="1" s="1"/>
  <c r="I4036" i="1"/>
  <c r="K4038" i="1" l="1"/>
  <c r="G4038" i="1"/>
  <c r="H4038" i="1" s="1"/>
  <c r="E4039" i="1" s="1"/>
  <c r="I4037" i="1"/>
  <c r="I4038" i="1" l="1"/>
  <c r="K4039" i="1"/>
  <c r="G4039" i="1"/>
  <c r="H4039" i="1" s="1"/>
  <c r="E4040" i="1" s="1"/>
  <c r="K4040" i="1" l="1"/>
  <c r="G4040" i="1"/>
  <c r="H4040" i="1" s="1"/>
  <c r="E4041" i="1" s="1"/>
  <c r="I4039" i="1"/>
  <c r="I4040" i="1" l="1"/>
  <c r="K4041" i="1"/>
  <c r="G4041" i="1"/>
  <c r="H4041" i="1" s="1"/>
  <c r="E4042" i="1" s="1"/>
  <c r="I4041" i="1" l="1"/>
  <c r="K4042" i="1"/>
  <c r="G4042" i="1"/>
  <c r="H4042" i="1" s="1"/>
  <c r="E4043" i="1" s="1"/>
  <c r="I4042" i="1" l="1"/>
  <c r="K4043" i="1"/>
  <c r="G4043" i="1"/>
  <c r="H4043" i="1" s="1"/>
  <c r="E4044" i="1" s="1"/>
  <c r="I4043" i="1" l="1"/>
  <c r="K4044" i="1"/>
  <c r="G4044" i="1"/>
  <c r="H4044" i="1" s="1"/>
  <c r="E4045" i="1" s="1"/>
  <c r="I4044" i="1" l="1"/>
  <c r="K4045" i="1"/>
  <c r="G4045" i="1"/>
  <c r="H4045" i="1" s="1"/>
  <c r="E4046" i="1" s="1"/>
  <c r="K4046" i="1" l="1"/>
  <c r="G4046" i="1"/>
  <c r="H4046" i="1" s="1"/>
  <c r="E4047" i="1" s="1"/>
  <c r="I4045" i="1"/>
  <c r="K4047" i="1" l="1"/>
  <c r="G4047" i="1"/>
  <c r="H4047" i="1" s="1"/>
  <c r="E4048" i="1" s="1"/>
  <c r="I4046" i="1"/>
  <c r="I4047" i="1" l="1"/>
  <c r="K4048" i="1"/>
  <c r="G4048" i="1"/>
  <c r="H4048" i="1" s="1"/>
  <c r="E4049" i="1" s="1"/>
  <c r="K4049" i="1" l="1"/>
  <c r="G4049" i="1"/>
  <c r="H4049" i="1" s="1"/>
  <c r="E4050" i="1" s="1"/>
  <c r="I4048" i="1"/>
  <c r="K4050" i="1" l="1"/>
  <c r="G4050" i="1"/>
  <c r="H4050" i="1" s="1"/>
  <c r="E4051" i="1" s="1"/>
  <c r="I4049" i="1"/>
  <c r="I4050" i="1" l="1"/>
  <c r="K4051" i="1"/>
  <c r="G4051" i="1"/>
  <c r="H4051" i="1" s="1"/>
  <c r="E4052" i="1" s="1"/>
  <c r="K4052" i="1" l="1"/>
  <c r="G4052" i="1"/>
  <c r="H4052" i="1" s="1"/>
  <c r="E4053" i="1" s="1"/>
  <c r="I4051" i="1"/>
  <c r="K4053" i="1" l="1"/>
  <c r="G4053" i="1"/>
  <c r="H4053" i="1" s="1"/>
  <c r="E4054" i="1" s="1"/>
  <c r="I4052" i="1"/>
  <c r="K4054" i="1" l="1"/>
  <c r="G4054" i="1"/>
  <c r="H4054" i="1" s="1"/>
  <c r="E4055" i="1" s="1"/>
  <c r="I4053" i="1"/>
  <c r="I4054" i="1" l="1"/>
  <c r="K4055" i="1"/>
  <c r="G4055" i="1"/>
  <c r="H4055" i="1" s="1"/>
  <c r="E4056" i="1" s="1"/>
  <c r="I4055" i="1" l="1"/>
  <c r="K4056" i="1"/>
  <c r="G4056" i="1"/>
  <c r="H4056" i="1" l="1"/>
  <c r="E4057" i="1" s="1"/>
  <c r="G4057" i="1" s="1"/>
  <c r="D7" i="1" s="1"/>
  <c r="I4056" i="1"/>
  <c r="K4057" i="1" l="1"/>
  <c r="H4057" i="1"/>
  <c r="D10" i="1"/>
  <c r="D4" i="1"/>
  <c r="D3" i="1"/>
  <c r="D5" i="1"/>
  <c r="D6" i="1"/>
  <c r="D9" i="1"/>
  <c r="I4057" i="1"/>
  <c r="G14" i="1" s="1"/>
</calcChain>
</file>

<file path=xl/sharedStrings.xml><?xml version="1.0" encoding="utf-8"?>
<sst xmlns="http://schemas.openxmlformats.org/spreadsheetml/2006/main" count="72" uniqueCount="47">
  <si>
    <t xml:space="preserve"> </t>
  </si>
  <si>
    <t>mean</t>
  </si>
  <si>
    <t>skewness</t>
  </si>
  <si>
    <t>kurtosis</t>
  </si>
  <si>
    <t>log L</t>
  </si>
  <si>
    <t>mu</t>
  </si>
  <si>
    <t>omega</t>
  </si>
  <si>
    <t>alpha</t>
  </si>
  <si>
    <t>beta</t>
  </si>
  <si>
    <t>Date</t>
  </si>
  <si>
    <t>p(t)</t>
  </si>
  <si>
    <t>r(t)</t>
  </si>
  <si>
    <t>h(t)</t>
  </si>
  <si>
    <t>Return</t>
  </si>
  <si>
    <t>Variance</t>
  </si>
  <si>
    <t>z(t)</t>
  </si>
  <si>
    <t>Returns r(t)</t>
  </si>
  <si>
    <t>Summary statistics</t>
  </si>
  <si>
    <t>Parameter</t>
  </si>
  <si>
    <t>Estimate</t>
  </si>
  <si>
    <t>l(t)</t>
  </si>
  <si>
    <t>Log density</t>
  </si>
  <si>
    <t>persistence</t>
  </si>
  <si>
    <t>variance*10000</t>
  </si>
  <si>
    <t>min</t>
  </si>
  <si>
    <t>max</t>
  </si>
  <si>
    <t>Index</t>
  </si>
  <si>
    <t>lag 1 correlation</t>
  </si>
  <si>
    <t>standard deviation</t>
  </si>
  <si>
    <t>Residual</t>
  </si>
  <si>
    <t>e(t)</t>
  </si>
  <si>
    <t>Mean</t>
  </si>
  <si>
    <t>mu(t)</t>
  </si>
  <si>
    <t>Sign</t>
  </si>
  <si>
    <t>S(t)</t>
  </si>
  <si>
    <t>alpha minus</t>
  </si>
  <si>
    <t>Volatility</t>
  </si>
  <si>
    <t>Stand. Resid.</t>
  </si>
  <si>
    <t>FTSE-100</t>
  </si>
  <si>
    <t>Annualized</t>
  </si>
  <si>
    <t>Days in one year</t>
  </si>
  <si>
    <t>In parameter vector used to max log L</t>
  </si>
  <si>
    <t>Yes</t>
  </si>
  <si>
    <t>No</t>
  </si>
  <si>
    <t>Derived from persistence and variance</t>
  </si>
  <si>
    <t>Derived from alpha, alpha minus &amp; persistence</t>
  </si>
  <si>
    <t xml:space="preserve">         Standardized z(t)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</si>
</sst>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000000"/>
    <numFmt numFmtId="166" formatCode="0.000000"/>
    <numFmt numFmtId="167" formatCode="0.0000"/>
    <numFmt numFmtId="168" formatCode="d/mmm/yy"/>
    <numFmt numFmtId="169" formatCode="0.0000E+00;\ର"/>
    <numFmt numFmtId="170" formatCode="0.0"/>
    <numFmt numFmtId="171" formatCode="0.00000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9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167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167" fontId="0" fillId="0" borderId="2" xfId="0" applyNumberFormat="1" applyBorder="1" applyAlignment="1">
      <alignment horizontal="center"/>
    </xf>
    <xf numFmtId="0" fontId="0" fillId="0" borderId="3" xfId="0" applyBorder="1"/>
    <xf numFmtId="171" fontId="0" fillId="0" borderId="4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/>
    <xf numFmtId="167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74383926561308E-2"/>
          <c:y val="2.285606674160964E-2"/>
          <c:w val="0.90417361622900616"/>
          <c:h val="0.9013956981792370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data!$J$19:$J$4057</c:f>
              <c:numCache>
                <c:formatCode>d/mmm/yy</c:formatCode>
                <c:ptCount val="4039"/>
                <c:pt idx="0">
                  <c:v>39450</c:v>
                </c:pt>
                <c:pt idx="1">
                  <c:v>39451</c:v>
                </c:pt>
                <c:pt idx="2">
                  <c:v>39454</c:v>
                </c:pt>
                <c:pt idx="3">
                  <c:v>39455</c:v>
                </c:pt>
                <c:pt idx="4">
                  <c:v>39456</c:v>
                </c:pt>
                <c:pt idx="5">
                  <c:v>39457</c:v>
                </c:pt>
                <c:pt idx="6">
                  <c:v>39458</c:v>
                </c:pt>
                <c:pt idx="7">
                  <c:v>39461</c:v>
                </c:pt>
                <c:pt idx="8">
                  <c:v>39462</c:v>
                </c:pt>
                <c:pt idx="9">
                  <c:v>39463</c:v>
                </c:pt>
                <c:pt idx="10">
                  <c:v>39464</c:v>
                </c:pt>
                <c:pt idx="11">
                  <c:v>39465</c:v>
                </c:pt>
                <c:pt idx="12">
                  <c:v>39468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39532</c:v>
                </c:pt>
                <c:pt idx="56">
                  <c:v>39533</c:v>
                </c:pt>
                <c:pt idx="57">
                  <c:v>39534</c:v>
                </c:pt>
                <c:pt idx="58">
                  <c:v>39535</c:v>
                </c:pt>
                <c:pt idx="59">
                  <c:v>39538</c:v>
                </c:pt>
                <c:pt idx="60">
                  <c:v>39539</c:v>
                </c:pt>
                <c:pt idx="61">
                  <c:v>39540</c:v>
                </c:pt>
                <c:pt idx="62">
                  <c:v>39541</c:v>
                </c:pt>
                <c:pt idx="63">
                  <c:v>39542</c:v>
                </c:pt>
                <c:pt idx="64">
                  <c:v>39545</c:v>
                </c:pt>
                <c:pt idx="65">
                  <c:v>39546</c:v>
                </c:pt>
                <c:pt idx="66">
                  <c:v>39547</c:v>
                </c:pt>
                <c:pt idx="67">
                  <c:v>39548</c:v>
                </c:pt>
                <c:pt idx="68">
                  <c:v>39549</c:v>
                </c:pt>
                <c:pt idx="69">
                  <c:v>39552</c:v>
                </c:pt>
                <c:pt idx="70">
                  <c:v>39553</c:v>
                </c:pt>
                <c:pt idx="71">
                  <c:v>39554</c:v>
                </c:pt>
                <c:pt idx="72">
                  <c:v>39555</c:v>
                </c:pt>
                <c:pt idx="73">
                  <c:v>39556</c:v>
                </c:pt>
                <c:pt idx="74">
                  <c:v>39559</c:v>
                </c:pt>
                <c:pt idx="75">
                  <c:v>39560</c:v>
                </c:pt>
                <c:pt idx="76">
                  <c:v>39561</c:v>
                </c:pt>
                <c:pt idx="77">
                  <c:v>39562</c:v>
                </c:pt>
                <c:pt idx="78">
                  <c:v>39563</c:v>
                </c:pt>
                <c:pt idx="79">
                  <c:v>39566</c:v>
                </c:pt>
                <c:pt idx="80">
                  <c:v>39567</c:v>
                </c:pt>
                <c:pt idx="81">
                  <c:v>39568</c:v>
                </c:pt>
                <c:pt idx="82">
                  <c:v>39569</c:v>
                </c:pt>
                <c:pt idx="83">
                  <c:v>39570</c:v>
                </c:pt>
                <c:pt idx="84">
                  <c:v>39574</c:v>
                </c:pt>
                <c:pt idx="85">
                  <c:v>39575</c:v>
                </c:pt>
                <c:pt idx="86">
                  <c:v>39576</c:v>
                </c:pt>
                <c:pt idx="87">
                  <c:v>39577</c:v>
                </c:pt>
                <c:pt idx="88">
                  <c:v>39580</c:v>
                </c:pt>
                <c:pt idx="89">
                  <c:v>39581</c:v>
                </c:pt>
                <c:pt idx="90">
                  <c:v>39582</c:v>
                </c:pt>
                <c:pt idx="91">
                  <c:v>39583</c:v>
                </c:pt>
                <c:pt idx="92">
                  <c:v>39584</c:v>
                </c:pt>
                <c:pt idx="93">
                  <c:v>39587</c:v>
                </c:pt>
                <c:pt idx="94">
                  <c:v>39588</c:v>
                </c:pt>
                <c:pt idx="95">
                  <c:v>39589</c:v>
                </c:pt>
                <c:pt idx="96">
                  <c:v>39590</c:v>
                </c:pt>
                <c:pt idx="97">
                  <c:v>39591</c:v>
                </c:pt>
                <c:pt idx="98">
                  <c:v>39595</c:v>
                </c:pt>
                <c:pt idx="99">
                  <c:v>39596</c:v>
                </c:pt>
                <c:pt idx="100">
                  <c:v>39597</c:v>
                </c:pt>
                <c:pt idx="101">
                  <c:v>39598</c:v>
                </c:pt>
                <c:pt idx="102">
                  <c:v>39601</c:v>
                </c:pt>
                <c:pt idx="103">
                  <c:v>39602</c:v>
                </c:pt>
                <c:pt idx="104">
                  <c:v>39603</c:v>
                </c:pt>
                <c:pt idx="105">
                  <c:v>39604</c:v>
                </c:pt>
                <c:pt idx="106">
                  <c:v>39605</c:v>
                </c:pt>
                <c:pt idx="107">
                  <c:v>39608</c:v>
                </c:pt>
                <c:pt idx="108">
                  <c:v>39609</c:v>
                </c:pt>
                <c:pt idx="109">
                  <c:v>39610</c:v>
                </c:pt>
                <c:pt idx="110">
                  <c:v>39611</c:v>
                </c:pt>
                <c:pt idx="111">
                  <c:v>39612</c:v>
                </c:pt>
                <c:pt idx="112">
                  <c:v>39615</c:v>
                </c:pt>
                <c:pt idx="113">
                  <c:v>39616</c:v>
                </c:pt>
                <c:pt idx="114">
                  <c:v>39617</c:v>
                </c:pt>
                <c:pt idx="115">
                  <c:v>39618</c:v>
                </c:pt>
                <c:pt idx="116">
                  <c:v>39619</c:v>
                </c:pt>
                <c:pt idx="117">
                  <c:v>39622</c:v>
                </c:pt>
                <c:pt idx="118">
                  <c:v>39623</c:v>
                </c:pt>
                <c:pt idx="119">
                  <c:v>39624</c:v>
                </c:pt>
                <c:pt idx="120">
                  <c:v>39625</c:v>
                </c:pt>
                <c:pt idx="121">
                  <c:v>39626</c:v>
                </c:pt>
                <c:pt idx="122">
                  <c:v>39629</c:v>
                </c:pt>
                <c:pt idx="123">
                  <c:v>39630</c:v>
                </c:pt>
                <c:pt idx="124">
                  <c:v>39631</c:v>
                </c:pt>
                <c:pt idx="125">
                  <c:v>39632</c:v>
                </c:pt>
                <c:pt idx="126">
                  <c:v>39633</c:v>
                </c:pt>
                <c:pt idx="127">
                  <c:v>39636</c:v>
                </c:pt>
                <c:pt idx="128">
                  <c:v>39637</c:v>
                </c:pt>
                <c:pt idx="129">
                  <c:v>39638</c:v>
                </c:pt>
                <c:pt idx="130">
                  <c:v>39639</c:v>
                </c:pt>
                <c:pt idx="131">
                  <c:v>39640</c:v>
                </c:pt>
                <c:pt idx="132">
                  <c:v>39643</c:v>
                </c:pt>
                <c:pt idx="133">
                  <c:v>39644</c:v>
                </c:pt>
                <c:pt idx="134">
                  <c:v>39645</c:v>
                </c:pt>
                <c:pt idx="135">
                  <c:v>39646</c:v>
                </c:pt>
                <c:pt idx="136">
                  <c:v>39647</c:v>
                </c:pt>
                <c:pt idx="137">
                  <c:v>39650</c:v>
                </c:pt>
                <c:pt idx="138">
                  <c:v>39651</c:v>
                </c:pt>
                <c:pt idx="139">
                  <c:v>39652</c:v>
                </c:pt>
                <c:pt idx="140">
                  <c:v>39653</c:v>
                </c:pt>
                <c:pt idx="141">
                  <c:v>39654</c:v>
                </c:pt>
                <c:pt idx="142">
                  <c:v>39657</c:v>
                </c:pt>
                <c:pt idx="143">
                  <c:v>39658</c:v>
                </c:pt>
                <c:pt idx="144">
                  <c:v>39659</c:v>
                </c:pt>
                <c:pt idx="145">
                  <c:v>39660</c:v>
                </c:pt>
                <c:pt idx="146">
                  <c:v>39661</c:v>
                </c:pt>
                <c:pt idx="147">
                  <c:v>39664</c:v>
                </c:pt>
                <c:pt idx="148">
                  <c:v>39665</c:v>
                </c:pt>
                <c:pt idx="149">
                  <c:v>39666</c:v>
                </c:pt>
                <c:pt idx="150">
                  <c:v>39667</c:v>
                </c:pt>
                <c:pt idx="151">
                  <c:v>39668</c:v>
                </c:pt>
                <c:pt idx="152">
                  <c:v>39671</c:v>
                </c:pt>
                <c:pt idx="153">
                  <c:v>39672</c:v>
                </c:pt>
                <c:pt idx="154">
                  <c:v>39673</c:v>
                </c:pt>
                <c:pt idx="155">
                  <c:v>39674</c:v>
                </c:pt>
                <c:pt idx="156">
                  <c:v>39675</c:v>
                </c:pt>
                <c:pt idx="157">
                  <c:v>39678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39686</c:v>
                </c:pt>
                <c:pt idx="163">
                  <c:v>39687</c:v>
                </c:pt>
                <c:pt idx="164">
                  <c:v>39688</c:v>
                </c:pt>
                <c:pt idx="165">
                  <c:v>39689</c:v>
                </c:pt>
                <c:pt idx="166">
                  <c:v>39692</c:v>
                </c:pt>
                <c:pt idx="167">
                  <c:v>39693</c:v>
                </c:pt>
                <c:pt idx="168">
                  <c:v>39694</c:v>
                </c:pt>
                <c:pt idx="169">
                  <c:v>39695</c:v>
                </c:pt>
                <c:pt idx="170">
                  <c:v>39696</c:v>
                </c:pt>
                <c:pt idx="171">
                  <c:v>39699</c:v>
                </c:pt>
                <c:pt idx="172">
                  <c:v>39700</c:v>
                </c:pt>
                <c:pt idx="173">
                  <c:v>39701</c:v>
                </c:pt>
                <c:pt idx="174">
                  <c:v>39702</c:v>
                </c:pt>
                <c:pt idx="175">
                  <c:v>39703</c:v>
                </c:pt>
                <c:pt idx="176">
                  <c:v>39706</c:v>
                </c:pt>
                <c:pt idx="177">
                  <c:v>39707</c:v>
                </c:pt>
                <c:pt idx="178">
                  <c:v>39708</c:v>
                </c:pt>
                <c:pt idx="179">
                  <c:v>39709</c:v>
                </c:pt>
                <c:pt idx="180">
                  <c:v>39710</c:v>
                </c:pt>
                <c:pt idx="181">
                  <c:v>39713</c:v>
                </c:pt>
                <c:pt idx="182">
                  <c:v>39714</c:v>
                </c:pt>
                <c:pt idx="183">
                  <c:v>39715</c:v>
                </c:pt>
                <c:pt idx="184">
                  <c:v>39716</c:v>
                </c:pt>
                <c:pt idx="185">
                  <c:v>39717</c:v>
                </c:pt>
                <c:pt idx="186">
                  <c:v>39720</c:v>
                </c:pt>
                <c:pt idx="187">
                  <c:v>39721</c:v>
                </c:pt>
                <c:pt idx="188">
                  <c:v>39722</c:v>
                </c:pt>
                <c:pt idx="189">
                  <c:v>39723</c:v>
                </c:pt>
                <c:pt idx="190">
                  <c:v>39724</c:v>
                </c:pt>
                <c:pt idx="191">
                  <c:v>39727</c:v>
                </c:pt>
                <c:pt idx="192">
                  <c:v>39728</c:v>
                </c:pt>
                <c:pt idx="193">
                  <c:v>39729</c:v>
                </c:pt>
                <c:pt idx="194">
                  <c:v>39730</c:v>
                </c:pt>
                <c:pt idx="195">
                  <c:v>39731</c:v>
                </c:pt>
                <c:pt idx="196">
                  <c:v>39734</c:v>
                </c:pt>
                <c:pt idx="197">
                  <c:v>39735</c:v>
                </c:pt>
                <c:pt idx="198">
                  <c:v>39736</c:v>
                </c:pt>
                <c:pt idx="199">
                  <c:v>39737</c:v>
                </c:pt>
                <c:pt idx="200">
                  <c:v>39738</c:v>
                </c:pt>
                <c:pt idx="201">
                  <c:v>39741</c:v>
                </c:pt>
                <c:pt idx="202">
                  <c:v>39742</c:v>
                </c:pt>
                <c:pt idx="203">
                  <c:v>39743</c:v>
                </c:pt>
                <c:pt idx="204">
                  <c:v>39744</c:v>
                </c:pt>
                <c:pt idx="205">
                  <c:v>39745</c:v>
                </c:pt>
                <c:pt idx="206">
                  <c:v>39748</c:v>
                </c:pt>
                <c:pt idx="207">
                  <c:v>39749</c:v>
                </c:pt>
                <c:pt idx="208">
                  <c:v>39750</c:v>
                </c:pt>
                <c:pt idx="209">
                  <c:v>39751</c:v>
                </c:pt>
                <c:pt idx="210">
                  <c:v>39752</c:v>
                </c:pt>
                <c:pt idx="211">
                  <c:v>39755</c:v>
                </c:pt>
                <c:pt idx="212">
                  <c:v>39756</c:v>
                </c:pt>
                <c:pt idx="213">
                  <c:v>39757</c:v>
                </c:pt>
                <c:pt idx="214">
                  <c:v>39758</c:v>
                </c:pt>
                <c:pt idx="215">
                  <c:v>39759</c:v>
                </c:pt>
                <c:pt idx="216">
                  <c:v>39762</c:v>
                </c:pt>
                <c:pt idx="217">
                  <c:v>39763</c:v>
                </c:pt>
                <c:pt idx="218">
                  <c:v>39764</c:v>
                </c:pt>
                <c:pt idx="219">
                  <c:v>39765</c:v>
                </c:pt>
                <c:pt idx="220">
                  <c:v>39766</c:v>
                </c:pt>
                <c:pt idx="221">
                  <c:v>39769</c:v>
                </c:pt>
                <c:pt idx="222">
                  <c:v>39770</c:v>
                </c:pt>
                <c:pt idx="223">
                  <c:v>39771</c:v>
                </c:pt>
                <c:pt idx="224">
                  <c:v>39772</c:v>
                </c:pt>
                <c:pt idx="225">
                  <c:v>39773</c:v>
                </c:pt>
                <c:pt idx="226">
                  <c:v>39776</c:v>
                </c:pt>
                <c:pt idx="227">
                  <c:v>39777</c:v>
                </c:pt>
                <c:pt idx="228">
                  <c:v>39778</c:v>
                </c:pt>
                <c:pt idx="229">
                  <c:v>39779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39811</c:v>
                </c:pt>
                <c:pt idx="250">
                  <c:v>39812</c:v>
                </c:pt>
                <c:pt idx="251">
                  <c:v>39813</c:v>
                </c:pt>
                <c:pt idx="252">
                  <c:v>39815</c:v>
                </c:pt>
                <c:pt idx="253">
                  <c:v>39818</c:v>
                </c:pt>
                <c:pt idx="254">
                  <c:v>39819</c:v>
                </c:pt>
                <c:pt idx="255">
                  <c:v>39820</c:v>
                </c:pt>
                <c:pt idx="256">
                  <c:v>39821</c:v>
                </c:pt>
                <c:pt idx="257">
                  <c:v>39822</c:v>
                </c:pt>
                <c:pt idx="258">
                  <c:v>39825</c:v>
                </c:pt>
                <c:pt idx="259">
                  <c:v>39826</c:v>
                </c:pt>
                <c:pt idx="260">
                  <c:v>39827</c:v>
                </c:pt>
                <c:pt idx="261">
                  <c:v>39828</c:v>
                </c:pt>
                <c:pt idx="262">
                  <c:v>39829</c:v>
                </c:pt>
                <c:pt idx="263">
                  <c:v>39832</c:v>
                </c:pt>
                <c:pt idx="264">
                  <c:v>39833</c:v>
                </c:pt>
                <c:pt idx="265">
                  <c:v>39834</c:v>
                </c:pt>
                <c:pt idx="266">
                  <c:v>39835</c:v>
                </c:pt>
                <c:pt idx="267">
                  <c:v>39836</c:v>
                </c:pt>
                <c:pt idx="268">
                  <c:v>39839</c:v>
                </c:pt>
                <c:pt idx="269">
                  <c:v>39840</c:v>
                </c:pt>
                <c:pt idx="270">
                  <c:v>39841</c:v>
                </c:pt>
                <c:pt idx="271">
                  <c:v>39842</c:v>
                </c:pt>
                <c:pt idx="272">
                  <c:v>39843</c:v>
                </c:pt>
                <c:pt idx="273">
                  <c:v>39846</c:v>
                </c:pt>
                <c:pt idx="274">
                  <c:v>39847</c:v>
                </c:pt>
                <c:pt idx="275">
                  <c:v>39848</c:v>
                </c:pt>
                <c:pt idx="276">
                  <c:v>39849</c:v>
                </c:pt>
                <c:pt idx="277">
                  <c:v>39850</c:v>
                </c:pt>
                <c:pt idx="278">
                  <c:v>39853</c:v>
                </c:pt>
                <c:pt idx="279">
                  <c:v>39854</c:v>
                </c:pt>
                <c:pt idx="280">
                  <c:v>39855</c:v>
                </c:pt>
                <c:pt idx="281">
                  <c:v>39856</c:v>
                </c:pt>
                <c:pt idx="282">
                  <c:v>39857</c:v>
                </c:pt>
                <c:pt idx="283">
                  <c:v>39860</c:v>
                </c:pt>
                <c:pt idx="284">
                  <c:v>39861</c:v>
                </c:pt>
                <c:pt idx="285">
                  <c:v>39862</c:v>
                </c:pt>
                <c:pt idx="286">
                  <c:v>39863</c:v>
                </c:pt>
                <c:pt idx="287">
                  <c:v>39864</c:v>
                </c:pt>
                <c:pt idx="288">
                  <c:v>39867</c:v>
                </c:pt>
                <c:pt idx="289">
                  <c:v>39868</c:v>
                </c:pt>
                <c:pt idx="290">
                  <c:v>39869</c:v>
                </c:pt>
                <c:pt idx="291">
                  <c:v>39870</c:v>
                </c:pt>
                <c:pt idx="292">
                  <c:v>39871</c:v>
                </c:pt>
                <c:pt idx="293">
                  <c:v>39874</c:v>
                </c:pt>
                <c:pt idx="294">
                  <c:v>39875</c:v>
                </c:pt>
                <c:pt idx="295">
                  <c:v>39876</c:v>
                </c:pt>
                <c:pt idx="296">
                  <c:v>39877</c:v>
                </c:pt>
                <c:pt idx="297">
                  <c:v>39878</c:v>
                </c:pt>
                <c:pt idx="298">
                  <c:v>39881</c:v>
                </c:pt>
                <c:pt idx="299">
                  <c:v>39882</c:v>
                </c:pt>
                <c:pt idx="300">
                  <c:v>39883</c:v>
                </c:pt>
                <c:pt idx="301">
                  <c:v>39884</c:v>
                </c:pt>
                <c:pt idx="302">
                  <c:v>39885</c:v>
                </c:pt>
                <c:pt idx="303">
                  <c:v>39888</c:v>
                </c:pt>
                <c:pt idx="304">
                  <c:v>39889</c:v>
                </c:pt>
                <c:pt idx="305">
                  <c:v>39890</c:v>
                </c:pt>
                <c:pt idx="306">
                  <c:v>39891</c:v>
                </c:pt>
                <c:pt idx="307">
                  <c:v>39892</c:v>
                </c:pt>
                <c:pt idx="308">
                  <c:v>39895</c:v>
                </c:pt>
                <c:pt idx="309">
                  <c:v>39896</c:v>
                </c:pt>
                <c:pt idx="310">
                  <c:v>39897</c:v>
                </c:pt>
                <c:pt idx="311">
                  <c:v>39898</c:v>
                </c:pt>
                <c:pt idx="312">
                  <c:v>39899</c:v>
                </c:pt>
                <c:pt idx="313">
                  <c:v>39902</c:v>
                </c:pt>
                <c:pt idx="314">
                  <c:v>39903</c:v>
                </c:pt>
                <c:pt idx="315">
                  <c:v>39904</c:v>
                </c:pt>
                <c:pt idx="316">
                  <c:v>39905</c:v>
                </c:pt>
                <c:pt idx="317">
                  <c:v>39906</c:v>
                </c:pt>
                <c:pt idx="318">
                  <c:v>39909</c:v>
                </c:pt>
                <c:pt idx="319">
                  <c:v>39910</c:v>
                </c:pt>
                <c:pt idx="320">
                  <c:v>39911</c:v>
                </c:pt>
                <c:pt idx="321">
                  <c:v>39912</c:v>
                </c:pt>
                <c:pt idx="322">
                  <c:v>39917</c:v>
                </c:pt>
                <c:pt idx="323">
                  <c:v>39918</c:v>
                </c:pt>
                <c:pt idx="324">
                  <c:v>39919</c:v>
                </c:pt>
                <c:pt idx="325">
                  <c:v>39920</c:v>
                </c:pt>
                <c:pt idx="326">
                  <c:v>39923</c:v>
                </c:pt>
                <c:pt idx="327">
                  <c:v>39924</c:v>
                </c:pt>
                <c:pt idx="328">
                  <c:v>39925</c:v>
                </c:pt>
                <c:pt idx="329">
                  <c:v>39926</c:v>
                </c:pt>
                <c:pt idx="330">
                  <c:v>39927</c:v>
                </c:pt>
                <c:pt idx="331">
                  <c:v>39930</c:v>
                </c:pt>
                <c:pt idx="332">
                  <c:v>39931</c:v>
                </c:pt>
                <c:pt idx="333">
                  <c:v>39932</c:v>
                </c:pt>
                <c:pt idx="334">
                  <c:v>39933</c:v>
                </c:pt>
                <c:pt idx="335">
                  <c:v>39934</c:v>
                </c:pt>
                <c:pt idx="336">
                  <c:v>39938</c:v>
                </c:pt>
                <c:pt idx="337">
                  <c:v>39939</c:v>
                </c:pt>
                <c:pt idx="338">
                  <c:v>39940</c:v>
                </c:pt>
                <c:pt idx="339">
                  <c:v>39941</c:v>
                </c:pt>
                <c:pt idx="340">
                  <c:v>39944</c:v>
                </c:pt>
                <c:pt idx="341">
                  <c:v>39945</c:v>
                </c:pt>
                <c:pt idx="342">
                  <c:v>39946</c:v>
                </c:pt>
                <c:pt idx="343">
                  <c:v>39947</c:v>
                </c:pt>
                <c:pt idx="344">
                  <c:v>39948</c:v>
                </c:pt>
                <c:pt idx="345">
                  <c:v>39951</c:v>
                </c:pt>
                <c:pt idx="346">
                  <c:v>39952</c:v>
                </c:pt>
                <c:pt idx="347">
                  <c:v>39953</c:v>
                </c:pt>
                <c:pt idx="348">
                  <c:v>39954</c:v>
                </c:pt>
                <c:pt idx="349">
                  <c:v>39955</c:v>
                </c:pt>
                <c:pt idx="350">
                  <c:v>39959</c:v>
                </c:pt>
                <c:pt idx="351">
                  <c:v>39960</c:v>
                </c:pt>
                <c:pt idx="352">
                  <c:v>39961</c:v>
                </c:pt>
                <c:pt idx="353">
                  <c:v>39962</c:v>
                </c:pt>
                <c:pt idx="354">
                  <c:v>39965</c:v>
                </c:pt>
                <c:pt idx="355">
                  <c:v>39966</c:v>
                </c:pt>
                <c:pt idx="356">
                  <c:v>39967</c:v>
                </c:pt>
                <c:pt idx="357">
                  <c:v>39968</c:v>
                </c:pt>
                <c:pt idx="358">
                  <c:v>39969</c:v>
                </c:pt>
                <c:pt idx="359">
                  <c:v>39972</c:v>
                </c:pt>
                <c:pt idx="360">
                  <c:v>39973</c:v>
                </c:pt>
                <c:pt idx="361">
                  <c:v>39974</c:v>
                </c:pt>
                <c:pt idx="362">
                  <c:v>39975</c:v>
                </c:pt>
                <c:pt idx="363">
                  <c:v>39976</c:v>
                </c:pt>
                <c:pt idx="364">
                  <c:v>39979</c:v>
                </c:pt>
                <c:pt idx="365">
                  <c:v>39980</c:v>
                </c:pt>
                <c:pt idx="366">
                  <c:v>39981</c:v>
                </c:pt>
                <c:pt idx="367">
                  <c:v>39982</c:v>
                </c:pt>
                <c:pt idx="368">
                  <c:v>39983</c:v>
                </c:pt>
                <c:pt idx="369">
                  <c:v>39986</c:v>
                </c:pt>
                <c:pt idx="370">
                  <c:v>39987</c:v>
                </c:pt>
                <c:pt idx="371">
                  <c:v>39988</c:v>
                </c:pt>
                <c:pt idx="372">
                  <c:v>39989</c:v>
                </c:pt>
                <c:pt idx="373">
                  <c:v>39990</c:v>
                </c:pt>
                <c:pt idx="374">
                  <c:v>39993</c:v>
                </c:pt>
                <c:pt idx="375">
                  <c:v>39994</c:v>
                </c:pt>
                <c:pt idx="376">
                  <c:v>39995</c:v>
                </c:pt>
                <c:pt idx="377">
                  <c:v>39996</c:v>
                </c:pt>
                <c:pt idx="378">
                  <c:v>39997</c:v>
                </c:pt>
                <c:pt idx="379">
                  <c:v>40000</c:v>
                </c:pt>
                <c:pt idx="380">
                  <c:v>40001</c:v>
                </c:pt>
                <c:pt idx="381">
                  <c:v>40002</c:v>
                </c:pt>
                <c:pt idx="382">
                  <c:v>40003</c:v>
                </c:pt>
                <c:pt idx="383">
                  <c:v>40004</c:v>
                </c:pt>
                <c:pt idx="384">
                  <c:v>40007</c:v>
                </c:pt>
                <c:pt idx="385">
                  <c:v>40008</c:v>
                </c:pt>
                <c:pt idx="386">
                  <c:v>40009</c:v>
                </c:pt>
                <c:pt idx="387">
                  <c:v>40010</c:v>
                </c:pt>
                <c:pt idx="388">
                  <c:v>40011</c:v>
                </c:pt>
                <c:pt idx="389">
                  <c:v>40014</c:v>
                </c:pt>
                <c:pt idx="390">
                  <c:v>40015</c:v>
                </c:pt>
                <c:pt idx="391">
                  <c:v>40016</c:v>
                </c:pt>
                <c:pt idx="392">
                  <c:v>40017</c:v>
                </c:pt>
                <c:pt idx="393">
                  <c:v>40018</c:v>
                </c:pt>
                <c:pt idx="394">
                  <c:v>40021</c:v>
                </c:pt>
                <c:pt idx="395">
                  <c:v>40022</c:v>
                </c:pt>
                <c:pt idx="396">
                  <c:v>40023</c:v>
                </c:pt>
                <c:pt idx="397">
                  <c:v>40024</c:v>
                </c:pt>
                <c:pt idx="398">
                  <c:v>40025</c:v>
                </c:pt>
                <c:pt idx="399">
                  <c:v>40028</c:v>
                </c:pt>
                <c:pt idx="400">
                  <c:v>40029</c:v>
                </c:pt>
                <c:pt idx="401">
                  <c:v>40030</c:v>
                </c:pt>
                <c:pt idx="402">
                  <c:v>40031</c:v>
                </c:pt>
                <c:pt idx="403">
                  <c:v>40032</c:v>
                </c:pt>
                <c:pt idx="404">
                  <c:v>40035</c:v>
                </c:pt>
                <c:pt idx="405">
                  <c:v>40036</c:v>
                </c:pt>
                <c:pt idx="406">
                  <c:v>40037</c:v>
                </c:pt>
                <c:pt idx="407">
                  <c:v>40038</c:v>
                </c:pt>
                <c:pt idx="408">
                  <c:v>40039</c:v>
                </c:pt>
                <c:pt idx="409">
                  <c:v>40042</c:v>
                </c:pt>
                <c:pt idx="410">
                  <c:v>40043</c:v>
                </c:pt>
                <c:pt idx="411">
                  <c:v>40044</c:v>
                </c:pt>
                <c:pt idx="412">
                  <c:v>40045</c:v>
                </c:pt>
                <c:pt idx="413">
                  <c:v>40046</c:v>
                </c:pt>
                <c:pt idx="414">
                  <c:v>40049</c:v>
                </c:pt>
                <c:pt idx="415">
                  <c:v>40050</c:v>
                </c:pt>
                <c:pt idx="416">
                  <c:v>40051</c:v>
                </c:pt>
                <c:pt idx="417">
                  <c:v>40052</c:v>
                </c:pt>
                <c:pt idx="418">
                  <c:v>40053</c:v>
                </c:pt>
                <c:pt idx="419">
                  <c:v>40057</c:v>
                </c:pt>
                <c:pt idx="420">
                  <c:v>40058</c:v>
                </c:pt>
                <c:pt idx="421">
                  <c:v>40059</c:v>
                </c:pt>
                <c:pt idx="422">
                  <c:v>40060</c:v>
                </c:pt>
                <c:pt idx="423">
                  <c:v>40063</c:v>
                </c:pt>
                <c:pt idx="424">
                  <c:v>40064</c:v>
                </c:pt>
                <c:pt idx="425">
                  <c:v>40065</c:v>
                </c:pt>
                <c:pt idx="426">
                  <c:v>40066</c:v>
                </c:pt>
                <c:pt idx="427">
                  <c:v>40067</c:v>
                </c:pt>
                <c:pt idx="428">
                  <c:v>40070</c:v>
                </c:pt>
                <c:pt idx="429">
                  <c:v>40071</c:v>
                </c:pt>
                <c:pt idx="430">
                  <c:v>40072</c:v>
                </c:pt>
                <c:pt idx="431">
                  <c:v>40073</c:v>
                </c:pt>
                <c:pt idx="432">
                  <c:v>40074</c:v>
                </c:pt>
                <c:pt idx="433">
                  <c:v>40077</c:v>
                </c:pt>
                <c:pt idx="434">
                  <c:v>40078</c:v>
                </c:pt>
                <c:pt idx="435">
                  <c:v>40079</c:v>
                </c:pt>
                <c:pt idx="436">
                  <c:v>40080</c:v>
                </c:pt>
                <c:pt idx="437">
                  <c:v>40081</c:v>
                </c:pt>
                <c:pt idx="438">
                  <c:v>40084</c:v>
                </c:pt>
                <c:pt idx="439">
                  <c:v>40085</c:v>
                </c:pt>
                <c:pt idx="440">
                  <c:v>40086</c:v>
                </c:pt>
                <c:pt idx="441">
                  <c:v>40087</c:v>
                </c:pt>
                <c:pt idx="442">
                  <c:v>40088</c:v>
                </c:pt>
                <c:pt idx="443">
                  <c:v>40091</c:v>
                </c:pt>
                <c:pt idx="444">
                  <c:v>40092</c:v>
                </c:pt>
                <c:pt idx="445">
                  <c:v>40093</c:v>
                </c:pt>
                <c:pt idx="446">
                  <c:v>40094</c:v>
                </c:pt>
                <c:pt idx="447">
                  <c:v>40095</c:v>
                </c:pt>
                <c:pt idx="448">
                  <c:v>40098</c:v>
                </c:pt>
                <c:pt idx="449">
                  <c:v>40099</c:v>
                </c:pt>
                <c:pt idx="450">
                  <c:v>40100</c:v>
                </c:pt>
                <c:pt idx="451">
                  <c:v>40101</c:v>
                </c:pt>
                <c:pt idx="452">
                  <c:v>40102</c:v>
                </c:pt>
                <c:pt idx="453">
                  <c:v>40105</c:v>
                </c:pt>
                <c:pt idx="454">
                  <c:v>40106</c:v>
                </c:pt>
                <c:pt idx="455">
                  <c:v>40107</c:v>
                </c:pt>
                <c:pt idx="456">
                  <c:v>40108</c:v>
                </c:pt>
                <c:pt idx="457">
                  <c:v>40109</c:v>
                </c:pt>
                <c:pt idx="458">
                  <c:v>40112</c:v>
                </c:pt>
                <c:pt idx="459">
                  <c:v>40113</c:v>
                </c:pt>
                <c:pt idx="460">
                  <c:v>40114</c:v>
                </c:pt>
                <c:pt idx="461">
                  <c:v>40115</c:v>
                </c:pt>
                <c:pt idx="462">
                  <c:v>40116</c:v>
                </c:pt>
                <c:pt idx="463">
                  <c:v>40119</c:v>
                </c:pt>
                <c:pt idx="464">
                  <c:v>40120</c:v>
                </c:pt>
                <c:pt idx="465">
                  <c:v>40121</c:v>
                </c:pt>
                <c:pt idx="466">
                  <c:v>40122</c:v>
                </c:pt>
                <c:pt idx="467">
                  <c:v>40123</c:v>
                </c:pt>
                <c:pt idx="468">
                  <c:v>40126</c:v>
                </c:pt>
                <c:pt idx="469">
                  <c:v>40127</c:v>
                </c:pt>
                <c:pt idx="470">
                  <c:v>40128</c:v>
                </c:pt>
                <c:pt idx="471">
                  <c:v>40129</c:v>
                </c:pt>
                <c:pt idx="472">
                  <c:v>40130</c:v>
                </c:pt>
                <c:pt idx="473">
                  <c:v>40133</c:v>
                </c:pt>
                <c:pt idx="474">
                  <c:v>40134</c:v>
                </c:pt>
                <c:pt idx="475">
                  <c:v>40135</c:v>
                </c:pt>
                <c:pt idx="476">
                  <c:v>40136</c:v>
                </c:pt>
                <c:pt idx="477">
                  <c:v>40137</c:v>
                </c:pt>
                <c:pt idx="478">
                  <c:v>40140</c:v>
                </c:pt>
                <c:pt idx="479">
                  <c:v>40141</c:v>
                </c:pt>
                <c:pt idx="480">
                  <c:v>40142</c:v>
                </c:pt>
                <c:pt idx="481">
                  <c:v>40143</c:v>
                </c:pt>
                <c:pt idx="482">
                  <c:v>40144</c:v>
                </c:pt>
                <c:pt idx="483">
                  <c:v>40147</c:v>
                </c:pt>
                <c:pt idx="484">
                  <c:v>40148</c:v>
                </c:pt>
                <c:pt idx="485">
                  <c:v>40149</c:v>
                </c:pt>
                <c:pt idx="486">
                  <c:v>40150</c:v>
                </c:pt>
                <c:pt idx="487">
                  <c:v>40151</c:v>
                </c:pt>
                <c:pt idx="488">
                  <c:v>40154</c:v>
                </c:pt>
                <c:pt idx="489">
                  <c:v>40155</c:v>
                </c:pt>
                <c:pt idx="490">
                  <c:v>40156</c:v>
                </c:pt>
                <c:pt idx="491">
                  <c:v>40157</c:v>
                </c:pt>
                <c:pt idx="492">
                  <c:v>40158</c:v>
                </c:pt>
                <c:pt idx="493">
                  <c:v>40161</c:v>
                </c:pt>
                <c:pt idx="494">
                  <c:v>40162</c:v>
                </c:pt>
                <c:pt idx="495">
                  <c:v>40163</c:v>
                </c:pt>
                <c:pt idx="496">
                  <c:v>40164</c:v>
                </c:pt>
                <c:pt idx="497">
                  <c:v>40165</c:v>
                </c:pt>
                <c:pt idx="498">
                  <c:v>40168</c:v>
                </c:pt>
                <c:pt idx="499">
                  <c:v>40169</c:v>
                </c:pt>
                <c:pt idx="500">
                  <c:v>40170</c:v>
                </c:pt>
                <c:pt idx="501">
                  <c:v>40171</c:v>
                </c:pt>
                <c:pt idx="502">
                  <c:v>40176</c:v>
                </c:pt>
                <c:pt idx="503">
                  <c:v>40177</c:v>
                </c:pt>
                <c:pt idx="504">
                  <c:v>40178</c:v>
                </c:pt>
                <c:pt idx="505">
                  <c:v>40182</c:v>
                </c:pt>
                <c:pt idx="506">
                  <c:v>40183</c:v>
                </c:pt>
                <c:pt idx="507">
                  <c:v>40184</c:v>
                </c:pt>
                <c:pt idx="508">
                  <c:v>40185</c:v>
                </c:pt>
                <c:pt idx="509">
                  <c:v>40186</c:v>
                </c:pt>
                <c:pt idx="510">
                  <c:v>40189</c:v>
                </c:pt>
                <c:pt idx="511">
                  <c:v>40190</c:v>
                </c:pt>
                <c:pt idx="512">
                  <c:v>40191</c:v>
                </c:pt>
                <c:pt idx="513">
                  <c:v>40192</c:v>
                </c:pt>
                <c:pt idx="514">
                  <c:v>40193</c:v>
                </c:pt>
                <c:pt idx="515">
                  <c:v>40196</c:v>
                </c:pt>
                <c:pt idx="516">
                  <c:v>40197</c:v>
                </c:pt>
                <c:pt idx="517">
                  <c:v>40198</c:v>
                </c:pt>
                <c:pt idx="518">
                  <c:v>40199</c:v>
                </c:pt>
                <c:pt idx="519">
                  <c:v>40200</c:v>
                </c:pt>
                <c:pt idx="520">
                  <c:v>40203</c:v>
                </c:pt>
                <c:pt idx="521">
                  <c:v>40204</c:v>
                </c:pt>
                <c:pt idx="522">
                  <c:v>40205</c:v>
                </c:pt>
                <c:pt idx="523">
                  <c:v>40206</c:v>
                </c:pt>
                <c:pt idx="524">
                  <c:v>40207</c:v>
                </c:pt>
                <c:pt idx="525">
                  <c:v>40210</c:v>
                </c:pt>
                <c:pt idx="526">
                  <c:v>40211</c:v>
                </c:pt>
                <c:pt idx="527">
                  <c:v>40212</c:v>
                </c:pt>
                <c:pt idx="528">
                  <c:v>40213</c:v>
                </c:pt>
                <c:pt idx="529">
                  <c:v>40214</c:v>
                </c:pt>
                <c:pt idx="530">
                  <c:v>40217</c:v>
                </c:pt>
                <c:pt idx="531">
                  <c:v>40218</c:v>
                </c:pt>
                <c:pt idx="532">
                  <c:v>40219</c:v>
                </c:pt>
                <c:pt idx="533">
                  <c:v>40220</c:v>
                </c:pt>
                <c:pt idx="534">
                  <c:v>40221</c:v>
                </c:pt>
                <c:pt idx="535">
                  <c:v>40224</c:v>
                </c:pt>
                <c:pt idx="536">
                  <c:v>40225</c:v>
                </c:pt>
                <c:pt idx="537">
                  <c:v>40226</c:v>
                </c:pt>
                <c:pt idx="538">
                  <c:v>40227</c:v>
                </c:pt>
                <c:pt idx="539">
                  <c:v>40228</c:v>
                </c:pt>
                <c:pt idx="540">
                  <c:v>40231</c:v>
                </c:pt>
                <c:pt idx="541">
                  <c:v>40232</c:v>
                </c:pt>
                <c:pt idx="542">
                  <c:v>40233</c:v>
                </c:pt>
                <c:pt idx="543">
                  <c:v>40234</c:v>
                </c:pt>
                <c:pt idx="544">
                  <c:v>40235</c:v>
                </c:pt>
                <c:pt idx="545">
                  <c:v>40238</c:v>
                </c:pt>
                <c:pt idx="546">
                  <c:v>40239</c:v>
                </c:pt>
                <c:pt idx="547">
                  <c:v>40240</c:v>
                </c:pt>
                <c:pt idx="548">
                  <c:v>40241</c:v>
                </c:pt>
                <c:pt idx="549">
                  <c:v>40242</c:v>
                </c:pt>
                <c:pt idx="550">
                  <c:v>40245</c:v>
                </c:pt>
                <c:pt idx="551">
                  <c:v>40246</c:v>
                </c:pt>
                <c:pt idx="552">
                  <c:v>40247</c:v>
                </c:pt>
                <c:pt idx="553">
                  <c:v>40248</c:v>
                </c:pt>
                <c:pt idx="554">
                  <c:v>40249</c:v>
                </c:pt>
                <c:pt idx="555">
                  <c:v>40252</c:v>
                </c:pt>
                <c:pt idx="556">
                  <c:v>40253</c:v>
                </c:pt>
                <c:pt idx="557">
                  <c:v>40254</c:v>
                </c:pt>
                <c:pt idx="558">
                  <c:v>40255</c:v>
                </c:pt>
                <c:pt idx="559">
                  <c:v>40256</c:v>
                </c:pt>
                <c:pt idx="560">
                  <c:v>40259</c:v>
                </c:pt>
                <c:pt idx="561">
                  <c:v>40260</c:v>
                </c:pt>
                <c:pt idx="562">
                  <c:v>40261</c:v>
                </c:pt>
                <c:pt idx="563">
                  <c:v>40262</c:v>
                </c:pt>
                <c:pt idx="564">
                  <c:v>40263</c:v>
                </c:pt>
                <c:pt idx="565">
                  <c:v>40266</c:v>
                </c:pt>
                <c:pt idx="566">
                  <c:v>40267</c:v>
                </c:pt>
                <c:pt idx="567">
                  <c:v>40268</c:v>
                </c:pt>
                <c:pt idx="568">
                  <c:v>40269</c:v>
                </c:pt>
                <c:pt idx="569">
                  <c:v>40274</c:v>
                </c:pt>
                <c:pt idx="570">
                  <c:v>40275</c:v>
                </c:pt>
                <c:pt idx="571">
                  <c:v>40276</c:v>
                </c:pt>
                <c:pt idx="572">
                  <c:v>40277</c:v>
                </c:pt>
                <c:pt idx="573">
                  <c:v>40280</c:v>
                </c:pt>
                <c:pt idx="574">
                  <c:v>40281</c:v>
                </c:pt>
                <c:pt idx="575">
                  <c:v>40282</c:v>
                </c:pt>
                <c:pt idx="576">
                  <c:v>40283</c:v>
                </c:pt>
                <c:pt idx="577">
                  <c:v>40284</c:v>
                </c:pt>
                <c:pt idx="578">
                  <c:v>40287</c:v>
                </c:pt>
                <c:pt idx="579">
                  <c:v>40288</c:v>
                </c:pt>
                <c:pt idx="580">
                  <c:v>40289</c:v>
                </c:pt>
                <c:pt idx="581">
                  <c:v>40290</c:v>
                </c:pt>
                <c:pt idx="582">
                  <c:v>40291</c:v>
                </c:pt>
                <c:pt idx="583">
                  <c:v>40294</c:v>
                </c:pt>
                <c:pt idx="584">
                  <c:v>40295</c:v>
                </c:pt>
                <c:pt idx="585">
                  <c:v>40296</c:v>
                </c:pt>
                <c:pt idx="586">
                  <c:v>40297</c:v>
                </c:pt>
                <c:pt idx="587">
                  <c:v>40298</c:v>
                </c:pt>
                <c:pt idx="588">
                  <c:v>40302</c:v>
                </c:pt>
                <c:pt idx="589">
                  <c:v>40303</c:v>
                </c:pt>
                <c:pt idx="590">
                  <c:v>40304</c:v>
                </c:pt>
                <c:pt idx="591">
                  <c:v>40305</c:v>
                </c:pt>
                <c:pt idx="592">
                  <c:v>40308</c:v>
                </c:pt>
                <c:pt idx="593">
                  <c:v>40309</c:v>
                </c:pt>
                <c:pt idx="594">
                  <c:v>40310</c:v>
                </c:pt>
                <c:pt idx="595">
                  <c:v>40311</c:v>
                </c:pt>
                <c:pt idx="596">
                  <c:v>40312</c:v>
                </c:pt>
                <c:pt idx="597">
                  <c:v>40315</c:v>
                </c:pt>
                <c:pt idx="598">
                  <c:v>40316</c:v>
                </c:pt>
                <c:pt idx="599">
                  <c:v>40317</c:v>
                </c:pt>
                <c:pt idx="600">
                  <c:v>40318</c:v>
                </c:pt>
                <c:pt idx="601">
                  <c:v>40319</c:v>
                </c:pt>
                <c:pt idx="602">
                  <c:v>40322</c:v>
                </c:pt>
                <c:pt idx="603">
                  <c:v>40323</c:v>
                </c:pt>
                <c:pt idx="604">
                  <c:v>40324</c:v>
                </c:pt>
                <c:pt idx="605">
                  <c:v>40325</c:v>
                </c:pt>
                <c:pt idx="606">
                  <c:v>40326</c:v>
                </c:pt>
                <c:pt idx="607">
                  <c:v>40330</c:v>
                </c:pt>
                <c:pt idx="608">
                  <c:v>40331</c:v>
                </c:pt>
                <c:pt idx="609">
                  <c:v>40332</c:v>
                </c:pt>
                <c:pt idx="610">
                  <c:v>40333</c:v>
                </c:pt>
                <c:pt idx="611">
                  <c:v>40336</c:v>
                </c:pt>
                <c:pt idx="612">
                  <c:v>40337</c:v>
                </c:pt>
                <c:pt idx="613">
                  <c:v>40338</c:v>
                </c:pt>
                <c:pt idx="614">
                  <c:v>40339</c:v>
                </c:pt>
                <c:pt idx="615">
                  <c:v>40340</c:v>
                </c:pt>
                <c:pt idx="616">
                  <c:v>40343</c:v>
                </c:pt>
                <c:pt idx="617">
                  <c:v>40344</c:v>
                </c:pt>
                <c:pt idx="618">
                  <c:v>40345</c:v>
                </c:pt>
                <c:pt idx="619">
                  <c:v>40346</c:v>
                </c:pt>
                <c:pt idx="620">
                  <c:v>40347</c:v>
                </c:pt>
                <c:pt idx="621">
                  <c:v>40350</c:v>
                </c:pt>
                <c:pt idx="622">
                  <c:v>40351</c:v>
                </c:pt>
                <c:pt idx="623">
                  <c:v>40352</c:v>
                </c:pt>
                <c:pt idx="624">
                  <c:v>40353</c:v>
                </c:pt>
                <c:pt idx="625">
                  <c:v>40354</c:v>
                </c:pt>
                <c:pt idx="626">
                  <c:v>40357</c:v>
                </c:pt>
                <c:pt idx="627">
                  <c:v>40358</c:v>
                </c:pt>
                <c:pt idx="628">
                  <c:v>40359</c:v>
                </c:pt>
                <c:pt idx="629">
                  <c:v>40360</c:v>
                </c:pt>
                <c:pt idx="630">
                  <c:v>40361</c:v>
                </c:pt>
                <c:pt idx="631">
                  <c:v>40364</c:v>
                </c:pt>
                <c:pt idx="632">
                  <c:v>40365</c:v>
                </c:pt>
                <c:pt idx="633">
                  <c:v>40366</c:v>
                </c:pt>
                <c:pt idx="634">
                  <c:v>40367</c:v>
                </c:pt>
                <c:pt idx="635">
                  <c:v>40368</c:v>
                </c:pt>
                <c:pt idx="636">
                  <c:v>40371</c:v>
                </c:pt>
                <c:pt idx="637">
                  <c:v>40372</c:v>
                </c:pt>
                <c:pt idx="638">
                  <c:v>40373</c:v>
                </c:pt>
                <c:pt idx="639">
                  <c:v>40374</c:v>
                </c:pt>
                <c:pt idx="640">
                  <c:v>40375</c:v>
                </c:pt>
                <c:pt idx="641">
                  <c:v>40378</c:v>
                </c:pt>
                <c:pt idx="642">
                  <c:v>40379</c:v>
                </c:pt>
                <c:pt idx="643">
                  <c:v>40380</c:v>
                </c:pt>
                <c:pt idx="644">
                  <c:v>40381</c:v>
                </c:pt>
                <c:pt idx="645">
                  <c:v>40382</c:v>
                </c:pt>
                <c:pt idx="646">
                  <c:v>40385</c:v>
                </c:pt>
                <c:pt idx="647">
                  <c:v>40386</c:v>
                </c:pt>
                <c:pt idx="648">
                  <c:v>40387</c:v>
                </c:pt>
                <c:pt idx="649">
                  <c:v>40388</c:v>
                </c:pt>
                <c:pt idx="650">
                  <c:v>40389</c:v>
                </c:pt>
                <c:pt idx="651">
                  <c:v>40392</c:v>
                </c:pt>
                <c:pt idx="652">
                  <c:v>40393</c:v>
                </c:pt>
                <c:pt idx="653">
                  <c:v>40394</c:v>
                </c:pt>
                <c:pt idx="654">
                  <c:v>40395</c:v>
                </c:pt>
                <c:pt idx="655">
                  <c:v>40396</c:v>
                </c:pt>
                <c:pt idx="656">
                  <c:v>40399</c:v>
                </c:pt>
                <c:pt idx="657">
                  <c:v>40400</c:v>
                </c:pt>
                <c:pt idx="658">
                  <c:v>40401</c:v>
                </c:pt>
                <c:pt idx="659">
                  <c:v>40402</c:v>
                </c:pt>
                <c:pt idx="660">
                  <c:v>40403</c:v>
                </c:pt>
                <c:pt idx="661">
                  <c:v>40406</c:v>
                </c:pt>
                <c:pt idx="662">
                  <c:v>40407</c:v>
                </c:pt>
                <c:pt idx="663">
                  <c:v>40408</c:v>
                </c:pt>
                <c:pt idx="664">
                  <c:v>40409</c:v>
                </c:pt>
                <c:pt idx="665">
                  <c:v>40410</c:v>
                </c:pt>
                <c:pt idx="666">
                  <c:v>40413</c:v>
                </c:pt>
                <c:pt idx="667">
                  <c:v>40414</c:v>
                </c:pt>
                <c:pt idx="668">
                  <c:v>40415</c:v>
                </c:pt>
                <c:pt idx="669">
                  <c:v>40416</c:v>
                </c:pt>
                <c:pt idx="670">
                  <c:v>40417</c:v>
                </c:pt>
                <c:pt idx="671">
                  <c:v>40421</c:v>
                </c:pt>
                <c:pt idx="672">
                  <c:v>40422</c:v>
                </c:pt>
                <c:pt idx="673">
                  <c:v>40423</c:v>
                </c:pt>
                <c:pt idx="674">
                  <c:v>40424</c:v>
                </c:pt>
                <c:pt idx="675">
                  <c:v>40427</c:v>
                </c:pt>
                <c:pt idx="676">
                  <c:v>40428</c:v>
                </c:pt>
                <c:pt idx="677">
                  <c:v>40429</c:v>
                </c:pt>
                <c:pt idx="678">
                  <c:v>40430</c:v>
                </c:pt>
                <c:pt idx="679">
                  <c:v>40431</c:v>
                </c:pt>
                <c:pt idx="680">
                  <c:v>40434</c:v>
                </c:pt>
                <c:pt idx="681">
                  <c:v>40435</c:v>
                </c:pt>
                <c:pt idx="682">
                  <c:v>40436</c:v>
                </c:pt>
                <c:pt idx="683">
                  <c:v>40437</c:v>
                </c:pt>
                <c:pt idx="684">
                  <c:v>40438</c:v>
                </c:pt>
                <c:pt idx="685">
                  <c:v>40441</c:v>
                </c:pt>
                <c:pt idx="686">
                  <c:v>40442</c:v>
                </c:pt>
                <c:pt idx="687">
                  <c:v>40443</c:v>
                </c:pt>
                <c:pt idx="688">
                  <c:v>40444</c:v>
                </c:pt>
                <c:pt idx="689">
                  <c:v>40445</c:v>
                </c:pt>
                <c:pt idx="690">
                  <c:v>40448</c:v>
                </c:pt>
                <c:pt idx="691">
                  <c:v>40449</c:v>
                </c:pt>
                <c:pt idx="692">
                  <c:v>40450</c:v>
                </c:pt>
                <c:pt idx="693">
                  <c:v>40451</c:v>
                </c:pt>
                <c:pt idx="694">
                  <c:v>40452</c:v>
                </c:pt>
                <c:pt idx="695">
                  <c:v>40455</c:v>
                </c:pt>
                <c:pt idx="696">
                  <c:v>40456</c:v>
                </c:pt>
                <c:pt idx="697">
                  <c:v>40457</c:v>
                </c:pt>
                <c:pt idx="698">
                  <c:v>40458</c:v>
                </c:pt>
                <c:pt idx="699">
                  <c:v>40459</c:v>
                </c:pt>
                <c:pt idx="700">
                  <c:v>40462</c:v>
                </c:pt>
                <c:pt idx="701">
                  <c:v>40463</c:v>
                </c:pt>
                <c:pt idx="702">
                  <c:v>40464</c:v>
                </c:pt>
                <c:pt idx="703">
                  <c:v>40465</c:v>
                </c:pt>
                <c:pt idx="704">
                  <c:v>40466</c:v>
                </c:pt>
                <c:pt idx="705">
                  <c:v>40469</c:v>
                </c:pt>
                <c:pt idx="706">
                  <c:v>40470</c:v>
                </c:pt>
                <c:pt idx="707">
                  <c:v>40471</c:v>
                </c:pt>
                <c:pt idx="708">
                  <c:v>40472</c:v>
                </c:pt>
                <c:pt idx="709">
                  <c:v>40473</c:v>
                </c:pt>
                <c:pt idx="710">
                  <c:v>40476</c:v>
                </c:pt>
                <c:pt idx="711">
                  <c:v>40477</c:v>
                </c:pt>
                <c:pt idx="712">
                  <c:v>40478</c:v>
                </c:pt>
                <c:pt idx="713">
                  <c:v>40479</c:v>
                </c:pt>
                <c:pt idx="714">
                  <c:v>40480</c:v>
                </c:pt>
                <c:pt idx="715">
                  <c:v>40483</c:v>
                </c:pt>
                <c:pt idx="716">
                  <c:v>40484</c:v>
                </c:pt>
                <c:pt idx="717">
                  <c:v>40485</c:v>
                </c:pt>
                <c:pt idx="718">
                  <c:v>40486</c:v>
                </c:pt>
                <c:pt idx="719">
                  <c:v>40487</c:v>
                </c:pt>
                <c:pt idx="720">
                  <c:v>40490</c:v>
                </c:pt>
                <c:pt idx="721">
                  <c:v>40491</c:v>
                </c:pt>
                <c:pt idx="722">
                  <c:v>40492</c:v>
                </c:pt>
                <c:pt idx="723">
                  <c:v>40493</c:v>
                </c:pt>
                <c:pt idx="724">
                  <c:v>40494</c:v>
                </c:pt>
                <c:pt idx="725">
                  <c:v>40497</c:v>
                </c:pt>
                <c:pt idx="726">
                  <c:v>40498</c:v>
                </c:pt>
                <c:pt idx="727">
                  <c:v>40499</c:v>
                </c:pt>
                <c:pt idx="728">
                  <c:v>40500</c:v>
                </c:pt>
                <c:pt idx="729">
                  <c:v>40501</c:v>
                </c:pt>
                <c:pt idx="730">
                  <c:v>40504</c:v>
                </c:pt>
                <c:pt idx="731">
                  <c:v>40505</c:v>
                </c:pt>
                <c:pt idx="732">
                  <c:v>40506</c:v>
                </c:pt>
                <c:pt idx="733">
                  <c:v>40507</c:v>
                </c:pt>
                <c:pt idx="734">
                  <c:v>40508</c:v>
                </c:pt>
                <c:pt idx="735">
                  <c:v>40511</c:v>
                </c:pt>
                <c:pt idx="736">
                  <c:v>40512</c:v>
                </c:pt>
                <c:pt idx="737">
                  <c:v>40513</c:v>
                </c:pt>
                <c:pt idx="738">
                  <c:v>40514</c:v>
                </c:pt>
                <c:pt idx="739">
                  <c:v>40515</c:v>
                </c:pt>
                <c:pt idx="740">
                  <c:v>40518</c:v>
                </c:pt>
                <c:pt idx="741">
                  <c:v>40519</c:v>
                </c:pt>
                <c:pt idx="742">
                  <c:v>40520</c:v>
                </c:pt>
                <c:pt idx="743">
                  <c:v>40521</c:v>
                </c:pt>
                <c:pt idx="744">
                  <c:v>40522</c:v>
                </c:pt>
                <c:pt idx="745">
                  <c:v>40525</c:v>
                </c:pt>
                <c:pt idx="746">
                  <c:v>40526</c:v>
                </c:pt>
                <c:pt idx="747">
                  <c:v>40527</c:v>
                </c:pt>
                <c:pt idx="748">
                  <c:v>40528</c:v>
                </c:pt>
                <c:pt idx="749">
                  <c:v>40529</c:v>
                </c:pt>
                <c:pt idx="750">
                  <c:v>40532</c:v>
                </c:pt>
                <c:pt idx="751">
                  <c:v>40533</c:v>
                </c:pt>
                <c:pt idx="752">
                  <c:v>40534</c:v>
                </c:pt>
                <c:pt idx="753">
                  <c:v>40535</c:v>
                </c:pt>
                <c:pt idx="754">
                  <c:v>40536</c:v>
                </c:pt>
                <c:pt idx="755">
                  <c:v>40541</c:v>
                </c:pt>
                <c:pt idx="756">
                  <c:v>40542</c:v>
                </c:pt>
                <c:pt idx="757">
                  <c:v>40543</c:v>
                </c:pt>
                <c:pt idx="758">
                  <c:v>40547</c:v>
                </c:pt>
                <c:pt idx="759">
                  <c:v>40548</c:v>
                </c:pt>
                <c:pt idx="760">
                  <c:v>40549</c:v>
                </c:pt>
                <c:pt idx="761">
                  <c:v>40550</c:v>
                </c:pt>
                <c:pt idx="762">
                  <c:v>40553</c:v>
                </c:pt>
                <c:pt idx="763">
                  <c:v>40554</c:v>
                </c:pt>
                <c:pt idx="764">
                  <c:v>40555</c:v>
                </c:pt>
                <c:pt idx="765">
                  <c:v>40556</c:v>
                </c:pt>
                <c:pt idx="766">
                  <c:v>40557</c:v>
                </c:pt>
                <c:pt idx="767">
                  <c:v>40560</c:v>
                </c:pt>
                <c:pt idx="768">
                  <c:v>40561</c:v>
                </c:pt>
                <c:pt idx="769">
                  <c:v>40562</c:v>
                </c:pt>
                <c:pt idx="770">
                  <c:v>40563</c:v>
                </c:pt>
                <c:pt idx="771">
                  <c:v>40564</c:v>
                </c:pt>
                <c:pt idx="772">
                  <c:v>40567</c:v>
                </c:pt>
                <c:pt idx="773">
                  <c:v>40568</c:v>
                </c:pt>
                <c:pt idx="774">
                  <c:v>40569</c:v>
                </c:pt>
                <c:pt idx="775">
                  <c:v>40570</c:v>
                </c:pt>
                <c:pt idx="776">
                  <c:v>40571</c:v>
                </c:pt>
                <c:pt idx="777">
                  <c:v>40574</c:v>
                </c:pt>
                <c:pt idx="778">
                  <c:v>40575</c:v>
                </c:pt>
                <c:pt idx="779">
                  <c:v>40576</c:v>
                </c:pt>
                <c:pt idx="780">
                  <c:v>40577</c:v>
                </c:pt>
                <c:pt idx="781">
                  <c:v>40578</c:v>
                </c:pt>
                <c:pt idx="782">
                  <c:v>40581</c:v>
                </c:pt>
                <c:pt idx="783">
                  <c:v>40582</c:v>
                </c:pt>
                <c:pt idx="784">
                  <c:v>40583</c:v>
                </c:pt>
                <c:pt idx="785">
                  <c:v>40584</c:v>
                </c:pt>
                <c:pt idx="786">
                  <c:v>40585</c:v>
                </c:pt>
                <c:pt idx="787">
                  <c:v>40588</c:v>
                </c:pt>
                <c:pt idx="788">
                  <c:v>40589</c:v>
                </c:pt>
                <c:pt idx="789">
                  <c:v>40590</c:v>
                </c:pt>
                <c:pt idx="790">
                  <c:v>40591</c:v>
                </c:pt>
                <c:pt idx="791">
                  <c:v>40592</c:v>
                </c:pt>
                <c:pt idx="792">
                  <c:v>40595</c:v>
                </c:pt>
                <c:pt idx="793">
                  <c:v>40596</c:v>
                </c:pt>
                <c:pt idx="794">
                  <c:v>40597</c:v>
                </c:pt>
                <c:pt idx="795">
                  <c:v>40598</c:v>
                </c:pt>
                <c:pt idx="796">
                  <c:v>40599</c:v>
                </c:pt>
                <c:pt idx="797">
                  <c:v>40602</c:v>
                </c:pt>
                <c:pt idx="798">
                  <c:v>40603</c:v>
                </c:pt>
                <c:pt idx="799">
                  <c:v>40604</c:v>
                </c:pt>
                <c:pt idx="800">
                  <c:v>40605</c:v>
                </c:pt>
                <c:pt idx="801">
                  <c:v>40606</c:v>
                </c:pt>
                <c:pt idx="802">
                  <c:v>40609</c:v>
                </c:pt>
                <c:pt idx="803">
                  <c:v>40610</c:v>
                </c:pt>
                <c:pt idx="804">
                  <c:v>40611</c:v>
                </c:pt>
                <c:pt idx="805">
                  <c:v>40612</c:v>
                </c:pt>
                <c:pt idx="806">
                  <c:v>40613</c:v>
                </c:pt>
                <c:pt idx="807">
                  <c:v>40616</c:v>
                </c:pt>
                <c:pt idx="808">
                  <c:v>40617</c:v>
                </c:pt>
                <c:pt idx="809">
                  <c:v>40618</c:v>
                </c:pt>
                <c:pt idx="810">
                  <c:v>40619</c:v>
                </c:pt>
                <c:pt idx="811">
                  <c:v>40620</c:v>
                </c:pt>
                <c:pt idx="812">
                  <c:v>40623</c:v>
                </c:pt>
                <c:pt idx="813">
                  <c:v>40624</c:v>
                </c:pt>
                <c:pt idx="814">
                  <c:v>40625</c:v>
                </c:pt>
                <c:pt idx="815">
                  <c:v>40626</c:v>
                </c:pt>
                <c:pt idx="816">
                  <c:v>40627</c:v>
                </c:pt>
                <c:pt idx="817">
                  <c:v>40630</c:v>
                </c:pt>
                <c:pt idx="818">
                  <c:v>40631</c:v>
                </c:pt>
                <c:pt idx="819">
                  <c:v>40632</c:v>
                </c:pt>
                <c:pt idx="820">
                  <c:v>40633</c:v>
                </c:pt>
                <c:pt idx="821">
                  <c:v>40634</c:v>
                </c:pt>
                <c:pt idx="822">
                  <c:v>40637</c:v>
                </c:pt>
                <c:pt idx="823">
                  <c:v>40638</c:v>
                </c:pt>
                <c:pt idx="824">
                  <c:v>40639</c:v>
                </c:pt>
                <c:pt idx="825">
                  <c:v>40640</c:v>
                </c:pt>
                <c:pt idx="826">
                  <c:v>40641</c:v>
                </c:pt>
                <c:pt idx="827">
                  <c:v>40644</c:v>
                </c:pt>
                <c:pt idx="828">
                  <c:v>40645</c:v>
                </c:pt>
                <c:pt idx="829">
                  <c:v>40646</c:v>
                </c:pt>
                <c:pt idx="830">
                  <c:v>40647</c:v>
                </c:pt>
                <c:pt idx="831">
                  <c:v>40648</c:v>
                </c:pt>
                <c:pt idx="832">
                  <c:v>40651</c:v>
                </c:pt>
                <c:pt idx="833">
                  <c:v>40652</c:v>
                </c:pt>
                <c:pt idx="834">
                  <c:v>40653</c:v>
                </c:pt>
                <c:pt idx="835">
                  <c:v>40654</c:v>
                </c:pt>
                <c:pt idx="836">
                  <c:v>40659</c:v>
                </c:pt>
                <c:pt idx="837">
                  <c:v>40660</c:v>
                </c:pt>
                <c:pt idx="838">
                  <c:v>40661</c:v>
                </c:pt>
                <c:pt idx="839">
                  <c:v>40666</c:v>
                </c:pt>
                <c:pt idx="840">
                  <c:v>40667</c:v>
                </c:pt>
                <c:pt idx="841">
                  <c:v>40668</c:v>
                </c:pt>
                <c:pt idx="842">
                  <c:v>40669</c:v>
                </c:pt>
                <c:pt idx="843">
                  <c:v>40672</c:v>
                </c:pt>
                <c:pt idx="844">
                  <c:v>40673</c:v>
                </c:pt>
                <c:pt idx="845">
                  <c:v>40674</c:v>
                </c:pt>
                <c:pt idx="846">
                  <c:v>40675</c:v>
                </c:pt>
                <c:pt idx="847">
                  <c:v>40676</c:v>
                </c:pt>
                <c:pt idx="848">
                  <c:v>40679</c:v>
                </c:pt>
                <c:pt idx="849">
                  <c:v>40680</c:v>
                </c:pt>
                <c:pt idx="850">
                  <c:v>40681</c:v>
                </c:pt>
                <c:pt idx="851">
                  <c:v>40682</c:v>
                </c:pt>
                <c:pt idx="852">
                  <c:v>40683</c:v>
                </c:pt>
                <c:pt idx="853">
                  <c:v>40686</c:v>
                </c:pt>
                <c:pt idx="854">
                  <c:v>40687</c:v>
                </c:pt>
                <c:pt idx="855">
                  <c:v>40688</c:v>
                </c:pt>
                <c:pt idx="856">
                  <c:v>40689</c:v>
                </c:pt>
                <c:pt idx="857">
                  <c:v>40690</c:v>
                </c:pt>
                <c:pt idx="858">
                  <c:v>40694</c:v>
                </c:pt>
                <c:pt idx="859">
                  <c:v>40695</c:v>
                </c:pt>
                <c:pt idx="860">
                  <c:v>40696</c:v>
                </c:pt>
                <c:pt idx="861">
                  <c:v>40697</c:v>
                </c:pt>
                <c:pt idx="862">
                  <c:v>40700</c:v>
                </c:pt>
                <c:pt idx="863">
                  <c:v>40701</c:v>
                </c:pt>
                <c:pt idx="864">
                  <c:v>40702</c:v>
                </c:pt>
                <c:pt idx="865">
                  <c:v>40703</c:v>
                </c:pt>
                <c:pt idx="866">
                  <c:v>40704</c:v>
                </c:pt>
                <c:pt idx="867">
                  <c:v>40707</c:v>
                </c:pt>
                <c:pt idx="868">
                  <c:v>40708</c:v>
                </c:pt>
                <c:pt idx="869">
                  <c:v>40709</c:v>
                </c:pt>
                <c:pt idx="870">
                  <c:v>40710</c:v>
                </c:pt>
                <c:pt idx="871">
                  <c:v>40711</c:v>
                </c:pt>
                <c:pt idx="872">
                  <c:v>40714</c:v>
                </c:pt>
                <c:pt idx="873">
                  <c:v>40715</c:v>
                </c:pt>
                <c:pt idx="874">
                  <c:v>40716</c:v>
                </c:pt>
                <c:pt idx="875">
                  <c:v>40717</c:v>
                </c:pt>
                <c:pt idx="876">
                  <c:v>40718</c:v>
                </c:pt>
                <c:pt idx="877">
                  <c:v>40721</c:v>
                </c:pt>
                <c:pt idx="878">
                  <c:v>40722</c:v>
                </c:pt>
                <c:pt idx="879">
                  <c:v>40723</c:v>
                </c:pt>
                <c:pt idx="880">
                  <c:v>40724</c:v>
                </c:pt>
                <c:pt idx="881">
                  <c:v>40725</c:v>
                </c:pt>
                <c:pt idx="882">
                  <c:v>40728</c:v>
                </c:pt>
                <c:pt idx="883">
                  <c:v>40729</c:v>
                </c:pt>
                <c:pt idx="884">
                  <c:v>40730</c:v>
                </c:pt>
                <c:pt idx="885">
                  <c:v>40731</c:v>
                </c:pt>
                <c:pt idx="886">
                  <c:v>40732</c:v>
                </c:pt>
                <c:pt idx="887">
                  <c:v>40735</c:v>
                </c:pt>
                <c:pt idx="888">
                  <c:v>40736</c:v>
                </c:pt>
                <c:pt idx="889">
                  <c:v>40737</c:v>
                </c:pt>
                <c:pt idx="890">
                  <c:v>40738</c:v>
                </c:pt>
                <c:pt idx="891">
                  <c:v>40739</c:v>
                </c:pt>
                <c:pt idx="892">
                  <c:v>40742</c:v>
                </c:pt>
                <c:pt idx="893">
                  <c:v>40743</c:v>
                </c:pt>
                <c:pt idx="894">
                  <c:v>40744</c:v>
                </c:pt>
                <c:pt idx="895">
                  <c:v>40745</c:v>
                </c:pt>
                <c:pt idx="896">
                  <c:v>40746</c:v>
                </c:pt>
                <c:pt idx="897">
                  <c:v>40749</c:v>
                </c:pt>
                <c:pt idx="898">
                  <c:v>40750</c:v>
                </c:pt>
                <c:pt idx="899">
                  <c:v>40751</c:v>
                </c:pt>
                <c:pt idx="900">
                  <c:v>40752</c:v>
                </c:pt>
                <c:pt idx="901">
                  <c:v>40753</c:v>
                </c:pt>
                <c:pt idx="902">
                  <c:v>40756</c:v>
                </c:pt>
                <c:pt idx="903">
                  <c:v>40757</c:v>
                </c:pt>
                <c:pt idx="904">
                  <c:v>40758</c:v>
                </c:pt>
                <c:pt idx="905">
                  <c:v>40759</c:v>
                </c:pt>
                <c:pt idx="906">
                  <c:v>40760</c:v>
                </c:pt>
                <c:pt idx="907">
                  <c:v>40763</c:v>
                </c:pt>
                <c:pt idx="908">
                  <c:v>40764</c:v>
                </c:pt>
                <c:pt idx="909">
                  <c:v>40765</c:v>
                </c:pt>
                <c:pt idx="910">
                  <c:v>40766</c:v>
                </c:pt>
                <c:pt idx="911">
                  <c:v>40767</c:v>
                </c:pt>
                <c:pt idx="912">
                  <c:v>40770</c:v>
                </c:pt>
                <c:pt idx="913">
                  <c:v>40771</c:v>
                </c:pt>
                <c:pt idx="914">
                  <c:v>40772</c:v>
                </c:pt>
                <c:pt idx="915">
                  <c:v>40773</c:v>
                </c:pt>
                <c:pt idx="916">
                  <c:v>40774</c:v>
                </c:pt>
                <c:pt idx="917">
                  <c:v>40777</c:v>
                </c:pt>
                <c:pt idx="918">
                  <c:v>40778</c:v>
                </c:pt>
                <c:pt idx="919">
                  <c:v>40779</c:v>
                </c:pt>
                <c:pt idx="920">
                  <c:v>40780</c:v>
                </c:pt>
                <c:pt idx="921">
                  <c:v>40781</c:v>
                </c:pt>
                <c:pt idx="922">
                  <c:v>40785</c:v>
                </c:pt>
                <c:pt idx="923">
                  <c:v>40786</c:v>
                </c:pt>
                <c:pt idx="924">
                  <c:v>40787</c:v>
                </c:pt>
                <c:pt idx="925">
                  <c:v>40788</c:v>
                </c:pt>
                <c:pt idx="926">
                  <c:v>40791</c:v>
                </c:pt>
                <c:pt idx="927">
                  <c:v>40792</c:v>
                </c:pt>
                <c:pt idx="928">
                  <c:v>40793</c:v>
                </c:pt>
                <c:pt idx="929">
                  <c:v>40794</c:v>
                </c:pt>
                <c:pt idx="930">
                  <c:v>40795</c:v>
                </c:pt>
                <c:pt idx="931">
                  <c:v>40798</c:v>
                </c:pt>
                <c:pt idx="932">
                  <c:v>40799</c:v>
                </c:pt>
                <c:pt idx="933">
                  <c:v>40800</c:v>
                </c:pt>
                <c:pt idx="934">
                  <c:v>40801</c:v>
                </c:pt>
                <c:pt idx="935">
                  <c:v>40802</c:v>
                </c:pt>
                <c:pt idx="936">
                  <c:v>40805</c:v>
                </c:pt>
                <c:pt idx="937">
                  <c:v>40806</c:v>
                </c:pt>
                <c:pt idx="938">
                  <c:v>40807</c:v>
                </c:pt>
                <c:pt idx="939">
                  <c:v>40808</c:v>
                </c:pt>
                <c:pt idx="940">
                  <c:v>40809</c:v>
                </c:pt>
                <c:pt idx="941">
                  <c:v>40812</c:v>
                </c:pt>
                <c:pt idx="942">
                  <c:v>40813</c:v>
                </c:pt>
                <c:pt idx="943">
                  <c:v>40814</c:v>
                </c:pt>
                <c:pt idx="944">
                  <c:v>40815</c:v>
                </c:pt>
                <c:pt idx="945">
                  <c:v>40816</c:v>
                </c:pt>
                <c:pt idx="946">
                  <c:v>40819</c:v>
                </c:pt>
                <c:pt idx="947">
                  <c:v>40820</c:v>
                </c:pt>
                <c:pt idx="948">
                  <c:v>40821</c:v>
                </c:pt>
                <c:pt idx="949">
                  <c:v>40822</c:v>
                </c:pt>
                <c:pt idx="950">
                  <c:v>40823</c:v>
                </c:pt>
                <c:pt idx="951">
                  <c:v>40826</c:v>
                </c:pt>
                <c:pt idx="952">
                  <c:v>40827</c:v>
                </c:pt>
                <c:pt idx="953">
                  <c:v>40828</c:v>
                </c:pt>
                <c:pt idx="954">
                  <c:v>40829</c:v>
                </c:pt>
                <c:pt idx="955">
                  <c:v>40830</c:v>
                </c:pt>
                <c:pt idx="956">
                  <c:v>40833</c:v>
                </c:pt>
                <c:pt idx="957">
                  <c:v>40834</c:v>
                </c:pt>
                <c:pt idx="958">
                  <c:v>40835</c:v>
                </c:pt>
                <c:pt idx="959">
                  <c:v>40836</c:v>
                </c:pt>
                <c:pt idx="960">
                  <c:v>40837</c:v>
                </c:pt>
                <c:pt idx="961">
                  <c:v>40840</c:v>
                </c:pt>
                <c:pt idx="962">
                  <c:v>40841</c:v>
                </c:pt>
                <c:pt idx="963">
                  <c:v>40842</c:v>
                </c:pt>
                <c:pt idx="964">
                  <c:v>40843</c:v>
                </c:pt>
                <c:pt idx="965">
                  <c:v>40844</c:v>
                </c:pt>
                <c:pt idx="966">
                  <c:v>40847</c:v>
                </c:pt>
                <c:pt idx="967">
                  <c:v>40848</c:v>
                </c:pt>
                <c:pt idx="968">
                  <c:v>40849</c:v>
                </c:pt>
                <c:pt idx="969">
                  <c:v>40850</c:v>
                </c:pt>
                <c:pt idx="970">
                  <c:v>40851</c:v>
                </c:pt>
                <c:pt idx="971">
                  <c:v>40854</c:v>
                </c:pt>
                <c:pt idx="972">
                  <c:v>40855</c:v>
                </c:pt>
                <c:pt idx="973">
                  <c:v>40856</c:v>
                </c:pt>
                <c:pt idx="974">
                  <c:v>40857</c:v>
                </c:pt>
                <c:pt idx="975">
                  <c:v>40858</c:v>
                </c:pt>
                <c:pt idx="976">
                  <c:v>40861</c:v>
                </c:pt>
                <c:pt idx="977">
                  <c:v>40862</c:v>
                </c:pt>
                <c:pt idx="978">
                  <c:v>40863</c:v>
                </c:pt>
                <c:pt idx="979">
                  <c:v>40864</c:v>
                </c:pt>
                <c:pt idx="980">
                  <c:v>40865</c:v>
                </c:pt>
                <c:pt idx="981">
                  <c:v>40868</c:v>
                </c:pt>
                <c:pt idx="982">
                  <c:v>40869</c:v>
                </c:pt>
                <c:pt idx="983">
                  <c:v>40870</c:v>
                </c:pt>
                <c:pt idx="984">
                  <c:v>40871</c:v>
                </c:pt>
                <c:pt idx="985">
                  <c:v>40872</c:v>
                </c:pt>
                <c:pt idx="986">
                  <c:v>40875</c:v>
                </c:pt>
                <c:pt idx="987">
                  <c:v>40876</c:v>
                </c:pt>
                <c:pt idx="988">
                  <c:v>40877</c:v>
                </c:pt>
                <c:pt idx="989">
                  <c:v>40878</c:v>
                </c:pt>
                <c:pt idx="990">
                  <c:v>40879</c:v>
                </c:pt>
                <c:pt idx="991">
                  <c:v>40882</c:v>
                </c:pt>
                <c:pt idx="992">
                  <c:v>40883</c:v>
                </c:pt>
                <c:pt idx="993">
                  <c:v>40884</c:v>
                </c:pt>
                <c:pt idx="994">
                  <c:v>40885</c:v>
                </c:pt>
                <c:pt idx="995">
                  <c:v>40886</c:v>
                </c:pt>
                <c:pt idx="996">
                  <c:v>40889</c:v>
                </c:pt>
                <c:pt idx="997">
                  <c:v>40890</c:v>
                </c:pt>
                <c:pt idx="998">
                  <c:v>40891</c:v>
                </c:pt>
                <c:pt idx="999">
                  <c:v>40892</c:v>
                </c:pt>
                <c:pt idx="1000">
                  <c:v>40893</c:v>
                </c:pt>
                <c:pt idx="1001">
                  <c:v>40896</c:v>
                </c:pt>
                <c:pt idx="1002">
                  <c:v>40897</c:v>
                </c:pt>
                <c:pt idx="1003">
                  <c:v>40898</c:v>
                </c:pt>
                <c:pt idx="1004">
                  <c:v>40899</c:v>
                </c:pt>
                <c:pt idx="1005">
                  <c:v>40900</c:v>
                </c:pt>
                <c:pt idx="1006">
                  <c:v>40905</c:v>
                </c:pt>
                <c:pt idx="1007">
                  <c:v>40906</c:v>
                </c:pt>
                <c:pt idx="1008">
                  <c:v>40907</c:v>
                </c:pt>
                <c:pt idx="1009">
                  <c:v>40911</c:v>
                </c:pt>
                <c:pt idx="1010">
                  <c:v>40912</c:v>
                </c:pt>
                <c:pt idx="1011">
                  <c:v>40913</c:v>
                </c:pt>
                <c:pt idx="1012">
                  <c:v>40914</c:v>
                </c:pt>
                <c:pt idx="1013">
                  <c:v>40917</c:v>
                </c:pt>
                <c:pt idx="1014">
                  <c:v>40918</c:v>
                </c:pt>
                <c:pt idx="1015">
                  <c:v>40919</c:v>
                </c:pt>
                <c:pt idx="1016">
                  <c:v>40920</c:v>
                </c:pt>
                <c:pt idx="1017">
                  <c:v>40921</c:v>
                </c:pt>
                <c:pt idx="1018">
                  <c:v>40924</c:v>
                </c:pt>
                <c:pt idx="1019">
                  <c:v>40925</c:v>
                </c:pt>
                <c:pt idx="1020">
                  <c:v>40926</c:v>
                </c:pt>
                <c:pt idx="1021">
                  <c:v>40927</c:v>
                </c:pt>
                <c:pt idx="1022">
                  <c:v>40928</c:v>
                </c:pt>
                <c:pt idx="1023">
                  <c:v>40931</c:v>
                </c:pt>
                <c:pt idx="1024">
                  <c:v>40932</c:v>
                </c:pt>
                <c:pt idx="1025">
                  <c:v>40933</c:v>
                </c:pt>
                <c:pt idx="1026">
                  <c:v>40934</c:v>
                </c:pt>
                <c:pt idx="1027">
                  <c:v>40935</c:v>
                </c:pt>
                <c:pt idx="1028">
                  <c:v>40938</c:v>
                </c:pt>
                <c:pt idx="1029">
                  <c:v>40939</c:v>
                </c:pt>
                <c:pt idx="1030">
                  <c:v>40940</c:v>
                </c:pt>
                <c:pt idx="1031">
                  <c:v>40941</c:v>
                </c:pt>
                <c:pt idx="1032">
                  <c:v>40942</c:v>
                </c:pt>
                <c:pt idx="1033">
                  <c:v>40945</c:v>
                </c:pt>
                <c:pt idx="1034">
                  <c:v>40946</c:v>
                </c:pt>
                <c:pt idx="1035">
                  <c:v>40947</c:v>
                </c:pt>
                <c:pt idx="1036">
                  <c:v>40948</c:v>
                </c:pt>
                <c:pt idx="1037">
                  <c:v>40949</c:v>
                </c:pt>
                <c:pt idx="1038">
                  <c:v>40952</c:v>
                </c:pt>
                <c:pt idx="1039">
                  <c:v>40953</c:v>
                </c:pt>
                <c:pt idx="1040">
                  <c:v>40954</c:v>
                </c:pt>
                <c:pt idx="1041">
                  <c:v>40955</c:v>
                </c:pt>
                <c:pt idx="1042">
                  <c:v>40956</c:v>
                </c:pt>
                <c:pt idx="1043">
                  <c:v>40959</c:v>
                </c:pt>
                <c:pt idx="1044">
                  <c:v>40960</c:v>
                </c:pt>
                <c:pt idx="1045">
                  <c:v>40961</c:v>
                </c:pt>
                <c:pt idx="1046">
                  <c:v>40962</c:v>
                </c:pt>
                <c:pt idx="1047">
                  <c:v>40963</c:v>
                </c:pt>
                <c:pt idx="1048">
                  <c:v>40966</c:v>
                </c:pt>
                <c:pt idx="1049">
                  <c:v>40967</c:v>
                </c:pt>
                <c:pt idx="1050">
                  <c:v>40968</c:v>
                </c:pt>
                <c:pt idx="1051">
                  <c:v>40969</c:v>
                </c:pt>
                <c:pt idx="1052">
                  <c:v>40970</c:v>
                </c:pt>
                <c:pt idx="1053">
                  <c:v>40973</c:v>
                </c:pt>
                <c:pt idx="1054">
                  <c:v>40974</c:v>
                </c:pt>
                <c:pt idx="1055">
                  <c:v>40975</c:v>
                </c:pt>
                <c:pt idx="1056">
                  <c:v>40976</c:v>
                </c:pt>
                <c:pt idx="1057">
                  <c:v>40977</c:v>
                </c:pt>
                <c:pt idx="1058">
                  <c:v>40980</c:v>
                </c:pt>
                <c:pt idx="1059">
                  <c:v>40981</c:v>
                </c:pt>
                <c:pt idx="1060">
                  <c:v>40982</c:v>
                </c:pt>
                <c:pt idx="1061">
                  <c:v>40983</c:v>
                </c:pt>
                <c:pt idx="1062">
                  <c:v>40984</c:v>
                </c:pt>
                <c:pt idx="1063">
                  <c:v>40987</c:v>
                </c:pt>
                <c:pt idx="1064">
                  <c:v>40988</c:v>
                </c:pt>
                <c:pt idx="1065">
                  <c:v>40989</c:v>
                </c:pt>
                <c:pt idx="1066">
                  <c:v>40990</c:v>
                </c:pt>
                <c:pt idx="1067">
                  <c:v>40991</c:v>
                </c:pt>
                <c:pt idx="1068">
                  <c:v>40994</c:v>
                </c:pt>
                <c:pt idx="1069">
                  <c:v>40995</c:v>
                </c:pt>
                <c:pt idx="1070">
                  <c:v>40996</c:v>
                </c:pt>
                <c:pt idx="1071">
                  <c:v>40997</c:v>
                </c:pt>
                <c:pt idx="1072">
                  <c:v>40998</c:v>
                </c:pt>
                <c:pt idx="1073">
                  <c:v>41001</c:v>
                </c:pt>
                <c:pt idx="1074">
                  <c:v>41002</c:v>
                </c:pt>
                <c:pt idx="1075">
                  <c:v>41003</c:v>
                </c:pt>
                <c:pt idx="1076">
                  <c:v>41004</c:v>
                </c:pt>
                <c:pt idx="1077">
                  <c:v>41009</c:v>
                </c:pt>
                <c:pt idx="1078">
                  <c:v>41010</c:v>
                </c:pt>
                <c:pt idx="1079">
                  <c:v>41011</c:v>
                </c:pt>
                <c:pt idx="1080">
                  <c:v>41012</c:v>
                </c:pt>
                <c:pt idx="1081">
                  <c:v>41015</c:v>
                </c:pt>
                <c:pt idx="1082">
                  <c:v>41016</c:v>
                </c:pt>
                <c:pt idx="1083">
                  <c:v>41017</c:v>
                </c:pt>
                <c:pt idx="1084">
                  <c:v>41018</c:v>
                </c:pt>
                <c:pt idx="1085">
                  <c:v>41019</c:v>
                </c:pt>
                <c:pt idx="1086">
                  <c:v>41022</c:v>
                </c:pt>
                <c:pt idx="1087">
                  <c:v>41023</c:v>
                </c:pt>
                <c:pt idx="1088">
                  <c:v>41024</c:v>
                </c:pt>
                <c:pt idx="1089">
                  <c:v>41025</c:v>
                </c:pt>
                <c:pt idx="1090">
                  <c:v>41026</c:v>
                </c:pt>
                <c:pt idx="1091">
                  <c:v>41029</c:v>
                </c:pt>
                <c:pt idx="1092">
                  <c:v>41030</c:v>
                </c:pt>
                <c:pt idx="1093">
                  <c:v>41031</c:v>
                </c:pt>
                <c:pt idx="1094">
                  <c:v>41032</c:v>
                </c:pt>
                <c:pt idx="1095">
                  <c:v>41033</c:v>
                </c:pt>
                <c:pt idx="1096">
                  <c:v>41037</c:v>
                </c:pt>
                <c:pt idx="1097">
                  <c:v>41038</c:v>
                </c:pt>
                <c:pt idx="1098">
                  <c:v>41039</c:v>
                </c:pt>
                <c:pt idx="1099">
                  <c:v>41040</c:v>
                </c:pt>
                <c:pt idx="1100">
                  <c:v>41043</c:v>
                </c:pt>
                <c:pt idx="1101">
                  <c:v>41044</c:v>
                </c:pt>
                <c:pt idx="1102">
                  <c:v>41045</c:v>
                </c:pt>
                <c:pt idx="1103">
                  <c:v>41046</c:v>
                </c:pt>
                <c:pt idx="1104">
                  <c:v>41047</c:v>
                </c:pt>
                <c:pt idx="1105">
                  <c:v>41050</c:v>
                </c:pt>
                <c:pt idx="1106">
                  <c:v>41051</c:v>
                </c:pt>
                <c:pt idx="1107">
                  <c:v>41052</c:v>
                </c:pt>
                <c:pt idx="1108">
                  <c:v>41053</c:v>
                </c:pt>
                <c:pt idx="1109">
                  <c:v>41054</c:v>
                </c:pt>
                <c:pt idx="1110">
                  <c:v>41057</c:v>
                </c:pt>
                <c:pt idx="1111">
                  <c:v>41058</c:v>
                </c:pt>
                <c:pt idx="1112">
                  <c:v>41059</c:v>
                </c:pt>
                <c:pt idx="1113">
                  <c:v>41060</c:v>
                </c:pt>
                <c:pt idx="1114">
                  <c:v>41061</c:v>
                </c:pt>
                <c:pt idx="1115">
                  <c:v>41066</c:v>
                </c:pt>
                <c:pt idx="1116">
                  <c:v>41067</c:v>
                </c:pt>
                <c:pt idx="1117">
                  <c:v>41068</c:v>
                </c:pt>
                <c:pt idx="1118">
                  <c:v>41071</c:v>
                </c:pt>
                <c:pt idx="1119">
                  <c:v>41072</c:v>
                </c:pt>
                <c:pt idx="1120">
                  <c:v>41073</c:v>
                </c:pt>
                <c:pt idx="1121">
                  <c:v>41074</c:v>
                </c:pt>
                <c:pt idx="1122">
                  <c:v>41075</c:v>
                </c:pt>
                <c:pt idx="1123">
                  <c:v>41078</c:v>
                </c:pt>
                <c:pt idx="1124">
                  <c:v>41079</c:v>
                </c:pt>
                <c:pt idx="1125">
                  <c:v>41080</c:v>
                </c:pt>
                <c:pt idx="1126">
                  <c:v>41081</c:v>
                </c:pt>
                <c:pt idx="1127">
                  <c:v>41082</c:v>
                </c:pt>
                <c:pt idx="1128">
                  <c:v>41085</c:v>
                </c:pt>
                <c:pt idx="1129">
                  <c:v>41086</c:v>
                </c:pt>
                <c:pt idx="1130">
                  <c:v>41087</c:v>
                </c:pt>
                <c:pt idx="1131">
                  <c:v>41088</c:v>
                </c:pt>
                <c:pt idx="1132">
                  <c:v>41089</c:v>
                </c:pt>
                <c:pt idx="1133">
                  <c:v>41092</c:v>
                </c:pt>
                <c:pt idx="1134">
                  <c:v>41093</c:v>
                </c:pt>
                <c:pt idx="1135">
                  <c:v>41094</c:v>
                </c:pt>
                <c:pt idx="1136">
                  <c:v>41095</c:v>
                </c:pt>
                <c:pt idx="1137">
                  <c:v>41096</c:v>
                </c:pt>
                <c:pt idx="1138">
                  <c:v>41099</c:v>
                </c:pt>
                <c:pt idx="1139">
                  <c:v>41100</c:v>
                </c:pt>
                <c:pt idx="1140">
                  <c:v>41101</c:v>
                </c:pt>
                <c:pt idx="1141">
                  <c:v>41102</c:v>
                </c:pt>
                <c:pt idx="1142">
                  <c:v>41103</c:v>
                </c:pt>
                <c:pt idx="1143">
                  <c:v>41106</c:v>
                </c:pt>
                <c:pt idx="1144">
                  <c:v>41107</c:v>
                </c:pt>
                <c:pt idx="1145">
                  <c:v>41108</c:v>
                </c:pt>
                <c:pt idx="1146">
                  <c:v>41109</c:v>
                </c:pt>
                <c:pt idx="1147">
                  <c:v>41110</c:v>
                </c:pt>
                <c:pt idx="1148">
                  <c:v>41113</c:v>
                </c:pt>
                <c:pt idx="1149">
                  <c:v>41114</c:v>
                </c:pt>
                <c:pt idx="1150">
                  <c:v>41115</c:v>
                </c:pt>
                <c:pt idx="1151">
                  <c:v>41116</c:v>
                </c:pt>
                <c:pt idx="1152">
                  <c:v>41117</c:v>
                </c:pt>
                <c:pt idx="1153">
                  <c:v>41120</c:v>
                </c:pt>
                <c:pt idx="1154">
                  <c:v>41121</c:v>
                </c:pt>
                <c:pt idx="1155">
                  <c:v>41122</c:v>
                </c:pt>
                <c:pt idx="1156">
                  <c:v>41123</c:v>
                </c:pt>
                <c:pt idx="1157">
                  <c:v>41124</c:v>
                </c:pt>
                <c:pt idx="1158">
                  <c:v>41127</c:v>
                </c:pt>
                <c:pt idx="1159">
                  <c:v>41128</c:v>
                </c:pt>
                <c:pt idx="1160">
                  <c:v>41129</c:v>
                </c:pt>
                <c:pt idx="1161">
                  <c:v>41130</c:v>
                </c:pt>
                <c:pt idx="1162">
                  <c:v>41131</c:v>
                </c:pt>
                <c:pt idx="1163">
                  <c:v>41134</c:v>
                </c:pt>
                <c:pt idx="1164">
                  <c:v>41135</c:v>
                </c:pt>
                <c:pt idx="1165">
                  <c:v>41136</c:v>
                </c:pt>
                <c:pt idx="1166">
                  <c:v>41137</c:v>
                </c:pt>
                <c:pt idx="1167">
                  <c:v>41138</c:v>
                </c:pt>
                <c:pt idx="1168">
                  <c:v>41141</c:v>
                </c:pt>
                <c:pt idx="1169">
                  <c:v>41142</c:v>
                </c:pt>
                <c:pt idx="1170">
                  <c:v>41143</c:v>
                </c:pt>
                <c:pt idx="1171">
                  <c:v>41144</c:v>
                </c:pt>
                <c:pt idx="1172">
                  <c:v>41145</c:v>
                </c:pt>
                <c:pt idx="1173">
                  <c:v>41149</c:v>
                </c:pt>
                <c:pt idx="1174">
                  <c:v>41150</c:v>
                </c:pt>
                <c:pt idx="1175">
                  <c:v>41151</c:v>
                </c:pt>
                <c:pt idx="1176">
                  <c:v>41152</c:v>
                </c:pt>
                <c:pt idx="1177">
                  <c:v>41155</c:v>
                </c:pt>
                <c:pt idx="1178">
                  <c:v>41156</c:v>
                </c:pt>
                <c:pt idx="1179">
                  <c:v>41157</c:v>
                </c:pt>
                <c:pt idx="1180">
                  <c:v>41158</c:v>
                </c:pt>
                <c:pt idx="1181">
                  <c:v>41159</c:v>
                </c:pt>
                <c:pt idx="1182">
                  <c:v>41162</c:v>
                </c:pt>
                <c:pt idx="1183">
                  <c:v>41163</c:v>
                </c:pt>
                <c:pt idx="1184">
                  <c:v>41164</c:v>
                </c:pt>
                <c:pt idx="1185">
                  <c:v>41165</c:v>
                </c:pt>
                <c:pt idx="1186">
                  <c:v>41166</c:v>
                </c:pt>
                <c:pt idx="1187">
                  <c:v>41169</c:v>
                </c:pt>
                <c:pt idx="1188">
                  <c:v>41170</c:v>
                </c:pt>
                <c:pt idx="1189">
                  <c:v>41171</c:v>
                </c:pt>
                <c:pt idx="1190">
                  <c:v>41172</c:v>
                </c:pt>
                <c:pt idx="1191">
                  <c:v>41173</c:v>
                </c:pt>
                <c:pt idx="1192">
                  <c:v>41176</c:v>
                </c:pt>
                <c:pt idx="1193">
                  <c:v>41177</c:v>
                </c:pt>
                <c:pt idx="1194">
                  <c:v>41178</c:v>
                </c:pt>
                <c:pt idx="1195">
                  <c:v>41179</c:v>
                </c:pt>
                <c:pt idx="1196">
                  <c:v>41180</c:v>
                </c:pt>
                <c:pt idx="1197">
                  <c:v>41183</c:v>
                </c:pt>
                <c:pt idx="1198">
                  <c:v>41184</c:v>
                </c:pt>
                <c:pt idx="1199">
                  <c:v>41185</c:v>
                </c:pt>
                <c:pt idx="1200">
                  <c:v>41186</c:v>
                </c:pt>
                <c:pt idx="1201">
                  <c:v>41187</c:v>
                </c:pt>
                <c:pt idx="1202">
                  <c:v>41190</c:v>
                </c:pt>
                <c:pt idx="1203">
                  <c:v>41191</c:v>
                </c:pt>
                <c:pt idx="1204">
                  <c:v>41192</c:v>
                </c:pt>
                <c:pt idx="1205">
                  <c:v>41193</c:v>
                </c:pt>
                <c:pt idx="1206">
                  <c:v>41194</c:v>
                </c:pt>
                <c:pt idx="1207">
                  <c:v>41197</c:v>
                </c:pt>
                <c:pt idx="1208">
                  <c:v>41198</c:v>
                </c:pt>
                <c:pt idx="1209">
                  <c:v>41199</c:v>
                </c:pt>
                <c:pt idx="1210">
                  <c:v>41200</c:v>
                </c:pt>
                <c:pt idx="1211">
                  <c:v>41201</c:v>
                </c:pt>
                <c:pt idx="1212">
                  <c:v>41204</c:v>
                </c:pt>
                <c:pt idx="1213">
                  <c:v>41205</c:v>
                </c:pt>
                <c:pt idx="1214">
                  <c:v>41206</c:v>
                </c:pt>
                <c:pt idx="1215">
                  <c:v>41207</c:v>
                </c:pt>
                <c:pt idx="1216">
                  <c:v>41208</c:v>
                </c:pt>
                <c:pt idx="1217">
                  <c:v>41211</c:v>
                </c:pt>
                <c:pt idx="1218">
                  <c:v>41212</c:v>
                </c:pt>
                <c:pt idx="1219">
                  <c:v>41213</c:v>
                </c:pt>
                <c:pt idx="1220">
                  <c:v>41214</c:v>
                </c:pt>
                <c:pt idx="1221">
                  <c:v>41215</c:v>
                </c:pt>
                <c:pt idx="1222">
                  <c:v>41218</c:v>
                </c:pt>
                <c:pt idx="1223">
                  <c:v>41219</c:v>
                </c:pt>
                <c:pt idx="1224">
                  <c:v>41220</c:v>
                </c:pt>
                <c:pt idx="1225">
                  <c:v>41221</c:v>
                </c:pt>
                <c:pt idx="1226">
                  <c:v>41222</c:v>
                </c:pt>
                <c:pt idx="1227">
                  <c:v>41225</c:v>
                </c:pt>
                <c:pt idx="1228">
                  <c:v>41226</c:v>
                </c:pt>
                <c:pt idx="1229">
                  <c:v>41227</c:v>
                </c:pt>
                <c:pt idx="1230">
                  <c:v>41228</c:v>
                </c:pt>
                <c:pt idx="1231">
                  <c:v>41229</c:v>
                </c:pt>
                <c:pt idx="1232">
                  <c:v>41232</c:v>
                </c:pt>
                <c:pt idx="1233">
                  <c:v>41233</c:v>
                </c:pt>
                <c:pt idx="1234">
                  <c:v>41234</c:v>
                </c:pt>
                <c:pt idx="1235">
                  <c:v>41235</c:v>
                </c:pt>
                <c:pt idx="1236">
                  <c:v>41236</c:v>
                </c:pt>
                <c:pt idx="1237">
                  <c:v>41239</c:v>
                </c:pt>
                <c:pt idx="1238">
                  <c:v>41240</c:v>
                </c:pt>
                <c:pt idx="1239">
                  <c:v>41241</c:v>
                </c:pt>
                <c:pt idx="1240">
                  <c:v>41242</c:v>
                </c:pt>
                <c:pt idx="1241">
                  <c:v>41243</c:v>
                </c:pt>
                <c:pt idx="1242">
                  <c:v>41246</c:v>
                </c:pt>
                <c:pt idx="1243">
                  <c:v>41247</c:v>
                </c:pt>
                <c:pt idx="1244">
                  <c:v>41248</c:v>
                </c:pt>
                <c:pt idx="1245">
                  <c:v>41249</c:v>
                </c:pt>
                <c:pt idx="1246">
                  <c:v>41250</c:v>
                </c:pt>
                <c:pt idx="1247">
                  <c:v>41253</c:v>
                </c:pt>
                <c:pt idx="1248">
                  <c:v>41254</c:v>
                </c:pt>
                <c:pt idx="1249">
                  <c:v>41255</c:v>
                </c:pt>
                <c:pt idx="1250">
                  <c:v>41256</c:v>
                </c:pt>
                <c:pt idx="1251">
                  <c:v>41257</c:v>
                </c:pt>
                <c:pt idx="1252">
                  <c:v>41260</c:v>
                </c:pt>
                <c:pt idx="1253">
                  <c:v>41261</c:v>
                </c:pt>
                <c:pt idx="1254">
                  <c:v>41262</c:v>
                </c:pt>
                <c:pt idx="1255">
                  <c:v>41263</c:v>
                </c:pt>
                <c:pt idx="1256">
                  <c:v>41264</c:v>
                </c:pt>
                <c:pt idx="1257">
                  <c:v>41267</c:v>
                </c:pt>
                <c:pt idx="1258">
                  <c:v>41270</c:v>
                </c:pt>
                <c:pt idx="1259">
                  <c:v>41271</c:v>
                </c:pt>
                <c:pt idx="1260">
                  <c:v>41274</c:v>
                </c:pt>
                <c:pt idx="1261">
                  <c:v>41276</c:v>
                </c:pt>
                <c:pt idx="1262">
                  <c:v>41277</c:v>
                </c:pt>
                <c:pt idx="1263">
                  <c:v>41278</c:v>
                </c:pt>
                <c:pt idx="1264">
                  <c:v>41281</c:v>
                </c:pt>
                <c:pt idx="1265">
                  <c:v>41282</c:v>
                </c:pt>
                <c:pt idx="1266">
                  <c:v>41283</c:v>
                </c:pt>
                <c:pt idx="1267">
                  <c:v>41284</c:v>
                </c:pt>
                <c:pt idx="1268">
                  <c:v>41285</c:v>
                </c:pt>
                <c:pt idx="1269">
                  <c:v>41288</c:v>
                </c:pt>
                <c:pt idx="1270">
                  <c:v>41289</c:v>
                </c:pt>
                <c:pt idx="1271">
                  <c:v>41290</c:v>
                </c:pt>
                <c:pt idx="1272">
                  <c:v>41291</c:v>
                </c:pt>
                <c:pt idx="1273">
                  <c:v>41292</c:v>
                </c:pt>
                <c:pt idx="1274">
                  <c:v>41295</c:v>
                </c:pt>
                <c:pt idx="1275">
                  <c:v>41296</c:v>
                </c:pt>
                <c:pt idx="1276">
                  <c:v>41297</c:v>
                </c:pt>
                <c:pt idx="1277">
                  <c:v>41298</c:v>
                </c:pt>
                <c:pt idx="1278">
                  <c:v>41299</c:v>
                </c:pt>
                <c:pt idx="1279">
                  <c:v>41302</c:v>
                </c:pt>
                <c:pt idx="1280">
                  <c:v>41303</c:v>
                </c:pt>
                <c:pt idx="1281">
                  <c:v>41304</c:v>
                </c:pt>
                <c:pt idx="1282">
                  <c:v>41305</c:v>
                </c:pt>
                <c:pt idx="1283">
                  <c:v>41306</c:v>
                </c:pt>
                <c:pt idx="1284">
                  <c:v>41309</c:v>
                </c:pt>
                <c:pt idx="1285">
                  <c:v>41310</c:v>
                </c:pt>
                <c:pt idx="1286">
                  <c:v>41311</c:v>
                </c:pt>
                <c:pt idx="1287">
                  <c:v>41312</c:v>
                </c:pt>
                <c:pt idx="1288">
                  <c:v>41313</c:v>
                </c:pt>
                <c:pt idx="1289">
                  <c:v>41316</c:v>
                </c:pt>
                <c:pt idx="1290">
                  <c:v>41317</c:v>
                </c:pt>
                <c:pt idx="1291">
                  <c:v>41318</c:v>
                </c:pt>
                <c:pt idx="1292">
                  <c:v>41319</c:v>
                </c:pt>
                <c:pt idx="1293">
                  <c:v>41320</c:v>
                </c:pt>
                <c:pt idx="1294">
                  <c:v>41323</c:v>
                </c:pt>
                <c:pt idx="1295">
                  <c:v>41324</c:v>
                </c:pt>
                <c:pt idx="1296">
                  <c:v>41325</c:v>
                </c:pt>
                <c:pt idx="1297">
                  <c:v>41326</c:v>
                </c:pt>
                <c:pt idx="1298">
                  <c:v>41327</c:v>
                </c:pt>
                <c:pt idx="1299">
                  <c:v>41330</c:v>
                </c:pt>
                <c:pt idx="1300">
                  <c:v>41331</c:v>
                </c:pt>
                <c:pt idx="1301">
                  <c:v>41332</c:v>
                </c:pt>
                <c:pt idx="1302">
                  <c:v>41333</c:v>
                </c:pt>
                <c:pt idx="1303">
                  <c:v>41334</c:v>
                </c:pt>
                <c:pt idx="1304">
                  <c:v>41337</c:v>
                </c:pt>
                <c:pt idx="1305">
                  <c:v>41338</c:v>
                </c:pt>
                <c:pt idx="1306">
                  <c:v>41339</c:v>
                </c:pt>
                <c:pt idx="1307">
                  <c:v>41340</c:v>
                </c:pt>
                <c:pt idx="1308">
                  <c:v>41341</c:v>
                </c:pt>
                <c:pt idx="1309">
                  <c:v>41344</c:v>
                </c:pt>
                <c:pt idx="1310">
                  <c:v>41345</c:v>
                </c:pt>
                <c:pt idx="1311">
                  <c:v>41346</c:v>
                </c:pt>
                <c:pt idx="1312">
                  <c:v>41347</c:v>
                </c:pt>
                <c:pt idx="1313">
                  <c:v>41348</c:v>
                </c:pt>
                <c:pt idx="1314">
                  <c:v>41351</c:v>
                </c:pt>
                <c:pt idx="1315">
                  <c:v>41352</c:v>
                </c:pt>
                <c:pt idx="1316">
                  <c:v>41353</c:v>
                </c:pt>
                <c:pt idx="1317">
                  <c:v>41354</c:v>
                </c:pt>
                <c:pt idx="1318">
                  <c:v>41355</c:v>
                </c:pt>
                <c:pt idx="1319">
                  <c:v>41358</c:v>
                </c:pt>
                <c:pt idx="1320">
                  <c:v>41359</c:v>
                </c:pt>
                <c:pt idx="1321">
                  <c:v>41360</c:v>
                </c:pt>
                <c:pt idx="1322">
                  <c:v>41361</c:v>
                </c:pt>
                <c:pt idx="1323">
                  <c:v>41366</c:v>
                </c:pt>
                <c:pt idx="1324">
                  <c:v>41367</c:v>
                </c:pt>
                <c:pt idx="1325">
                  <c:v>41368</c:v>
                </c:pt>
                <c:pt idx="1326">
                  <c:v>41369</c:v>
                </c:pt>
                <c:pt idx="1327">
                  <c:v>41372</c:v>
                </c:pt>
                <c:pt idx="1328">
                  <c:v>41373</c:v>
                </c:pt>
                <c:pt idx="1329">
                  <c:v>41374</c:v>
                </c:pt>
                <c:pt idx="1330">
                  <c:v>41375</c:v>
                </c:pt>
                <c:pt idx="1331">
                  <c:v>41376</c:v>
                </c:pt>
                <c:pt idx="1332">
                  <c:v>41379</c:v>
                </c:pt>
                <c:pt idx="1333">
                  <c:v>41380</c:v>
                </c:pt>
                <c:pt idx="1334">
                  <c:v>41381</c:v>
                </c:pt>
                <c:pt idx="1335">
                  <c:v>41382</c:v>
                </c:pt>
                <c:pt idx="1336">
                  <c:v>41383</c:v>
                </c:pt>
                <c:pt idx="1337">
                  <c:v>41386</c:v>
                </c:pt>
                <c:pt idx="1338">
                  <c:v>41387</c:v>
                </c:pt>
                <c:pt idx="1339">
                  <c:v>41388</c:v>
                </c:pt>
                <c:pt idx="1340">
                  <c:v>41389</c:v>
                </c:pt>
                <c:pt idx="1341">
                  <c:v>41390</c:v>
                </c:pt>
                <c:pt idx="1342">
                  <c:v>41393</c:v>
                </c:pt>
                <c:pt idx="1343">
                  <c:v>41394</c:v>
                </c:pt>
                <c:pt idx="1344">
                  <c:v>41395</c:v>
                </c:pt>
                <c:pt idx="1345">
                  <c:v>41396</c:v>
                </c:pt>
                <c:pt idx="1346">
                  <c:v>41397</c:v>
                </c:pt>
                <c:pt idx="1347">
                  <c:v>41401</c:v>
                </c:pt>
                <c:pt idx="1348">
                  <c:v>41402</c:v>
                </c:pt>
                <c:pt idx="1349">
                  <c:v>41403</c:v>
                </c:pt>
                <c:pt idx="1350">
                  <c:v>41404</c:v>
                </c:pt>
                <c:pt idx="1351">
                  <c:v>41407</c:v>
                </c:pt>
                <c:pt idx="1352">
                  <c:v>41408</c:v>
                </c:pt>
                <c:pt idx="1353">
                  <c:v>41409</c:v>
                </c:pt>
                <c:pt idx="1354">
                  <c:v>41410</c:v>
                </c:pt>
                <c:pt idx="1355">
                  <c:v>41411</c:v>
                </c:pt>
                <c:pt idx="1356">
                  <c:v>41414</c:v>
                </c:pt>
                <c:pt idx="1357">
                  <c:v>41415</c:v>
                </c:pt>
                <c:pt idx="1358">
                  <c:v>41416</c:v>
                </c:pt>
                <c:pt idx="1359">
                  <c:v>41417</c:v>
                </c:pt>
                <c:pt idx="1360">
                  <c:v>41418</c:v>
                </c:pt>
                <c:pt idx="1361">
                  <c:v>41422</c:v>
                </c:pt>
                <c:pt idx="1362">
                  <c:v>41423</c:v>
                </c:pt>
                <c:pt idx="1363">
                  <c:v>41424</c:v>
                </c:pt>
                <c:pt idx="1364">
                  <c:v>41425</c:v>
                </c:pt>
                <c:pt idx="1365">
                  <c:v>41428</c:v>
                </c:pt>
                <c:pt idx="1366">
                  <c:v>41429</c:v>
                </c:pt>
                <c:pt idx="1367">
                  <c:v>41430</c:v>
                </c:pt>
                <c:pt idx="1368">
                  <c:v>41431</c:v>
                </c:pt>
                <c:pt idx="1369">
                  <c:v>41432</c:v>
                </c:pt>
                <c:pt idx="1370">
                  <c:v>41435</c:v>
                </c:pt>
                <c:pt idx="1371">
                  <c:v>41436</c:v>
                </c:pt>
                <c:pt idx="1372">
                  <c:v>41437</c:v>
                </c:pt>
                <c:pt idx="1373">
                  <c:v>41438</c:v>
                </c:pt>
                <c:pt idx="1374">
                  <c:v>41439</c:v>
                </c:pt>
                <c:pt idx="1375">
                  <c:v>41442</c:v>
                </c:pt>
                <c:pt idx="1376">
                  <c:v>41443</c:v>
                </c:pt>
                <c:pt idx="1377">
                  <c:v>41444</c:v>
                </c:pt>
                <c:pt idx="1378">
                  <c:v>41445</c:v>
                </c:pt>
                <c:pt idx="1379">
                  <c:v>41446</c:v>
                </c:pt>
                <c:pt idx="1380">
                  <c:v>41449</c:v>
                </c:pt>
                <c:pt idx="1381">
                  <c:v>41450</c:v>
                </c:pt>
                <c:pt idx="1382">
                  <c:v>41451</c:v>
                </c:pt>
                <c:pt idx="1383">
                  <c:v>41452</c:v>
                </c:pt>
                <c:pt idx="1384">
                  <c:v>41453</c:v>
                </c:pt>
                <c:pt idx="1385">
                  <c:v>41456</c:v>
                </c:pt>
                <c:pt idx="1386">
                  <c:v>41457</c:v>
                </c:pt>
                <c:pt idx="1387">
                  <c:v>41458</c:v>
                </c:pt>
                <c:pt idx="1388">
                  <c:v>41459</c:v>
                </c:pt>
                <c:pt idx="1389">
                  <c:v>41460</c:v>
                </c:pt>
                <c:pt idx="1390">
                  <c:v>41463</c:v>
                </c:pt>
                <c:pt idx="1391">
                  <c:v>41464</c:v>
                </c:pt>
                <c:pt idx="1392">
                  <c:v>41465</c:v>
                </c:pt>
                <c:pt idx="1393">
                  <c:v>41466</c:v>
                </c:pt>
                <c:pt idx="1394">
                  <c:v>41467</c:v>
                </c:pt>
                <c:pt idx="1395">
                  <c:v>41470</c:v>
                </c:pt>
                <c:pt idx="1396">
                  <c:v>41471</c:v>
                </c:pt>
                <c:pt idx="1397">
                  <c:v>41472</c:v>
                </c:pt>
                <c:pt idx="1398">
                  <c:v>41473</c:v>
                </c:pt>
                <c:pt idx="1399">
                  <c:v>41474</c:v>
                </c:pt>
                <c:pt idx="1400">
                  <c:v>41477</c:v>
                </c:pt>
                <c:pt idx="1401">
                  <c:v>41478</c:v>
                </c:pt>
                <c:pt idx="1402">
                  <c:v>41479</c:v>
                </c:pt>
                <c:pt idx="1403">
                  <c:v>41480</c:v>
                </c:pt>
                <c:pt idx="1404">
                  <c:v>41481</c:v>
                </c:pt>
                <c:pt idx="1405">
                  <c:v>41484</c:v>
                </c:pt>
                <c:pt idx="1406">
                  <c:v>41485</c:v>
                </c:pt>
                <c:pt idx="1407">
                  <c:v>41486</c:v>
                </c:pt>
                <c:pt idx="1408">
                  <c:v>41487</c:v>
                </c:pt>
                <c:pt idx="1409">
                  <c:v>41488</c:v>
                </c:pt>
                <c:pt idx="1410">
                  <c:v>41491</c:v>
                </c:pt>
                <c:pt idx="1411">
                  <c:v>41492</c:v>
                </c:pt>
                <c:pt idx="1412">
                  <c:v>41493</c:v>
                </c:pt>
                <c:pt idx="1413">
                  <c:v>41494</c:v>
                </c:pt>
                <c:pt idx="1414">
                  <c:v>41495</c:v>
                </c:pt>
                <c:pt idx="1415">
                  <c:v>41498</c:v>
                </c:pt>
                <c:pt idx="1416">
                  <c:v>41499</c:v>
                </c:pt>
                <c:pt idx="1417">
                  <c:v>41500</c:v>
                </c:pt>
                <c:pt idx="1418">
                  <c:v>41501</c:v>
                </c:pt>
                <c:pt idx="1419">
                  <c:v>41502</c:v>
                </c:pt>
                <c:pt idx="1420">
                  <c:v>41505</c:v>
                </c:pt>
                <c:pt idx="1421">
                  <c:v>41506</c:v>
                </c:pt>
                <c:pt idx="1422">
                  <c:v>41507</c:v>
                </c:pt>
                <c:pt idx="1423">
                  <c:v>41508</c:v>
                </c:pt>
                <c:pt idx="1424">
                  <c:v>41509</c:v>
                </c:pt>
                <c:pt idx="1425">
                  <c:v>41513</c:v>
                </c:pt>
                <c:pt idx="1426">
                  <c:v>41514</c:v>
                </c:pt>
                <c:pt idx="1427">
                  <c:v>41515</c:v>
                </c:pt>
                <c:pt idx="1428">
                  <c:v>41516</c:v>
                </c:pt>
                <c:pt idx="1429">
                  <c:v>41519</c:v>
                </c:pt>
                <c:pt idx="1430">
                  <c:v>41520</c:v>
                </c:pt>
                <c:pt idx="1431">
                  <c:v>41521</c:v>
                </c:pt>
                <c:pt idx="1432">
                  <c:v>41522</c:v>
                </c:pt>
                <c:pt idx="1433">
                  <c:v>41523</c:v>
                </c:pt>
                <c:pt idx="1434">
                  <c:v>41526</c:v>
                </c:pt>
                <c:pt idx="1435">
                  <c:v>41527</c:v>
                </c:pt>
                <c:pt idx="1436">
                  <c:v>41528</c:v>
                </c:pt>
                <c:pt idx="1437">
                  <c:v>41529</c:v>
                </c:pt>
                <c:pt idx="1438">
                  <c:v>41530</c:v>
                </c:pt>
                <c:pt idx="1439">
                  <c:v>41533</c:v>
                </c:pt>
                <c:pt idx="1440">
                  <c:v>41534</c:v>
                </c:pt>
                <c:pt idx="1441">
                  <c:v>41535</c:v>
                </c:pt>
                <c:pt idx="1442">
                  <c:v>41536</c:v>
                </c:pt>
                <c:pt idx="1443">
                  <c:v>41537</c:v>
                </c:pt>
                <c:pt idx="1444">
                  <c:v>41540</c:v>
                </c:pt>
                <c:pt idx="1445">
                  <c:v>41541</c:v>
                </c:pt>
                <c:pt idx="1446">
                  <c:v>41542</c:v>
                </c:pt>
                <c:pt idx="1447">
                  <c:v>41543</c:v>
                </c:pt>
                <c:pt idx="1448">
                  <c:v>41544</c:v>
                </c:pt>
                <c:pt idx="1449">
                  <c:v>41547</c:v>
                </c:pt>
                <c:pt idx="1450">
                  <c:v>41548</c:v>
                </c:pt>
                <c:pt idx="1451">
                  <c:v>41549</c:v>
                </c:pt>
                <c:pt idx="1452">
                  <c:v>41550</c:v>
                </c:pt>
                <c:pt idx="1453">
                  <c:v>41551</c:v>
                </c:pt>
                <c:pt idx="1454">
                  <c:v>41554</c:v>
                </c:pt>
                <c:pt idx="1455">
                  <c:v>41555</c:v>
                </c:pt>
                <c:pt idx="1456">
                  <c:v>41556</c:v>
                </c:pt>
                <c:pt idx="1457">
                  <c:v>41557</c:v>
                </c:pt>
                <c:pt idx="1458">
                  <c:v>41558</c:v>
                </c:pt>
                <c:pt idx="1459">
                  <c:v>41561</c:v>
                </c:pt>
                <c:pt idx="1460">
                  <c:v>41562</c:v>
                </c:pt>
                <c:pt idx="1461">
                  <c:v>41563</c:v>
                </c:pt>
                <c:pt idx="1462">
                  <c:v>41564</c:v>
                </c:pt>
                <c:pt idx="1463">
                  <c:v>41565</c:v>
                </c:pt>
                <c:pt idx="1464">
                  <c:v>41568</c:v>
                </c:pt>
                <c:pt idx="1465">
                  <c:v>41569</c:v>
                </c:pt>
                <c:pt idx="1466">
                  <c:v>41570</c:v>
                </c:pt>
                <c:pt idx="1467">
                  <c:v>41571</c:v>
                </c:pt>
                <c:pt idx="1468">
                  <c:v>41572</c:v>
                </c:pt>
                <c:pt idx="1469">
                  <c:v>41575</c:v>
                </c:pt>
                <c:pt idx="1470">
                  <c:v>41576</c:v>
                </c:pt>
                <c:pt idx="1471">
                  <c:v>41577</c:v>
                </c:pt>
                <c:pt idx="1472">
                  <c:v>41578</c:v>
                </c:pt>
                <c:pt idx="1473">
                  <c:v>41579</c:v>
                </c:pt>
                <c:pt idx="1474">
                  <c:v>41582</c:v>
                </c:pt>
                <c:pt idx="1475">
                  <c:v>41583</c:v>
                </c:pt>
                <c:pt idx="1476">
                  <c:v>41584</c:v>
                </c:pt>
                <c:pt idx="1477">
                  <c:v>41585</c:v>
                </c:pt>
                <c:pt idx="1478">
                  <c:v>41586</c:v>
                </c:pt>
                <c:pt idx="1479">
                  <c:v>41589</c:v>
                </c:pt>
                <c:pt idx="1480">
                  <c:v>41590</c:v>
                </c:pt>
                <c:pt idx="1481">
                  <c:v>41591</c:v>
                </c:pt>
                <c:pt idx="1482">
                  <c:v>41592</c:v>
                </c:pt>
                <c:pt idx="1483">
                  <c:v>41593</c:v>
                </c:pt>
                <c:pt idx="1484">
                  <c:v>41596</c:v>
                </c:pt>
                <c:pt idx="1485">
                  <c:v>41597</c:v>
                </c:pt>
                <c:pt idx="1486">
                  <c:v>41598</c:v>
                </c:pt>
                <c:pt idx="1487">
                  <c:v>41599</c:v>
                </c:pt>
                <c:pt idx="1488">
                  <c:v>41600</c:v>
                </c:pt>
                <c:pt idx="1489">
                  <c:v>41603</c:v>
                </c:pt>
                <c:pt idx="1490">
                  <c:v>41604</c:v>
                </c:pt>
                <c:pt idx="1491">
                  <c:v>41605</c:v>
                </c:pt>
                <c:pt idx="1492">
                  <c:v>41606</c:v>
                </c:pt>
                <c:pt idx="1493">
                  <c:v>41607</c:v>
                </c:pt>
                <c:pt idx="1494">
                  <c:v>41610</c:v>
                </c:pt>
                <c:pt idx="1495">
                  <c:v>41611</c:v>
                </c:pt>
                <c:pt idx="1496">
                  <c:v>41612</c:v>
                </c:pt>
                <c:pt idx="1497">
                  <c:v>41613</c:v>
                </c:pt>
                <c:pt idx="1498">
                  <c:v>41614</c:v>
                </c:pt>
                <c:pt idx="1499">
                  <c:v>41617</c:v>
                </c:pt>
                <c:pt idx="1500">
                  <c:v>41618</c:v>
                </c:pt>
                <c:pt idx="1501">
                  <c:v>41619</c:v>
                </c:pt>
                <c:pt idx="1502">
                  <c:v>41620</c:v>
                </c:pt>
                <c:pt idx="1503">
                  <c:v>41621</c:v>
                </c:pt>
                <c:pt idx="1504">
                  <c:v>41624</c:v>
                </c:pt>
                <c:pt idx="1505">
                  <c:v>41625</c:v>
                </c:pt>
                <c:pt idx="1506">
                  <c:v>41626</c:v>
                </c:pt>
                <c:pt idx="1507">
                  <c:v>41627</c:v>
                </c:pt>
                <c:pt idx="1508">
                  <c:v>41628</c:v>
                </c:pt>
                <c:pt idx="1509">
                  <c:v>41631</c:v>
                </c:pt>
                <c:pt idx="1510">
                  <c:v>41632</c:v>
                </c:pt>
                <c:pt idx="1511">
                  <c:v>41635</c:v>
                </c:pt>
                <c:pt idx="1512">
                  <c:v>41638</c:v>
                </c:pt>
                <c:pt idx="1513">
                  <c:v>41639</c:v>
                </c:pt>
                <c:pt idx="1514">
                  <c:v>41641</c:v>
                </c:pt>
                <c:pt idx="1515">
                  <c:v>41642</c:v>
                </c:pt>
                <c:pt idx="1516">
                  <c:v>41645</c:v>
                </c:pt>
                <c:pt idx="1517">
                  <c:v>41646</c:v>
                </c:pt>
                <c:pt idx="1518">
                  <c:v>41647</c:v>
                </c:pt>
                <c:pt idx="1519">
                  <c:v>41648</c:v>
                </c:pt>
                <c:pt idx="1520">
                  <c:v>41649</c:v>
                </c:pt>
                <c:pt idx="1521">
                  <c:v>41652</c:v>
                </c:pt>
                <c:pt idx="1522">
                  <c:v>41653</c:v>
                </c:pt>
                <c:pt idx="1523">
                  <c:v>41654</c:v>
                </c:pt>
                <c:pt idx="1524">
                  <c:v>41655</c:v>
                </c:pt>
                <c:pt idx="1525">
                  <c:v>41656</c:v>
                </c:pt>
                <c:pt idx="1526">
                  <c:v>41659</c:v>
                </c:pt>
                <c:pt idx="1527">
                  <c:v>41660</c:v>
                </c:pt>
                <c:pt idx="1528">
                  <c:v>41661</c:v>
                </c:pt>
                <c:pt idx="1529">
                  <c:v>41662</c:v>
                </c:pt>
                <c:pt idx="1530">
                  <c:v>41663</c:v>
                </c:pt>
                <c:pt idx="1531">
                  <c:v>41666</c:v>
                </c:pt>
                <c:pt idx="1532">
                  <c:v>41667</c:v>
                </c:pt>
                <c:pt idx="1533">
                  <c:v>41668</c:v>
                </c:pt>
                <c:pt idx="1534">
                  <c:v>41669</c:v>
                </c:pt>
                <c:pt idx="1535">
                  <c:v>41670</c:v>
                </c:pt>
                <c:pt idx="1536">
                  <c:v>41673</c:v>
                </c:pt>
                <c:pt idx="1537">
                  <c:v>41674</c:v>
                </c:pt>
                <c:pt idx="1538">
                  <c:v>41675</c:v>
                </c:pt>
                <c:pt idx="1539">
                  <c:v>41676</c:v>
                </c:pt>
                <c:pt idx="1540">
                  <c:v>41677</c:v>
                </c:pt>
                <c:pt idx="1541">
                  <c:v>41680</c:v>
                </c:pt>
                <c:pt idx="1542">
                  <c:v>41681</c:v>
                </c:pt>
                <c:pt idx="1543">
                  <c:v>41682</c:v>
                </c:pt>
                <c:pt idx="1544">
                  <c:v>41683</c:v>
                </c:pt>
                <c:pt idx="1545">
                  <c:v>41684</c:v>
                </c:pt>
                <c:pt idx="1546">
                  <c:v>41687</c:v>
                </c:pt>
                <c:pt idx="1547">
                  <c:v>41688</c:v>
                </c:pt>
                <c:pt idx="1548">
                  <c:v>41689</c:v>
                </c:pt>
                <c:pt idx="1549">
                  <c:v>41690</c:v>
                </c:pt>
                <c:pt idx="1550">
                  <c:v>41691</c:v>
                </c:pt>
                <c:pt idx="1551">
                  <c:v>41694</c:v>
                </c:pt>
                <c:pt idx="1552">
                  <c:v>41695</c:v>
                </c:pt>
                <c:pt idx="1553">
                  <c:v>41696</c:v>
                </c:pt>
                <c:pt idx="1554">
                  <c:v>41697</c:v>
                </c:pt>
                <c:pt idx="1555">
                  <c:v>41698</c:v>
                </c:pt>
                <c:pt idx="1556">
                  <c:v>41701</c:v>
                </c:pt>
                <c:pt idx="1557">
                  <c:v>41702</c:v>
                </c:pt>
                <c:pt idx="1558">
                  <c:v>41703</c:v>
                </c:pt>
                <c:pt idx="1559">
                  <c:v>41704</c:v>
                </c:pt>
                <c:pt idx="1560">
                  <c:v>41705</c:v>
                </c:pt>
                <c:pt idx="1561">
                  <c:v>41708</c:v>
                </c:pt>
                <c:pt idx="1562">
                  <c:v>41709</c:v>
                </c:pt>
                <c:pt idx="1563">
                  <c:v>41710</c:v>
                </c:pt>
                <c:pt idx="1564">
                  <c:v>41711</c:v>
                </c:pt>
                <c:pt idx="1565">
                  <c:v>41712</c:v>
                </c:pt>
                <c:pt idx="1566">
                  <c:v>41715</c:v>
                </c:pt>
                <c:pt idx="1567">
                  <c:v>41716</c:v>
                </c:pt>
                <c:pt idx="1568">
                  <c:v>41717</c:v>
                </c:pt>
                <c:pt idx="1569">
                  <c:v>41718</c:v>
                </c:pt>
                <c:pt idx="1570">
                  <c:v>41719</c:v>
                </c:pt>
                <c:pt idx="1571">
                  <c:v>41722</c:v>
                </c:pt>
                <c:pt idx="1572">
                  <c:v>41723</c:v>
                </c:pt>
                <c:pt idx="1573">
                  <c:v>41724</c:v>
                </c:pt>
                <c:pt idx="1574">
                  <c:v>41725</c:v>
                </c:pt>
                <c:pt idx="1575">
                  <c:v>41726</c:v>
                </c:pt>
                <c:pt idx="1576">
                  <c:v>41729</c:v>
                </c:pt>
                <c:pt idx="1577">
                  <c:v>41730</c:v>
                </c:pt>
                <c:pt idx="1578">
                  <c:v>41731</c:v>
                </c:pt>
                <c:pt idx="1579">
                  <c:v>41732</c:v>
                </c:pt>
                <c:pt idx="1580">
                  <c:v>41733</c:v>
                </c:pt>
                <c:pt idx="1581">
                  <c:v>41736</c:v>
                </c:pt>
                <c:pt idx="1582">
                  <c:v>41737</c:v>
                </c:pt>
                <c:pt idx="1583">
                  <c:v>41738</c:v>
                </c:pt>
                <c:pt idx="1584">
                  <c:v>41739</c:v>
                </c:pt>
                <c:pt idx="1585">
                  <c:v>41740</c:v>
                </c:pt>
                <c:pt idx="1586">
                  <c:v>41743</c:v>
                </c:pt>
                <c:pt idx="1587">
                  <c:v>41744</c:v>
                </c:pt>
                <c:pt idx="1588">
                  <c:v>41745</c:v>
                </c:pt>
                <c:pt idx="1589">
                  <c:v>41746</c:v>
                </c:pt>
                <c:pt idx="1590">
                  <c:v>41751</c:v>
                </c:pt>
                <c:pt idx="1591">
                  <c:v>41752</c:v>
                </c:pt>
                <c:pt idx="1592">
                  <c:v>41753</c:v>
                </c:pt>
                <c:pt idx="1593">
                  <c:v>41754</c:v>
                </c:pt>
                <c:pt idx="1594">
                  <c:v>41757</c:v>
                </c:pt>
                <c:pt idx="1595">
                  <c:v>41758</c:v>
                </c:pt>
                <c:pt idx="1596">
                  <c:v>41759</c:v>
                </c:pt>
                <c:pt idx="1597">
                  <c:v>41760</c:v>
                </c:pt>
                <c:pt idx="1598">
                  <c:v>41761</c:v>
                </c:pt>
                <c:pt idx="1599">
                  <c:v>41765</c:v>
                </c:pt>
                <c:pt idx="1600">
                  <c:v>41766</c:v>
                </c:pt>
                <c:pt idx="1601">
                  <c:v>41767</c:v>
                </c:pt>
                <c:pt idx="1602">
                  <c:v>41768</c:v>
                </c:pt>
                <c:pt idx="1603">
                  <c:v>41771</c:v>
                </c:pt>
                <c:pt idx="1604">
                  <c:v>41772</c:v>
                </c:pt>
                <c:pt idx="1605">
                  <c:v>41773</c:v>
                </c:pt>
                <c:pt idx="1606">
                  <c:v>41774</c:v>
                </c:pt>
                <c:pt idx="1607">
                  <c:v>41775</c:v>
                </c:pt>
                <c:pt idx="1608">
                  <c:v>41778</c:v>
                </c:pt>
                <c:pt idx="1609">
                  <c:v>41779</c:v>
                </c:pt>
                <c:pt idx="1610">
                  <c:v>41780</c:v>
                </c:pt>
                <c:pt idx="1611">
                  <c:v>41781</c:v>
                </c:pt>
                <c:pt idx="1612">
                  <c:v>41782</c:v>
                </c:pt>
                <c:pt idx="1613">
                  <c:v>41786</c:v>
                </c:pt>
                <c:pt idx="1614">
                  <c:v>41787</c:v>
                </c:pt>
                <c:pt idx="1615">
                  <c:v>41788</c:v>
                </c:pt>
                <c:pt idx="1616">
                  <c:v>41789</c:v>
                </c:pt>
                <c:pt idx="1617">
                  <c:v>41792</c:v>
                </c:pt>
                <c:pt idx="1618">
                  <c:v>41793</c:v>
                </c:pt>
                <c:pt idx="1619">
                  <c:v>41794</c:v>
                </c:pt>
                <c:pt idx="1620">
                  <c:v>41795</c:v>
                </c:pt>
                <c:pt idx="1621">
                  <c:v>41796</c:v>
                </c:pt>
                <c:pt idx="1622">
                  <c:v>41799</c:v>
                </c:pt>
                <c:pt idx="1623">
                  <c:v>41800</c:v>
                </c:pt>
                <c:pt idx="1624">
                  <c:v>41801</c:v>
                </c:pt>
                <c:pt idx="1625">
                  <c:v>41802</c:v>
                </c:pt>
                <c:pt idx="1626">
                  <c:v>41803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41813</c:v>
                </c:pt>
                <c:pt idx="1633">
                  <c:v>41814</c:v>
                </c:pt>
                <c:pt idx="1634">
                  <c:v>41815</c:v>
                </c:pt>
                <c:pt idx="1635">
                  <c:v>41816</c:v>
                </c:pt>
                <c:pt idx="1636">
                  <c:v>41817</c:v>
                </c:pt>
                <c:pt idx="1637">
                  <c:v>41820</c:v>
                </c:pt>
                <c:pt idx="1638">
                  <c:v>41821</c:v>
                </c:pt>
                <c:pt idx="1639">
                  <c:v>41822</c:v>
                </c:pt>
                <c:pt idx="1640">
                  <c:v>41823</c:v>
                </c:pt>
                <c:pt idx="1641">
                  <c:v>41824</c:v>
                </c:pt>
                <c:pt idx="1642">
                  <c:v>41827</c:v>
                </c:pt>
                <c:pt idx="1643">
                  <c:v>41828</c:v>
                </c:pt>
                <c:pt idx="1644">
                  <c:v>41829</c:v>
                </c:pt>
                <c:pt idx="1645">
                  <c:v>41830</c:v>
                </c:pt>
                <c:pt idx="1646">
                  <c:v>41831</c:v>
                </c:pt>
                <c:pt idx="1647">
                  <c:v>41834</c:v>
                </c:pt>
                <c:pt idx="1648">
                  <c:v>41835</c:v>
                </c:pt>
                <c:pt idx="1649">
                  <c:v>41836</c:v>
                </c:pt>
                <c:pt idx="1650">
                  <c:v>41837</c:v>
                </c:pt>
                <c:pt idx="1651">
                  <c:v>41838</c:v>
                </c:pt>
                <c:pt idx="1652">
                  <c:v>41841</c:v>
                </c:pt>
                <c:pt idx="1653">
                  <c:v>41842</c:v>
                </c:pt>
                <c:pt idx="1654">
                  <c:v>41843</c:v>
                </c:pt>
                <c:pt idx="1655">
                  <c:v>41844</c:v>
                </c:pt>
                <c:pt idx="1656">
                  <c:v>41845</c:v>
                </c:pt>
                <c:pt idx="1657">
                  <c:v>41848</c:v>
                </c:pt>
                <c:pt idx="1658">
                  <c:v>41849</c:v>
                </c:pt>
                <c:pt idx="1659">
                  <c:v>41850</c:v>
                </c:pt>
                <c:pt idx="1660">
                  <c:v>41851</c:v>
                </c:pt>
                <c:pt idx="1661">
                  <c:v>41852</c:v>
                </c:pt>
                <c:pt idx="1662">
                  <c:v>41855</c:v>
                </c:pt>
                <c:pt idx="1663">
                  <c:v>41856</c:v>
                </c:pt>
                <c:pt idx="1664">
                  <c:v>41857</c:v>
                </c:pt>
                <c:pt idx="1665">
                  <c:v>41858</c:v>
                </c:pt>
                <c:pt idx="1666">
                  <c:v>41859</c:v>
                </c:pt>
                <c:pt idx="1667">
                  <c:v>41862</c:v>
                </c:pt>
                <c:pt idx="1668">
                  <c:v>41863</c:v>
                </c:pt>
                <c:pt idx="1669">
                  <c:v>41864</c:v>
                </c:pt>
                <c:pt idx="1670">
                  <c:v>41865</c:v>
                </c:pt>
                <c:pt idx="1671">
                  <c:v>41866</c:v>
                </c:pt>
                <c:pt idx="1672">
                  <c:v>41869</c:v>
                </c:pt>
                <c:pt idx="1673">
                  <c:v>41870</c:v>
                </c:pt>
                <c:pt idx="1674">
                  <c:v>41871</c:v>
                </c:pt>
                <c:pt idx="1675">
                  <c:v>41872</c:v>
                </c:pt>
                <c:pt idx="1676">
                  <c:v>41873</c:v>
                </c:pt>
                <c:pt idx="1677">
                  <c:v>41877</c:v>
                </c:pt>
                <c:pt idx="1678">
                  <c:v>41878</c:v>
                </c:pt>
                <c:pt idx="1679">
                  <c:v>41879</c:v>
                </c:pt>
                <c:pt idx="1680">
                  <c:v>41880</c:v>
                </c:pt>
                <c:pt idx="1681">
                  <c:v>41883</c:v>
                </c:pt>
                <c:pt idx="1682">
                  <c:v>41884</c:v>
                </c:pt>
                <c:pt idx="1683">
                  <c:v>41885</c:v>
                </c:pt>
                <c:pt idx="1684">
                  <c:v>41886</c:v>
                </c:pt>
                <c:pt idx="1685">
                  <c:v>41887</c:v>
                </c:pt>
                <c:pt idx="1686">
                  <c:v>41890</c:v>
                </c:pt>
                <c:pt idx="1687">
                  <c:v>41891</c:v>
                </c:pt>
                <c:pt idx="1688">
                  <c:v>41892</c:v>
                </c:pt>
                <c:pt idx="1689">
                  <c:v>41893</c:v>
                </c:pt>
                <c:pt idx="1690">
                  <c:v>41894</c:v>
                </c:pt>
                <c:pt idx="1691">
                  <c:v>41897</c:v>
                </c:pt>
                <c:pt idx="1692">
                  <c:v>41898</c:v>
                </c:pt>
                <c:pt idx="1693">
                  <c:v>41899</c:v>
                </c:pt>
                <c:pt idx="1694">
                  <c:v>41900</c:v>
                </c:pt>
                <c:pt idx="1695">
                  <c:v>41901</c:v>
                </c:pt>
                <c:pt idx="1696">
                  <c:v>41904</c:v>
                </c:pt>
                <c:pt idx="1697">
                  <c:v>41905</c:v>
                </c:pt>
                <c:pt idx="1698">
                  <c:v>41906</c:v>
                </c:pt>
                <c:pt idx="1699">
                  <c:v>41907</c:v>
                </c:pt>
                <c:pt idx="1700">
                  <c:v>41908</c:v>
                </c:pt>
                <c:pt idx="1701">
                  <c:v>41911</c:v>
                </c:pt>
                <c:pt idx="1702">
                  <c:v>41912</c:v>
                </c:pt>
                <c:pt idx="1703">
                  <c:v>41913</c:v>
                </c:pt>
                <c:pt idx="1704">
                  <c:v>41914</c:v>
                </c:pt>
                <c:pt idx="1705">
                  <c:v>41915</c:v>
                </c:pt>
                <c:pt idx="1706">
                  <c:v>41918</c:v>
                </c:pt>
                <c:pt idx="1707">
                  <c:v>41919</c:v>
                </c:pt>
                <c:pt idx="1708">
                  <c:v>41920</c:v>
                </c:pt>
                <c:pt idx="1709">
                  <c:v>41921</c:v>
                </c:pt>
                <c:pt idx="1710">
                  <c:v>41922</c:v>
                </c:pt>
                <c:pt idx="1711">
                  <c:v>41925</c:v>
                </c:pt>
                <c:pt idx="1712">
                  <c:v>41926</c:v>
                </c:pt>
                <c:pt idx="1713">
                  <c:v>41927</c:v>
                </c:pt>
                <c:pt idx="1714">
                  <c:v>41928</c:v>
                </c:pt>
                <c:pt idx="1715">
                  <c:v>41929</c:v>
                </c:pt>
                <c:pt idx="1716">
                  <c:v>41932</c:v>
                </c:pt>
                <c:pt idx="1717">
                  <c:v>41933</c:v>
                </c:pt>
                <c:pt idx="1718">
                  <c:v>41934</c:v>
                </c:pt>
                <c:pt idx="1719">
                  <c:v>41935</c:v>
                </c:pt>
                <c:pt idx="1720">
                  <c:v>41936</c:v>
                </c:pt>
                <c:pt idx="1721">
                  <c:v>41939</c:v>
                </c:pt>
                <c:pt idx="1722">
                  <c:v>41940</c:v>
                </c:pt>
                <c:pt idx="1723">
                  <c:v>41941</c:v>
                </c:pt>
                <c:pt idx="1724">
                  <c:v>41942</c:v>
                </c:pt>
                <c:pt idx="1725">
                  <c:v>41943</c:v>
                </c:pt>
                <c:pt idx="1726">
                  <c:v>41946</c:v>
                </c:pt>
                <c:pt idx="1727">
                  <c:v>41947</c:v>
                </c:pt>
                <c:pt idx="1728">
                  <c:v>41948</c:v>
                </c:pt>
                <c:pt idx="1729">
                  <c:v>41949</c:v>
                </c:pt>
                <c:pt idx="1730">
                  <c:v>41950</c:v>
                </c:pt>
                <c:pt idx="1731">
                  <c:v>41953</c:v>
                </c:pt>
                <c:pt idx="1732">
                  <c:v>41954</c:v>
                </c:pt>
                <c:pt idx="1733">
                  <c:v>41955</c:v>
                </c:pt>
                <c:pt idx="1734">
                  <c:v>41956</c:v>
                </c:pt>
                <c:pt idx="1735">
                  <c:v>41957</c:v>
                </c:pt>
                <c:pt idx="1736">
                  <c:v>41960</c:v>
                </c:pt>
                <c:pt idx="1737">
                  <c:v>41961</c:v>
                </c:pt>
                <c:pt idx="1738">
                  <c:v>41962</c:v>
                </c:pt>
                <c:pt idx="1739">
                  <c:v>41963</c:v>
                </c:pt>
                <c:pt idx="1740">
                  <c:v>41964</c:v>
                </c:pt>
                <c:pt idx="1741">
                  <c:v>41967</c:v>
                </c:pt>
                <c:pt idx="1742">
                  <c:v>41968</c:v>
                </c:pt>
                <c:pt idx="1743">
                  <c:v>41969</c:v>
                </c:pt>
                <c:pt idx="1744">
                  <c:v>41970</c:v>
                </c:pt>
                <c:pt idx="1745">
                  <c:v>41971</c:v>
                </c:pt>
                <c:pt idx="1746">
                  <c:v>41974</c:v>
                </c:pt>
                <c:pt idx="1747">
                  <c:v>41975</c:v>
                </c:pt>
                <c:pt idx="1748">
                  <c:v>41976</c:v>
                </c:pt>
                <c:pt idx="1749">
                  <c:v>41977</c:v>
                </c:pt>
                <c:pt idx="1750">
                  <c:v>41978</c:v>
                </c:pt>
                <c:pt idx="1751">
                  <c:v>41981</c:v>
                </c:pt>
                <c:pt idx="1752">
                  <c:v>41982</c:v>
                </c:pt>
                <c:pt idx="1753">
                  <c:v>41983</c:v>
                </c:pt>
                <c:pt idx="1754">
                  <c:v>41984</c:v>
                </c:pt>
                <c:pt idx="1755">
                  <c:v>41985</c:v>
                </c:pt>
                <c:pt idx="1756">
                  <c:v>41988</c:v>
                </c:pt>
                <c:pt idx="1757">
                  <c:v>41989</c:v>
                </c:pt>
                <c:pt idx="1758">
                  <c:v>41990</c:v>
                </c:pt>
                <c:pt idx="1759">
                  <c:v>41991</c:v>
                </c:pt>
                <c:pt idx="1760">
                  <c:v>41992</c:v>
                </c:pt>
                <c:pt idx="1761">
                  <c:v>41995</c:v>
                </c:pt>
                <c:pt idx="1762">
                  <c:v>41996</c:v>
                </c:pt>
                <c:pt idx="1763">
                  <c:v>41997</c:v>
                </c:pt>
                <c:pt idx="1764">
                  <c:v>42002</c:v>
                </c:pt>
                <c:pt idx="1765">
                  <c:v>42003</c:v>
                </c:pt>
                <c:pt idx="1766">
                  <c:v>42004</c:v>
                </c:pt>
                <c:pt idx="1767">
                  <c:v>42006</c:v>
                </c:pt>
                <c:pt idx="1768">
                  <c:v>42009</c:v>
                </c:pt>
                <c:pt idx="1769">
                  <c:v>42010</c:v>
                </c:pt>
                <c:pt idx="1770">
                  <c:v>42011</c:v>
                </c:pt>
                <c:pt idx="1771">
                  <c:v>42012</c:v>
                </c:pt>
                <c:pt idx="1772">
                  <c:v>42013</c:v>
                </c:pt>
                <c:pt idx="1773">
                  <c:v>42016</c:v>
                </c:pt>
                <c:pt idx="1774">
                  <c:v>42017</c:v>
                </c:pt>
                <c:pt idx="1775">
                  <c:v>42018</c:v>
                </c:pt>
                <c:pt idx="1776">
                  <c:v>42019</c:v>
                </c:pt>
                <c:pt idx="1777">
                  <c:v>42020</c:v>
                </c:pt>
                <c:pt idx="1778">
                  <c:v>42023</c:v>
                </c:pt>
                <c:pt idx="1779">
                  <c:v>42024</c:v>
                </c:pt>
                <c:pt idx="1780">
                  <c:v>42025</c:v>
                </c:pt>
                <c:pt idx="1781">
                  <c:v>42026</c:v>
                </c:pt>
                <c:pt idx="1782">
                  <c:v>42027</c:v>
                </c:pt>
                <c:pt idx="1783">
                  <c:v>42030</c:v>
                </c:pt>
                <c:pt idx="1784">
                  <c:v>42031</c:v>
                </c:pt>
                <c:pt idx="1785">
                  <c:v>42032</c:v>
                </c:pt>
                <c:pt idx="1786">
                  <c:v>42033</c:v>
                </c:pt>
                <c:pt idx="1787">
                  <c:v>42034</c:v>
                </c:pt>
                <c:pt idx="1788">
                  <c:v>42037</c:v>
                </c:pt>
                <c:pt idx="1789">
                  <c:v>42038</c:v>
                </c:pt>
                <c:pt idx="1790">
                  <c:v>42039</c:v>
                </c:pt>
                <c:pt idx="1791">
                  <c:v>42040</c:v>
                </c:pt>
                <c:pt idx="1792">
                  <c:v>42041</c:v>
                </c:pt>
                <c:pt idx="1793">
                  <c:v>42044</c:v>
                </c:pt>
                <c:pt idx="1794">
                  <c:v>42045</c:v>
                </c:pt>
                <c:pt idx="1795">
                  <c:v>42046</c:v>
                </c:pt>
                <c:pt idx="1796">
                  <c:v>42047</c:v>
                </c:pt>
                <c:pt idx="1797">
                  <c:v>42048</c:v>
                </c:pt>
                <c:pt idx="1798">
                  <c:v>42051</c:v>
                </c:pt>
                <c:pt idx="1799">
                  <c:v>42052</c:v>
                </c:pt>
                <c:pt idx="1800">
                  <c:v>42053</c:v>
                </c:pt>
                <c:pt idx="1801">
                  <c:v>42054</c:v>
                </c:pt>
                <c:pt idx="1802">
                  <c:v>42055</c:v>
                </c:pt>
                <c:pt idx="1803">
                  <c:v>42058</c:v>
                </c:pt>
                <c:pt idx="1804">
                  <c:v>42059</c:v>
                </c:pt>
                <c:pt idx="1805">
                  <c:v>42060</c:v>
                </c:pt>
                <c:pt idx="1806">
                  <c:v>42061</c:v>
                </c:pt>
                <c:pt idx="1807">
                  <c:v>42062</c:v>
                </c:pt>
                <c:pt idx="1808">
                  <c:v>42065</c:v>
                </c:pt>
                <c:pt idx="1809">
                  <c:v>42066</c:v>
                </c:pt>
                <c:pt idx="1810">
                  <c:v>42067</c:v>
                </c:pt>
                <c:pt idx="1811">
                  <c:v>42068</c:v>
                </c:pt>
                <c:pt idx="1812">
                  <c:v>42069</c:v>
                </c:pt>
                <c:pt idx="1813">
                  <c:v>42072</c:v>
                </c:pt>
                <c:pt idx="1814">
                  <c:v>42073</c:v>
                </c:pt>
                <c:pt idx="1815">
                  <c:v>42074</c:v>
                </c:pt>
                <c:pt idx="1816">
                  <c:v>42075</c:v>
                </c:pt>
                <c:pt idx="1817">
                  <c:v>42076</c:v>
                </c:pt>
                <c:pt idx="1818">
                  <c:v>42079</c:v>
                </c:pt>
                <c:pt idx="1819">
                  <c:v>42080</c:v>
                </c:pt>
                <c:pt idx="1820">
                  <c:v>42081</c:v>
                </c:pt>
                <c:pt idx="1821">
                  <c:v>42082</c:v>
                </c:pt>
                <c:pt idx="1822">
                  <c:v>42083</c:v>
                </c:pt>
                <c:pt idx="1823">
                  <c:v>42086</c:v>
                </c:pt>
                <c:pt idx="1824">
                  <c:v>42087</c:v>
                </c:pt>
                <c:pt idx="1825">
                  <c:v>42088</c:v>
                </c:pt>
                <c:pt idx="1826">
                  <c:v>42089</c:v>
                </c:pt>
                <c:pt idx="1827">
                  <c:v>42090</c:v>
                </c:pt>
                <c:pt idx="1828">
                  <c:v>42093</c:v>
                </c:pt>
                <c:pt idx="1829">
                  <c:v>42094</c:v>
                </c:pt>
                <c:pt idx="1830">
                  <c:v>42095</c:v>
                </c:pt>
                <c:pt idx="1831">
                  <c:v>42096</c:v>
                </c:pt>
                <c:pt idx="1832">
                  <c:v>42101</c:v>
                </c:pt>
                <c:pt idx="1833">
                  <c:v>42102</c:v>
                </c:pt>
                <c:pt idx="1834">
                  <c:v>42103</c:v>
                </c:pt>
                <c:pt idx="1835">
                  <c:v>42104</c:v>
                </c:pt>
                <c:pt idx="1836">
                  <c:v>42107</c:v>
                </c:pt>
                <c:pt idx="1837">
                  <c:v>42108</c:v>
                </c:pt>
                <c:pt idx="1838">
                  <c:v>42109</c:v>
                </c:pt>
                <c:pt idx="1839">
                  <c:v>42110</c:v>
                </c:pt>
                <c:pt idx="1840">
                  <c:v>42111</c:v>
                </c:pt>
                <c:pt idx="1841">
                  <c:v>42114</c:v>
                </c:pt>
                <c:pt idx="1842">
                  <c:v>42115</c:v>
                </c:pt>
                <c:pt idx="1843">
                  <c:v>42116</c:v>
                </c:pt>
                <c:pt idx="1844">
                  <c:v>42117</c:v>
                </c:pt>
                <c:pt idx="1845">
                  <c:v>42118</c:v>
                </c:pt>
                <c:pt idx="1846">
                  <c:v>42121</c:v>
                </c:pt>
                <c:pt idx="1847">
                  <c:v>42122</c:v>
                </c:pt>
                <c:pt idx="1848">
                  <c:v>42123</c:v>
                </c:pt>
                <c:pt idx="1849">
                  <c:v>42124</c:v>
                </c:pt>
                <c:pt idx="1850">
                  <c:v>42125</c:v>
                </c:pt>
                <c:pt idx="1851">
                  <c:v>42129</c:v>
                </c:pt>
                <c:pt idx="1852">
                  <c:v>42130</c:v>
                </c:pt>
                <c:pt idx="1853">
                  <c:v>42131</c:v>
                </c:pt>
                <c:pt idx="1854">
                  <c:v>42132</c:v>
                </c:pt>
                <c:pt idx="1855">
                  <c:v>42135</c:v>
                </c:pt>
                <c:pt idx="1856">
                  <c:v>42136</c:v>
                </c:pt>
                <c:pt idx="1857">
                  <c:v>42137</c:v>
                </c:pt>
                <c:pt idx="1858">
                  <c:v>42138</c:v>
                </c:pt>
                <c:pt idx="1859">
                  <c:v>42139</c:v>
                </c:pt>
                <c:pt idx="1860">
                  <c:v>42142</c:v>
                </c:pt>
                <c:pt idx="1861">
                  <c:v>42143</c:v>
                </c:pt>
                <c:pt idx="1862">
                  <c:v>42144</c:v>
                </c:pt>
                <c:pt idx="1863">
                  <c:v>42145</c:v>
                </c:pt>
                <c:pt idx="1864">
                  <c:v>42146</c:v>
                </c:pt>
                <c:pt idx="1865">
                  <c:v>42150</c:v>
                </c:pt>
                <c:pt idx="1866">
                  <c:v>42151</c:v>
                </c:pt>
                <c:pt idx="1867">
                  <c:v>42152</c:v>
                </c:pt>
                <c:pt idx="1868">
                  <c:v>42153</c:v>
                </c:pt>
                <c:pt idx="1869">
                  <c:v>42156</c:v>
                </c:pt>
                <c:pt idx="1870">
                  <c:v>42157</c:v>
                </c:pt>
                <c:pt idx="1871">
                  <c:v>42158</c:v>
                </c:pt>
                <c:pt idx="1872">
                  <c:v>42159</c:v>
                </c:pt>
                <c:pt idx="1873">
                  <c:v>42160</c:v>
                </c:pt>
                <c:pt idx="1874">
                  <c:v>42163</c:v>
                </c:pt>
                <c:pt idx="1875">
                  <c:v>42164</c:v>
                </c:pt>
                <c:pt idx="1876">
                  <c:v>42165</c:v>
                </c:pt>
                <c:pt idx="1877">
                  <c:v>42166</c:v>
                </c:pt>
                <c:pt idx="1878">
                  <c:v>42167</c:v>
                </c:pt>
                <c:pt idx="1879">
                  <c:v>42170</c:v>
                </c:pt>
                <c:pt idx="1880">
                  <c:v>42171</c:v>
                </c:pt>
                <c:pt idx="1881">
                  <c:v>42172</c:v>
                </c:pt>
                <c:pt idx="1882">
                  <c:v>42173</c:v>
                </c:pt>
                <c:pt idx="1883">
                  <c:v>42174</c:v>
                </c:pt>
                <c:pt idx="1884">
                  <c:v>42177</c:v>
                </c:pt>
                <c:pt idx="1885">
                  <c:v>42178</c:v>
                </c:pt>
                <c:pt idx="1886">
                  <c:v>42179</c:v>
                </c:pt>
                <c:pt idx="1887">
                  <c:v>42180</c:v>
                </c:pt>
                <c:pt idx="1888">
                  <c:v>42181</c:v>
                </c:pt>
                <c:pt idx="1889">
                  <c:v>42184</c:v>
                </c:pt>
                <c:pt idx="1890">
                  <c:v>42185</c:v>
                </c:pt>
                <c:pt idx="1891">
                  <c:v>42186</c:v>
                </c:pt>
                <c:pt idx="1892">
                  <c:v>42187</c:v>
                </c:pt>
                <c:pt idx="1893">
                  <c:v>42188</c:v>
                </c:pt>
                <c:pt idx="1894">
                  <c:v>42191</c:v>
                </c:pt>
                <c:pt idx="1895">
                  <c:v>42192</c:v>
                </c:pt>
                <c:pt idx="1896">
                  <c:v>42193</c:v>
                </c:pt>
                <c:pt idx="1897">
                  <c:v>42194</c:v>
                </c:pt>
                <c:pt idx="1898">
                  <c:v>42195</c:v>
                </c:pt>
                <c:pt idx="1899">
                  <c:v>42198</c:v>
                </c:pt>
                <c:pt idx="1900">
                  <c:v>42199</c:v>
                </c:pt>
                <c:pt idx="1901">
                  <c:v>42200</c:v>
                </c:pt>
                <c:pt idx="1902">
                  <c:v>42201</c:v>
                </c:pt>
                <c:pt idx="1903">
                  <c:v>42202</c:v>
                </c:pt>
                <c:pt idx="1904">
                  <c:v>42205</c:v>
                </c:pt>
                <c:pt idx="1905">
                  <c:v>42206</c:v>
                </c:pt>
                <c:pt idx="1906">
                  <c:v>42207</c:v>
                </c:pt>
                <c:pt idx="1907">
                  <c:v>42208</c:v>
                </c:pt>
                <c:pt idx="1908">
                  <c:v>42209</c:v>
                </c:pt>
                <c:pt idx="1909">
                  <c:v>42212</c:v>
                </c:pt>
                <c:pt idx="1910">
                  <c:v>42213</c:v>
                </c:pt>
                <c:pt idx="1911">
                  <c:v>42214</c:v>
                </c:pt>
                <c:pt idx="1912">
                  <c:v>42215</c:v>
                </c:pt>
                <c:pt idx="1913">
                  <c:v>42216</c:v>
                </c:pt>
                <c:pt idx="1914">
                  <c:v>42219</c:v>
                </c:pt>
                <c:pt idx="1915">
                  <c:v>42220</c:v>
                </c:pt>
                <c:pt idx="1916">
                  <c:v>42221</c:v>
                </c:pt>
                <c:pt idx="1917">
                  <c:v>42222</c:v>
                </c:pt>
                <c:pt idx="1918">
                  <c:v>42223</c:v>
                </c:pt>
                <c:pt idx="1919">
                  <c:v>42226</c:v>
                </c:pt>
                <c:pt idx="1920">
                  <c:v>42227</c:v>
                </c:pt>
                <c:pt idx="1921">
                  <c:v>42228</c:v>
                </c:pt>
                <c:pt idx="1922">
                  <c:v>42229</c:v>
                </c:pt>
                <c:pt idx="1923">
                  <c:v>42230</c:v>
                </c:pt>
                <c:pt idx="1924">
                  <c:v>42233</c:v>
                </c:pt>
                <c:pt idx="1925">
                  <c:v>42234</c:v>
                </c:pt>
                <c:pt idx="1926">
                  <c:v>42235</c:v>
                </c:pt>
                <c:pt idx="1927">
                  <c:v>42236</c:v>
                </c:pt>
                <c:pt idx="1928">
                  <c:v>42237</c:v>
                </c:pt>
                <c:pt idx="1929">
                  <c:v>42240</c:v>
                </c:pt>
                <c:pt idx="1930">
                  <c:v>42241</c:v>
                </c:pt>
                <c:pt idx="1931">
                  <c:v>42242</c:v>
                </c:pt>
                <c:pt idx="1932">
                  <c:v>42243</c:v>
                </c:pt>
                <c:pt idx="1933">
                  <c:v>42244</c:v>
                </c:pt>
                <c:pt idx="1934">
                  <c:v>42248</c:v>
                </c:pt>
                <c:pt idx="1935">
                  <c:v>42249</c:v>
                </c:pt>
                <c:pt idx="1936">
                  <c:v>42250</c:v>
                </c:pt>
                <c:pt idx="1937">
                  <c:v>42251</c:v>
                </c:pt>
                <c:pt idx="1938">
                  <c:v>42254</c:v>
                </c:pt>
                <c:pt idx="1939">
                  <c:v>42255</c:v>
                </c:pt>
                <c:pt idx="1940">
                  <c:v>42256</c:v>
                </c:pt>
                <c:pt idx="1941">
                  <c:v>42257</c:v>
                </c:pt>
                <c:pt idx="1942">
                  <c:v>42258</c:v>
                </c:pt>
                <c:pt idx="1943">
                  <c:v>42261</c:v>
                </c:pt>
                <c:pt idx="1944">
                  <c:v>42262</c:v>
                </c:pt>
                <c:pt idx="1945">
                  <c:v>42263</c:v>
                </c:pt>
                <c:pt idx="1946">
                  <c:v>42264</c:v>
                </c:pt>
                <c:pt idx="1947">
                  <c:v>42265</c:v>
                </c:pt>
                <c:pt idx="1948">
                  <c:v>42268</c:v>
                </c:pt>
                <c:pt idx="1949">
                  <c:v>42269</c:v>
                </c:pt>
                <c:pt idx="1950">
                  <c:v>42270</c:v>
                </c:pt>
                <c:pt idx="1951">
                  <c:v>42271</c:v>
                </c:pt>
                <c:pt idx="1952">
                  <c:v>42272</c:v>
                </c:pt>
                <c:pt idx="1953">
                  <c:v>42275</c:v>
                </c:pt>
                <c:pt idx="1954">
                  <c:v>42276</c:v>
                </c:pt>
                <c:pt idx="1955">
                  <c:v>42277</c:v>
                </c:pt>
                <c:pt idx="1956">
                  <c:v>42278</c:v>
                </c:pt>
                <c:pt idx="1957">
                  <c:v>42279</c:v>
                </c:pt>
                <c:pt idx="1958">
                  <c:v>42282</c:v>
                </c:pt>
                <c:pt idx="1959">
                  <c:v>42283</c:v>
                </c:pt>
                <c:pt idx="1960">
                  <c:v>42284</c:v>
                </c:pt>
                <c:pt idx="1961">
                  <c:v>42285</c:v>
                </c:pt>
                <c:pt idx="1962">
                  <c:v>42286</c:v>
                </c:pt>
                <c:pt idx="1963">
                  <c:v>42289</c:v>
                </c:pt>
                <c:pt idx="1964">
                  <c:v>42290</c:v>
                </c:pt>
                <c:pt idx="1965">
                  <c:v>42291</c:v>
                </c:pt>
                <c:pt idx="1966">
                  <c:v>42292</c:v>
                </c:pt>
                <c:pt idx="1967">
                  <c:v>42293</c:v>
                </c:pt>
                <c:pt idx="1968">
                  <c:v>42296</c:v>
                </c:pt>
                <c:pt idx="1969">
                  <c:v>42297</c:v>
                </c:pt>
                <c:pt idx="1970">
                  <c:v>42298</c:v>
                </c:pt>
                <c:pt idx="1971">
                  <c:v>42299</c:v>
                </c:pt>
                <c:pt idx="1972">
                  <c:v>42300</c:v>
                </c:pt>
                <c:pt idx="1973">
                  <c:v>42303</c:v>
                </c:pt>
                <c:pt idx="1974">
                  <c:v>42304</c:v>
                </c:pt>
                <c:pt idx="1975">
                  <c:v>42305</c:v>
                </c:pt>
                <c:pt idx="1976">
                  <c:v>42306</c:v>
                </c:pt>
                <c:pt idx="1977">
                  <c:v>42307</c:v>
                </c:pt>
                <c:pt idx="1978">
                  <c:v>42310</c:v>
                </c:pt>
                <c:pt idx="1979">
                  <c:v>42311</c:v>
                </c:pt>
                <c:pt idx="1980">
                  <c:v>42312</c:v>
                </c:pt>
                <c:pt idx="1981">
                  <c:v>42313</c:v>
                </c:pt>
                <c:pt idx="1982">
                  <c:v>42314</c:v>
                </c:pt>
                <c:pt idx="1983">
                  <c:v>42317</c:v>
                </c:pt>
                <c:pt idx="1984">
                  <c:v>42318</c:v>
                </c:pt>
                <c:pt idx="1985">
                  <c:v>42319</c:v>
                </c:pt>
                <c:pt idx="1986">
                  <c:v>42320</c:v>
                </c:pt>
                <c:pt idx="1987">
                  <c:v>42321</c:v>
                </c:pt>
                <c:pt idx="1988">
                  <c:v>42324</c:v>
                </c:pt>
                <c:pt idx="1989">
                  <c:v>42325</c:v>
                </c:pt>
                <c:pt idx="1990">
                  <c:v>42326</c:v>
                </c:pt>
                <c:pt idx="1991">
                  <c:v>42327</c:v>
                </c:pt>
                <c:pt idx="1992">
                  <c:v>42328</c:v>
                </c:pt>
                <c:pt idx="1993">
                  <c:v>42331</c:v>
                </c:pt>
                <c:pt idx="1994">
                  <c:v>42332</c:v>
                </c:pt>
                <c:pt idx="1995">
                  <c:v>42333</c:v>
                </c:pt>
                <c:pt idx="1996">
                  <c:v>42334</c:v>
                </c:pt>
                <c:pt idx="1997">
                  <c:v>42335</c:v>
                </c:pt>
                <c:pt idx="1998">
                  <c:v>42338</c:v>
                </c:pt>
                <c:pt idx="1999">
                  <c:v>42339</c:v>
                </c:pt>
                <c:pt idx="2000">
                  <c:v>42340</c:v>
                </c:pt>
                <c:pt idx="2001">
                  <c:v>42341</c:v>
                </c:pt>
                <c:pt idx="2002">
                  <c:v>42342</c:v>
                </c:pt>
                <c:pt idx="2003">
                  <c:v>42345</c:v>
                </c:pt>
                <c:pt idx="2004">
                  <c:v>42346</c:v>
                </c:pt>
                <c:pt idx="2005">
                  <c:v>42347</c:v>
                </c:pt>
                <c:pt idx="2006">
                  <c:v>42348</c:v>
                </c:pt>
                <c:pt idx="2007">
                  <c:v>42349</c:v>
                </c:pt>
                <c:pt idx="2008">
                  <c:v>42352</c:v>
                </c:pt>
                <c:pt idx="2009">
                  <c:v>42353</c:v>
                </c:pt>
                <c:pt idx="2010">
                  <c:v>42354</c:v>
                </c:pt>
                <c:pt idx="2011">
                  <c:v>42355</c:v>
                </c:pt>
                <c:pt idx="2012">
                  <c:v>42356</c:v>
                </c:pt>
                <c:pt idx="2013">
                  <c:v>42359</c:v>
                </c:pt>
                <c:pt idx="2014">
                  <c:v>42360</c:v>
                </c:pt>
                <c:pt idx="2015">
                  <c:v>42361</c:v>
                </c:pt>
                <c:pt idx="2016">
                  <c:v>42362</c:v>
                </c:pt>
                <c:pt idx="2017">
                  <c:v>42367</c:v>
                </c:pt>
                <c:pt idx="2018">
                  <c:v>42368</c:v>
                </c:pt>
                <c:pt idx="2019">
                  <c:v>42369</c:v>
                </c:pt>
                <c:pt idx="2020">
                  <c:v>42373</c:v>
                </c:pt>
                <c:pt idx="2021">
                  <c:v>42374</c:v>
                </c:pt>
                <c:pt idx="2022">
                  <c:v>42375</c:v>
                </c:pt>
                <c:pt idx="2023">
                  <c:v>42376</c:v>
                </c:pt>
                <c:pt idx="2024">
                  <c:v>42377</c:v>
                </c:pt>
                <c:pt idx="2025">
                  <c:v>42380</c:v>
                </c:pt>
                <c:pt idx="2026">
                  <c:v>42381</c:v>
                </c:pt>
                <c:pt idx="2027">
                  <c:v>42382</c:v>
                </c:pt>
                <c:pt idx="2028">
                  <c:v>42383</c:v>
                </c:pt>
                <c:pt idx="2029">
                  <c:v>42384</c:v>
                </c:pt>
                <c:pt idx="2030">
                  <c:v>42387</c:v>
                </c:pt>
                <c:pt idx="2031">
                  <c:v>42388</c:v>
                </c:pt>
                <c:pt idx="2032">
                  <c:v>42389</c:v>
                </c:pt>
                <c:pt idx="2033">
                  <c:v>42390</c:v>
                </c:pt>
                <c:pt idx="2034">
                  <c:v>42391</c:v>
                </c:pt>
                <c:pt idx="2035">
                  <c:v>42394</c:v>
                </c:pt>
                <c:pt idx="2036">
                  <c:v>42395</c:v>
                </c:pt>
                <c:pt idx="2037">
                  <c:v>42396</c:v>
                </c:pt>
                <c:pt idx="2038">
                  <c:v>42397</c:v>
                </c:pt>
                <c:pt idx="2039">
                  <c:v>42398</c:v>
                </c:pt>
                <c:pt idx="2040">
                  <c:v>42401</c:v>
                </c:pt>
                <c:pt idx="2041">
                  <c:v>42402</c:v>
                </c:pt>
                <c:pt idx="2042">
                  <c:v>42403</c:v>
                </c:pt>
                <c:pt idx="2043">
                  <c:v>42404</c:v>
                </c:pt>
                <c:pt idx="2044">
                  <c:v>42405</c:v>
                </c:pt>
                <c:pt idx="2045">
                  <c:v>42408</c:v>
                </c:pt>
                <c:pt idx="2046">
                  <c:v>42409</c:v>
                </c:pt>
                <c:pt idx="2047">
                  <c:v>42410</c:v>
                </c:pt>
                <c:pt idx="2048">
                  <c:v>42411</c:v>
                </c:pt>
                <c:pt idx="2049">
                  <c:v>42412</c:v>
                </c:pt>
                <c:pt idx="2050">
                  <c:v>42415</c:v>
                </c:pt>
                <c:pt idx="2051">
                  <c:v>42416</c:v>
                </c:pt>
                <c:pt idx="2052">
                  <c:v>42417</c:v>
                </c:pt>
                <c:pt idx="2053">
                  <c:v>42418</c:v>
                </c:pt>
                <c:pt idx="2054">
                  <c:v>42419</c:v>
                </c:pt>
                <c:pt idx="2055">
                  <c:v>42422</c:v>
                </c:pt>
                <c:pt idx="2056">
                  <c:v>42423</c:v>
                </c:pt>
                <c:pt idx="2057">
                  <c:v>42424</c:v>
                </c:pt>
                <c:pt idx="2058">
                  <c:v>42425</c:v>
                </c:pt>
                <c:pt idx="2059">
                  <c:v>42426</c:v>
                </c:pt>
                <c:pt idx="2060">
                  <c:v>42429</c:v>
                </c:pt>
                <c:pt idx="2061">
                  <c:v>42430</c:v>
                </c:pt>
                <c:pt idx="2062">
                  <c:v>42431</c:v>
                </c:pt>
                <c:pt idx="2063">
                  <c:v>42432</c:v>
                </c:pt>
                <c:pt idx="2064">
                  <c:v>42433</c:v>
                </c:pt>
                <c:pt idx="2065">
                  <c:v>42436</c:v>
                </c:pt>
                <c:pt idx="2066">
                  <c:v>42437</c:v>
                </c:pt>
                <c:pt idx="2067">
                  <c:v>42438</c:v>
                </c:pt>
                <c:pt idx="2068">
                  <c:v>42439</c:v>
                </c:pt>
                <c:pt idx="2069">
                  <c:v>42440</c:v>
                </c:pt>
                <c:pt idx="2070">
                  <c:v>42443</c:v>
                </c:pt>
                <c:pt idx="2071">
                  <c:v>42444</c:v>
                </c:pt>
                <c:pt idx="2072">
                  <c:v>42445</c:v>
                </c:pt>
                <c:pt idx="2073">
                  <c:v>42446</c:v>
                </c:pt>
                <c:pt idx="2074">
                  <c:v>42447</c:v>
                </c:pt>
                <c:pt idx="2075">
                  <c:v>42450</c:v>
                </c:pt>
                <c:pt idx="2076">
                  <c:v>42451</c:v>
                </c:pt>
                <c:pt idx="2077">
                  <c:v>42452</c:v>
                </c:pt>
                <c:pt idx="2078">
                  <c:v>42453</c:v>
                </c:pt>
                <c:pt idx="2079">
                  <c:v>42458</c:v>
                </c:pt>
                <c:pt idx="2080">
                  <c:v>42459</c:v>
                </c:pt>
                <c:pt idx="2081">
                  <c:v>42460</c:v>
                </c:pt>
                <c:pt idx="2082">
                  <c:v>42461</c:v>
                </c:pt>
                <c:pt idx="2083">
                  <c:v>42464</c:v>
                </c:pt>
                <c:pt idx="2084">
                  <c:v>42465</c:v>
                </c:pt>
                <c:pt idx="2085">
                  <c:v>42466</c:v>
                </c:pt>
                <c:pt idx="2086">
                  <c:v>42467</c:v>
                </c:pt>
                <c:pt idx="2087">
                  <c:v>42468</c:v>
                </c:pt>
                <c:pt idx="2088">
                  <c:v>42471</c:v>
                </c:pt>
                <c:pt idx="2089">
                  <c:v>42472</c:v>
                </c:pt>
                <c:pt idx="2090">
                  <c:v>42473</c:v>
                </c:pt>
                <c:pt idx="2091">
                  <c:v>42474</c:v>
                </c:pt>
                <c:pt idx="2092">
                  <c:v>42475</c:v>
                </c:pt>
                <c:pt idx="2093">
                  <c:v>42478</c:v>
                </c:pt>
                <c:pt idx="2094">
                  <c:v>42479</c:v>
                </c:pt>
                <c:pt idx="2095">
                  <c:v>42480</c:v>
                </c:pt>
                <c:pt idx="2096">
                  <c:v>42481</c:v>
                </c:pt>
                <c:pt idx="2097">
                  <c:v>42482</c:v>
                </c:pt>
                <c:pt idx="2098">
                  <c:v>42485</c:v>
                </c:pt>
                <c:pt idx="2099">
                  <c:v>42486</c:v>
                </c:pt>
                <c:pt idx="2100">
                  <c:v>42487</c:v>
                </c:pt>
                <c:pt idx="2101">
                  <c:v>42488</c:v>
                </c:pt>
                <c:pt idx="2102">
                  <c:v>42489</c:v>
                </c:pt>
                <c:pt idx="2103">
                  <c:v>42493</c:v>
                </c:pt>
                <c:pt idx="2104">
                  <c:v>42494</c:v>
                </c:pt>
                <c:pt idx="2105">
                  <c:v>42495</c:v>
                </c:pt>
                <c:pt idx="2106">
                  <c:v>42496</c:v>
                </c:pt>
                <c:pt idx="2107">
                  <c:v>42499</c:v>
                </c:pt>
                <c:pt idx="2108">
                  <c:v>42500</c:v>
                </c:pt>
                <c:pt idx="2109">
                  <c:v>42501</c:v>
                </c:pt>
                <c:pt idx="2110">
                  <c:v>42502</c:v>
                </c:pt>
                <c:pt idx="2111">
                  <c:v>42503</c:v>
                </c:pt>
                <c:pt idx="2112">
                  <c:v>42506</c:v>
                </c:pt>
                <c:pt idx="2113">
                  <c:v>42507</c:v>
                </c:pt>
                <c:pt idx="2114">
                  <c:v>42508</c:v>
                </c:pt>
                <c:pt idx="2115">
                  <c:v>42509</c:v>
                </c:pt>
                <c:pt idx="2116">
                  <c:v>42510</c:v>
                </c:pt>
                <c:pt idx="2117">
                  <c:v>42513</c:v>
                </c:pt>
                <c:pt idx="2118">
                  <c:v>42514</c:v>
                </c:pt>
                <c:pt idx="2119">
                  <c:v>42515</c:v>
                </c:pt>
                <c:pt idx="2120">
                  <c:v>42516</c:v>
                </c:pt>
                <c:pt idx="2121">
                  <c:v>42517</c:v>
                </c:pt>
                <c:pt idx="2122">
                  <c:v>42521</c:v>
                </c:pt>
                <c:pt idx="2123">
                  <c:v>42522</c:v>
                </c:pt>
                <c:pt idx="2124">
                  <c:v>42523</c:v>
                </c:pt>
                <c:pt idx="2125">
                  <c:v>42524</c:v>
                </c:pt>
                <c:pt idx="2126">
                  <c:v>42527</c:v>
                </c:pt>
                <c:pt idx="2127">
                  <c:v>42528</c:v>
                </c:pt>
                <c:pt idx="2128">
                  <c:v>42529</c:v>
                </c:pt>
                <c:pt idx="2129">
                  <c:v>42530</c:v>
                </c:pt>
                <c:pt idx="2130">
                  <c:v>42531</c:v>
                </c:pt>
                <c:pt idx="2131">
                  <c:v>42534</c:v>
                </c:pt>
                <c:pt idx="2132">
                  <c:v>42535</c:v>
                </c:pt>
                <c:pt idx="2133">
                  <c:v>42536</c:v>
                </c:pt>
                <c:pt idx="2134">
                  <c:v>42537</c:v>
                </c:pt>
                <c:pt idx="2135">
                  <c:v>42538</c:v>
                </c:pt>
                <c:pt idx="2136">
                  <c:v>42541</c:v>
                </c:pt>
                <c:pt idx="2137">
                  <c:v>42542</c:v>
                </c:pt>
                <c:pt idx="2138">
                  <c:v>42543</c:v>
                </c:pt>
                <c:pt idx="2139">
                  <c:v>42544</c:v>
                </c:pt>
                <c:pt idx="2140">
                  <c:v>42545</c:v>
                </c:pt>
                <c:pt idx="2141">
                  <c:v>42548</c:v>
                </c:pt>
                <c:pt idx="2142">
                  <c:v>42549</c:v>
                </c:pt>
                <c:pt idx="2143">
                  <c:v>42550</c:v>
                </c:pt>
                <c:pt idx="2144">
                  <c:v>42551</c:v>
                </c:pt>
                <c:pt idx="2145">
                  <c:v>42552</c:v>
                </c:pt>
                <c:pt idx="2146">
                  <c:v>42555</c:v>
                </c:pt>
                <c:pt idx="2147">
                  <c:v>42556</c:v>
                </c:pt>
                <c:pt idx="2148">
                  <c:v>42557</c:v>
                </c:pt>
                <c:pt idx="2149">
                  <c:v>42558</c:v>
                </c:pt>
                <c:pt idx="2150">
                  <c:v>42559</c:v>
                </c:pt>
                <c:pt idx="2151">
                  <c:v>42562</c:v>
                </c:pt>
                <c:pt idx="2152">
                  <c:v>42563</c:v>
                </c:pt>
                <c:pt idx="2153">
                  <c:v>42564</c:v>
                </c:pt>
                <c:pt idx="2154">
                  <c:v>42565</c:v>
                </c:pt>
                <c:pt idx="2155">
                  <c:v>42566</c:v>
                </c:pt>
                <c:pt idx="2156">
                  <c:v>42569</c:v>
                </c:pt>
                <c:pt idx="2157">
                  <c:v>42570</c:v>
                </c:pt>
                <c:pt idx="2158">
                  <c:v>42571</c:v>
                </c:pt>
                <c:pt idx="2159">
                  <c:v>42572</c:v>
                </c:pt>
                <c:pt idx="2160">
                  <c:v>42573</c:v>
                </c:pt>
                <c:pt idx="2161">
                  <c:v>42576</c:v>
                </c:pt>
                <c:pt idx="2162">
                  <c:v>42577</c:v>
                </c:pt>
                <c:pt idx="2163">
                  <c:v>42578</c:v>
                </c:pt>
                <c:pt idx="2164">
                  <c:v>42579</c:v>
                </c:pt>
                <c:pt idx="2165">
                  <c:v>42580</c:v>
                </c:pt>
                <c:pt idx="2166">
                  <c:v>42583</c:v>
                </c:pt>
                <c:pt idx="2167">
                  <c:v>42584</c:v>
                </c:pt>
                <c:pt idx="2168">
                  <c:v>42585</c:v>
                </c:pt>
                <c:pt idx="2169">
                  <c:v>42586</c:v>
                </c:pt>
                <c:pt idx="2170">
                  <c:v>42587</c:v>
                </c:pt>
                <c:pt idx="2171">
                  <c:v>42590</c:v>
                </c:pt>
                <c:pt idx="2172">
                  <c:v>42591</c:v>
                </c:pt>
                <c:pt idx="2173">
                  <c:v>42592</c:v>
                </c:pt>
                <c:pt idx="2174">
                  <c:v>42593</c:v>
                </c:pt>
                <c:pt idx="2175">
                  <c:v>42594</c:v>
                </c:pt>
                <c:pt idx="2176">
                  <c:v>42597</c:v>
                </c:pt>
                <c:pt idx="2177">
                  <c:v>42598</c:v>
                </c:pt>
                <c:pt idx="2178">
                  <c:v>42599</c:v>
                </c:pt>
                <c:pt idx="2179">
                  <c:v>42600</c:v>
                </c:pt>
                <c:pt idx="2180">
                  <c:v>42601</c:v>
                </c:pt>
                <c:pt idx="2181">
                  <c:v>42604</c:v>
                </c:pt>
                <c:pt idx="2182">
                  <c:v>42605</c:v>
                </c:pt>
                <c:pt idx="2183">
                  <c:v>42606</c:v>
                </c:pt>
                <c:pt idx="2184">
                  <c:v>42607</c:v>
                </c:pt>
                <c:pt idx="2185">
                  <c:v>42608</c:v>
                </c:pt>
                <c:pt idx="2186">
                  <c:v>42612</c:v>
                </c:pt>
                <c:pt idx="2187">
                  <c:v>42613</c:v>
                </c:pt>
                <c:pt idx="2188">
                  <c:v>42614</c:v>
                </c:pt>
                <c:pt idx="2189">
                  <c:v>42615</c:v>
                </c:pt>
                <c:pt idx="2190">
                  <c:v>42618</c:v>
                </c:pt>
                <c:pt idx="2191">
                  <c:v>42619</c:v>
                </c:pt>
                <c:pt idx="2192">
                  <c:v>42620</c:v>
                </c:pt>
                <c:pt idx="2193">
                  <c:v>42621</c:v>
                </c:pt>
                <c:pt idx="2194">
                  <c:v>42622</c:v>
                </c:pt>
                <c:pt idx="2195">
                  <c:v>42625</c:v>
                </c:pt>
                <c:pt idx="2196">
                  <c:v>42626</c:v>
                </c:pt>
                <c:pt idx="2197">
                  <c:v>42627</c:v>
                </c:pt>
                <c:pt idx="2198">
                  <c:v>42628</c:v>
                </c:pt>
                <c:pt idx="2199">
                  <c:v>42629</c:v>
                </c:pt>
                <c:pt idx="2200">
                  <c:v>42632</c:v>
                </c:pt>
                <c:pt idx="2201">
                  <c:v>42633</c:v>
                </c:pt>
                <c:pt idx="2202">
                  <c:v>42634</c:v>
                </c:pt>
                <c:pt idx="2203">
                  <c:v>42635</c:v>
                </c:pt>
                <c:pt idx="2204">
                  <c:v>42636</c:v>
                </c:pt>
                <c:pt idx="2205">
                  <c:v>42639</c:v>
                </c:pt>
                <c:pt idx="2206">
                  <c:v>42640</c:v>
                </c:pt>
                <c:pt idx="2207">
                  <c:v>42641</c:v>
                </c:pt>
                <c:pt idx="2208">
                  <c:v>42642</c:v>
                </c:pt>
                <c:pt idx="2209">
                  <c:v>42643</c:v>
                </c:pt>
                <c:pt idx="2210">
                  <c:v>42646</c:v>
                </c:pt>
                <c:pt idx="2211">
                  <c:v>42647</c:v>
                </c:pt>
                <c:pt idx="2212">
                  <c:v>42648</c:v>
                </c:pt>
                <c:pt idx="2213">
                  <c:v>42649</c:v>
                </c:pt>
                <c:pt idx="2214">
                  <c:v>42650</c:v>
                </c:pt>
                <c:pt idx="2215">
                  <c:v>42653</c:v>
                </c:pt>
                <c:pt idx="2216">
                  <c:v>42654</c:v>
                </c:pt>
                <c:pt idx="2217">
                  <c:v>42655</c:v>
                </c:pt>
                <c:pt idx="2218">
                  <c:v>42656</c:v>
                </c:pt>
                <c:pt idx="2219">
                  <c:v>42657</c:v>
                </c:pt>
                <c:pt idx="2220">
                  <c:v>42660</c:v>
                </c:pt>
                <c:pt idx="2221">
                  <c:v>42661</c:v>
                </c:pt>
                <c:pt idx="2222">
                  <c:v>42662</c:v>
                </c:pt>
                <c:pt idx="2223">
                  <c:v>42663</c:v>
                </c:pt>
                <c:pt idx="2224">
                  <c:v>42664</c:v>
                </c:pt>
                <c:pt idx="2225">
                  <c:v>42667</c:v>
                </c:pt>
                <c:pt idx="2226">
                  <c:v>42668</c:v>
                </c:pt>
                <c:pt idx="2227">
                  <c:v>42669</c:v>
                </c:pt>
                <c:pt idx="2228">
                  <c:v>42670</c:v>
                </c:pt>
                <c:pt idx="2229">
                  <c:v>42671</c:v>
                </c:pt>
                <c:pt idx="2230">
                  <c:v>42674</c:v>
                </c:pt>
                <c:pt idx="2231">
                  <c:v>42675</c:v>
                </c:pt>
                <c:pt idx="2232">
                  <c:v>42676</c:v>
                </c:pt>
                <c:pt idx="2233">
                  <c:v>42677</c:v>
                </c:pt>
                <c:pt idx="2234">
                  <c:v>42678</c:v>
                </c:pt>
                <c:pt idx="2235">
                  <c:v>42681</c:v>
                </c:pt>
                <c:pt idx="2236">
                  <c:v>42682</c:v>
                </c:pt>
                <c:pt idx="2237">
                  <c:v>42683</c:v>
                </c:pt>
                <c:pt idx="2238">
                  <c:v>42684</c:v>
                </c:pt>
                <c:pt idx="2239">
                  <c:v>42685</c:v>
                </c:pt>
                <c:pt idx="2240">
                  <c:v>42688</c:v>
                </c:pt>
                <c:pt idx="2241">
                  <c:v>42689</c:v>
                </c:pt>
                <c:pt idx="2242">
                  <c:v>42690</c:v>
                </c:pt>
                <c:pt idx="2243">
                  <c:v>42691</c:v>
                </c:pt>
                <c:pt idx="2244">
                  <c:v>42692</c:v>
                </c:pt>
                <c:pt idx="2245">
                  <c:v>42695</c:v>
                </c:pt>
                <c:pt idx="2246">
                  <c:v>42696</c:v>
                </c:pt>
                <c:pt idx="2247">
                  <c:v>42697</c:v>
                </c:pt>
                <c:pt idx="2248">
                  <c:v>42698</c:v>
                </c:pt>
                <c:pt idx="2249">
                  <c:v>42699</c:v>
                </c:pt>
                <c:pt idx="2250">
                  <c:v>42702</c:v>
                </c:pt>
                <c:pt idx="2251">
                  <c:v>42703</c:v>
                </c:pt>
                <c:pt idx="2252">
                  <c:v>42704</c:v>
                </c:pt>
                <c:pt idx="2253">
                  <c:v>42705</c:v>
                </c:pt>
                <c:pt idx="2254">
                  <c:v>42706</c:v>
                </c:pt>
                <c:pt idx="2255">
                  <c:v>42709</c:v>
                </c:pt>
                <c:pt idx="2256">
                  <c:v>42710</c:v>
                </c:pt>
                <c:pt idx="2257">
                  <c:v>42711</c:v>
                </c:pt>
                <c:pt idx="2258">
                  <c:v>42712</c:v>
                </c:pt>
                <c:pt idx="2259">
                  <c:v>42713</c:v>
                </c:pt>
                <c:pt idx="2260">
                  <c:v>42716</c:v>
                </c:pt>
                <c:pt idx="2261">
                  <c:v>42717</c:v>
                </c:pt>
                <c:pt idx="2262">
                  <c:v>42718</c:v>
                </c:pt>
                <c:pt idx="2263">
                  <c:v>42719</c:v>
                </c:pt>
                <c:pt idx="2264">
                  <c:v>42720</c:v>
                </c:pt>
                <c:pt idx="2265">
                  <c:v>42723</c:v>
                </c:pt>
                <c:pt idx="2266">
                  <c:v>42724</c:v>
                </c:pt>
                <c:pt idx="2267">
                  <c:v>42725</c:v>
                </c:pt>
                <c:pt idx="2268">
                  <c:v>42726</c:v>
                </c:pt>
                <c:pt idx="2269">
                  <c:v>42727</c:v>
                </c:pt>
                <c:pt idx="2270">
                  <c:v>42732</c:v>
                </c:pt>
                <c:pt idx="2271">
                  <c:v>42733</c:v>
                </c:pt>
                <c:pt idx="2272">
                  <c:v>42734</c:v>
                </c:pt>
                <c:pt idx="2273">
                  <c:v>42738</c:v>
                </c:pt>
                <c:pt idx="2274">
                  <c:v>42739</c:v>
                </c:pt>
                <c:pt idx="2275">
                  <c:v>42740</c:v>
                </c:pt>
                <c:pt idx="2276">
                  <c:v>42741</c:v>
                </c:pt>
                <c:pt idx="2277">
                  <c:v>42744</c:v>
                </c:pt>
                <c:pt idx="2278">
                  <c:v>42745</c:v>
                </c:pt>
                <c:pt idx="2279">
                  <c:v>42746</c:v>
                </c:pt>
                <c:pt idx="2280">
                  <c:v>42747</c:v>
                </c:pt>
                <c:pt idx="2281">
                  <c:v>42748</c:v>
                </c:pt>
                <c:pt idx="2282">
                  <c:v>42751</c:v>
                </c:pt>
                <c:pt idx="2283">
                  <c:v>42752</c:v>
                </c:pt>
                <c:pt idx="2284">
                  <c:v>42753</c:v>
                </c:pt>
                <c:pt idx="2285">
                  <c:v>42754</c:v>
                </c:pt>
                <c:pt idx="2286">
                  <c:v>42755</c:v>
                </c:pt>
                <c:pt idx="2287">
                  <c:v>42758</c:v>
                </c:pt>
                <c:pt idx="2288">
                  <c:v>42759</c:v>
                </c:pt>
                <c:pt idx="2289">
                  <c:v>42760</c:v>
                </c:pt>
                <c:pt idx="2290">
                  <c:v>42761</c:v>
                </c:pt>
                <c:pt idx="2291">
                  <c:v>42762</c:v>
                </c:pt>
                <c:pt idx="2292">
                  <c:v>42765</c:v>
                </c:pt>
                <c:pt idx="2293">
                  <c:v>42766</c:v>
                </c:pt>
                <c:pt idx="2294">
                  <c:v>42767</c:v>
                </c:pt>
                <c:pt idx="2295">
                  <c:v>42768</c:v>
                </c:pt>
                <c:pt idx="2296">
                  <c:v>42769</c:v>
                </c:pt>
                <c:pt idx="2297">
                  <c:v>42772</c:v>
                </c:pt>
                <c:pt idx="2298">
                  <c:v>42773</c:v>
                </c:pt>
                <c:pt idx="2299">
                  <c:v>42774</c:v>
                </c:pt>
                <c:pt idx="2300">
                  <c:v>42775</c:v>
                </c:pt>
                <c:pt idx="2301">
                  <c:v>42776</c:v>
                </c:pt>
                <c:pt idx="2302">
                  <c:v>42779</c:v>
                </c:pt>
                <c:pt idx="2303">
                  <c:v>42780</c:v>
                </c:pt>
                <c:pt idx="2304">
                  <c:v>42781</c:v>
                </c:pt>
                <c:pt idx="2305">
                  <c:v>42782</c:v>
                </c:pt>
                <c:pt idx="2306">
                  <c:v>42783</c:v>
                </c:pt>
                <c:pt idx="2307">
                  <c:v>42786</c:v>
                </c:pt>
                <c:pt idx="2308">
                  <c:v>42787</c:v>
                </c:pt>
                <c:pt idx="2309">
                  <c:v>42788</c:v>
                </c:pt>
                <c:pt idx="2310">
                  <c:v>42789</c:v>
                </c:pt>
                <c:pt idx="2311">
                  <c:v>42790</c:v>
                </c:pt>
                <c:pt idx="2312">
                  <c:v>42793</c:v>
                </c:pt>
                <c:pt idx="2313">
                  <c:v>42794</c:v>
                </c:pt>
                <c:pt idx="2314">
                  <c:v>42795</c:v>
                </c:pt>
                <c:pt idx="2315">
                  <c:v>42796</c:v>
                </c:pt>
                <c:pt idx="2316">
                  <c:v>42797</c:v>
                </c:pt>
                <c:pt idx="2317">
                  <c:v>42800</c:v>
                </c:pt>
                <c:pt idx="2318">
                  <c:v>42801</c:v>
                </c:pt>
                <c:pt idx="2319">
                  <c:v>42802</c:v>
                </c:pt>
                <c:pt idx="2320">
                  <c:v>42803</c:v>
                </c:pt>
                <c:pt idx="2321">
                  <c:v>42804</c:v>
                </c:pt>
                <c:pt idx="2322">
                  <c:v>42807</c:v>
                </c:pt>
                <c:pt idx="2323">
                  <c:v>42808</c:v>
                </c:pt>
                <c:pt idx="2324">
                  <c:v>42809</c:v>
                </c:pt>
                <c:pt idx="2325">
                  <c:v>42810</c:v>
                </c:pt>
                <c:pt idx="2326">
                  <c:v>42811</c:v>
                </c:pt>
                <c:pt idx="2327">
                  <c:v>42814</c:v>
                </c:pt>
                <c:pt idx="2328">
                  <c:v>42815</c:v>
                </c:pt>
                <c:pt idx="2329">
                  <c:v>42816</c:v>
                </c:pt>
                <c:pt idx="2330">
                  <c:v>42817</c:v>
                </c:pt>
                <c:pt idx="2331">
                  <c:v>42818</c:v>
                </c:pt>
                <c:pt idx="2332">
                  <c:v>42821</c:v>
                </c:pt>
                <c:pt idx="2333">
                  <c:v>42822</c:v>
                </c:pt>
                <c:pt idx="2334">
                  <c:v>42823</c:v>
                </c:pt>
                <c:pt idx="2335">
                  <c:v>42824</c:v>
                </c:pt>
                <c:pt idx="2336">
                  <c:v>42825</c:v>
                </c:pt>
                <c:pt idx="2337">
                  <c:v>42828</c:v>
                </c:pt>
                <c:pt idx="2338">
                  <c:v>42829</c:v>
                </c:pt>
                <c:pt idx="2339">
                  <c:v>42830</c:v>
                </c:pt>
                <c:pt idx="2340">
                  <c:v>42831</c:v>
                </c:pt>
                <c:pt idx="2341">
                  <c:v>42832</c:v>
                </c:pt>
                <c:pt idx="2342">
                  <c:v>42835</c:v>
                </c:pt>
                <c:pt idx="2343">
                  <c:v>42836</c:v>
                </c:pt>
                <c:pt idx="2344">
                  <c:v>42837</c:v>
                </c:pt>
                <c:pt idx="2345">
                  <c:v>42838</c:v>
                </c:pt>
                <c:pt idx="2346">
                  <c:v>42843</c:v>
                </c:pt>
                <c:pt idx="2347">
                  <c:v>42844</c:v>
                </c:pt>
                <c:pt idx="2348">
                  <c:v>42845</c:v>
                </c:pt>
                <c:pt idx="2349">
                  <c:v>42846</c:v>
                </c:pt>
                <c:pt idx="2350">
                  <c:v>42849</c:v>
                </c:pt>
                <c:pt idx="2351">
                  <c:v>42850</c:v>
                </c:pt>
                <c:pt idx="2352">
                  <c:v>42851</c:v>
                </c:pt>
                <c:pt idx="2353">
                  <c:v>42852</c:v>
                </c:pt>
                <c:pt idx="2354">
                  <c:v>42853</c:v>
                </c:pt>
                <c:pt idx="2355">
                  <c:v>42857</c:v>
                </c:pt>
                <c:pt idx="2356">
                  <c:v>42858</c:v>
                </c:pt>
                <c:pt idx="2357">
                  <c:v>42859</c:v>
                </c:pt>
                <c:pt idx="2358">
                  <c:v>42860</c:v>
                </c:pt>
                <c:pt idx="2359">
                  <c:v>42863</c:v>
                </c:pt>
                <c:pt idx="2360">
                  <c:v>42864</c:v>
                </c:pt>
                <c:pt idx="2361">
                  <c:v>42865</c:v>
                </c:pt>
                <c:pt idx="2362">
                  <c:v>42866</c:v>
                </c:pt>
                <c:pt idx="2363">
                  <c:v>42867</c:v>
                </c:pt>
                <c:pt idx="2364">
                  <c:v>42870</c:v>
                </c:pt>
                <c:pt idx="2365">
                  <c:v>42871</c:v>
                </c:pt>
                <c:pt idx="2366">
                  <c:v>42872</c:v>
                </c:pt>
                <c:pt idx="2367">
                  <c:v>42873</c:v>
                </c:pt>
                <c:pt idx="2368">
                  <c:v>42874</c:v>
                </c:pt>
                <c:pt idx="2369">
                  <c:v>42877</c:v>
                </c:pt>
                <c:pt idx="2370">
                  <c:v>42878</c:v>
                </c:pt>
                <c:pt idx="2371">
                  <c:v>42879</c:v>
                </c:pt>
                <c:pt idx="2372">
                  <c:v>42880</c:v>
                </c:pt>
                <c:pt idx="2373">
                  <c:v>42881</c:v>
                </c:pt>
                <c:pt idx="2374">
                  <c:v>42885</c:v>
                </c:pt>
                <c:pt idx="2375">
                  <c:v>42886</c:v>
                </c:pt>
                <c:pt idx="2376">
                  <c:v>42887</c:v>
                </c:pt>
                <c:pt idx="2377">
                  <c:v>42888</c:v>
                </c:pt>
                <c:pt idx="2378">
                  <c:v>42891</c:v>
                </c:pt>
                <c:pt idx="2379">
                  <c:v>42892</c:v>
                </c:pt>
                <c:pt idx="2380">
                  <c:v>42893</c:v>
                </c:pt>
                <c:pt idx="2381">
                  <c:v>42894</c:v>
                </c:pt>
                <c:pt idx="2382">
                  <c:v>42895</c:v>
                </c:pt>
                <c:pt idx="2383">
                  <c:v>42898</c:v>
                </c:pt>
                <c:pt idx="2384">
                  <c:v>42899</c:v>
                </c:pt>
                <c:pt idx="2385">
                  <c:v>42900</c:v>
                </c:pt>
                <c:pt idx="2386">
                  <c:v>42901</c:v>
                </c:pt>
                <c:pt idx="2387">
                  <c:v>42902</c:v>
                </c:pt>
                <c:pt idx="2388">
                  <c:v>42905</c:v>
                </c:pt>
                <c:pt idx="2389">
                  <c:v>42906</c:v>
                </c:pt>
                <c:pt idx="2390">
                  <c:v>42907</c:v>
                </c:pt>
                <c:pt idx="2391">
                  <c:v>42908</c:v>
                </c:pt>
                <c:pt idx="2392">
                  <c:v>42909</c:v>
                </c:pt>
                <c:pt idx="2393">
                  <c:v>42912</c:v>
                </c:pt>
                <c:pt idx="2394">
                  <c:v>42913</c:v>
                </c:pt>
                <c:pt idx="2395">
                  <c:v>42914</c:v>
                </c:pt>
                <c:pt idx="2396">
                  <c:v>42915</c:v>
                </c:pt>
                <c:pt idx="2397">
                  <c:v>42916</c:v>
                </c:pt>
                <c:pt idx="2398">
                  <c:v>42919</c:v>
                </c:pt>
                <c:pt idx="2399">
                  <c:v>42920</c:v>
                </c:pt>
                <c:pt idx="2400">
                  <c:v>42921</c:v>
                </c:pt>
                <c:pt idx="2401">
                  <c:v>42922</c:v>
                </c:pt>
                <c:pt idx="2402">
                  <c:v>42923</c:v>
                </c:pt>
                <c:pt idx="2403">
                  <c:v>42926</c:v>
                </c:pt>
                <c:pt idx="2404">
                  <c:v>42927</c:v>
                </c:pt>
                <c:pt idx="2405">
                  <c:v>42928</c:v>
                </c:pt>
                <c:pt idx="2406">
                  <c:v>42929</c:v>
                </c:pt>
                <c:pt idx="2407">
                  <c:v>42930</c:v>
                </c:pt>
                <c:pt idx="2408">
                  <c:v>42933</c:v>
                </c:pt>
                <c:pt idx="2409">
                  <c:v>42934</c:v>
                </c:pt>
                <c:pt idx="2410">
                  <c:v>42935</c:v>
                </c:pt>
                <c:pt idx="2411">
                  <c:v>42936</c:v>
                </c:pt>
                <c:pt idx="2412">
                  <c:v>42937</c:v>
                </c:pt>
                <c:pt idx="2413">
                  <c:v>42940</c:v>
                </c:pt>
                <c:pt idx="2414">
                  <c:v>42941</c:v>
                </c:pt>
                <c:pt idx="2415">
                  <c:v>42942</c:v>
                </c:pt>
                <c:pt idx="2416">
                  <c:v>42943</c:v>
                </c:pt>
                <c:pt idx="2417">
                  <c:v>42944</c:v>
                </c:pt>
                <c:pt idx="2418">
                  <c:v>42947</c:v>
                </c:pt>
                <c:pt idx="2419">
                  <c:v>42948</c:v>
                </c:pt>
                <c:pt idx="2420">
                  <c:v>42949</c:v>
                </c:pt>
                <c:pt idx="2421">
                  <c:v>42950</c:v>
                </c:pt>
                <c:pt idx="2422">
                  <c:v>42951</c:v>
                </c:pt>
                <c:pt idx="2423">
                  <c:v>42954</c:v>
                </c:pt>
                <c:pt idx="2424">
                  <c:v>42955</c:v>
                </c:pt>
                <c:pt idx="2425">
                  <c:v>42956</c:v>
                </c:pt>
                <c:pt idx="2426">
                  <c:v>42957</c:v>
                </c:pt>
                <c:pt idx="2427">
                  <c:v>42958</c:v>
                </c:pt>
                <c:pt idx="2428">
                  <c:v>42961</c:v>
                </c:pt>
                <c:pt idx="2429">
                  <c:v>42962</c:v>
                </c:pt>
                <c:pt idx="2430">
                  <c:v>42963</c:v>
                </c:pt>
                <c:pt idx="2431">
                  <c:v>42964</c:v>
                </c:pt>
                <c:pt idx="2432">
                  <c:v>42965</c:v>
                </c:pt>
                <c:pt idx="2433">
                  <c:v>42968</c:v>
                </c:pt>
                <c:pt idx="2434">
                  <c:v>42969</c:v>
                </c:pt>
                <c:pt idx="2435">
                  <c:v>42970</c:v>
                </c:pt>
                <c:pt idx="2436">
                  <c:v>42971</c:v>
                </c:pt>
                <c:pt idx="2437">
                  <c:v>42972</c:v>
                </c:pt>
                <c:pt idx="2438">
                  <c:v>42976</c:v>
                </c:pt>
                <c:pt idx="2439">
                  <c:v>42977</c:v>
                </c:pt>
                <c:pt idx="2440">
                  <c:v>42978</c:v>
                </c:pt>
                <c:pt idx="2441">
                  <c:v>42979</c:v>
                </c:pt>
                <c:pt idx="2442">
                  <c:v>42982</c:v>
                </c:pt>
                <c:pt idx="2443">
                  <c:v>42983</c:v>
                </c:pt>
                <c:pt idx="2444">
                  <c:v>42984</c:v>
                </c:pt>
                <c:pt idx="2445">
                  <c:v>42985</c:v>
                </c:pt>
                <c:pt idx="2446">
                  <c:v>42986</c:v>
                </c:pt>
                <c:pt idx="2447">
                  <c:v>42989</c:v>
                </c:pt>
                <c:pt idx="2448">
                  <c:v>42990</c:v>
                </c:pt>
                <c:pt idx="2449">
                  <c:v>42991</c:v>
                </c:pt>
                <c:pt idx="2450">
                  <c:v>42992</c:v>
                </c:pt>
                <c:pt idx="2451">
                  <c:v>42993</c:v>
                </c:pt>
                <c:pt idx="2452">
                  <c:v>42996</c:v>
                </c:pt>
                <c:pt idx="2453">
                  <c:v>42997</c:v>
                </c:pt>
                <c:pt idx="2454">
                  <c:v>42998</c:v>
                </c:pt>
                <c:pt idx="2455">
                  <c:v>42999</c:v>
                </c:pt>
                <c:pt idx="2456">
                  <c:v>43000</c:v>
                </c:pt>
                <c:pt idx="2457">
                  <c:v>43003</c:v>
                </c:pt>
                <c:pt idx="2458">
                  <c:v>43004</c:v>
                </c:pt>
                <c:pt idx="2459">
                  <c:v>43005</c:v>
                </c:pt>
                <c:pt idx="2460">
                  <c:v>43006</c:v>
                </c:pt>
                <c:pt idx="2461">
                  <c:v>43007</c:v>
                </c:pt>
                <c:pt idx="2462">
                  <c:v>43010</c:v>
                </c:pt>
                <c:pt idx="2463">
                  <c:v>43011</c:v>
                </c:pt>
                <c:pt idx="2464">
                  <c:v>43012</c:v>
                </c:pt>
                <c:pt idx="2465">
                  <c:v>43013</c:v>
                </c:pt>
                <c:pt idx="2466">
                  <c:v>43014</c:v>
                </c:pt>
                <c:pt idx="2467">
                  <c:v>43017</c:v>
                </c:pt>
                <c:pt idx="2468">
                  <c:v>43018</c:v>
                </c:pt>
                <c:pt idx="2469">
                  <c:v>43019</c:v>
                </c:pt>
                <c:pt idx="2470">
                  <c:v>43020</c:v>
                </c:pt>
                <c:pt idx="2471">
                  <c:v>43021</c:v>
                </c:pt>
                <c:pt idx="2472">
                  <c:v>43024</c:v>
                </c:pt>
                <c:pt idx="2473">
                  <c:v>43025</c:v>
                </c:pt>
                <c:pt idx="2474">
                  <c:v>43026</c:v>
                </c:pt>
                <c:pt idx="2475">
                  <c:v>43027</c:v>
                </c:pt>
                <c:pt idx="2476">
                  <c:v>43028</c:v>
                </c:pt>
                <c:pt idx="2477">
                  <c:v>43031</c:v>
                </c:pt>
                <c:pt idx="2478">
                  <c:v>43032</c:v>
                </c:pt>
                <c:pt idx="2479">
                  <c:v>43033</c:v>
                </c:pt>
                <c:pt idx="2480">
                  <c:v>43034</c:v>
                </c:pt>
                <c:pt idx="2481">
                  <c:v>43035</c:v>
                </c:pt>
                <c:pt idx="2482">
                  <c:v>43038</c:v>
                </c:pt>
                <c:pt idx="2483">
                  <c:v>43039</c:v>
                </c:pt>
                <c:pt idx="2484">
                  <c:v>43040</c:v>
                </c:pt>
                <c:pt idx="2485">
                  <c:v>43041</c:v>
                </c:pt>
                <c:pt idx="2486">
                  <c:v>43042</c:v>
                </c:pt>
                <c:pt idx="2487">
                  <c:v>43045</c:v>
                </c:pt>
                <c:pt idx="2488">
                  <c:v>43046</c:v>
                </c:pt>
                <c:pt idx="2489">
                  <c:v>43047</c:v>
                </c:pt>
                <c:pt idx="2490">
                  <c:v>43048</c:v>
                </c:pt>
                <c:pt idx="2491">
                  <c:v>43049</c:v>
                </c:pt>
                <c:pt idx="2492">
                  <c:v>43052</c:v>
                </c:pt>
                <c:pt idx="2493">
                  <c:v>43053</c:v>
                </c:pt>
                <c:pt idx="2494">
                  <c:v>43054</c:v>
                </c:pt>
                <c:pt idx="2495">
                  <c:v>43055</c:v>
                </c:pt>
                <c:pt idx="2496">
                  <c:v>43056</c:v>
                </c:pt>
                <c:pt idx="2497">
                  <c:v>43059</c:v>
                </c:pt>
                <c:pt idx="2498">
                  <c:v>43060</c:v>
                </c:pt>
                <c:pt idx="2499">
                  <c:v>43061</c:v>
                </c:pt>
                <c:pt idx="2500">
                  <c:v>43062</c:v>
                </c:pt>
                <c:pt idx="2501">
                  <c:v>43063</c:v>
                </c:pt>
                <c:pt idx="2502">
                  <c:v>43066</c:v>
                </c:pt>
                <c:pt idx="2503">
                  <c:v>43067</c:v>
                </c:pt>
                <c:pt idx="2504">
                  <c:v>43068</c:v>
                </c:pt>
                <c:pt idx="2505">
                  <c:v>43069</c:v>
                </c:pt>
                <c:pt idx="2506">
                  <c:v>43070</c:v>
                </c:pt>
                <c:pt idx="2507">
                  <c:v>43073</c:v>
                </c:pt>
                <c:pt idx="2508">
                  <c:v>43074</c:v>
                </c:pt>
                <c:pt idx="2509">
                  <c:v>43075</c:v>
                </c:pt>
                <c:pt idx="2510">
                  <c:v>43076</c:v>
                </c:pt>
                <c:pt idx="2511">
                  <c:v>43077</c:v>
                </c:pt>
                <c:pt idx="2512">
                  <c:v>43080</c:v>
                </c:pt>
                <c:pt idx="2513">
                  <c:v>43081</c:v>
                </c:pt>
                <c:pt idx="2514">
                  <c:v>43082</c:v>
                </c:pt>
                <c:pt idx="2515">
                  <c:v>43083</c:v>
                </c:pt>
                <c:pt idx="2516">
                  <c:v>43084</c:v>
                </c:pt>
                <c:pt idx="2517">
                  <c:v>43087</c:v>
                </c:pt>
                <c:pt idx="2518">
                  <c:v>43088</c:v>
                </c:pt>
                <c:pt idx="2519">
                  <c:v>43089</c:v>
                </c:pt>
                <c:pt idx="2520">
                  <c:v>43090</c:v>
                </c:pt>
                <c:pt idx="2521">
                  <c:v>43091</c:v>
                </c:pt>
                <c:pt idx="2522">
                  <c:v>43096</c:v>
                </c:pt>
                <c:pt idx="2523">
                  <c:v>43097</c:v>
                </c:pt>
                <c:pt idx="2524">
                  <c:v>43098</c:v>
                </c:pt>
                <c:pt idx="2525">
                  <c:v>43102</c:v>
                </c:pt>
                <c:pt idx="2526">
                  <c:v>43103</c:v>
                </c:pt>
                <c:pt idx="2527">
                  <c:v>43104</c:v>
                </c:pt>
                <c:pt idx="2528">
                  <c:v>43105</c:v>
                </c:pt>
                <c:pt idx="2529">
                  <c:v>43108</c:v>
                </c:pt>
                <c:pt idx="2530">
                  <c:v>43109</c:v>
                </c:pt>
                <c:pt idx="2531">
                  <c:v>43110</c:v>
                </c:pt>
                <c:pt idx="2532">
                  <c:v>43111</c:v>
                </c:pt>
                <c:pt idx="2533">
                  <c:v>43112</c:v>
                </c:pt>
                <c:pt idx="2534">
                  <c:v>43115</c:v>
                </c:pt>
                <c:pt idx="2535">
                  <c:v>43116</c:v>
                </c:pt>
                <c:pt idx="2536">
                  <c:v>43117</c:v>
                </c:pt>
                <c:pt idx="2537">
                  <c:v>43118</c:v>
                </c:pt>
                <c:pt idx="2538">
                  <c:v>43119</c:v>
                </c:pt>
                <c:pt idx="2539">
                  <c:v>43122</c:v>
                </c:pt>
                <c:pt idx="2540">
                  <c:v>43123</c:v>
                </c:pt>
                <c:pt idx="2541">
                  <c:v>43124</c:v>
                </c:pt>
                <c:pt idx="2542">
                  <c:v>43125</c:v>
                </c:pt>
                <c:pt idx="2543">
                  <c:v>43126</c:v>
                </c:pt>
                <c:pt idx="2544">
                  <c:v>43129</c:v>
                </c:pt>
                <c:pt idx="2545">
                  <c:v>43130</c:v>
                </c:pt>
                <c:pt idx="2546">
                  <c:v>43131</c:v>
                </c:pt>
                <c:pt idx="2547">
                  <c:v>43132</c:v>
                </c:pt>
                <c:pt idx="2548">
                  <c:v>43133</c:v>
                </c:pt>
                <c:pt idx="2549">
                  <c:v>43136</c:v>
                </c:pt>
                <c:pt idx="2550">
                  <c:v>43137</c:v>
                </c:pt>
                <c:pt idx="2551">
                  <c:v>43138</c:v>
                </c:pt>
                <c:pt idx="2552">
                  <c:v>43139</c:v>
                </c:pt>
                <c:pt idx="2553">
                  <c:v>43140</c:v>
                </c:pt>
                <c:pt idx="2554">
                  <c:v>43143</c:v>
                </c:pt>
                <c:pt idx="2555">
                  <c:v>43144</c:v>
                </c:pt>
                <c:pt idx="2556">
                  <c:v>43145</c:v>
                </c:pt>
                <c:pt idx="2557">
                  <c:v>43146</c:v>
                </c:pt>
                <c:pt idx="2558">
                  <c:v>43147</c:v>
                </c:pt>
                <c:pt idx="2559">
                  <c:v>43150</c:v>
                </c:pt>
                <c:pt idx="2560">
                  <c:v>43151</c:v>
                </c:pt>
                <c:pt idx="2561">
                  <c:v>43152</c:v>
                </c:pt>
                <c:pt idx="2562">
                  <c:v>43153</c:v>
                </c:pt>
                <c:pt idx="2563">
                  <c:v>43154</c:v>
                </c:pt>
                <c:pt idx="2564">
                  <c:v>43157</c:v>
                </c:pt>
                <c:pt idx="2565">
                  <c:v>43158</c:v>
                </c:pt>
                <c:pt idx="2566">
                  <c:v>43159</c:v>
                </c:pt>
                <c:pt idx="2567">
                  <c:v>43160</c:v>
                </c:pt>
                <c:pt idx="2568">
                  <c:v>43161</c:v>
                </c:pt>
                <c:pt idx="2569">
                  <c:v>43164</c:v>
                </c:pt>
                <c:pt idx="2570">
                  <c:v>43165</c:v>
                </c:pt>
                <c:pt idx="2571">
                  <c:v>43166</c:v>
                </c:pt>
                <c:pt idx="2572">
                  <c:v>43167</c:v>
                </c:pt>
                <c:pt idx="2573">
                  <c:v>43168</c:v>
                </c:pt>
                <c:pt idx="2574">
                  <c:v>43171</c:v>
                </c:pt>
                <c:pt idx="2575">
                  <c:v>43172</c:v>
                </c:pt>
                <c:pt idx="2576">
                  <c:v>43173</c:v>
                </c:pt>
                <c:pt idx="2577">
                  <c:v>43174</c:v>
                </c:pt>
                <c:pt idx="2578">
                  <c:v>43175</c:v>
                </c:pt>
                <c:pt idx="2579">
                  <c:v>43178</c:v>
                </c:pt>
                <c:pt idx="2580">
                  <c:v>43179</c:v>
                </c:pt>
                <c:pt idx="2581">
                  <c:v>43180</c:v>
                </c:pt>
                <c:pt idx="2582">
                  <c:v>43181</c:v>
                </c:pt>
                <c:pt idx="2583">
                  <c:v>43182</c:v>
                </c:pt>
                <c:pt idx="2584">
                  <c:v>43185</c:v>
                </c:pt>
                <c:pt idx="2585">
                  <c:v>43186</c:v>
                </c:pt>
                <c:pt idx="2586">
                  <c:v>43187</c:v>
                </c:pt>
                <c:pt idx="2587">
                  <c:v>43188</c:v>
                </c:pt>
                <c:pt idx="2588">
                  <c:v>43193</c:v>
                </c:pt>
                <c:pt idx="2589">
                  <c:v>43194</c:v>
                </c:pt>
                <c:pt idx="2590">
                  <c:v>43195</c:v>
                </c:pt>
                <c:pt idx="2591">
                  <c:v>43196</c:v>
                </c:pt>
                <c:pt idx="2592">
                  <c:v>43199</c:v>
                </c:pt>
                <c:pt idx="2593">
                  <c:v>43200</c:v>
                </c:pt>
                <c:pt idx="2594">
                  <c:v>43201</c:v>
                </c:pt>
                <c:pt idx="2595">
                  <c:v>43202</c:v>
                </c:pt>
                <c:pt idx="2596">
                  <c:v>43203</c:v>
                </c:pt>
                <c:pt idx="2597">
                  <c:v>43206</c:v>
                </c:pt>
                <c:pt idx="2598">
                  <c:v>43207</c:v>
                </c:pt>
                <c:pt idx="2599">
                  <c:v>43208</c:v>
                </c:pt>
                <c:pt idx="2600">
                  <c:v>43209</c:v>
                </c:pt>
                <c:pt idx="2601">
                  <c:v>43210</c:v>
                </c:pt>
                <c:pt idx="2602">
                  <c:v>43213</c:v>
                </c:pt>
                <c:pt idx="2603">
                  <c:v>43214</c:v>
                </c:pt>
                <c:pt idx="2604">
                  <c:v>43215</c:v>
                </c:pt>
                <c:pt idx="2605">
                  <c:v>43216</c:v>
                </c:pt>
                <c:pt idx="2606">
                  <c:v>43217</c:v>
                </c:pt>
                <c:pt idx="2607">
                  <c:v>43220</c:v>
                </c:pt>
                <c:pt idx="2608">
                  <c:v>43221</c:v>
                </c:pt>
                <c:pt idx="2609">
                  <c:v>43222</c:v>
                </c:pt>
                <c:pt idx="2610">
                  <c:v>43223</c:v>
                </c:pt>
                <c:pt idx="2611">
                  <c:v>43224</c:v>
                </c:pt>
                <c:pt idx="2612">
                  <c:v>43228</c:v>
                </c:pt>
                <c:pt idx="2613">
                  <c:v>43229</c:v>
                </c:pt>
                <c:pt idx="2614">
                  <c:v>43230</c:v>
                </c:pt>
                <c:pt idx="2615">
                  <c:v>43231</c:v>
                </c:pt>
                <c:pt idx="2616">
                  <c:v>43234</c:v>
                </c:pt>
                <c:pt idx="2617">
                  <c:v>43235</c:v>
                </c:pt>
                <c:pt idx="2618">
                  <c:v>43236</c:v>
                </c:pt>
                <c:pt idx="2619">
                  <c:v>43237</c:v>
                </c:pt>
                <c:pt idx="2620">
                  <c:v>43238</c:v>
                </c:pt>
                <c:pt idx="2621">
                  <c:v>43241</c:v>
                </c:pt>
                <c:pt idx="2622">
                  <c:v>43242</c:v>
                </c:pt>
                <c:pt idx="2623">
                  <c:v>43243</c:v>
                </c:pt>
                <c:pt idx="2624">
                  <c:v>43244</c:v>
                </c:pt>
                <c:pt idx="2625">
                  <c:v>43245</c:v>
                </c:pt>
                <c:pt idx="2626">
                  <c:v>43249</c:v>
                </c:pt>
                <c:pt idx="2627">
                  <c:v>43250</c:v>
                </c:pt>
                <c:pt idx="2628">
                  <c:v>43251</c:v>
                </c:pt>
                <c:pt idx="2629">
                  <c:v>43252</c:v>
                </c:pt>
                <c:pt idx="2630">
                  <c:v>43255</c:v>
                </c:pt>
                <c:pt idx="2631">
                  <c:v>43256</c:v>
                </c:pt>
                <c:pt idx="2632">
                  <c:v>43257</c:v>
                </c:pt>
                <c:pt idx="2633">
                  <c:v>43258</c:v>
                </c:pt>
                <c:pt idx="2634">
                  <c:v>43259</c:v>
                </c:pt>
                <c:pt idx="2635">
                  <c:v>43262</c:v>
                </c:pt>
                <c:pt idx="2636">
                  <c:v>43263</c:v>
                </c:pt>
                <c:pt idx="2637">
                  <c:v>43264</c:v>
                </c:pt>
                <c:pt idx="2638">
                  <c:v>43265</c:v>
                </c:pt>
                <c:pt idx="2639">
                  <c:v>43266</c:v>
                </c:pt>
                <c:pt idx="2640">
                  <c:v>43269</c:v>
                </c:pt>
                <c:pt idx="2641">
                  <c:v>43270</c:v>
                </c:pt>
                <c:pt idx="2642">
                  <c:v>43271</c:v>
                </c:pt>
                <c:pt idx="2643">
                  <c:v>43272</c:v>
                </c:pt>
                <c:pt idx="2644">
                  <c:v>43273</c:v>
                </c:pt>
                <c:pt idx="2645">
                  <c:v>43276</c:v>
                </c:pt>
                <c:pt idx="2646">
                  <c:v>43277</c:v>
                </c:pt>
                <c:pt idx="2647">
                  <c:v>43278</c:v>
                </c:pt>
                <c:pt idx="2648">
                  <c:v>43279</c:v>
                </c:pt>
                <c:pt idx="2649">
                  <c:v>43280</c:v>
                </c:pt>
                <c:pt idx="2650">
                  <c:v>43283</c:v>
                </c:pt>
                <c:pt idx="2651">
                  <c:v>43284</c:v>
                </c:pt>
                <c:pt idx="2652">
                  <c:v>43285</c:v>
                </c:pt>
                <c:pt idx="2653">
                  <c:v>43286</c:v>
                </c:pt>
                <c:pt idx="2654">
                  <c:v>43287</c:v>
                </c:pt>
                <c:pt idx="2655">
                  <c:v>43290</c:v>
                </c:pt>
                <c:pt idx="2656">
                  <c:v>43291</c:v>
                </c:pt>
                <c:pt idx="2657">
                  <c:v>43292</c:v>
                </c:pt>
                <c:pt idx="2658">
                  <c:v>43293</c:v>
                </c:pt>
                <c:pt idx="2659">
                  <c:v>43294</c:v>
                </c:pt>
                <c:pt idx="2660">
                  <c:v>43297</c:v>
                </c:pt>
                <c:pt idx="2661">
                  <c:v>43298</c:v>
                </c:pt>
                <c:pt idx="2662">
                  <c:v>43299</c:v>
                </c:pt>
                <c:pt idx="2663">
                  <c:v>43300</c:v>
                </c:pt>
                <c:pt idx="2664">
                  <c:v>43301</c:v>
                </c:pt>
                <c:pt idx="2665">
                  <c:v>43304</c:v>
                </c:pt>
                <c:pt idx="2666">
                  <c:v>43305</c:v>
                </c:pt>
                <c:pt idx="2667">
                  <c:v>43306</c:v>
                </c:pt>
                <c:pt idx="2668">
                  <c:v>43307</c:v>
                </c:pt>
                <c:pt idx="2669">
                  <c:v>43308</c:v>
                </c:pt>
                <c:pt idx="2670">
                  <c:v>43311</c:v>
                </c:pt>
                <c:pt idx="2671">
                  <c:v>43312</c:v>
                </c:pt>
                <c:pt idx="2672">
                  <c:v>43313</c:v>
                </c:pt>
                <c:pt idx="2673">
                  <c:v>43314</c:v>
                </c:pt>
                <c:pt idx="2674">
                  <c:v>43315</c:v>
                </c:pt>
                <c:pt idx="2675">
                  <c:v>43318</c:v>
                </c:pt>
                <c:pt idx="2676">
                  <c:v>43319</c:v>
                </c:pt>
                <c:pt idx="2677">
                  <c:v>43320</c:v>
                </c:pt>
                <c:pt idx="2678">
                  <c:v>43321</c:v>
                </c:pt>
                <c:pt idx="2679">
                  <c:v>43322</c:v>
                </c:pt>
                <c:pt idx="2680">
                  <c:v>43325</c:v>
                </c:pt>
                <c:pt idx="2681">
                  <c:v>43326</c:v>
                </c:pt>
                <c:pt idx="2682">
                  <c:v>43327</c:v>
                </c:pt>
                <c:pt idx="2683">
                  <c:v>43328</c:v>
                </c:pt>
                <c:pt idx="2684">
                  <c:v>43329</c:v>
                </c:pt>
                <c:pt idx="2685">
                  <c:v>43332</c:v>
                </c:pt>
                <c:pt idx="2686">
                  <c:v>43333</c:v>
                </c:pt>
                <c:pt idx="2687">
                  <c:v>43334</c:v>
                </c:pt>
                <c:pt idx="2688">
                  <c:v>43335</c:v>
                </c:pt>
                <c:pt idx="2689">
                  <c:v>43336</c:v>
                </c:pt>
                <c:pt idx="2690">
                  <c:v>43340</c:v>
                </c:pt>
                <c:pt idx="2691">
                  <c:v>43341</c:v>
                </c:pt>
                <c:pt idx="2692">
                  <c:v>43342</c:v>
                </c:pt>
                <c:pt idx="2693">
                  <c:v>43343</c:v>
                </c:pt>
                <c:pt idx="2694">
                  <c:v>43346</c:v>
                </c:pt>
                <c:pt idx="2695">
                  <c:v>43347</c:v>
                </c:pt>
                <c:pt idx="2696">
                  <c:v>43348</c:v>
                </c:pt>
                <c:pt idx="2697">
                  <c:v>43349</c:v>
                </c:pt>
                <c:pt idx="2698">
                  <c:v>43350</c:v>
                </c:pt>
                <c:pt idx="2699">
                  <c:v>43353</c:v>
                </c:pt>
                <c:pt idx="2700">
                  <c:v>43354</c:v>
                </c:pt>
                <c:pt idx="2701">
                  <c:v>43355</c:v>
                </c:pt>
                <c:pt idx="2702">
                  <c:v>43356</c:v>
                </c:pt>
                <c:pt idx="2703">
                  <c:v>43357</c:v>
                </c:pt>
                <c:pt idx="2704">
                  <c:v>43360</c:v>
                </c:pt>
                <c:pt idx="2705">
                  <c:v>43361</c:v>
                </c:pt>
                <c:pt idx="2706">
                  <c:v>43362</c:v>
                </c:pt>
                <c:pt idx="2707">
                  <c:v>43363</c:v>
                </c:pt>
                <c:pt idx="2708">
                  <c:v>43364</c:v>
                </c:pt>
                <c:pt idx="2709">
                  <c:v>43367</c:v>
                </c:pt>
                <c:pt idx="2710">
                  <c:v>43368</c:v>
                </c:pt>
                <c:pt idx="2711">
                  <c:v>43369</c:v>
                </c:pt>
                <c:pt idx="2712">
                  <c:v>43370</c:v>
                </c:pt>
                <c:pt idx="2713">
                  <c:v>43371</c:v>
                </c:pt>
                <c:pt idx="2714">
                  <c:v>43374</c:v>
                </c:pt>
                <c:pt idx="2715">
                  <c:v>43375</c:v>
                </c:pt>
                <c:pt idx="2716">
                  <c:v>43376</c:v>
                </c:pt>
                <c:pt idx="2717">
                  <c:v>43377</c:v>
                </c:pt>
                <c:pt idx="2718">
                  <c:v>43378</c:v>
                </c:pt>
                <c:pt idx="2719">
                  <c:v>43381</c:v>
                </c:pt>
                <c:pt idx="2720">
                  <c:v>43382</c:v>
                </c:pt>
                <c:pt idx="2721">
                  <c:v>43383</c:v>
                </c:pt>
                <c:pt idx="2722">
                  <c:v>43384</c:v>
                </c:pt>
                <c:pt idx="2723">
                  <c:v>43385</c:v>
                </c:pt>
                <c:pt idx="2724">
                  <c:v>43388</c:v>
                </c:pt>
                <c:pt idx="2725">
                  <c:v>43389</c:v>
                </c:pt>
                <c:pt idx="2726">
                  <c:v>43390</c:v>
                </c:pt>
                <c:pt idx="2727">
                  <c:v>43391</c:v>
                </c:pt>
                <c:pt idx="2728">
                  <c:v>43392</c:v>
                </c:pt>
                <c:pt idx="2729">
                  <c:v>43395</c:v>
                </c:pt>
                <c:pt idx="2730">
                  <c:v>43396</c:v>
                </c:pt>
                <c:pt idx="2731">
                  <c:v>43397</c:v>
                </c:pt>
                <c:pt idx="2732">
                  <c:v>43398</c:v>
                </c:pt>
                <c:pt idx="2733">
                  <c:v>43399</c:v>
                </c:pt>
                <c:pt idx="2734">
                  <c:v>43402</c:v>
                </c:pt>
                <c:pt idx="2735">
                  <c:v>43403</c:v>
                </c:pt>
                <c:pt idx="2736">
                  <c:v>43404</c:v>
                </c:pt>
                <c:pt idx="2737">
                  <c:v>43405</c:v>
                </c:pt>
                <c:pt idx="2738">
                  <c:v>43406</c:v>
                </c:pt>
                <c:pt idx="2739">
                  <c:v>43409</c:v>
                </c:pt>
                <c:pt idx="2740">
                  <c:v>43410</c:v>
                </c:pt>
                <c:pt idx="2741">
                  <c:v>43411</c:v>
                </c:pt>
                <c:pt idx="2742">
                  <c:v>43412</c:v>
                </c:pt>
                <c:pt idx="2743">
                  <c:v>43413</c:v>
                </c:pt>
                <c:pt idx="2744">
                  <c:v>43416</c:v>
                </c:pt>
                <c:pt idx="2745">
                  <c:v>43417</c:v>
                </c:pt>
                <c:pt idx="2746">
                  <c:v>43418</c:v>
                </c:pt>
                <c:pt idx="2747">
                  <c:v>43419</c:v>
                </c:pt>
                <c:pt idx="2748">
                  <c:v>43420</c:v>
                </c:pt>
                <c:pt idx="2749">
                  <c:v>43423</c:v>
                </c:pt>
                <c:pt idx="2750">
                  <c:v>43424</c:v>
                </c:pt>
                <c:pt idx="2751">
                  <c:v>43425</c:v>
                </c:pt>
                <c:pt idx="2752">
                  <c:v>43426</c:v>
                </c:pt>
                <c:pt idx="2753">
                  <c:v>43427</c:v>
                </c:pt>
                <c:pt idx="2754">
                  <c:v>43430</c:v>
                </c:pt>
                <c:pt idx="2755">
                  <c:v>43431</c:v>
                </c:pt>
                <c:pt idx="2756">
                  <c:v>43432</c:v>
                </c:pt>
                <c:pt idx="2757">
                  <c:v>43433</c:v>
                </c:pt>
                <c:pt idx="2758">
                  <c:v>43434</c:v>
                </c:pt>
                <c:pt idx="2759">
                  <c:v>43437</c:v>
                </c:pt>
                <c:pt idx="2760">
                  <c:v>43438</c:v>
                </c:pt>
                <c:pt idx="2761">
                  <c:v>43439</c:v>
                </c:pt>
                <c:pt idx="2762">
                  <c:v>43440</c:v>
                </c:pt>
                <c:pt idx="2763">
                  <c:v>43441</c:v>
                </c:pt>
                <c:pt idx="2764">
                  <c:v>43444</c:v>
                </c:pt>
                <c:pt idx="2765">
                  <c:v>43445</c:v>
                </c:pt>
                <c:pt idx="2766">
                  <c:v>43446</c:v>
                </c:pt>
                <c:pt idx="2767">
                  <c:v>43447</c:v>
                </c:pt>
                <c:pt idx="2768">
                  <c:v>43448</c:v>
                </c:pt>
                <c:pt idx="2769">
                  <c:v>43451</c:v>
                </c:pt>
                <c:pt idx="2770">
                  <c:v>43452</c:v>
                </c:pt>
                <c:pt idx="2771">
                  <c:v>43453</c:v>
                </c:pt>
                <c:pt idx="2772">
                  <c:v>43454</c:v>
                </c:pt>
                <c:pt idx="2773">
                  <c:v>43455</c:v>
                </c:pt>
                <c:pt idx="2774">
                  <c:v>43458</c:v>
                </c:pt>
                <c:pt idx="2775">
                  <c:v>43461</c:v>
                </c:pt>
                <c:pt idx="2776">
                  <c:v>43462</c:v>
                </c:pt>
                <c:pt idx="2777">
                  <c:v>43465</c:v>
                </c:pt>
                <c:pt idx="2778">
                  <c:v>43467</c:v>
                </c:pt>
                <c:pt idx="2779">
                  <c:v>43468</c:v>
                </c:pt>
                <c:pt idx="2780">
                  <c:v>43469</c:v>
                </c:pt>
                <c:pt idx="2781">
                  <c:v>43472</c:v>
                </c:pt>
                <c:pt idx="2782">
                  <c:v>43473</c:v>
                </c:pt>
                <c:pt idx="2783">
                  <c:v>43474</c:v>
                </c:pt>
                <c:pt idx="2784">
                  <c:v>43475</c:v>
                </c:pt>
                <c:pt idx="2785">
                  <c:v>43476</c:v>
                </c:pt>
                <c:pt idx="2786">
                  <c:v>43479</c:v>
                </c:pt>
                <c:pt idx="2787">
                  <c:v>43480</c:v>
                </c:pt>
                <c:pt idx="2788">
                  <c:v>43481</c:v>
                </c:pt>
                <c:pt idx="2789">
                  <c:v>43482</c:v>
                </c:pt>
                <c:pt idx="2790">
                  <c:v>43483</c:v>
                </c:pt>
                <c:pt idx="2791">
                  <c:v>43486</c:v>
                </c:pt>
                <c:pt idx="2792">
                  <c:v>43487</c:v>
                </c:pt>
                <c:pt idx="2793">
                  <c:v>43488</c:v>
                </c:pt>
                <c:pt idx="2794">
                  <c:v>43489</c:v>
                </c:pt>
                <c:pt idx="2795">
                  <c:v>43490</c:v>
                </c:pt>
                <c:pt idx="2796">
                  <c:v>43493</c:v>
                </c:pt>
                <c:pt idx="2797">
                  <c:v>43494</c:v>
                </c:pt>
                <c:pt idx="2798">
                  <c:v>43495</c:v>
                </c:pt>
                <c:pt idx="2799">
                  <c:v>43496</c:v>
                </c:pt>
                <c:pt idx="2800">
                  <c:v>43497</c:v>
                </c:pt>
                <c:pt idx="2801">
                  <c:v>43500</c:v>
                </c:pt>
                <c:pt idx="2802">
                  <c:v>43501</c:v>
                </c:pt>
                <c:pt idx="2803">
                  <c:v>43502</c:v>
                </c:pt>
                <c:pt idx="2804">
                  <c:v>43503</c:v>
                </c:pt>
                <c:pt idx="2805">
                  <c:v>43504</c:v>
                </c:pt>
                <c:pt idx="2806">
                  <c:v>43507</c:v>
                </c:pt>
                <c:pt idx="2807">
                  <c:v>43508</c:v>
                </c:pt>
                <c:pt idx="2808">
                  <c:v>43509</c:v>
                </c:pt>
                <c:pt idx="2809">
                  <c:v>43510</c:v>
                </c:pt>
                <c:pt idx="2810">
                  <c:v>43511</c:v>
                </c:pt>
                <c:pt idx="2811">
                  <c:v>43514</c:v>
                </c:pt>
                <c:pt idx="2812">
                  <c:v>43515</c:v>
                </c:pt>
                <c:pt idx="2813">
                  <c:v>43516</c:v>
                </c:pt>
                <c:pt idx="2814">
                  <c:v>43517</c:v>
                </c:pt>
                <c:pt idx="2815">
                  <c:v>43518</c:v>
                </c:pt>
                <c:pt idx="2816">
                  <c:v>43521</c:v>
                </c:pt>
                <c:pt idx="2817">
                  <c:v>43522</c:v>
                </c:pt>
                <c:pt idx="2818">
                  <c:v>43523</c:v>
                </c:pt>
                <c:pt idx="2819">
                  <c:v>43524</c:v>
                </c:pt>
                <c:pt idx="2820">
                  <c:v>43525</c:v>
                </c:pt>
                <c:pt idx="2821">
                  <c:v>43528</c:v>
                </c:pt>
                <c:pt idx="2822">
                  <c:v>43529</c:v>
                </c:pt>
                <c:pt idx="2823">
                  <c:v>43530</c:v>
                </c:pt>
                <c:pt idx="2824">
                  <c:v>43531</c:v>
                </c:pt>
                <c:pt idx="2825">
                  <c:v>43532</c:v>
                </c:pt>
                <c:pt idx="2826">
                  <c:v>43535</c:v>
                </c:pt>
                <c:pt idx="2827">
                  <c:v>43536</c:v>
                </c:pt>
                <c:pt idx="2828">
                  <c:v>43537</c:v>
                </c:pt>
                <c:pt idx="2829">
                  <c:v>43538</c:v>
                </c:pt>
                <c:pt idx="2830">
                  <c:v>43539</c:v>
                </c:pt>
                <c:pt idx="2831">
                  <c:v>43542</c:v>
                </c:pt>
                <c:pt idx="2832">
                  <c:v>43543</c:v>
                </c:pt>
                <c:pt idx="2833">
                  <c:v>43544</c:v>
                </c:pt>
                <c:pt idx="2834">
                  <c:v>43545</c:v>
                </c:pt>
                <c:pt idx="2835">
                  <c:v>43546</c:v>
                </c:pt>
                <c:pt idx="2836">
                  <c:v>43549</c:v>
                </c:pt>
                <c:pt idx="2837">
                  <c:v>43550</c:v>
                </c:pt>
                <c:pt idx="2838">
                  <c:v>43551</c:v>
                </c:pt>
                <c:pt idx="2839">
                  <c:v>43552</c:v>
                </c:pt>
                <c:pt idx="2840">
                  <c:v>43553</c:v>
                </c:pt>
                <c:pt idx="2841">
                  <c:v>43556</c:v>
                </c:pt>
                <c:pt idx="2842">
                  <c:v>43557</c:v>
                </c:pt>
                <c:pt idx="2843">
                  <c:v>43558</c:v>
                </c:pt>
                <c:pt idx="2844">
                  <c:v>43559</c:v>
                </c:pt>
                <c:pt idx="2845">
                  <c:v>43560</c:v>
                </c:pt>
                <c:pt idx="2846">
                  <c:v>43563</c:v>
                </c:pt>
                <c:pt idx="2847">
                  <c:v>43564</c:v>
                </c:pt>
                <c:pt idx="2848">
                  <c:v>43565</c:v>
                </c:pt>
                <c:pt idx="2849">
                  <c:v>43566</c:v>
                </c:pt>
                <c:pt idx="2850">
                  <c:v>43567</c:v>
                </c:pt>
                <c:pt idx="2851">
                  <c:v>43570</c:v>
                </c:pt>
                <c:pt idx="2852">
                  <c:v>43571</c:v>
                </c:pt>
                <c:pt idx="2853">
                  <c:v>43572</c:v>
                </c:pt>
                <c:pt idx="2854">
                  <c:v>43573</c:v>
                </c:pt>
                <c:pt idx="2855">
                  <c:v>43578</c:v>
                </c:pt>
                <c:pt idx="2856">
                  <c:v>43579</c:v>
                </c:pt>
                <c:pt idx="2857">
                  <c:v>43580</c:v>
                </c:pt>
                <c:pt idx="2858">
                  <c:v>43581</c:v>
                </c:pt>
                <c:pt idx="2859">
                  <c:v>43584</c:v>
                </c:pt>
                <c:pt idx="2860">
                  <c:v>43585</c:v>
                </c:pt>
                <c:pt idx="2861">
                  <c:v>43586</c:v>
                </c:pt>
                <c:pt idx="2862">
                  <c:v>43587</c:v>
                </c:pt>
                <c:pt idx="2863">
                  <c:v>43588</c:v>
                </c:pt>
                <c:pt idx="2864">
                  <c:v>43592</c:v>
                </c:pt>
                <c:pt idx="2865">
                  <c:v>43593</c:v>
                </c:pt>
                <c:pt idx="2866">
                  <c:v>43594</c:v>
                </c:pt>
                <c:pt idx="2867">
                  <c:v>43595</c:v>
                </c:pt>
                <c:pt idx="2868">
                  <c:v>43598</c:v>
                </c:pt>
                <c:pt idx="2869">
                  <c:v>43599</c:v>
                </c:pt>
                <c:pt idx="2870">
                  <c:v>43600</c:v>
                </c:pt>
                <c:pt idx="2871">
                  <c:v>43601</c:v>
                </c:pt>
                <c:pt idx="2872">
                  <c:v>43602</c:v>
                </c:pt>
                <c:pt idx="2873">
                  <c:v>43605</c:v>
                </c:pt>
                <c:pt idx="2874">
                  <c:v>43606</c:v>
                </c:pt>
                <c:pt idx="2875">
                  <c:v>43607</c:v>
                </c:pt>
                <c:pt idx="2876">
                  <c:v>43608</c:v>
                </c:pt>
                <c:pt idx="2877">
                  <c:v>43609</c:v>
                </c:pt>
                <c:pt idx="2878">
                  <c:v>43613</c:v>
                </c:pt>
                <c:pt idx="2879">
                  <c:v>43614</c:v>
                </c:pt>
                <c:pt idx="2880">
                  <c:v>43615</c:v>
                </c:pt>
                <c:pt idx="2881">
                  <c:v>43616</c:v>
                </c:pt>
                <c:pt idx="2882">
                  <c:v>43619</c:v>
                </c:pt>
                <c:pt idx="2883">
                  <c:v>43620</c:v>
                </c:pt>
                <c:pt idx="2884">
                  <c:v>43621</c:v>
                </c:pt>
                <c:pt idx="2885">
                  <c:v>43622</c:v>
                </c:pt>
                <c:pt idx="2886">
                  <c:v>43623</c:v>
                </c:pt>
                <c:pt idx="2887">
                  <c:v>43626</c:v>
                </c:pt>
                <c:pt idx="2888">
                  <c:v>43627</c:v>
                </c:pt>
                <c:pt idx="2889">
                  <c:v>43628</c:v>
                </c:pt>
                <c:pt idx="2890">
                  <c:v>43629</c:v>
                </c:pt>
                <c:pt idx="2891">
                  <c:v>43630</c:v>
                </c:pt>
                <c:pt idx="2892">
                  <c:v>43633</c:v>
                </c:pt>
                <c:pt idx="2893">
                  <c:v>43634</c:v>
                </c:pt>
                <c:pt idx="2894">
                  <c:v>43635</c:v>
                </c:pt>
                <c:pt idx="2895">
                  <c:v>43636</c:v>
                </c:pt>
                <c:pt idx="2896">
                  <c:v>43637</c:v>
                </c:pt>
                <c:pt idx="2897">
                  <c:v>43640</c:v>
                </c:pt>
                <c:pt idx="2898">
                  <c:v>43641</c:v>
                </c:pt>
                <c:pt idx="2899">
                  <c:v>43642</c:v>
                </c:pt>
                <c:pt idx="2900">
                  <c:v>43643</c:v>
                </c:pt>
                <c:pt idx="2901">
                  <c:v>43644</c:v>
                </c:pt>
                <c:pt idx="2902">
                  <c:v>43647</c:v>
                </c:pt>
                <c:pt idx="2903">
                  <c:v>43648</c:v>
                </c:pt>
                <c:pt idx="2904">
                  <c:v>43649</c:v>
                </c:pt>
                <c:pt idx="2905">
                  <c:v>43650</c:v>
                </c:pt>
                <c:pt idx="2906">
                  <c:v>43651</c:v>
                </c:pt>
                <c:pt idx="2907">
                  <c:v>43654</c:v>
                </c:pt>
                <c:pt idx="2908">
                  <c:v>43655</c:v>
                </c:pt>
                <c:pt idx="2909">
                  <c:v>43656</c:v>
                </c:pt>
                <c:pt idx="2910">
                  <c:v>43657</c:v>
                </c:pt>
                <c:pt idx="2911">
                  <c:v>43658</c:v>
                </c:pt>
                <c:pt idx="2912">
                  <c:v>43661</c:v>
                </c:pt>
                <c:pt idx="2913">
                  <c:v>43662</c:v>
                </c:pt>
                <c:pt idx="2914">
                  <c:v>43663</c:v>
                </c:pt>
                <c:pt idx="2915">
                  <c:v>43664</c:v>
                </c:pt>
                <c:pt idx="2916">
                  <c:v>43665</c:v>
                </c:pt>
                <c:pt idx="2917">
                  <c:v>43668</c:v>
                </c:pt>
                <c:pt idx="2918">
                  <c:v>43669</c:v>
                </c:pt>
                <c:pt idx="2919">
                  <c:v>43670</c:v>
                </c:pt>
                <c:pt idx="2920">
                  <c:v>43671</c:v>
                </c:pt>
                <c:pt idx="2921">
                  <c:v>43672</c:v>
                </c:pt>
                <c:pt idx="2922">
                  <c:v>43675</c:v>
                </c:pt>
                <c:pt idx="2923">
                  <c:v>43676</c:v>
                </c:pt>
                <c:pt idx="2924">
                  <c:v>43677</c:v>
                </c:pt>
                <c:pt idx="2925">
                  <c:v>43678</c:v>
                </c:pt>
                <c:pt idx="2926">
                  <c:v>43679</c:v>
                </c:pt>
                <c:pt idx="2927">
                  <c:v>43682</c:v>
                </c:pt>
                <c:pt idx="2928">
                  <c:v>43683</c:v>
                </c:pt>
                <c:pt idx="2929">
                  <c:v>43684</c:v>
                </c:pt>
                <c:pt idx="2930">
                  <c:v>43685</c:v>
                </c:pt>
                <c:pt idx="2931">
                  <c:v>43686</c:v>
                </c:pt>
                <c:pt idx="2932">
                  <c:v>43689</c:v>
                </c:pt>
                <c:pt idx="2933">
                  <c:v>43690</c:v>
                </c:pt>
                <c:pt idx="2934">
                  <c:v>43691</c:v>
                </c:pt>
                <c:pt idx="2935">
                  <c:v>43692</c:v>
                </c:pt>
                <c:pt idx="2936">
                  <c:v>43693</c:v>
                </c:pt>
                <c:pt idx="2937">
                  <c:v>43696</c:v>
                </c:pt>
                <c:pt idx="2938">
                  <c:v>43697</c:v>
                </c:pt>
                <c:pt idx="2939">
                  <c:v>43698</c:v>
                </c:pt>
                <c:pt idx="2940">
                  <c:v>43699</c:v>
                </c:pt>
                <c:pt idx="2941">
                  <c:v>43700</c:v>
                </c:pt>
                <c:pt idx="2942">
                  <c:v>43704</c:v>
                </c:pt>
                <c:pt idx="2943">
                  <c:v>43705</c:v>
                </c:pt>
                <c:pt idx="2944">
                  <c:v>43706</c:v>
                </c:pt>
                <c:pt idx="2945">
                  <c:v>43707</c:v>
                </c:pt>
                <c:pt idx="2946">
                  <c:v>43710</c:v>
                </c:pt>
                <c:pt idx="2947">
                  <c:v>43711</c:v>
                </c:pt>
                <c:pt idx="2948">
                  <c:v>43712</c:v>
                </c:pt>
                <c:pt idx="2949">
                  <c:v>43713</c:v>
                </c:pt>
                <c:pt idx="2950">
                  <c:v>43714</c:v>
                </c:pt>
                <c:pt idx="2951">
                  <c:v>43717</c:v>
                </c:pt>
                <c:pt idx="2952">
                  <c:v>43718</c:v>
                </c:pt>
                <c:pt idx="2953">
                  <c:v>43719</c:v>
                </c:pt>
                <c:pt idx="2954">
                  <c:v>43720</c:v>
                </c:pt>
                <c:pt idx="2955">
                  <c:v>43721</c:v>
                </c:pt>
                <c:pt idx="2956">
                  <c:v>43724</c:v>
                </c:pt>
                <c:pt idx="2957">
                  <c:v>43725</c:v>
                </c:pt>
                <c:pt idx="2958">
                  <c:v>43726</c:v>
                </c:pt>
                <c:pt idx="2959">
                  <c:v>43727</c:v>
                </c:pt>
                <c:pt idx="2960">
                  <c:v>43728</c:v>
                </c:pt>
                <c:pt idx="2961">
                  <c:v>43731</c:v>
                </c:pt>
                <c:pt idx="2962">
                  <c:v>43732</c:v>
                </c:pt>
                <c:pt idx="2963">
                  <c:v>43733</c:v>
                </c:pt>
                <c:pt idx="2964">
                  <c:v>43734</c:v>
                </c:pt>
                <c:pt idx="2965">
                  <c:v>43735</c:v>
                </c:pt>
                <c:pt idx="2966">
                  <c:v>43738</c:v>
                </c:pt>
                <c:pt idx="2967">
                  <c:v>43739</c:v>
                </c:pt>
                <c:pt idx="2968">
                  <c:v>43740</c:v>
                </c:pt>
                <c:pt idx="2969">
                  <c:v>43741</c:v>
                </c:pt>
                <c:pt idx="2970">
                  <c:v>43742</c:v>
                </c:pt>
                <c:pt idx="2971">
                  <c:v>43745</c:v>
                </c:pt>
                <c:pt idx="2972">
                  <c:v>43746</c:v>
                </c:pt>
                <c:pt idx="2973">
                  <c:v>43747</c:v>
                </c:pt>
                <c:pt idx="2974">
                  <c:v>43748</c:v>
                </c:pt>
                <c:pt idx="2975">
                  <c:v>43749</c:v>
                </c:pt>
                <c:pt idx="2976">
                  <c:v>43752</c:v>
                </c:pt>
                <c:pt idx="2977">
                  <c:v>43753</c:v>
                </c:pt>
                <c:pt idx="2978">
                  <c:v>43754</c:v>
                </c:pt>
                <c:pt idx="2979">
                  <c:v>43755</c:v>
                </c:pt>
                <c:pt idx="2980">
                  <c:v>43756</c:v>
                </c:pt>
                <c:pt idx="2981">
                  <c:v>43759</c:v>
                </c:pt>
                <c:pt idx="2982">
                  <c:v>43760</c:v>
                </c:pt>
                <c:pt idx="2983">
                  <c:v>43761</c:v>
                </c:pt>
                <c:pt idx="2984">
                  <c:v>43762</c:v>
                </c:pt>
                <c:pt idx="2985">
                  <c:v>43763</c:v>
                </c:pt>
                <c:pt idx="2986">
                  <c:v>43766</c:v>
                </c:pt>
                <c:pt idx="2987">
                  <c:v>43767</c:v>
                </c:pt>
                <c:pt idx="2988">
                  <c:v>43768</c:v>
                </c:pt>
                <c:pt idx="2989">
                  <c:v>43769</c:v>
                </c:pt>
                <c:pt idx="2990">
                  <c:v>43770</c:v>
                </c:pt>
                <c:pt idx="2991">
                  <c:v>43773</c:v>
                </c:pt>
                <c:pt idx="2992">
                  <c:v>43774</c:v>
                </c:pt>
                <c:pt idx="2993">
                  <c:v>43775</c:v>
                </c:pt>
                <c:pt idx="2994">
                  <c:v>43776</c:v>
                </c:pt>
                <c:pt idx="2995">
                  <c:v>43777</c:v>
                </c:pt>
                <c:pt idx="2996">
                  <c:v>43780</c:v>
                </c:pt>
                <c:pt idx="2997">
                  <c:v>43781</c:v>
                </c:pt>
                <c:pt idx="2998">
                  <c:v>43782</c:v>
                </c:pt>
                <c:pt idx="2999">
                  <c:v>43783</c:v>
                </c:pt>
                <c:pt idx="3000">
                  <c:v>43784</c:v>
                </c:pt>
                <c:pt idx="3001">
                  <c:v>43787</c:v>
                </c:pt>
                <c:pt idx="3002">
                  <c:v>43788</c:v>
                </c:pt>
                <c:pt idx="3003">
                  <c:v>43789</c:v>
                </c:pt>
                <c:pt idx="3004">
                  <c:v>43790</c:v>
                </c:pt>
                <c:pt idx="3005">
                  <c:v>43791</c:v>
                </c:pt>
                <c:pt idx="3006">
                  <c:v>43794</c:v>
                </c:pt>
                <c:pt idx="3007">
                  <c:v>43795</c:v>
                </c:pt>
                <c:pt idx="3008">
                  <c:v>43796</c:v>
                </c:pt>
                <c:pt idx="3009">
                  <c:v>43797</c:v>
                </c:pt>
                <c:pt idx="3010">
                  <c:v>43798</c:v>
                </c:pt>
                <c:pt idx="3011">
                  <c:v>43801</c:v>
                </c:pt>
                <c:pt idx="3012">
                  <c:v>43802</c:v>
                </c:pt>
                <c:pt idx="3013">
                  <c:v>43803</c:v>
                </c:pt>
                <c:pt idx="3014">
                  <c:v>43804</c:v>
                </c:pt>
                <c:pt idx="3015">
                  <c:v>43805</c:v>
                </c:pt>
                <c:pt idx="3016">
                  <c:v>43808</c:v>
                </c:pt>
                <c:pt idx="3017">
                  <c:v>43809</c:v>
                </c:pt>
                <c:pt idx="3018">
                  <c:v>43810</c:v>
                </c:pt>
                <c:pt idx="3019">
                  <c:v>43811</c:v>
                </c:pt>
                <c:pt idx="3020">
                  <c:v>43812</c:v>
                </c:pt>
                <c:pt idx="3021">
                  <c:v>43815</c:v>
                </c:pt>
                <c:pt idx="3022">
                  <c:v>43816</c:v>
                </c:pt>
                <c:pt idx="3023">
                  <c:v>43817</c:v>
                </c:pt>
                <c:pt idx="3024">
                  <c:v>43818</c:v>
                </c:pt>
                <c:pt idx="3025">
                  <c:v>43819</c:v>
                </c:pt>
                <c:pt idx="3026">
                  <c:v>43822</c:v>
                </c:pt>
                <c:pt idx="3027">
                  <c:v>43823</c:v>
                </c:pt>
                <c:pt idx="3028">
                  <c:v>43826</c:v>
                </c:pt>
                <c:pt idx="3029">
                  <c:v>43829</c:v>
                </c:pt>
                <c:pt idx="3030">
                  <c:v>43830</c:v>
                </c:pt>
                <c:pt idx="3031">
                  <c:v>43832</c:v>
                </c:pt>
                <c:pt idx="3032">
                  <c:v>43833</c:v>
                </c:pt>
                <c:pt idx="3033">
                  <c:v>43836</c:v>
                </c:pt>
                <c:pt idx="3034">
                  <c:v>43837</c:v>
                </c:pt>
                <c:pt idx="3035">
                  <c:v>43838</c:v>
                </c:pt>
                <c:pt idx="3036">
                  <c:v>43839</c:v>
                </c:pt>
                <c:pt idx="3037">
                  <c:v>43840</c:v>
                </c:pt>
                <c:pt idx="3038">
                  <c:v>43843</c:v>
                </c:pt>
                <c:pt idx="3039">
                  <c:v>43844</c:v>
                </c:pt>
                <c:pt idx="3040">
                  <c:v>43845</c:v>
                </c:pt>
                <c:pt idx="3041">
                  <c:v>43846</c:v>
                </c:pt>
                <c:pt idx="3042">
                  <c:v>43847</c:v>
                </c:pt>
                <c:pt idx="3043">
                  <c:v>43850</c:v>
                </c:pt>
                <c:pt idx="3044">
                  <c:v>43851</c:v>
                </c:pt>
                <c:pt idx="3045">
                  <c:v>43852</c:v>
                </c:pt>
                <c:pt idx="3046">
                  <c:v>43853</c:v>
                </c:pt>
                <c:pt idx="3047">
                  <c:v>43854</c:v>
                </c:pt>
                <c:pt idx="3048">
                  <c:v>43857</c:v>
                </c:pt>
                <c:pt idx="3049">
                  <c:v>43858</c:v>
                </c:pt>
                <c:pt idx="3050">
                  <c:v>43859</c:v>
                </c:pt>
                <c:pt idx="3051">
                  <c:v>43860</c:v>
                </c:pt>
                <c:pt idx="3052">
                  <c:v>43861</c:v>
                </c:pt>
                <c:pt idx="3053">
                  <c:v>43864</c:v>
                </c:pt>
                <c:pt idx="3054">
                  <c:v>43865</c:v>
                </c:pt>
                <c:pt idx="3055">
                  <c:v>43866</c:v>
                </c:pt>
                <c:pt idx="3056">
                  <c:v>43867</c:v>
                </c:pt>
                <c:pt idx="3057">
                  <c:v>43868</c:v>
                </c:pt>
                <c:pt idx="3058">
                  <c:v>43871</c:v>
                </c:pt>
                <c:pt idx="3059">
                  <c:v>43872</c:v>
                </c:pt>
                <c:pt idx="3060">
                  <c:v>43873</c:v>
                </c:pt>
                <c:pt idx="3061">
                  <c:v>43874</c:v>
                </c:pt>
                <c:pt idx="3062">
                  <c:v>43875</c:v>
                </c:pt>
                <c:pt idx="3063">
                  <c:v>43878</c:v>
                </c:pt>
                <c:pt idx="3064">
                  <c:v>43879</c:v>
                </c:pt>
                <c:pt idx="3065">
                  <c:v>43880</c:v>
                </c:pt>
                <c:pt idx="3066">
                  <c:v>43881</c:v>
                </c:pt>
                <c:pt idx="3067">
                  <c:v>43882</c:v>
                </c:pt>
                <c:pt idx="3068">
                  <c:v>43885</c:v>
                </c:pt>
                <c:pt idx="3069">
                  <c:v>43886</c:v>
                </c:pt>
                <c:pt idx="3070">
                  <c:v>43887</c:v>
                </c:pt>
                <c:pt idx="3071">
                  <c:v>43888</c:v>
                </c:pt>
                <c:pt idx="3072">
                  <c:v>43889</c:v>
                </c:pt>
                <c:pt idx="3073">
                  <c:v>43892</c:v>
                </c:pt>
                <c:pt idx="3074">
                  <c:v>43893</c:v>
                </c:pt>
                <c:pt idx="3075">
                  <c:v>43894</c:v>
                </c:pt>
                <c:pt idx="3076">
                  <c:v>43895</c:v>
                </c:pt>
                <c:pt idx="3077">
                  <c:v>43896</c:v>
                </c:pt>
                <c:pt idx="3078">
                  <c:v>43899</c:v>
                </c:pt>
                <c:pt idx="3079">
                  <c:v>43900</c:v>
                </c:pt>
                <c:pt idx="3080">
                  <c:v>43901</c:v>
                </c:pt>
                <c:pt idx="3081">
                  <c:v>43902</c:v>
                </c:pt>
                <c:pt idx="3082">
                  <c:v>43903</c:v>
                </c:pt>
                <c:pt idx="3083">
                  <c:v>43906</c:v>
                </c:pt>
                <c:pt idx="3084">
                  <c:v>43907</c:v>
                </c:pt>
                <c:pt idx="3085">
                  <c:v>43908</c:v>
                </c:pt>
                <c:pt idx="3086">
                  <c:v>43909</c:v>
                </c:pt>
                <c:pt idx="3087">
                  <c:v>43910</c:v>
                </c:pt>
                <c:pt idx="3088">
                  <c:v>43913</c:v>
                </c:pt>
                <c:pt idx="3089">
                  <c:v>43914</c:v>
                </c:pt>
                <c:pt idx="3090">
                  <c:v>43915</c:v>
                </c:pt>
                <c:pt idx="3091">
                  <c:v>43916</c:v>
                </c:pt>
                <c:pt idx="3092">
                  <c:v>43917</c:v>
                </c:pt>
                <c:pt idx="3093">
                  <c:v>43920</c:v>
                </c:pt>
                <c:pt idx="3094">
                  <c:v>43921</c:v>
                </c:pt>
                <c:pt idx="3095">
                  <c:v>43922</c:v>
                </c:pt>
                <c:pt idx="3096">
                  <c:v>43923</c:v>
                </c:pt>
                <c:pt idx="3097">
                  <c:v>43924</c:v>
                </c:pt>
                <c:pt idx="3098">
                  <c:v>43927</c:v>
                </c:pt>
                <c:pt idx="3099">
                  <c:v>43928</c:v>
                </c:pt>
                <c:pt idx="3100">
                  <c:v>43929</c:v>
                </c:pt>
                <c:pt idx="3101">
                  <c:v>43930</c:v>
                </c:pt>
                <c:pt idx="3102">
                  <c:v>43935</c:v>
                </c:pt>
                <c:pt idx="3103">
                  <c:v>43936</c:v>
                </c:pt>
                <c:pt idx="3104">
                  <c:v>43937</c:v>
                </c:pt>
                <c:pt idx="3105">
                  <c:v>43938</c:v>
                </c:pt>
                <c:pt idx="3106">
                  <c:v>43941</c:v>
                </c:pt>
                <c:pt idx="3107">
                  <c:v>43942</c:v>
                </c:pt>
                <c:pt idx="3108">
                  <c:v>43943</c:v>
                </c:pt>
                <c:pt idx="3109">
                  <c:v>43944</c:v>
                </c:pt>
                <c:pt idx="3110">
                  <c:v>43945</c:v>
                </c:pt>
                <c:pt idx="3111">
                  <c:v>43948</c:v>
                </c:pt>
                <c:pt idx="3112">
                  <c:v>43949</c:v>
                </c:pt>
                <c:pt idx="3113">
                  <c:v>43950</c:v>
                </c:pt>
                <c:pt idx="3114">
                  <c:v>43951</c:v>
                </c:pt>
                <c:pt idx="3115">
                  <c:v>43952</c:v>
                </c:pt>
                <c:pt idx="3116">
                  <c:v>43955</c:v>
                </c:pt>
                <c:pt idx="3117">
                  <c:v>43956</c:v>
                </c:pt>
                <c:pt idx="3118">
                  <c:v>43957</c:v>
                </c:pt>
                <c:pt idx="3119">
                  <c:v>43958</c:v>
                </c:pt>
                <c:pt idx="3120">
                  <c:v>43962</c:v>
                </c:pt>
                <c:pt idx="3121">
                  <c:v>43963</c:v>
                </c:pt>
                <c:pt idx="3122">
                  <c:v>43964</c:v>
                </c:pt>
                <c:pt idx="3123">
                  <c:v>43965</c:v>
                </c:pt>
                <c:pt idx="3124">
                  <c:v>43966</c:v>
                </c:pt>
                <c:pt idx="3125">
                  <c:v>43969</c:v>
                </c:pt>
                <c:pt idx="3126">
                  <c:v>43970</c:v>
                </c:pt>
                <c:pt idx="3127">
                  <c:v>43971</c:v>
                </c:pt>
                <c:pt idx="3128">
                  <c:v>43972</c:v>
                </c:pt>
                <c:pt idx="3129">
                  <c:v>43973</c:v>
                </c:pt>
                <c:pt idx="3130">
                  <c:v>43977</c:v>
                </c:pt>
                <c:pt idx="3131">
                  <c:v>43978</c:v>
                </c:pt>
                <c:pt idx="3132">
                  <c:v>43979</c:v>
                </c:pt>
                <c:pt idx="3133">
                  <c:v>43980</c:v>
                </c:pt>
                <c:pt idx="3134">
                  <c:v>43983</c:v>
                </c:pt>
                <c:pt idx="3135">
                  <c:v>43984</c:v>
                </c:pt>
                <c:pt idx="3136">
                  <c:v>43985</c:v>
                </c:pt>
                <c:pt idx="3137">
                  <c:v>43986</c:v>
                </c:pt>
                <c:pt idx="3138">
                  <c:v>43987</c:v>
                </c:pt>
                <c:pt idx="3139">
                  <c:v>43990</c:v>
                </c:pt>
                <c:pt idx="3140">
                  <c:v>43991</c:v>
                </c:pt>
                <c:pt idx="3141">
                  <c:v>43992</c:v>
                </c:pt>
                <c:pt idx="3142">
                  <c:v>43993</c:v>
                </c:pt>
                <c:pt idx="3143">
                  <c:v>43994</c:v>
                </c:pt>
                <c:pt idx="3144">
                  <c:v>43997</c:v>
                </c:pt>
                <c:pt idx="3145">
                  <c:v>43998</c:v>
                </c:pt>
                <c:pt idx="3146">
                  <c:v>43999</c:v>
                </c:pt>
                <c:pt idx="3147">
                  <c:v>44000</c:v>
                </c:pt>
                <c:pt idx="3148">
                  <c:v>44001</c:v>
                </c:pt>
                <c:pt idx="3149">
                  <c:v>44004</c:v>
                </c:pt>
                <c:pt idx="3150">
                  <c:v>44005</c:v>
                </c:pt>
                <c:pt idx="3151">
                  <c:v>44006</c:v>
                </c:pt>
                <c:pt idx="3152">
                  <c:v>44007</c:v>
                </c:pt>
                <c:pt idx="3153">
                  <c:v>44008</c:v>
                </c:pt>
                <c:pt idx="3154">
                  <c:v>44011</c:v>
                </c:pt>
                <c:pt idx="3155">
                  <c:v>44012</c:v>
                </c:pt>
                <c:pt idx="3156">
                  <c:v>44013</c:v>
                </c:pt>
                <c:pt idx="3157">
                  <c:v>44014</c:v>
                </c:pt>
                <c:pt idx="3158">
                  <c:v>44015</c:v>
                </c:pt>
                <c:pt idx="3159">
                  <c:v>44018</c:v>
                </c:pt>
                <c:pt idx="3160">
                  <c:v>44019</c:v>
                </c:pt>
                <c:pt idx="3161">
                  <c:v>44020</c:v>
                </c:pt>
                <c:pt idx="3162">
                  <c:v>44021</c:v>
                </c:pt>
                <c:pt idx="3163">
                  <c:v>44022</c:v>
                </c:pt>
                <c:pt idx="3164">
                  <c:v>44025</c:v>
                </c:pt>
                <c:pt idx="3165">
                  <c:v>44026</c:v>
                </c:pt>
                <c:pt idx="3166">
                  <c:v>44027</c:v>
                </c:pt>
                <c:pt idx="3167">
                  <c:v>44028</c:v>
                </c:pt>
                <c:pt idx="3168">
                  <c:v>44029</c:v>
                </c:pt>
                <c:pt idx="3169">
                  <c:v>44032</c:v>
                </c:pt>
                <c:pt idx="3170">
                  <c:v>44033</c:v>
                </c:pt>
                <c:pt idx="3171">
                  <c:v>44034</c:v>
                </c:pt>
                <c:pt idx="3172">
                  <c:v>44035</c:v>
                </c:pt>
                <c:pt idx="3173">
                  <c:v>44036</c:v>
                </c:pt>
                <c:pt idx="3174">
                  <c:v>44039</c:v>
                </c:pt>
                <c:pt idx="3175">
                  <c:v>44040</c:v>
                </c:pt>
                <c:pt idx="3176">
                  <c:v>44041</c:v>
                </c:pt>
                <c:pt idx="3177">
                  <c:v>44042</c:v>
                </c:pt>
                <c:pt idx="3178">
                  <c:v>44043</c:v>
                </c:pt>
                <c:pt idx="3179">
                  <c:v>44046</c:v>
                </c:pt>
                <c:pt idx="3180">
                  <c:v>44047</c:v>
                </c:pt>
                <c:pt idx="3181">
                  <c:v>44048</c:v>
                </c:pt>
                <c:pt idx="3182">
                  <c:v>44049</c:v>
                </c:pt>
                <c:pt idx="3183">
                  <c:v>44050</c:v>
                </c:pt>
                <c:pt idx="3184">
                  <c:v>44053</c:v>
                </c:pt>
                <c:pt idx="3185">
                  <c:v>44054</c:v>
                </c:pt>
                <c:pt idx="3186">
                  <c:v>44055</c:v>
                </c:pt>
                <c:pt idx="3187">
                  <c:v>44056</c:v>
                </c:pt>
                <c:pt idx="3188">
                  <c:v>44057</c:v>
                </c:pt>
                <c:pt idx="3189">
                  <c:v>44060</c:v>
                </c:pt>
                <c:pt idx="3190">
                  <c:v>44061</c:v>
                </c:pt>
                <c:pt idx="3191">
                  <c:v>44062</c:v>
                </c:pt>
                <c:pt idx="3192">
                  <c:v>44063</c:v>
                </c:pt>
                <c:pt idx="3193">
                  <c:v>44064</c:v>
                </c:pt>
                <c:pt idx="3194">
                  <c:v>44067</c:v>
                </c:pt>
                <c:pt idx="3195">
                  <c:v>44068</c:v>
                </c:pt>
                <c:pt idx="3196">
                  <c:v>44069</c:v>
                </c:pt>
                <c:pt idx="3197">
                  <c:v>44070</c:v>
                </c:pt>
                <c:pt idx="3198">
                  <c:v>44071</c:v>
                </c:pt>
                <c:pt idx="3199">
                  <c:v>44075</c:v>
                </c:pt>
                <c:pt idx="3200">
                  <c:v>44076</c:v>
                </c:pt>
                <c:pt idx="3201">
                  <c:v>44077</c:v>
                </c:pt>
                <c:pt idx="3202">
                  <c:v>44078</c:v>
                </c:pt>
                <c:pt idx="3203">
                  <c:v>44081</c:v>
                </c:pt>
                <c:pt idx="3204">
                  <c:v>44082</c:v>
                </c:pt>
                <c:pt idx="3205">
                  <c:v>44083</c:v>
                </c:pt>
                <c:pt idx="3206">
                  <c:v>44084</c:v>
                </c:pt>
                <c:pt idx="3207">
                  <c:v>44085</c:v>
                </c:pt>
                <c:pt idx="3208">
                  <c:v>44088</c:v>
                </c:pt>
                <c:pt idx="3209">
                  <c:v>44089</c:v>
                </c:pt>
                <c:pt idx="3210">
                  <c:v>44090</c:v>
                </c:pt>
                <c:pt idx="3211">
                  <c:v>44091</c:v>
                </c:pt>
                <c:pt idx="3212">
                  <c:v>44092</c:v>
                </c:pt>
                <c:pt idx="3213">
                  <c:v>44095</c:v>
                </c:pt>
                <c:pt idx="3214">
                  <c:v>44096</c:v>
                </c:pt>
                <c:pt idx="3215">
                  <c:v>44097</c:v>
                </c:pt>
                <c:pt idx="3216">
                  <c:v>44098</c:v>
                </c:pt>
                <c:pt idx="3217">
                  <c:v>44099</c:v>
                </c:pt>
                <c:pt idx="3218">
                  <c:v>44102</c:v>
                </c:pt>
                <c:pt idx="3219">
                  <c:v>44103</c:v>
                </c:pt>
                <c:pt idx="3220">
                  <c:v>44104</c:v>
                </c:pt>
                <c:pt idx="3221">
                  <c:v>44105</c:v>
                </c:pt>
                <c:pt idx="3222">
                  <c:v>44106</c:v>
                </c:pt>
                <c:pt idx="3223">
                  <c:v>44109</c:v>
                </c:pt>
                <c:pt idx="3224">
                  <c:v>44110</c:v>
                </c:pt>
                <c:pt idx="3225">
                  <c:v>44111</c:v>
                </c:pt>
                <c:pt idx="3226">
                  <c:v>44112</c:v>
                </c:pt>
                <c:pt idx="3227">
                  <c:v>44113</c:v>
                </c:pt>
                <c:pt idx="3228">
                  <c:v>44116</c:v>
                </c:pt>
                <c:pt idx="3229">
                  <c:v>44117</c:v>
                </c:pt>
                <c:pt idx="3230">
                  <c:v>44118</c:v>
                </c:pt>
                <c:pt idx="3231">
                  <c:v>44119</c:v>
                </c:pt>
                <c:pt idx="3232">
                  <c:v>44120</c:v>
                </c:pt>
                <c:pt idx="3233">
                  <c:v>44123</c:v>
                </c:pt>
                <c:pt idx="3234">
                  <c:v>44124</c:v>
                </c:pt>
                <c:pt idx="3235">
                  <c:v>44125</c:v>
                </c:pt>
                <c:pt idx="3236">
                  <c:v>44126</c:v>
                </c:pt>
                <c:pt idx="3237">
                  <c:v>44127</c:v>
                </c:pt>
                <c:pt idx="3238">
                  <c:v>44130</c:v>
                </c:pt>
                <c:pt idx="3239">
                  <c:v>44131</c:v>
                </c:pt>
                <c:pt idx="3240">
                  <c:v>44132</c:v>
                </c:pt>
                <c:pt idx="3241">
                  <c:v>44133</c:v>
                </c:pt>
                <c:pt idx="3242">
                  <c:v>44134</c:v>
                </c:pt>
                <c:pt idx="3243">
                  <c:v>44137</c:v>
                </c:pt>
                <c:pt idx="3244">
                  <c:v>44138</c:v>
                </c:pt>
                <c:pt idx="3245">
                  <c:v>44139</c:v>
                </c:pt>
                <c:pt idx="3246">
                  <c:v>44140</c:v>
                </c:pt>
                <c:pt idx="3247">
                  <c:v>44141</c:v>
                </c:pt>
                <c:pt idx="3248">
                  <c:v>44144</c:v>
                </c:pt>
                <c:pt idx="3249">
                  <c:v>44145</c:v>
                </c:pt>
                <c:pt idx="3250">
                  <c:v>44146</c:v>
                </c:pt>
                <c:pt idx="3251">
                  <c:v>44147</c:v>
                </c:pt>
                <c:pt idx="3252">
                  <c:v>44148</c:v>
                </c:pt>
                <c:pt idx="3253">
                  <c:v>44151</c:v>
                </c:pt>
                <c:pt idx="3254">
                  <c:v>44152</c:v>
                </c:pt>
                <c:pt idx="3255">
                  <c:v>44153</c:v>
                </c:pt>
                <c:pt idx="3256">
                  <c:v>44154</c:v>
                </c:pt>
                <c:pt idx="3257">
                  <c:v>44155</c:v>
                </c:pt>
                <c:pt idx="3258">
                  <c:v>44158</c:v>
                </c:pt>
                <c:pt idx="3259">
                  <c:v>44159</c:v>
                </c:pt>
                <c:pt idx="3260">
                  <c:v>44160</c:v>
                </c:pt>
                <c:pt idx="3261">
                  <c:v>44161</c:v>
                </c:pt>
                <c:pt idx="3262">
                  <c:v>44162</c:v>
                </c:pt>
                <c:pt idx="3263">
                  <c:v>44165</c:v>
                </c:pt>
                <c:pt idx="3264">
                  <c:v>44166</c:v>
                </c:pt>
                <c:pt idx="3265">
                  <c:v>44167</c:v>
                </c:pt>
                <c:pt idx="3266">
                  <c:v>44168</c:v>
                </c:pt>
                <c:pt idx="3267">
                  <c:v>44169</c:v>
                </c:pt>
                <c:pt idx="3268">
                  <c:v>44172</c:v>
                </c:pt>
                <c:pt idx="3269">
                  <c:v>44173</c:v>
                </c:pt>
                <c:pt idx="3270">
                  <c:v>44174</c:v>
                </c:pt>
                <c:pt idx="3271">
                  <c:v>44175</c:v>
                </c:pt>
                <c:pt idx="3272">
                  <c:v>44176</c:v>
                </c:pt>
                <c:pt idx="3273">
                  <c:v>44179</c:v>
                </c:pt>
                <c:pt idx="3274">
                  <c:v>44180</c:v>
                </c:pt>
                <c:pt idx="3275">
                  <c:v>44181</c:v>
                </c:pt>
                <c:pt idx="3276">
                  <c:v>44182</c:v>
                </c:pt>
                <c:pt idx="3277">
                  <c:v>44183</c:v>
                </c:pt>
                <c:pt idx="3278">
                  <c:v>44186</c:v>
                </c:pt>
                <c:pt idx="3279">
                  <c:v>44187</c:v>
                </c:pt>
                <c:pt idx="3280">
                  <c:v>44188</c:v>
                </c:pt>
                <c:pt idx="3281">
                  <c:v>44189</c:v>
                </c:pt>
                <c:pt idx="3282">
                  <c:v>44194</c:v>
                </c:pt>
                <c:pt idx="3283">
                  <c:v>44195</c:v>
                </c:pt>
                <c:pt idx="3284">
                  <c:v>44196</c:v>
                </c:pt>
                <c:pt idx="3285">
                  <c:v>44200</c:v>
                </c:pt>
                <c:pt idx="3286">
                  <c:v>44201</c:v>
                </c:pt>
                <c:pt idx="3287">
                  <c:v>44202</c:v>
                </c:pt>
                <c:pt idx="3288">
                  <c:v>44203</c:v>
                </c:pt>
                <c:pt idx="3289">
                  <c:v>44204</c:v>
                </c:pt>
                <c:pt idx="3290">
                  <c:v>44207</c:v>
                </c:pt>
                <c:pt idx="3291">
                  <c:v>44208</c:v>
                </c:pt>
                <c:pt idx="3292">
                  <c:v>44209</c:v>
                </c:pt>
                <c:pt idx="3293">
                  <c:v>44210</c:v>
                </c:pt>
                <c:pt idx="3294">
                  <c:v>44211</c:v>
                </c:pt>
                <c:pt idx="3295">
                  <c:v>44214</c:v>
                </c:pt>
                <c:pt idx="3296">
                  <c:v>44215</c:v>
                </c:pt>
                <c:pt idx="3297">
                  <c:v>44216</c:v>
                </c:pt>
                <c:pt idx="3298">
                  <c:v>44217</c:v>
                </c:pt>
                <c:pt idx="3299">
                  <c:v>44218</c:v>
                </c:pt>
                <c:pt idx="3300">
                  <c:v>44221</c:v>
                </c:pt>
                <c:pt idx="3301">
                  <c:v>44222</c:v>
                </c:pt>
                <c:pt idx="3302">
                  <c:v>44223</c:v>
                </c:pt>
                <c:pt idx="3303">
                  <c:v>44224</c:v>
                </c:pt>
                <c:pt idx="3304">
                  <c:v>44225</c:v>
                </c:pt>
                <c:pt idx="3305">
                  <c:v>44228</c:v>
                </c:pt>
                <c:pt idx="3306">
                  <c:v>44229</c:v>
                </c:pt>
                <c:pt idx="3307">
                  <c:v>44230</c:v>
                </c:pt>
                <c:pt idx="3308">
                  <c:v>44231</c:v>
                </c:pt>
                <c:pt idx="3309">
                  <c:v>44232</c:v>
                </c:pt>
                <c:pt idx="3310">
                  <c:v>44235</c:v>
                </c:pt>
                <c:pt idx="3311">
                  <c:v>44236</c:v>
                </c:pt>
                <c:pt idx="3312">
                  <c:v>44237</c:v>
                </c:pt>
                <c:pt idx="3313">
                  <c:v>44238</c:v>
                </c:pt>
                <c:pt idx="3314">
                  <c:v>44239</c:v>
                </c:pt>
                <c:pt idx="3315">
                  <c:v>44242</c:v>
                </c:pt>
                <c:pt idx="3316">
                  <c:v>44243</c:v>
                </c:pt>
                <c:pt idx="3317">
                  <c:v>44244</c:v>
                </c:pt>
                <c:pt idx="3318">
                  <c:v>44245</c:v>
                </c:pt>
                <c:pt idx="3319">
                  <c:v>44246</c:v>
                </c:pt>
                <c:pt idx="3320">
                  <c:v>44249</c:v>
                </c:pt>
                <c:pt idx="3321">
                  <c:v>44250</c:v>
                </c:pt>
                <c:pt idx="3322">
                  <c:v>44251</c:v>
                </c:pt>
                <c:pt idx="3323">
                  <c:v>44252</c:v>
                </c:pt>
                <c:pt idx="3324">
                  <c:v>44253</c:v>
                </c:pt>
                <c:pt idx="3325">
                  <c:v>44256</c:v>
                </c:pt>
                <c:pt idx="3326">
                  <c:v>44257</c:v>
                </c:pt>
                <c:pt idx="3327">
                  <c:v>44258</c:v>
                </c:pt>
                <c:pt idx="3328">
                  <c:v>44259</c:v>
                </c:pt>
                <c:pt idx="3329">
                  <c:v>44260</c:v>
                </c:pt>
                <c:pt idx="3330">
                  <c:v>44263</c:v>
                </c:pt>
                <c:pt idx="3331">
                  <c:v>44264</c:v>
                </c:pt>
                <c:pt idx="3332">
                  <c:v>44265</c:v>
                </c:pt>
                <c:pt idx="3333">
                  <c:v>44266</c:v>
                </c:pt>
                <c:pt idx="3334">
                  <c:v>44267</c:v>
                </c:pt>
                <c:pt idx="3335">
                  <c:v>44270</c:v>
                </c:pt>
                <c:pt idx="3336">
                  <c:v>44271</c:v>
                </c:pt>
                <c:pt idx="3337">
                  <c:v>44272</c:v>
                </c:pt>
                <c:pt idx="3338">
                  <c:v>44273</c:v>
                </c:pt>
                <c:pt idx="3339">
                  <c:v>44274</c:v>
                </c:pt>
                <c:pt idx="3340">
                  <c:v>44277</c:v>
                </c:pt>
                <c:pt idx="3341">
                  <c:v>44278</c:v>
                </c:pt>
                <c:pt idx="3342">
                  <c:v>44279</c:v>
                </c:pt>
                <c:pt idx="3343">
                  <c:v>44280</c:v>
                </c:pt>
                <c:pt idx="3344">
                  <c:v>44281</c:v>
                </c:pt>
                <c:pt idx="3345">
                  <c:v>44284</c:v>
                </c:pt>
                <c:pt idx="3346">
                  <c:v>44285</c:v>
                </c:pt>
                <c:pt idx="3347">
                  <c:v>44286</c:v>
                </c:pt>
                <c:pt idx="3348">
                  <c:v>44287</c:v>
                </c:pt>
                <c:pt idx="3349">
                  <c:v>44292</c:v>
                </c:pt>
                <c:pt idx="3350">
                  <c:v>44293</c:v>
                </c:pt>
                <c:pt idx="3351">
                  <c:v>44294</c:v>
                </c:pt>
                <c:pt idx="3352">
                  <c:v>44295</c:v>
                </c:pt>
                <c:pt idx="3353">
                  <c:v>44298</c:v>
                </c:pt>
                <c:pt idx="3354">
                  <c:v>44299</c:v>
                </c:pt>
                <c:pt idx="3355">
                  <c:v>44300</c:v>
                </c:pt>
                <c:pt idx="3356">
                  <c:v>44301</c:v>
                </c:pt>
                <c:pt idx="3357">
                  <c:v>44302</c:v>
                </c:pt>
                <c:pt idx="3358">
                  <c:v>44305</c:v>
                </c:pt>
                <c:pt idx="3359">
                  <c:v>44306</c:v>
                </c:pt>
                <c:pt idx="3360">
                  <c:v>44307</c:v>
                </c:pt>
                <c:pt idx="3361">
                  <c:v>44308</c:v>
                </c:pt>
                <c:pt idx="3362">
                  <c:v>44309</c:v>
                </c:pt>
                <c:pt idx="3363">
                  <c:v>44312</c:v>
                </c:pt>
                <c:pt idx="3364">
                  <c:v>44313</c:v>
                </c:pt>
                <c:pt idx="3365">
                  <c:v>44314</c:v>
                </c:pt>
                <c:pt idx="3366">
                  <c:v>44315</c:v>
                </c:pt>
                <c:pt idx="3367">
                  <c:v>44316</c:v>
                </c:pt>
                <c:pt idx="3368">
                  <c:v>44320</c:v>
                </c:pt>
                <c:pt idx="3369">
                  <c:v>44321</c:v>
                </c:pt>
                <c:pt idx="3370">
                  <c:v>44322</c:v>
                </c:pt>
                <c:pt idx="3371">
                  <c:v>44323</c:v>
                </c:pt>
                <c:pt idx="3372">
                  <c:v>44326</c:v>
                </c:pt>
                <c:pt idx="3373">
                  <c:v>44327</c:v>
                </c:pt>
                <c:pt idx="3374">
                  <c:v>44328</c:v>
                </c:pt>
                <c:pt idx="3375">
                  <c:v>44329</c:v>
                </c:pt>
                <c:pt idx="3376">
                  <c:v>44330</c:v>
                </c:pt>
                <c:pt idx="3377">
                  <c:v>44333</c:v>
                </c:pt>
                <c:pt idx="3378">
                  <c:v>44334</c:v>
                </c:pt>
                <c:pt idx="3379">
                  <c:v>44335</c:v>
                </c:pt>
                <c:pt idx="3380">
                  <c:v>44336</c:v>
                </c:pt>
                <c:pt idx="3381">
                  <c:v>44337</c:v>
                </c:pt>
                <c:pt idx="3382">
                  <c:v>44340</c:v>
                </c:pt>
                <c:pt idx="3383">
                  <c:v>44341</c:v>
                </c:pt>
                <c:pt idx="3384">
                  <c:v>44342</c:v>
                </c:pt>
                <c:pt idx="3385">
                  <c:v>44343</c:v>
                </c:pt>
                <c:pt idx="3386">
                  <c:v>44344</c:v>
                </c:pt>
                <c:pt idx="3387">
                  <c:v>44348</c:v>
                </c:pt>
                <c:pt idx="3388">
                  <c:v>44349</c:v>
                </c:pt>
                <c:pt idx="3389">
                  <c:v>44350</c:v>
                </c:pt>
                <c:pt idx="3390">
                  <c:v>44351</c:v>
                </c:pt>
                <c:pt idx="3391">
                  <c:v>44354</c:v>
                </c:pt>
                <c:pt idx="3392">
                  <c:v>44355</c:v>
                </c:pt>
                <c:pt idx="3393">
                  <c:v>44356</c:v>
                </c:pt>
                <c:pt idx="3394">
                  <c:v>44357</c:v>
                </c:pt>
                <c:pt idx="3395">
                  <c:v>44358</c:v>
                </c:pt>
                <c:pt idx="3396">
                  <c:v>44361</c:v>
                </c:pt>
                <c:pt idx="3397">
                  <c:v>44362</c:v>
                </c:pt>
                <c:pt idx="3398">
                  <c:v>44363</c:v>
                </c:pt>
                <c:pt idx="3399">
                  <c:v>44364</c:v>
                </c:pt>
                <c:pt idx="3400">
                  <c:v>44365</c:v>
                </c:pt>
                <c:pt idx="3401">
                  <c:v>44368</c:v>
                </c:pt>
                <c:pt idx="3402">
                  <c:v>44369</c:v>
                </c:pt>
                <c:pt idx="3403">
                  <c:v>44370</c:v>
                </c:pt>
                <c:pt idx="3404">
                  <c:v>44371</c:v>
                </c:pt>
                <c:pt idx="3405">
                  <c:v>44372</c:v>
                </c:pt>
                <c:pt idx="3406">
                  <c:v>44375</c:v>
                </c:pt>
                <c:pt idx="3407">
                  <c:v>44376</c:v>
                </c:pt>
                <c:pt idx="3408">
                  <c:v>44377</c:v>
                </c:pt>
                <c:pt idx="3409">
                  <c:v>44378</c:v>
                </c:pt>
                <c:pt idx="3410">
                  <c:v>44379</c:v>
                </c:pt>
                <c:pt idx="3411">
                  <c:v>44382</c:v>
                </c:pt>
                <c:pt idx="3412">
                  <c:v>44383</c:v>
                </c:pt>
                <c:pt idx="3413">
                  <c:v>44384</c:v>
                </c:pt>
                <c:pt idx="3414">
                  <c:v>44385</c:v>
                </c:pt>
                <c:pt idx="3415">
                  <c:v>44386</c:v>
                </c:pt>
                <c:pt idx="3416">
                  <c:v>44389</c:v>
                </c:pt>
                <c:pt idx="3417">
                  <c:v>44390</c:v>
                </c:pt>
                <c:pt idx="3418">
                  <c:v>44391</c:v>
                </c:pt>
                <c:pt idx="3419">
                  <c:v>44392</c:v>
                </c:pt>
                <c:pt idx="3420">
                  <c:v>44393</c:v>
                </c:pt>
                <c:pt idx="3421">
                  <c:v>44396</c:v>
                </c:pt>
                <c:pt idx="3422">
                  <c:v>44397</c:v>
                </c:pt>
                <c:pt idx="3423">
                  <c:v>44398</c:v>
                </c:pt>
                <c:pt idx="3424">
                  <c:v>44399</c:v>
                </c:pt>
                <c:pt idx="3425">
                  <c:v>44400</c:v>
                </c:pt>
                <c:pt idx="3426">
                  <c:v>44403</c:v>
                </c:pt>
                <c:pt idx="3427">
                  <c:v>44404</c:v>
                </c:pt>
                <c:pt idx="3428">
                  <c:v>44405</c:v>
                </c:pt>
                <c:pt idx="3429">
                  <c:v>44406</c:v>
                </c:pt>
                <c:pt idx="3430">
                  <c:v>44407</c:v>
                </c:pt>
                <c:pt idx="3431">
                  <c:v>44410</c:v>
                </c:pt>
                <c:pt idx="3432">
                  <c:v>44411</c:v>
                </c:pt>
                <c:pt idx="3433">
                  <c:v>44412</c:v>
                </c:pt>
                <c:pt idx="3434">
                  <c:v>44413</c:v>
                </c:pt>
                <c:pt idx="3435">
                  <c:v>44414</c:v>
                </c:pt>
                <c:pt idx="3436">
                  <c:v>44417</c:v>
                </c:pt>
                <c:pt idx="3437">
                  <c:v>44418</c:v>
                </c:pt>
                <c:pt idx="3438">
                  <c:v>44419</c:v>
                </c:pt>
                <c:pt idx="3439">
                  <c:v>44420</c:v>
                </c:pt>
                <c:pt idx="3440">
                  <c:v>44421</c:v>
                </c:pt>
                <c:pt idx="3441">
                  <c:v>44424</c:v>
                </c:pt>
                <c:pt idx="3442">
                  <c:v>44425</c:v>
                </c:pt>
                <c:pt idx="3443">
                  <c:v>44426</c:v>
                </c:pt>
                <c:pt idx="3444">
                  <c:v>44427</c:v>
                </c:pt>
                <c:pt idx="3445">
                  <c:v>44428</c:v>
                </c:pt>
                <c:pt idx="3446">
                  <c:v>44431</c:v>
                </c:pt>
                <c:pt idx="3447">
                  <c:v>44432</c:v>
                </c:pt>
                <c:pt idx="3448">
                  <c:v>44433</c:v>
                </c:pt>
                <c:pt idx="3449">
                  <c:v>44434</c:v>
                </c:pt>
                <c:pt idx="3450">
                  <c:v>44435</c:v>
                </c:pt>
                <c:pt idx="3451">
                  <c:v>44439</c:v>
                </c:pt>
                <c:pt idx="3452">
                  <c:v>44440</c:v>
                </c:pt>
                <c:pt idx="3453">
                  <c:v>44441</c:v>
                </c:pt>
                <c:pt idx="3454">
                  <c:v>44442</c:v>
                </c:pt>
                <c:pt idx="3455">
                  <c:v>44445</c:v>
                </c:pt>
                <c:pt idx="3456">
                  <c:v>44446</c:v>
                </c:pt>
                <c:pt idx="3457">
                  <c:v>44447</c:v>
                </c:pt>
                <c:pt idx="3458">
                  <c:v>44448</c:v>
                </c:pt>
                <c:pt idx="3459">
                  <c:v>44449</c:v>
                </c:pt>
                <c:pt idx="3460">
                  <c:v>44452</c:v>
                </c:pt>
                <c:pt idx="3461">
                  <c:v>44453</c:v>
                </c:pt>
                <c:pt idx="3462">
                  <c:v>44454</c:v>
                </c:pt>
                <c:pt idx="3463">
                  <c:v>44455</c:v>
                </c:pt>
                <c:pt idx="3464">
                  <c:v>44456</c:v>
                </c:pt>
                <c:pt idx="3465">
                  <c:v>44459</c:v>
                </c:pt>
                <c:pt idx="3466">
                  <c:v>44460</c:v>
                </c:pt>
                <c:pt idx="3467">
                  <c:v>44461</c:v>
                </c:pt>
                <c:pt idx="3468">
                  <c:v>44462</c:v>
                </c:pt>
                <c:pt idx="3469">
                  <c:v>44463</c:v>
                </c:pt>
                <c:pt idx="3470">
                  <c:v>44466</c:v>
                </c:pt>
                <c:pt idx="3471">
                  <c:v>44467</c:v>
                </c:pt>
                <c:pt idx="3472">
                  <c:v>44468</c:v>
                </c:pt>
                <c:pt idx="3473">
                  <c:v>44469</c:v>
                </c:pt>
                <c:pt idx="3474">
                  <c:v>44470</c:v>
                </c:pt>
                <c:pt idx="3475">
                  <c:v>44473</c:v>
                </c:pt>
                <c:pt idx="3476">
                  <c:v>44474</c:v>
                </c:pt>
                <c:pt idx="3477">
                  <c:v>44475</c:v>
                </c:pt>
                <c:pt idx="3478">
                  <c:v>44476</c:v>
                </c:pt>
                <c:pt idx="3479">
                  <c:v>44477</c:v>
                </c:pt>
                <c:pt idx="3480">
                  <c:v>44480</c:v>
                </c:pt>
                <c:pt idx="3481">
                  <c:v>44481</c:v>
                </c:pt>
                <c:pt idx="3482">
                  <c:v>44482</c:v>
                </c:pt>
                <c:pt idx="3483">
                  <c:v>44483</c:v>
                </c:pt>
                <c:pt idx="3484">
                  <c:v>44484</c:v>
                </c:pt>
                <c:pt idx="3485">
                  <c:v>44487</c:v>
                </c:pt>
                <c:pt idx="3486">
                  <c:v>44488</c:v>
                </c:pt>
                <c:pt idx="3487">
                  <c:v>44489</c:v>
                </c:pt>
                <c:pt idx="3488">
                  <c:v>44490</c:v>
                </c:pt>
                <c:pt idx="3489">
                  <c:v>44491</c:v>
                </c:pt>
                <c:pt idx="3490">
                  <c:v>44494</c:v>
                </c:pt>
                <c:pt idx="3491">
                  <c:v>44495</c:v>
                </c:pt>
                <c:pt idx="3492">
                  <c:v>44496</c:v>
                </c:pt>
                <c:pt idx="3493">
                  <c:v>44497</c:v>
                </c:pt>
                <c:pt idx="3494">
                  <c:v>44498</c:v>
                </c:pt>
                <c:pt idx="3495">
                  <c:v>44501</c:v>
                </c:pt>
                <c:pt idx="3496">
                  <c:v>44502</c:v>
                </c:pt>
                <c:pt idx="3497">
                  <c:v>44503</c:v>
                </c:pt>
                <c:pt idx="3498">
                  <c:v>44504</c:v>
                </c:pt>
                <c:pt idx="3499">
                  <c:v>44505</c:v>
                </c:pt>
                <c:pt idx="3500">
                  <c:v>44508</c:v>
                </c:pt>
                <c:pt idx="3501">
                  <c:v>44509</c:v>
                </c:pt>
                <c:pt idx="3502">
                  <c:v>44510</c:v>
                </c:pt>
                <c:pt idx="3503">
                  <c:v>44511</c:v>
                </c:pt>
                <c:pt idx="3504">
                  <c:v>44512</c:v>
                </c:pt>
                <c:pt idx="3505">
                  <c:v>44515</c:v>
                </c:pt>
                <c:pt idx="3506">
                  <c:v>44516</c:v>
                </c:pt>
                <c:pt idx="3507">
                  <c:v>44517</c:v>
                </c:pt>
                <c:pt idx="3508">
                  <c:v>44518</c:v>
                </c:pt>
                <c:pt idx="3509">
                  <c:v>44519</c:v>
                </c:pt>
                <c:pt idx="3510">
                  <c:v>44522</c:v>
                </c:pt>
                <c:pt idx="3511">
                  <c:v>44523</c:v>
                </c:pt>
                <c:pt idx="3512">
                  <c:v>44524</c:v>
                </c:pt>
                <c:pt idx="3513">
                  <c:v>44525</c:v>
                </c:pt>
                <c:pt idx="3514">
                  <c:v>44526</c:v>
                </c:pt>
                <c:pt idx="3515">
                  <c:v>44529</c:v>
                </c:pt>
                <c:pt idx="3516">
                  <c:v>44530</c:v>
                </c:pt>
                <c:pt idx="3517">
                  <c:v>44531</c:v>
                </c:pt>
                <c:pt idx="3518">
                  <c:v>44532</c:v>
                </c:pt>
                <c:pt idx="3519">
                  <c:v>44533</c:v>
                </c:pt>
                <c:pt idx="3520">
                  <c:v>44536</c:v>
                </c:pt>
                <c:pt idx="3521">
                  <c:v>44537</c:v>
                </c:pt>
                <c:pt idx="3522">
                  <c:v>44538</c:v>
                </c:pt>
                <c:pt idx="3523">
                  <c:v>44539</c:v>
                </c:pt>
                <c:pt idx="3524">
                  <c:v>44540</c:v>
                </c:pt>
                <c:pt idx="3525">
                  <c:v>44543</c:v>
                </c:pt>
                <c:pt idx="3526">
                  <c:v>44544</c:v>
                </c:pt>
                <c:pt idx="3527">
                  <c:v>44545</c:v>
                </c:pt>
                <c:pt idx="3528">
                  <c:v>44546</c:v>
                </c:pt>
                <c:pt idx="3529">
                  <c:v>44547</c:v>
                </c:pt>
                <c:pt idx="3530">
                  <c:v>44550</c:v>
                </c:pt>
                <c:pt idx="3531">
                  <c:v>44551</c:v>
                </c:pt>
                <c:pt idx="3532">
                  <c:v>44552</c:v>
                </c:pt>
                <c:pt idx="3533">
                  <c:v>44553</c:v>
                </c:pt>
                <c:pt idx="3534">
                  <c:v>44554</c:v>
                </c:pt>
                <c:pt idx="3535">
                  <c:v>44559</c:v>
                </c:pt>
                <c:pt idx="3536">
                  <c:v>44560</c:v>
                </c:pt>
                <c:pt idx="3537">
                  <c:v>44561</c:v>
                </c:pt>
                <c:pt idx="3538">
                  <c:v>44565</c:v>
                </c:pt>
                <c:pt idx="3539">
                  <c:v>44566</c:v>
                </c:pt>
                <c:pt idx="3540">
                  <c:v>44567</c:v>
                </c:pt>
                <c:pt idx="3541">
                  <c:v>44568</c:v>
                </c:pt>
                <c:pt idx="3542">
                  <c:v>44571</c:v>
                </c:pt>
                <c:pt idx="3543">
                  <c:v>44572</c:v>
                </c:pt>
                <c:pt idx="3544">
                  <c:v>44573</c:v>
                </c:pt>
                <c:pt idx="3545">
                  <c:v>44574</c:v>
                </c:pt>
                <c:pt idx="3546">
                  <c:v>44575</c:v>
                </c:pt>
                <c:pt idx="3547">
                  <c:v>44578</c:v>
                </c:pt>
                <c:pt idx="3548">
                  <c:v>44579</c:v>
                </c:pt>
                <c:pt idx="3549">
                  <c:v>44580</c:v>
                </c:pt>
                <c:pt idx="3550">
                  <c:v>44581</c:v>
                </c:pt>
                <c:pt idx="3551">
                  <c:v>44582</c:v>
                </c:pt>
                <c:pt idx="3552">
                  <c:v>44585</c:v>
                </c:pt>
                <c:pt idx="3553">
                  <c:v>44586</c:v>
                </c:pt>
                <c:pt idx="3554">
                  <c:v>44587</c:v>
                </c:pt>
                <c:pt idx="3555">
                  <c:v>44588</c:v>
                </c:pt>
                <c:pt idx="3556">
                  <c:v>44589</c:v>
                </c:pt>
                <c:pt idx="3557">
                  <c:v>44592</c:v>
                </c:pt>
                <c:pt idx="3558">
                  <c:v>44593</c:v>
                </c:pt>
                <c:pt idx="3559">
                  <c:v>44594</c:v>
                </c:pt>
                <c:pt idx="3560">
                  <c:v>44595</c:v>
                </c:pt>
                <c:pt idx="3561">
                  <c:v>44596</c:v>
                </c:pt>
                <c:pt idx="3562">
                  <c:v>44599</c:v>
                </c:pt>
                <c:pt idx="3563">
                  <c:v>44600</c:v>
                </c:pt>
                <c:pt idx="3564">
                  <c:v>44601</c:v>
                </c:pt>
                <c:pt idx="3565">
                  <c:v>44602</c:v>
                </c:pt>
                <c:pt idx="3566">
                  <c:v>44603</c:v>
                </c:pt>
                <c:pt idx="3567">
                  <c:v>44606</c:v>
                </c:pt>
                <c:pt idx="3568">
                  <c:v>44607</c:v>
                </c:pt>
                <c:pt idx="3569">
                  <c:v>44608</c:v>
                </c:pt>
                <c:pt idx="3570">
                  <c:v>44609</c:v>
                </c:pt>
                <c:pt idx="3571">
                  <c:v>44610</c:v>
                </c:pt>
                <c:pt idx="3572">
                  <c:v>44613</c:v>
                </c:pt>
                <c:pt idx="3573">
                  <c:v>44614</c:v>
                </c:pt>
                <c:pt idx="3574">
                  <c:v>44615</c:v>
                </c:pt>
                <c:pt idx="3575">
                  <c:v>44616</c:v>
                </c:pt>
                <c:pt idx="3576">
                  <c:v>44617</c:v>
                </c:pt>
                <c:pt idx="3577">
                  <c:v>44620</c:v>
                </c:pt>
                <c:pt idx="3578">
                  <c:v>44621</c:v>
                </c:pt>
                <c:pt idx="3579">
                  <c:v>44622</c:v>
                </c:pt>
                <c:pt idx="3580">
                  <c:v>44623</c:v>
                </c:pt>
                <c:pt idx="3581">
                  <c:v>44624</c:v>
                </c:pt>
                <c:pt idx="3582">
                  <c:v>44627</c:v>
                </c:pt>
                <c:pt idx="3583">
                  <c:v>44628</c:v>
                </c:pt>
                <c:pt idx="3584">
                  <c:v>44629</c:v>
                </c:pt>
                <c:pt idx="3585">
                  <c:v>44630</c:v>
                </c:pt>
                <c:pt idx="3586">
                  <c:v>44631</c:v>
                </c:pt>
                <c:pt idx="3587">
                  <c:v>44634</c:v>
                </c:pt>
                <c:pt idx="3588">
                  <c:v>44635</c:v>
                </c:pt>
                <c:pt idx="3589">
                  <c:v>44636</c:v>
                </c:pt>
                <c:pt idx="3590">
                  <c:v>44637</c:v>
                </c:pt>
                <c:pt idx="3591">
                  <c:v>44638</c:v>
                </c:pt>
                <c:pt idx="3592">
                  <c:v>44641</c:v>
                </c:pt>
                <c:pt idx="3593">
                  <c:v>44642</c:v>
                </c:pt>
                <c:pt idx="3594">
                  <c:v>44643</c:v>
                </c:pt>
                <c:pt idx="3595">
                  <c:v>44644</c:v>
                </c:pt>
                <c:pt idx="3596">
                  <c:v>44645</c:v>
                </c:pt>
                <c:pt idx="3597">
                  <c:v>44648</c:v>
                </c:pt>
                <c:pt idx="3598">
                  <c:v>44649</c:v>
                </c:pt>
                <c:pt idx="3599">
                  <c:v>44650</c:v>
                </c:pt>
                <c:pt idx="3600">
                  <c:v>44651</c:v>
                </c:pt>
                <c:pt idx="3601">
                  <c:v>44652</c:v>
                </c:pt>
                <c:pt idx="3602">
                  <c:v>44655</c:v>
                </c:pt>
                <c:pt idx="3603">
                  <c:v>44656</c:v>
                </c:pt>
                <c:pt idx="3604">
                  <c:v>44657</c:v>
                </c:pt>
                <c:pt idx="3605">
                  <c:v>44658</c:v>
                </c:pt>
                <c:pt idx="3606">
                  <c:v>44659</c:v>
                </c:pt>
                <c:pt idx="3607">
                  <c:v>44662</c:v>
                </c:pt>
                <c:pt idx="3608">
                  <c:v>44663</c:v>
                </c:pt>
                <c:pt idx="3609">
                  <c:v>44664</c:v>
                </c:pt>
                <c:pt idx="3610">
                  <c:v>44665</c:v>
                </c:pt>
                <c:pt idx="3611">
                  <c:v>44670</c:v>
                </c:pt>
                <c:pt idx="3612">
                  <c:v>44671</c:v>
                </c:pt>
                <c:pt idx="3613">
                  <c:v>44672</c:v>
                </c:pt>
                <c:pt idx="3614">
                  <c:v>44673</c:v>
                </c:pt>
                <c:pt idx="3615">
                  <c:v>44676</c:v>
                </c:pt>
                <c:pt idx="3616">
                  <c:v>44677</c:v>
                </c:pt>
                <c:pt idx="3617">
                  <c:v>44678</c:v>
                </c:pt>
                <c:pt idx="3618">
                  <c:v>44679</c:v>
                </c:pt>
                <c:pt idx="3619">
                  <c:v>44680</c:v>
                </c:pt>
                <c:pt idx="3620">
                  <c:v>44684</c:v>
                </c:pt>
                <c:pt idx="3621">
                  <c:v>44685</c:v>
                </c:pt>
                <c:pt idx="3622">
                  <c:v>44686</c:v>
                </c:pt>
                <c:pt idx="3623">
                  <c:v>44687</c:v>
                </c:pt>
                <c:pt idx="3624">
                  <c:v>44690</c:v>
                </c:pt>
                <c:pt idx="3625">
                  <c:v>44691</c:v>
                </c:pt>
                <c:pt idx="3626">
                  <c:v>44692</c:v>
                </c:pt>
                <c:pt idx="3627">
                  <c:v>44693</c:v>
                </c:pt>
                <c:pt idx="3628">
                  <c:v>44694</c:v>
                </c:pt>
                <c:pt idx="3629">
                  <c:v>44697</c:v>
                </c:pt>
                <c:pt idx="3630">
                  <c:v>44698</c:v>
                </c:pt>
                <c:pt idx="3631">
                  <c:v>44699</c:v>
                </c:pt>
                <c:pt idx="3632">
                  <c:v>44700</c:v>
                </c:pt>
                <c:pt idx="3633">
                  <c:v>44701</c:v>
                </c:pt>
                <c:pt idx="3634">
                  <c:v>44704</c:v>
                </c:pt>
                <c:pt idx="3635">
                  <c:v>44705</c:v>
                </c:pt>
                <c:pt idx="3636">
                  <c:v>44706</c:v>
                </c:pt>
                <c:pt idx="3637">
                  <c:v>44707</c:v>
                </c:pt>
                <c:pt idx="3638">
                  <c:v>44708</c:v>
                </c:pt>
                <c:pt idx="3639">
                  <c:v>44711</c:v>
                </c:pt>
                <c:pt idx="3640">
                  <c:v>44712</c:v>
                </c:pt>
                <c:pt idx="3641">
                  <c:v>44713</c:v>
                </c:pt>
                <c:pt idx="3642">
                  <c:v>44718</c:v>
                </c:pt>
                <c:pt idx="3643">
                  <c:v>44719</c:v>
                </c:pt>
                <c:pt idx="3644">
                  <c:v>44720</c:v>
                </c:pt>
                <c:pt idx="3645">
                  <c:v>44721</c:v>
                </c:pt>
                <c:pt idx="3646">
                  <c:v>44722</c:v>
                </c:pt>
                <c:pt idx="3647">
                  <c:v>44725</c:v>
                </c:pt>
                <c:pt idx="3648">
                  <c:v>44726</c:v>
                </c:pt>
                <c:pt idx="3649">
                  <c:v>44727</c:v>
                </c:pt>
                <c:pt idx="3650">
                  <c:v>44728</c:v>
                </c:pt>
                <c:pt idx="3651">
                  <c:v>44729</c:v>
                </c:pt>
                <c:pt idx="3652">
                  <c:v>44732</c:v>
                </c:pt>
                <c:pt idx="3653">
                  <c:v>44733</c:v>
                </c:pt>
                <c:pt idx="3654">
                  <c:v>44734</c:v>
                </c:pt>
                <c:pt idx="3655">
                  <c:v>44735</c:v>
                </c:pt>
                <c:pt idx="3656">
                  <c:v>44736</c:v>
                </c:pt>
                <c:pt idx="3657">
                  <c:v>44739</c:v>
                </c:pt>
                <c:pt idx="3658">
                  <c:v>44740</c:v>
                </c:pt>
                <c:pt idx="3659">
                  <c:v>44741</c:v>
                </c:pt>
                <c:pt idx="3660">
                  <c:v>44742</c:v>
                </c:pt>
                <c:pt idx="3661">
                  <c:v>44743</c:v>
                </c:pt>
                <c:pt idx="3662">
                  <c:v>44746</c:v>
                </c:pt>
                <c:pt idx="3663">
                  <c:v>44747</c:v>
                </c:pt>
                <c:pt idx="3664">
                  <c:v>44748</c:v>
                </c:pt>
                <c:pt idx="3665">
                  <c:v>44749</c:v>
                </c:pt>
                <c:pt idx="3666">
                  <c:v>44750</c:v>
                </c:pt>
                <c:pt idx="3667">
                  <c:v>44753</c:v>
                </c:pt>
                <c:pt idx="3668">
                  <c:v>44754</c:v>
                </c:pt>
                <c:pt idx="3669">
                  <c:v>44755</c:v>
                </c:pt>
                <c:pt idx="3670">
                  <c:v>44756</c:v>
                </c:pt>
                <c:pt idx="3671">
                  <c:v>44757</c:v>
                </c:pt>
                <c:pt idx="3672">
                  <c:v>44760</c:v>
                </c:pt>
                <c:pt idx="3673">
                  <c:v>44761</c:v>
                </c:pt>
                <c:pt idx="3674">
                  <c:v>44762</c:v>
                </c:pt>
                <c:pt idx="3675">
                  <c:v>44763</c:v>
                </c:pt>
                <c:pt idx="3676">
                  <c:v>44764</c:v>
                </c:pt>
                <c:pt idx="3677">
                  <c:v>44767</c:v>
                </c:pt>
                <c:pt idx="3678">
                  <c:v>44768</c:v>
                </c:pt>
                <c:pt idx="3679">
                  <c:v>44769</c:v>
                </c:pt>
                <c:pt idx="3680">
                  <c:v>44770</c:v>
                </c:pt>
                <c:pt idx="3681">
                  <c:v>44771</c:v>
                </c:pt>
                <c:pt idx="3682">
                  <c:v>44774</c:v>
                </c:pt>
                <c:pt idx="3683">
                  <c:v>44775</c:v>
                </c:pt>
                <c:pt idx="3684">
                  <c:v>44776</c:v>
                </c:pt>
                <c:pt idx="3685">
                  <c:v>44777</c:v>
                </c:pt>
                <c:pt idx="3686">
                  <c:v>44778</c:v>
                </c:pt>
                <c:pt idx="3687">
                  <c:v>44781</c:v>
                </c:pt>
                <c:pt idx="3688">
                  <c:v>44782</c:v>
                </c:pt>
                <c:pt idx="3689">
                  <c:v>44783</c:v>
                </c:pt>
                <c:pt idx="3690">
                  <c:v>44784</c:v>
                </c:pt>
                <c:pt idx="3691">
                  <c:v>44785</c:v>
                </c:pt>
                <c:pt idx="3692">
                  <c:v>44788</c:v>
                </c:pt>
                <c:pt idx="3693">
                  <c:v>44789</c:v>
                </c:pt>
                <c:pt idx="3694">
                  <c:v>44790</c:v>
                </c:pt>
                <c:pt idx="3695">
                  <c:v>44791</c:v>
                </c:pt>
                <c:pt idx="3696">
                  <c:v>44792</c:v>
                </c:pt>
                <c:pt idx="3697">
                  <c:v>44795</c:v>
                </c:pt>
                <c:pt idx="3698">
                  <c:v>44796</c:v>
                </c:pt>
                <c:pt idx="3699">
                  <c:v>44797</c:v>
                </c:pt>
                <c:pt idx="3700">
                  <c:v>44798</c:v>
                </c:pt>
                <c:pt idx="3701">
                  <c:v>44799</c:v>
                </c:pt>
                <c:pt idx="3702">
                  <c:v>44803</c:v>
                </c:pt>
                <c:pt idx="3703">
                  <c:v>44804</c:v>
                </c:pt>
                <c:pt idx="3704">
                  <c:v>44805</c:v>
                </c:pt>
                <c:pt idx="3705">
                  <c:v>44806</c:v>
                </c:pt>
                <c:pt idx="3706">
                  <c:v>44809</c:v>
                </c:pt>
                <c:pt idx="3707">
                  <c:v>44810</c:v>
                </c:pt>
                <c:pt idx="3708">
                  <c:v>44811</c:v>
                </c:pt>
                <c:pt idx="3709">
                  <c:v>44812</c:v>
                </c:pt>
                <c:pt idx="3710">
                  <c:v>44813</c:v>
                </c:pt>
                <c:pt idx="3711">
                  <c:v>44816</c:v>
                </c:pt>
                <c:pt idx="3712">
                  <c:v>44817</c:v>
                </c:pt>
                <c:pt idx="3713">
                  <c:v>44818</c:v>
                </c:pt>
                <c:pt idx="3714">
                  <c:v>44819</c:v>
                </c:pt>
                <c:pt idx="3715">
                  <c:v>44820</c:v>
                </c:pt>
                <c:pt idx="3716">
                  <c:v>44824</c:v>
                </c:pt>
                <c:pt idx="3717">
                  <c:v>44825</c:v>
                </c:pt>
                <c:pt idx="3718">
                  <c:v>44826</c:v>
                </c:pt>
                <c:pt idx="3719">
                  <c:v>44827</c:v>
                </c:pt>
                <c:pt idx="3720">
                  <c:v>44830</c:v>
                </c:pt>
                <c:pt idx="3721">
                  <c:v>44831</c:v>
                </c:pt>
                <c:pt idx="3722">
                  <c:v>44832</c:v>
                </c:pt>
                <c:pt idx="3723">
                  <c:v>44833</c:v>
                </c:pt>
                <c:pt idx="3724">
                  <c:v>44834</c:v>
                </c:pt>
                <c:pt idx="3725">
                  <c:v>44837</c:v>
                </c:pt>
                <c:pt idx="3726">
                  <c:v>44838</c:v>
                </c:pt>
                <c:pt idx="3727">
                  <c:v>44839</c:v>
                </c:pt>
                <c:pt idx="3728">
                  <c:v>44840</c:v>
                </c:pt>
                <c:pt idx="3729">
                  <c:v>44841</c:v>
                </c:pt>
                <c:pt idx="3730">
                  <c:v>44844</c:v>
                </c:pt>
                <c:pt idx="3731">
                  <c:v>44845</c:v>
                </c:pt>
                <c:pt idx="3732">
                  <c:v>44846</c:v>
                </c:pt>
                <c:pt idx="3733">
                  <c:v>44847</c:v>
                </c:pt>
                <c:pt idx="3734">
                  <c:v>44848</c:v>
                </c:pt>
                <c:pt idx="3735">
                  <c:v>44851</c:v>
                </c:pt>
                <c:pt idx="3736">
                  <c:v>44852</c:v>
                </c:pt>
                <c:pt idx="3737">
                  <c:v>44853</c:v>
                </c:pt>
                <c:pt idx="3738">
                  <c:v>44854</c:v>
                </c:pt>
                <c:pt idx="3739">
                  <c:v>44855</c:v>
                </c:pt>
                <c:pt idx="3740">
                  <c:v>44858</c:v>
                </c:pt>
                <c:pt idx="3741">
                  <c:v>44859</c:v>
                </c:pt>
                <c:pt idx="3742">
                  <c:v>44860</c:v>
                </c:pt>
                <c:pt idx="3743">
                  <c:v>44861</c:v>
                </c:pt>
                <c:pt idx="3744">
                  <c:v>44862</c:v>
                </c:pt>
                <c:pt idx="3745">
                  <c:v>44865</c:v>
                </c:pt>
                <c:pt idx="3746">
                  <c:v>44866</c:v>
                </c:pt>
                <c:pt idx="3747">
                  <c:v>44867</c:v>
                </c:pt>
                <c:pt idx="3748">
                  <c:v>44868</c:v>
                </c:pt>
                <c:pt idx="3749">
                  <c:v>44869</c:v>
                </c:pt>
                <c:pt idx="3750">
                  <c:v>44872</c:v>
                </c:pt>
                <c:pt idx="3751">
                  <c:v>44873</c:v>
                </c:pt>
                <c:pt idx="3752">
                  <c:v>44874</c:v>
                </c:pt>
                <c:pt idx="3753">
                  <c:v>44875</c:v>
                </c:pt>
                <c:pt idx="3754">
                  <c:v>44876</c:v>
                </c:pt>
                <c:pt idx="3755">
                  <c:v>44879</c:v>
                </c:pt>
                <c:pt idx="3756">
                  <c:v>44880</c:v>
                </c:pt>
                <c:pt idx="3757">
                  <c:v>44881</c:v>
                </c:pt>
                <c:pt idx="3758">
                  <c:v>44882</c:v>
                </c:pt>
                <c:pt idx="3759">
                  <c:v>44883</c:v>
                </c:pt>
                <c:pt idx="3760">
                  <c:v>44886</c:v>
                </c:pt>
                <c:pt idx="3761">
                  <c:v>44887</c:v>
                </c:pt>
                <c:pt idx="3762">
                  <c:v>44888</c:v>
                </c:pt>
                <c:pt idx="3763">
                  <c:v>44889</c:v>
                </c:pt>
                <c:pt idx="3764">
                  <c:v>44890</c:v>
                </c:pt>
                <c:pt idx="3765">
                  <c:v>44893</c:v>
                </c:pt>
                <c:pt idx="3766">
                  <c:v>44894</c:v>
                </c:pt>
                <c:pt idx="3767">
                  <c:v>44895</c:v>
                </c:pt>
                <c:pt idx="3768">
                  <c:v>44896</c:v>
                </c:pt>
                <c:pt idx="3769">
                  <c:v>44897</c:v>
                </c:pt>
                <c:pt idx="3770">
                  <c:v>44900</c:v>
                </c:pt>
                <c:pt idx="3771">
                  <c:v>44901</c:v>
                </c:pt>
                <c:pt idx="3772">
                  <c:v>44902</c:v>
                </c:pt>
                <c:pt idx="3773">
                  <c:v>44903</c:v>
                </c:pt>
                <c:pt idx="3774">
                  <c:v>44904</c:v>
                </c:pt>
                <c:pt idx="3775">
                  <c:v>44907</c:v>
                </c:pt>
                <c:pt idx="3776">
                  <c:v>44908</c:v>
                </c:pt>
                <c:pt idx="3777">
                  <c:v>44909</c:v>
                </c:pt>
                <c:pt idx="3778">
                  <c:v>44910</c:v>
                </c:pt>
                <c:pt idx="3779">
                  <c:v>44911</c:v>
                </c:pt>
                <c:pt idx="3780">
                  <c:v>44914</c:v>
                </c:pt>
                <c:pt idx="3781">
                  <c:v>44915</c:v>
                </c:pt>
                <c:pt idx="3782">
                  <c:v>44916</c:v>
                </c:pt>
                <c:pt idx="3783">
                  <c:v>44917</c:v>
                </c:pt>
                <c:pt idx="3784">
                  <c:v>44918</c:v>
                </c:pt>
                <c:pt idx="3785">
                  <c:v>44923</c:v>
                </c:pt>
                <c:pt idx="3786">
                  <c:v>44924</c:v>
                </c:pt>
                <c:pt idx="3787">
                  <c:v>44925</c:v>
                </c:pt>
                <c:pt idx="3788">
                  <c:v>44929</c:v>
                </c:pt>
                <c:pt idx="3789">
                  <c:v>44930</c:v>
                </c:pt>
                <c:pt idx="3790">
                  <c:v>44931</c:v>
                </c:pt>
                <c:pt idx="3791">
                  <c:v>44932</c:v>
                </c:pt>
                <c:pt idx="3792">
                  <c:v>44935</c:v>
                </c:pt>
                <c:pt idx="3793">
                  <c:v>44936</c:v>
                </c:pt>
                <c:pt idx="3794">
                  <c:v>44937</c:v>
                </c:pt>
                <c:pt idx="3795">
                  <c:v>44938</c:v>
                </c:pt>
                <c:pt idx="3796">
                  <c:v>44939</c:v>
                </c:pt>
                <c:pt idx="3797">
                  <c:v>44942</c:v>
                </c:pt>
                <c:pt idx="3798">
                  <c:v>44943</c:v>
                </c:pt>
                <c:pt idx="3799">
                  <c:v>44944</c:v>
                </c:pt>
                <c:pt idx="3800">
                  <c:v>44945</c:v>
                </c:pt>
                <c:pt idx="3801">
                  <c:v>44946</c:v>
                </c:pt>
                <c:pt idx="3802">
                  <c:v>44949</c:v>
                </c:pt>
                <c:pt idx="3803">
                  <c:v>44950</c:v>
                </c:pt>
                <c:pt idx="3804">
                  <c:v>44951</c:v>
                </c:pt>
                <c:pt idx="3805">
                  <c:v>44952</c:v>
                </c:pt>
                <c:pt idx="3806">
                  <c:v>44953</c:v>
                </c:pt>
                <c:pt idx="3807">
                  <c:v>44956</c:v>
                </c:pt>
                <c:pt idx="3808">
                  <c:v>44957</c:v>
                </c:pt>
                <c:pt idx="3809">
                  <c:v>44958</c:v>
                </c:pt>
                <c:pt idx="3810">
                  <c:v>44959</c:v>
                </c:pt>
                <c:pt idx="3811">
                  <c:v>44960</c:v>
                </c:pt>
                <c:pt idx="3812">
                  <c:v>44963</c:v>
                </c:pt>
                <c:pt idx="3813">
                  <c:v>44964</c:v>
                </c:pt>
                <c:pt idx="3814">
                  <c:v>44965</c:v>
                </c:pt>
                <c:pt idx="3815">
                  <c:v>44966</c:v>
                </c:pt>
                <c:pt idx="3816">
                  <c:v>44967</c:v>
                </c:pt>
                <c:pt idx="3817">
                  <c:v>44970</c:v>
                </c:pt>
                <c:pt idx="3818">
                  <c:v>44971</c:v>
                </c:pt>
                <c:pt idx="3819">
                  <c:v>44972</c:v>
                </c:pt>
                <c:pt idx="3820">
                  <c:v>44973</c:v>
                </c:pt>
                <c:pt idx="3821">
                  <c:v>44974</c:v>
                </c:pt>
                <c:pt idx="3822">
                  <c:v>44977</c:v>
                </c:pt>
                <c:pt idx="3823">
                  <c:v>44978</c:v>
                </c:pt>
                <c:pt idx="3824">
                  <c:v>44979</c:v>
                </c:pt>
                <c:pt idx="3825">
                  <c:v>44980</c:v>
                </c:pt>
                <c:pt idx="3826">
                  <c:v>44981</c:v>
                </c:pt>
                <c:pt idx="3827">
                  <c:v>44984</c:v>
                </c:pt>
                <c:pt idx="3828">
                  <c:v>44985</c:v>
                </c:pt>
                <c:pt idx="3829">
                  <c:v>44986</c:v>
                </c:pt>
                <c:pt idx="3830">
                  <c:v>44987</c:v>
                </c:pt>
                <c:pt idx="3831">
                  <c:v>44988</c:v>
                </c:pt>
                <c:pt idx="3832">
                  <c:v>44991</c:v>
                </c:pt>
                <c:pt idx="3833">
                  <c:v>44992</c:v>
                </c:pt>
                <c:pt idx="3834">
                  <c:v>44993</c:v>
                </c:pt>
                <c:pt idx="3835">
                  <c:v>44994</c:v>
                </c:pt>
                <c:pt idx="3836">
                  <c:v>44995</c:v>
                </c:pt>
                <c:pt idx="3837">
                  <c:v>44998</c:v>
                </c:pt>
                <c:pt idx="3838">
                  <c:v>44999</c:v>
                </c:pt>
                <c:pt idx="3839">
                  <c:v>45000</c:v>
                </c:pt>
                <c:pt idx="3840">
                  <c:v>45001</c:v>
                </c:pt>
                <c:pt idx="3841">
                  <c:v>45002</c:v>
                </c:pt>
                <c:pt idx="3842">
                  <c:v>45005</c:v>
                </c:pt>
                <c:pt idx="3843">
                  <c:v>45006</c:v>
                </c:pt>
                <c:pt idx="3844">
                  <c:v>45007</c:v>
                </c:pt>
                <c:pt idx="3845">
                  <c:v>45008</c:v>
                </c:pt>
                <c:pt idx="3846">
                  <c:v>45009</c:v>
                </c:pt>
                <c:pt idx="3847">
                  <c:v>45012</c:v>
                </c:pt>
                <c:pt idx="3848">
                  <c:v>45013</c:v>
                </c:pt>
                <c:pt idx="3849">
                  <c:v>45014</c:v>
                </c:pt>
                <c:pt idx="3850">
                  <c:v>45015</c:v>
                </c:pt>
                <c:pt idx="3851">
                  <c:v>45016</c:v>
                </c:pt>
                <c:pt idx="3852">
                  <c:v>45019</c:v>
                </c:pt>
                <c:pt idx="3853">
                  <c:v>45020</c:v>
                </c:pt>
                <c:pt idx="3854">
                  <c:v>45021</c:v>
                </c:pt>
                <c:pt idx="3855">
                  <c:v>45022</c:v>
                </c:pt>
                <c:pt idx="3856">
                  <c:v>45027</c:v>
                </c:pt>
                <c:pt idx="3857">
                  <c:v>45028</c:v>
                </c:pt>
                <c:pt idx="3858">
                  <c:v>45029</c:v>
                </c:pt>
                <c:pt idx="3859">
                  <c:v>45030</c:v>
                </c:pt>
                <c:pt idx="3860">
                  <c:v>45033</c:v>
                </c:pt>
                <c:pt idx="3861">
                  <c:v>45034</c:v>
                </c:pt>
                <c:pt idx="3862">
                  <c:v>45035</c:v>
                </c:pt>
                <c:pt idx="3863">
                  <c:v>45036</c:v>
                </c:pt>
                <c:pt idx="3864">
                  <c:v>45037</c:v>
                </c:pt>
                <c:pt idx="3865">
                  <c:v>45040</c:v>
                </c:pt>
                <c:pt idx="3866">
                  <c:v>45041</c:v>
                </c:pt>
                <c:pt idx="3867">
                  <c:v>45042</c:v>
                </c:pt>
                <c:pt idx="3868">
                  <c:v>45043</c:v>
                </c:pt>
                <c:pt idx="3869">
                  <c:v>45044</c:v>
                </c:pt>
                <c:pt idx="3870">
                  <c:v>45048</c:v>
                </c:pt>
                <c:pt idx="3871">
                  <c:v>45049</c:v>
                </c:pt>
                <c:pt idx="3872">
                  <c:v>45050</c:v>
                </c:pt>
                <c:pt idx="3873">
                  <c:v>45051</c:v>
                </c:pt>
                <c:pt idx="3874">
                  <c:v>45055</c:v>
                </c:pt>
                <c:pt idx="3875">
                  <c:v>45056</c:v>
                </c:pt>
                <c:pt idx="3876">
                  <c:v>45057</c:v>
                </c:pt>
                <c:pt idx="3877">
                  <c:v>45058</c:v>
                </c:pt>
                <c:pt idx="3878">
                  <c:v>45061</c:v>
                </c:pt>
                <c:pt idx="3879">
                  <c:v>45062</c:v>
                </c:pt>
                <c:pt idx="3880">
                  <c:v>45063</c:v>
                </c:pt>
                <c:pt idx="3881">
                  <c:v>45064</c:v>
                </c:pt>
                <c:pt idx="3882">
                  <c:v>45065</c:v>
                </c:pt>
                <c:pt idx="3883">
                  <c:v>45068</c:v>
                </c:pt>
                <c:pt idx="3884">
                  <c:v>45069</c:v>
                </c:pt>
                <c:pt idx="3885">
                  <c:v>45070</c:v>
                </c:pt>
                <c:pt idx="3886">
                  <c:v>45071</c:v>
                </c:pt>
                <c:pt idx="3887">
                  <c:v>45072</c:v>
                </c:pt>
                <c:pt idx="3888">
                  <c:v>45076</c:v>
                </c:pt>
                <c:pt idx="3889">
                  <c:v>45077</c:v>
                </c:pt>
                <c:pt idx="3890">
                  <c:v>45078</c:v>
                </c:pt>
                <c:pt idx="3891">
                  <c:v>45079</c:v>
                </c:pt>
                <c:pt idx="3892">
                  <c:v>45082</c:v>
                </c:pt>
                <c:pt idx="3893">
                  <c:v>45083</c:v>
                </c:pt>
                <c:pt idx="3894">
                  <c:v>45084</c:v>
                </c:pt>
                <c:pt idx="3895">
                  <c:v>45085</c:v>
                </c:pt>
                <c:pt idx="3896">
                  <c:v>45086</c:v>
                </c:pt>
                <c:pt idx="3897">
                  <c:v>45089</c:v>
                </c:pt>
                <c:pt idx="3898">
                  <c:v>45090</c:v>
                </c:pt>
                <c:pt idx="3899">
                  <c:v>45091</c:v>
                </c:pt>
                <c:pt idx="3900">
                  <c:v>45092</c:v>
                </c:pt>
                <c:pt idx="3901">
                  <c:v>45093</c:v>
                </c:pt>
                <c:pt idx="3902">
                  <c:v>45096</c:v>
                </c:pt>
                <c:pt idx="3903">
                  <c:v>45097</c:v>
                </c:pt>
                <c:pt idx="3904">
                  <c:v>45098</c:v>
                </c:pt>
                <c:pt idx="3905">
                  <c:v>45099</c:v>
                </c:pt>
                <c:pt idx="3906">
                  <c:v>45100</c:v>
                </c:pt>
                <c:pt idx="3907">
                  <c:v>45103</c:v>
                </c:pt>
                <c:pt idx="3908">
                  <c:v>45104</c:v>
                </c:pt>
                <c:pt idx="3909">
                  <c:v>45105</c:v>
                </c:pt>
                <c:pt idx="3910">
                  <c:v>45106</c:v>
                </c:pt>
                <c:pt idx="3911">
                  <c:v>45107</c:v>
                </c:pt>
                <c:pt idx="3912">
                  <c:v>45110</c:v>
                </c:pt>
                <c:pt idx="3913">
                  <c:v>45111</c:v>
                </c:pt>
                <c:pt idx="3914">
                  <c:v>45112</c:v>
                </c:pt>
                <c:pt idx="3915">
                  <c:v>45113</c:v>
                </c:pt>
                <c:pt idx="3916">
                  <c:v>45114</c:v>
                </c:pt>
                <c:pt idx="3917">
                  <c:v>45117</c:v>
                </c:pt>
                <c:pt idx="3918">
                  <c:v>45118</c:v>
                </c:pt>
                <c:pt idx="3919">
                  <c:v>45119</c:v>
                </c:pt>
                <c:pt idx="3920">
                  <c:v>45120</c:v>
                </c:pt>
                <c:pt idx="3921">
                  <c:v>45121</c:v>
                </c:pt>
                <c:pt idx="3922">
                  <c:v>45124</c:v>
                </c:pt>
                <c:pt idx="3923">
                  <c:v>45125</c:v>
                </c:pt>
                <c:pt idx="3924">
                  <c:v>45126</c:v>
                </c:pt>
                <c:pt idx="3925">
                  <c:v>45127</c:v>
                </c:pt>
                <c:pt idx="3926">
                  <c:v>45128</c:v>
                </c:pt>
                <c:pt idx="3927">
                  <c:v>45131</c:v>
                </c:pt>
                <c:pt idx="3928">
                  <c:v>45132</c:v>
                </c:pt>
                <c:pt idx="3929">
                  <c:v>45133</c:v>
                </c:pt>
                <c:pt idx="3930">
                  <c:v>45134</c:v>
                </c:pt>
                <c:pt idx="3931">
                  <c:v>45135</c:v>
                </c:pt>
                <c:pt idx="3932">
                  <c:v>45138</c:v>
                </c:pt>
                <c:pt idx="3933">
                  <c:v>45139</c:v>
                </c:pt>
                <c:pt idx="3934">
                  <c:v>45140</c:v>
                </c:pt>
                <c:pt idx="3935">
                  <c:v>45141</c:v>
                </c:pt>
                <c:pt idx="3936">
                  <c:v>45142</c:v>
                </c:pt>
                <c:pt idx="3937">
                  <c:v>45145</c:v>
                </c:pt>
                <c:pt idx="3938">
                  <c:v>45146</c:v>
                </c:pt>
                <c:pt idx="3939">
                  <c:v>45147</c:v>
                </c:pt>
                <c:pt idx="3940">
                  <c:v>45148</c:v>
                </c:pt>
                <c:pt idx="3941">
                  <c:v>45149</c:v>
                </c:pt>
                <c:pt idx="3942">
                  <c:v>45152</c:v>
                </c:pt>
                <c:pt idx="3943">
                  <c:v>45153</c:v>
                </c:pt>
                <c:pt idx="3944">
                  <c:v>45154</c:v>
                </c:pt>
                <c:pt idx="3945">
                  <c:v>45155</c:v>
                </c:pt>
                <c:pt idx="3946">
                  <c:v>45156</c:v>
                </c:pt>
                <c:pt idx="3947">
                  <c:v>45159</c:v>
                </c:pt>
                <c:pt idx="3948">
                  <c:v>45160</c:v>
                </c:pt>
                <c:pt idx="3949">
                  <c:v>45161</c:v>
                </c:pt>
                <c:pt idx="3950">
                  <c:v>45162</c:v>
                </c:pt>
                <c:pt idx="3951">
                  <c:v>45163</c:v>
                </c:pt>
                <c:pt idx="3952">
                  <c:v>45167</c:v>
                </c:pt>
                <c:pt idx="3953">
                  <c:v>45168</c:v>
                </c:pt>
                <c:pt idx="3954">
                  <c:v>45169</c:v>
                </c:pt>
                <c:pt idx="3955">
                  <c:v>45170</c:v>
                </c:pt>
                <c:pt idx="3956">
                  <c:v>45173</c:v>
                </c:pt>
                <c:pt idx="3957">
                  <c:v>45174</c:v>
                </c:pt>
                <c:pt idx="3958">
                  <c:v>45175</c:v>
                </c:pt>
                <c:pt idx="3959">
                  <c:v>45176</c:v>
                </c:pt>
                <c:pt idx="3960">
                  <c:v>45177</c:v>
                </c:pt>
                <c:pt idx="3961">
                  <c:v>45180</c:v>
                </c:pt>
                <c:pt idx="3962">
                  <c:v>45181</c:v>
                </c:pt>
                <c:pt idx="3963">
                  <c:v>45182</c:v>
                </c:pt>
                <c:pt idx="3964">
                  <c:v>45183</c:v>
                </c:pt>
                <c:pt idx="3965">
                  <c:v>45184</c:v>
                </c:pt>
                <c:pt idx="3966">
                  <c:v>45187</c:v>
                </c:pt>
                <c:pt idx="3967">
                  <c:v>45188</c:v>
                </c:pt>
                <c:pt idx="3968">
                  <c:v>45189</c:v>
                </c:pt>
                <c:pt idx="3969">
                  <c:v>45190</c:v>
                </c:pt>
                <c:pt idx="3970">
                  <c:v>45191</c:v>
                </c:pt>
                <c:pt idx="3971">
                  <c:v>45194</c:v>
                </c:pt>
                <c:pt idx="3972">
                  <c:v>45195</c:v>
                </c:pt>
                <c:pt idx="3973">
                  <c:v>45196</c:v>
                </c:pt>
                <c:pt idx="3974">
                  <c:v>45197</c:v>
                </c:pt>
                <c:pt idx="3975">
                  <c:v>45198</c:v>
                </c:pt>
                <c:pt idx="3976">
                  <c:v>45201</c:v>
                </c:pt>
                <c:pt idx="3977">
                  <c:v>45202</c:v>
                </c:pt>
                <c:pt idx="3978">
                  <c:v>45203</c:v>
                </c:pt>
                <c:pt idx="3979">
                  <c:v>45204</c:v>
                </c:pt>
                <c:pt idx="3980">
                  <c:v>45205</c:v>
                </c:pt>
                <c:pt idx="3981">
                  <c:v>45208</c:v>
                </c:pt>
                <c:pt idx="3982">
                  <c:v>45209</c:v>
                </c:pt>
                <c:pt idx="3983">
                  <c:v>45210</c:v>
                </c:pt>
                <c:pt idx="3984">
                  <c:v>45211</c:v>
                </c:pt>
                <c:pt idx="3985">
                  <c:v>45212</c:v>
                </c:pt>
                <c:pt idx="3986">
                  <c:v>45215</c:v>
                </c:pt>
                <c:pt idx="3987">
                  <c:v>45216</c:v>
                </c:pt>
                <c:pt idx="3988">
                  <c:v>45217</c:v>
                </c:pt>
                <c:pt idx="3989">
                  <c:v>45218</c:v>
                </c:pt>
                <c:pt idx="3990">
                  <c:v>45219</c:v>
                </c:pt>
                <c:pt idx="3991">
                  <c:v>45222</c:v>
                </c:pt>
                <c:pt idx="3992">
                  <c:v>45223</c:v>
                </c:pt>
                <c:pt idx="3993">
                  <c:v>45224</c:v>
                </c:pt>
                <c:pt idx="3994">
                  <c:v>45225</c:v>
                </c:pt>
                <c:pt idx="3995">
                  <c:v>45226</c:v>
                </c:pt>
                <c:pt idx="3996">
                  <c:v>45229</c:v>
                </c:pt>
                <c:pt idx="3997">
                  <c:v>45230</c:v>
                </c:pt>
                <c:pt idx="3998">
                  <c:v>45231</c:v>
                </c:pt>
                <c:pt idx="3999">
                  <c:v>45232</c:v>
                </c:pt>
                <c:pt idx="4000">
                  <c:v>45233</c:v>
                </c:pt>
                <c:pt idx="4001">
                  <c:v>45236</c:v>
                </c:pt>
                <c:pt idx="4002">
                  <c:v>45237</c:v>
                </c:pt>
                <c:pt idx="4003">
                  <c:v>45238</c:v>
                </c:pt>
                <c:pt idx="4004">
                  <c:v>45239</c:v>
                </c:pt>
                <c:pt idx="4005">
                  <c:v>45240</c:v>
                </c:pt>
                <c:pt idx="4006">
                  <c:v>45243</c:v>
                </c:pt>
                <c:pt idx="4007">
                  <c:v>45244</c:v>
                </c:pt>
                <c:pt idx="4008">
                  <c:v>45245</c:v>
                </c:pt>
                <c:pt idx="4009">
                  <c:v>45246</c:v>
                </c:pt>
                <c:pt idx="4010">
                  <c:v>45247</c:v>
                </c:pt>
                <c:pt idx="4011">
                  <c:v>45250</c:v>
                </c:pt>
                <c:pt idx="4012">
                  <c:v>45251</c:v>
                </c:pt>
                <c:pt idx="4013">
                  <c:v>45252</c:v>
                </c:pt>
                <c:pt idx="4014">
                  <c:v>45253</c:v>
                </c:pt>
                <c:pt idx="4015">
                  <c:v>45254</c:v>
                </c:pt>
                <c:pt idx="4016">
                  <c:v>45257</c:v>
                </c:pt>
                <c:pt idx="4017">
                  <c:v>45258</c:v>
                </c:pt>
                <c:pt idx="4018">
                  <c:v>45259</c:v>
                </c:pt>
                <c:pt idx="4019">
                  <c:v>45260</c:v>
                </c:pt>
                <c:pt idx="4020">
                  <c:v>45261</c:v>
                </c:pt>
                <c:pt idx="4021">
                  <c:v>45264</c:v>
                </c:pt>
                <c:pt idx="4022">
                  <c:v>45265</c:v>
                </c:pt>
                <c:pt idx="4023">
                  <c:v>45266</c:v>
                </c:pt>
                <c:pt idx="4024">
                  <c:v>45267</c:v>
                </c:pt>
                <c:pt idx="4025">
                  <c:v>45268</c:v>
                </c:pt>
                <c:pt idx="4026">
                  <c:v>45271</c:v>
                </c:pt>
                <c:pt idx="4027">
                  <c:v>45272</c:v>
                </c:pt>
                <c:pt idx="4028">
                  <c:v>45273</c:v>
                </c:pt>
                <c:pt idx="4029">
                  <c:v>45274</c:v>
                </c:pt>
                <c:pt idx="4030">
                  <c:v>45275</c:v>
                </c:pt>
                <c:pt idx="4031">
                  <c:v>45278</c:v>
                </c:pt>
                <c:pt idx="4032">
                  <c:v>45279</c:v>
                </c:pt>
                <c:pt idx="4033">
                  <c:v>45280</c:v>
                </c:pt>
                <c:pt idx="4034">
                  <c:v>45281</c:v>
                </c:pt>
                <c:pt idx="4035">
                  <c:v>45282</c:v>
                </c:pt>
                <c:pt idx="4036">
                  <c:v>45287</c:v>
                </c:pt>
                <c:pt idx="4037">
                  <c:v>45288</c:v>
                </c:pt>
                <c:pt idx="4038">
                  <c:v>45289</c:v>
                </c:pt>
              </c:numCache>
            </c:numRef>
          </c:xVal>
          <c:yVal>
            <c:numRef>
              <c:f>data!$K$19:$K$4057</c:f>
              <c:numCache>
                <c:formatCode>0.00</c:formatCode>
                <c:ptCount val="4039"/>
                <c:pt idx="0">
                  <c:v>18.71387954914595</c:v>
                </c:pt>
                <c:pt idx="1">
                  <c:v>17.729189155998785</c:v>
                </c:pt>
                <c:pt idx="2">
                  <c:v>21.999414322898421</c:v>
                </c:pt>
                <c:pt idx="3">
                  <c:v>20.817550572735509</c:v>
                </c:pt>
                <c:pt idx="4">
                  <c:v>19.675171484808672</c:v>
                </c:pt>
                <c:pt idx="5">
                  <c:v>20.775830493592199</c:v>
                </c:pt>
                <c:pt idx="6">
                  <c:v>20.408541994662787</c:v>
                </c:pt>
                <c:pt idx="7">
                  <c:v>19.434837481788055</c:v>
                </c:pt>
                <c:pt idx="8">
                  <c:v>18.395574781930986</c:v>
                </c:pt>
                <c:pt idx="9">
                  <c:v>27.743172133221609</c:v>
                </c:pt>
                <c:pt idx="10">
                  <c:v>27.814809638726768</c:v>
                </c:pt>
                <c:pt idx="11">
                  <c:v>26.599450200529866</c:v>
                </c:pt>
                <c:pt idx="12">
                  <c:v>25.041621015364797</c:v>
                </c:pt>
                <c:pt idx="13">
                  <c:v>45.723862796954847</c:v>
                </c:pt>
                <c:pt idx="14">
                  <c:v>42.868335397480926</c:v>
                </c:pt>
                <c:pt idx="15">
                  <c:v>43.275161180619456</c:v>
                </c:pt>
                <c:pt idx="16">
                  <c:v>40.582574427321141</c:v>
                </c:pt>
                <c:pt idx="17">
                  <c:v>38.078369580379039</c:v>
                </c:pt>
                <c:pt idx="18">
                  <c:v>36.987208073911063</c:v>
                </c:pt>
                <c:pt idx="19">
                  <c:v>34.716136127089193</c:v>
                </c:pt>
                <c:pt idx="20">
                  <c:v>33.08951502920339</c:v>
                </c:pt>
                <c:pt idx="21">
                  <c:v>31.082819946470291</c:v>
                </c:pt>
                <c:pt idx="22">
                  <c:v>29.213519729640154</c:v>
                </c:pt>
                <c:pt idx="23">
                  <c:v>27.475374245141076</c:v>
                </c:pt>
                <c:pt idx="24">
                  <c:v>31.782613945328521</c:v>
                </c:pt>
                <c:pt idx="25">
                  <c:v>29.865284989290618</c:v>
                </c:pt>
                <c:pt idx="26">
                  <c:v>33.42167849244332</c:v>
                </c:pt>
                <c:pt idx="27">
                  <c:v>31.392333766021054</c:v>
                </c:pt>
                <c:pt idx="28">
                  <c:v>30.910713621534736</c:v>
                </c:pt>
                <c:pt idx="29">
                  <c:v>29.053245724637705</c:v>
                </c:pt>
                <c:pt idx="30">
                  <c:v>27.550323586418486</c:v>
                </c:pt>
                <c:pt idx="31">
                  <c:v>25.925895959696383</c:v>
                </c:pt>
                <c:pt idx="32">
                  <c:v>26.746797469142209</c:v>
                </c:pt>
                <c:pt idx="33">
                  <c:v>25.1784822109469</c:v>
                </c:pt>
                <c:pt idx="34">
                  <c:v>25.227453337958234</c:v>
                </c:pt>
                <c:pt idx="35">
                  <c:v>23.76634007646971</c:v>
                </c:pt>
                <c:pt idx="36">
                  <c:v>22.990660104127919</c:v>
                </c:pt>
                <c:pt idx="37">
                  <c:v>21.689579736827156</c:v>
                </c:pt>
                <c:pt idx="38">
                  <c:v>20.483073785881196</c:v>
                </c:pt>
                <c:pt idx="39">
                  <c:v>19.405455492285856</c:v>
                </c:pt>
                <c:pt idx="40">
                  <c:v>22.379918269934233</c:v>
                </c:pt>
                <c:pt idx="41">
                  <c:v>23.179546605555224</c:v>
                </c:pt>
                <c:pt idx="42">
                  <c:v>23.214726359590866</c:v>
                </c:pt>
                <c:pt idx="43">
                  <c:v>22.732411220059223</c:v>
                </c:pt>
                <c:pt idx="44">
                  <c:v>21.45000630596958</c:v>
                </c:pt>
                <c:pt idx="45">
                  <c:v>22.781489389476423</c:v>
                </c:pt>
                <c:pt idx="46">
                  <c:v>22.956498869200633</c:v>
                </c:pt>
                <c:pt idx="47">
                  <c:v>23.333935194977379</c:v>
                </c:pt>
                <c:pt idx="48">
                  <c:v>22.008099459978126</c:v>
                </c:pt>
                <c:pt idx="49">
                  <c:v>20.778324891720825</c:v>
                </c:pt>
                <c:pt idx="50">
                  <c:v>22.119253160605563</c:v>
                </c:pt>
                <c:pt idx="51">
                  <c:v>22.169973891593564</c:v>
                </c:pt>
                <c:pt idx="52">
                  <c:v>34.429262500036138</c:v>
                </c:pt>
                <c:pt idx="53">
                  <c:v>32.331358402580207</c:v>
                </c:pt>
                <c:pt idx="54">
                  <c:v>31.288942840306827</c:v>
                </c:pt>
                <c:pt idx="55">
                  <c:v>30.081825778890721</c:v>
                </c:pt>
                <c:pt idx="56">
                  <c:v>28.281461922015151</c:v>
                </c:pt>
                <c:pt idx="57">
                  <c:v>26.836887930711718</c:v>
                </c:pt>
                <c:pt idx="58">
                  <c:v>25.262248793422788</c:v>
                </c:pt>
                <c:pt idx="59">
                  <c:v>23.986471067282654</c:v>
                </c:pt>
                <c:pt idx="60">
                  <c:v>22.613782963549358</c:v>
                </c:pt>
                <c:pt idx="61">
                  <c:v>21.339972103356889</c:v>
                </c:pt>
                <c:pt idx="62">
                  <c:v>20.15909871649994</c:v>
                </c:pt>
                <c:pt idx="63">
                  <c:v>19.284133177074693</c:v>
                </c:pt>
                <c:pt idx="64">
                  <c:v>18.256228659280382</c:v>
                </c:pt>
                <c:pt idx="65">
                  <c:v>17.306505872517576</c:v>
                </c:pt>
                <c:pt idx="66">
                  <c:v>16.675144655276185</c:v>
                </c:pt>
                <c:pt idx="67">
                  <c:v>15.865342275508645</c:v>
                </c:pt>
                <c:pt idx="68">
                  <c:v>15.2607204299493</c:v>
                </c:pt>
                <c:pt idx="69">
                  <c:v>16.677099376979903</c:v>
                </c:pt>
                <c:pt idx="70">
                  <c:v>17.565821291223045</c:v>
                </c:pt>
                <c:pt idx="71">
                  <c:v>16.66937910433564</c:v>
                </c:pt>
                <c:pt idx="72">
                  <c:v>15.843179876798613</c:v>
                </c:pt>
                <c:pt idx="73">
                  <c:v>16.890570775235236</c:v>
                </c:pt>
                <c:pt idx="74">
                  <c:v>16.046919256927573</c:v>
                </c:pt>
                <c:pt idx="75">
                  <c:v>15.275574735548478</c:v>
                </c:pt>
                <c:pt idx="76">
                  <c:v>14.712591025104441</c:v>
                </c:pt>
                <c:pt idx="77">
                  <c:v>14.044858250755315</c:v>
                </c:pt>
                <c:pt idx="78">
                  <c:v>13.951502459165738</c:v>
                </c:pt>
                <c:pt idx="79">
                  <c:v>13.347781991222471</c:v>
                </c:pt>
                <c:pt idx="80">
                  <c:v>12.796518757642355</c:v>
                </c:pt>
                <c:pt idx="81">
                  <c:v>12.293746346208295</c:v>
                </c:pt>
                <c:pt idx="82">
                  <c:v>11.838047959447568</c:v>
                </c:pt>
                <c:pt idx="83">
                  <c:v>11.421768497958464</c:v>
                </c:pt>
                <c:pt idx="84">
                  <c:v>11.044543682231291</c:v>
                </c:pt>
                <c:pt idx="85">
                  <c:v>10.703518531297052</c:v>
                </c:pt>
                <c:pt idx="86">
                  <c:v>10.395799351989165</c:v>
                </c:pt>
                <c:pt idx="87">
                  <c:v>10.118785798314242</c:v>
                </c:pt>
                <c:pt idx="88">
                  <c:v>12.313347013791796</c:v>
                </c:pt>
                <c:pt idx="89">
                  <c:v>11.853442916907529</c:v>
                </c:pt>
                <c:pt idx="90">
                  <c:v>11.476998757919441</c:v>
                </c:pt>
                <c:pt idx="91">
                  <c:v>11.094543710813728</c:v>
                </c:pt>
                <c:pt idx="92">
                  <c:v>10.748630893491008</c:v>
                </c:pt>
                <c:pt idx="93">
                  <c:v>10.436459671951985</c:v>
                </c:pt>
                <c:pt idx="94">
                  <c:v>10.155354159294461</c:v>
                </c:pt>
                <c:pt idx="95">
                  <c:v>22.715926381699209</c:v>
                </c:pt>
                <c:pt idx="96">
                  <c:v>21.434715130255171</c:v>
                </c:pt>
                <c:pt idx="97">
                  <c:v>20.331409493205875</c:v>
                </c:pt>
                <c:pt idx="98">
                  <c:v>21.992475621429794</c:v>
                </c:pt>
                <c:pt idx="99">
                  <c:v>21.02362548451109</c:v>
                </c:pt>
                <c:pt idx="100">
                  <c:v>19.866033665161297</c:v>
                </c:pt>
                <c:pt idx="101">
                  <c:v>18.795192964960364</c:v>
                </c:pt>
                <c:pt idx="102">
                  <c:v>17.882804520346884</c:v>
                </c:pt>
                <c:pt idx="103">
                  <c:v>17.766994395908988</c:v>
                </c:pt>
                <c:pt idx="104">
                  <c:v>16.854958067210042</c:v>
                </c:pt>
                <c:pt idx="105">
                  <c:v>18.943860729703204</c:v>
                </c:pt>
                <c:pt idx="106">
                  <c:v>17.941696254854453</c:v>
                </c:pt>
                <c:pt idx="107">
                  <c:v>19.907362187903974</c:v>
                </c:pt>
                <c:pt idx="108">
                  <c:v>19.144787667126568</c:v>
                </c:pt>
                <c:pt idx="109">
                  <c:v>19.085565869086242</c:v>
                </c:pt>
                <c:pt idx="110">
                  <c:v>21.980776106205404</c:v>
                </c:pt>
                <c:pt idx="111">
                  <c:v>20.752994499492175</c:v>
                </c:pt>
                <c:pt idx="112">
                  <c:v>19.615388804883132</c:v>
                </c:pt>
                <c:pt idx="113">
                  <c:v>18.58853245950678</c:v>
                </c:pt>
                <c:pt idx="114">
                  <c:v>17.613393126423357</c:v>
                </c:pt>
                <c:pt idx="115">
                  <c:v>20.905104745306698</c:v>
                </c:pt>
                <c:pt idx="116">
                  <c:v>20.612116545989153</c:v>
                </c:pt>
                <c:pt idx="117">
                  <c:v>22.250886153395307</c:v>
                </c:pt>
                <c:pt idx="118">
                  <c:v>21.003427466487675</c:v>
                </c:pt>
                <c:pt idx="119">
                  <c:v>20.245546466554114</c:v>
                </c:pt>
                <c:pt idx="120">
                  <c:v>19.145596451058612</c:v>
                </c:pt>
                <c:pt idx="121">
                  <c:v>25.812825301809529</c:v>
                </c:pt>
                <c:pt idx="122">
                  <c:v>24.310281074943884</c:v>
                </c:pt>
                <c:pt idx="123">
                  <c:v>22.914437866847251</c:v>
                </c:pt>
                <c:pt idx="124">
                  <c:v>28.303619298660298</c:v>
                </c:pt>
                <c:pt idx="125">
                  <c:v>27.488269636798147</c:v>
                </c:pt>
                <c:pt idx="126">
                  <c:v>25.868007078531097</c:v>
                </c:pt>
                <c:pt idx="127">
                  <c:v>25.685868216681317</c:v>
                </c:pt>
                <c:pt idx="128">
                  <c:v>24.192295443392318</c:v>
                </c:pt>
                <c:pt idx="129">
                  <c:v>24.575528053309888</c:v>
                </c:pt>
                <c:pt idx="130">
                  <c:v>23.160761909147048</c:v>
                </c:pt>
                <c:pt idx="131">
                  <c:v>26.846959968930285</c:v>
                </c:pt>
                <c:pt idx="132">
                  <c:v>31.565017130269389</c:v>
                </c:pt>
                <c:pt idx="133">
                  <c:v>29.662608592413108</c:v>
                </c:pt>
                <c:pt idx="134">
                  <c:v>32.690215637674072</c:v>
                </c:pt>
                <c:pt idx="135">
                  <c:v>30.844333862373141</c:v>
                </c:pt>
                <c:pt idx="136">
                  <c:v>28.991431773187198</c:v>
                </c:pt>
                <c:pt idx="137">
                  <c:v>27.26650648874611</c:v>
                </c:pt>
                <c:pt idx="138">
                  <c:v>25.66175705442776</c:v>
                </c:pt>
                <c:pt idx="139">
                  <c:v>24.720263071174518</c:v>
                </c:pt>
                <c:pt idx="140">
                  <c:v>23.295187790928704</c:v>
                </c:pt>
                <c:pt idx="141">
                  <c:v>24.688423307239294</c:v>
                </c:pt>
                <c:pt idx="142">
                  <c:v>23.299595555804814</c:v>
                </c:pt>
                <c:pt idx="143">
                  <c:v>22.585696215411158</c:v>
                </c:pt>
                <c:pt idx="144">
                  <c:v>21.313921548040426</c:v>
                </c:pt>
                <c:pt idx="145">
                  <c:v>20.134962154690037</c:v>
                </c:pt>
                <c:pt idx="146">
                  <c:v>19.07667593932684</c:v>
                </c:pt>
                <c:pt idx="147">
                  <c:v>19.514630762864901</c:v>
                </c:pt>
                <c:pt idx="148">
                  <c:v>19.007480677434657</c:v>
                </c:pt>
                <c:pt idx="149">
                  <c:v>18.000493460080762</c:v>
                </c:pt>
                <c:pt idx="150">
                  <c:v>17.070429422239755</c:v>
                </c:pt>
                <c:pt idx="151">
                  <c:v>16.249243305207461</c:v>
                </c:pt>
                <c:pt idx="152">
                  <c:v>15.456427286423221</c:v>
                </c:pt>
                <c:pt idx="153">
                  <c:v>14.727516884936229</c:v>
                </c:pt>
                <c:pt idx="154">
                  <c:v>14.088339320334217</c:v>
                </c:pt>
                <c:pt idx="155">
                  <c:v>17.309815207392411</c:v>
                </c:pt>
                <c:pt idx="156">
                  <c:v>16.43330409923583</c:v>
                </c:pt>
                <c:pt idx="157">
                  <c:v>16.534127819495335</c:v>
                </c:pt>
                <c:pt idx="158">
                  <c:v>15.729565560024348</c:v>
                </c:pt>
                <c:pt idx="159">
                  <c:v>22.467612209588463</c:v>
                </c:pt>
                <c:pt idx="160">
                  <c:v>21.204404334254185</c:v>
                </c:pt>
                <c:pt idx="161">
                  <c:v>20.034566697201392</c:v>
                </c:pt>
                <c:pt idx="162">
                  <c:v>18.950345320220414</c:v>
                </c:pt>
                <c:pt idx="163">
                  <c:v>18.483478735108882</c:v>
                </c:pt>
                <c:pt idx="164">
                  <c:v>17.516359270548428</c:v>
                </c:pt>
                <c:pt idx="165">
                  <c:v>16.623760240729077</c:v>
                </c:pt>
                <c:pt idx="166">
                  <c:v>15.801170735899852</c:v>
                </c:pt>
                <c:pt idx="167">
                  <c:v>15.613864260090335</c:v>
                </c:pt>
                <c:pt idx="168">
                  <c:v>14.872162685219159</c:v>
                </c:pt>
                <c:pt idx="169">
                  <c:v>20.736374418924637</c:v>
                </c:pt>
                <c:pt idx="170">
                  <c:v>26.344797076728465</c:v>
                </c:pt>
                <c:pt idx="171">
                  <c:v>29.468876684454521</c:v>
                </c:pt>
                <c:pt idx="172">
                  <c:v>27.710872788121833</c:v>
                </c:pt>
                <c:pt idx="173">
                  <c:v>26.369158137611748</c:v>
                </c:pt>
                <c:pt idx="174">
                  <c:v>25.630679421925041</c:v>
                </c:pt>
                <c:pt idx="175">
                  <c:v>24.928523783505955</c:v>
                </c:pt>
                <c:pt idx="176">
                  <c:v>23.488634375992522</c:v>
                </c:pt>
                <c:pt idx="177">
                  <c:v>35.549940427280063</c:v>
                </c:pt>
                <c:pt idx="178">
                  <c:v>41.262439973825678</c:v>
                </c:pt>
                <c:pt idx="179">
                  <c:v>41.815631741753741</c:v>
                </c:pt>
                <c:pt idx="180">
                  <c:v>39.488992648717748</c:v>
                </c:pt>
                <c:pt idx="181">
                  <c:v>37.049593580586148</c:v>
                </c:pt>
                <c:pt idx="182">
                  <c:v>36.150747651245943</c:v>
                </c:pt>
                <c:pt idx="183">
                  <c:v>36.494566593941826</c:v>
                </c:pt>
                <c:pt idx="184">
                  <c:v>34.695484060379236</c:v>
                </c:pt>
                <c:pt idx="185">
                  <c:v>32.579500357081741</c:v>
                </c:pt>
                <c:pt idx="186">
                  <c:v>33.936595121632095</c:v>
                </c:pt>
                <c:pt idx="187">
                  <c:v>49.470564259660158</c:v>
                </c:pt>
                <c:pt idx="188">
                  <c:v>46.366707137647275</c:v>
                </c:pt>
                <c:pt idx="189">
                  <c:v>43.468493494016876</c:v>
                </c:pt>
                <c:pt idx="190">
                  <c:v>42.672879833356262</c:v>
                </c:pt>
                <c:pt idx="191">
                  <c:v>40.020459936644414</c:v>
                </c:pt>
                <c:pt idx="192">
                  <c:v>68.104346950665388</c:v>
                </c:pt>
                <c:pt idx="193">
                  <c:v>63.776677950045325</c:v>
                </c:pt>
                <c:pt idx="194">
                  <c:v>70.23484962108428</c:v>
                </c:pt>
                <c:pt idx="195">
                  <c:v>66.310937611733948</c:v>
                </c:pt>
                <c:pt idx="196">
                  <c:v>89.439753162577802</c:v>
                </c:pt>
                <c:pt idx="197">
                  <c:v>83.722592917957755</c:v>
                </c:pt>
                <c:pt idx="198">
                  <c:v>78.377040780814525</c:v>
                </c:pt>
                <c:pt idx="199">
                  <c:v>89.711952795373449</c:v>
                </c:pt>
                <c:pt idx="200">
                  <c:v>92.253155465717512</c:v>
                </c:pt>
                <c:pt idx="201">
                  <c:v>86.353272197982889</c:v>
                </c:pt>
                <c:pt idx="202">
                  <c:v>80.836677036884126</c:v>
                </c:pt>
                <c:pt idx="203">
                  <c:v>76.171786557618233</c:v>
                </c:pt>
                <c:pt idx="204">
                  <c:v>78.055784977238147</c:v>
                </c:pt>
                <c:pt idx="205">
                  <c:v>73.079027170747509</c:v>
                </c:pt>
                <c:pt idx="206">
                  <c:v>77.151019747859166</c:v>
                </c:pt>
                <c:pt idx="207">
                  <c:v>72.444734762420708</c:v>
                </c:pt>
                <c:pt idx="208">
                  <c:v>67.833698370815171</c:v>
                </c:pt>
                <c:pt idx="209">
                  <c:v>63.523714481296537</c:v>
                </c:pt>
                <c:pt idx="210">
                  <c:v>59.495639292348898</c:v>
                </c:pt>
                <c:pt idx="211">
                  <c:v>55.731577764929341</c:v>
                </c:pt>
                <c:pt idx="212">
                  <c:v>52.214803640690143</c:v>
                </c:pt>
                <c:pt idx="213">
                  <c:v>48.929684538496936</c:v>
                </c:pt>
                <c:pt idx="214">
                  <c:v>48.734978390788662</c:v>
                </c:pt>
                <c:pt idx="215">
                  <c:v>61.236215873491936</c:v>
                </c:pt>
                <c:pt idx="216">
                  <c:v>57.357999635788026</c:v>
                </c:pt>
                <c:pt idx="217">
                  <c:v>53.734298665616841</c:v>
                </c:pt>
                <c:pt idx="218">
                  <c:v>56.32715290183711</c:v>
                </c:pt>
                <c:pt idx="219">
                  <c:v>53.838379714557959</c:v>
                </c:pt>
                <c:pt idx="220">
                  <c:v>50.491168112264241</c:v>
                </c:pt>
                <c:pt idx="221">
                  <c:v>47.31984234127723</c:v>
                </c:pt>
                <c:pt idx="222">
                  <c:v>47.413507217019877</c:v>
                </c:pt>
                <c:pt idx="223">
                  <c:v>44.445856675503151</c:v>
                </c:pt>
                <c:pt idx="224">
                  <c:v>53.983198284298183</c:v>
                </c:pt>
                <c:pt idx="225">
                  <c:v>55.584629348504066</c:v>
                </c:pt>
                <c:pt idx="226">
                  <c:v>54.801041710717378</c:v>
                </c:pt>
                <c:pt idx="227">
                  <c:v>51.34550074595554</c:v>
                </c:pt>
                <c:pt idx="228">
                  <c:v>48.117749725358358</c:v>
                </c:pt>
                <c:pt idx="229">
                  <c:v>45.210175348119506</c:v>
                </c:pt>
                <c:pt idx="230">
                  <c:v>42.388783563619462</c:v>
                </c:pt>
                <c:pt idx="231">
                  <c:v>39.755323692111141</c:v>
                </c:pt>
                <c:pt idx="232">
                  <c:v>52.550609066638273</c:v>
                </c:pt>
                <c:pt idx="233">
                  <c:v>49.243341000079248</c:v>
                </c:pt>
                <c:pt idx="234">
                  <c:v>46.154514389194787</c:v>
                </c:pt>
                <c:pt idx="235">
                  <c:v>43.283543227516617</c:v>
                </c:pt>
                <c:pt idx="236">
                  <c:v>44.954701778189346</c:v>
                </c:pt>
                <c:pt idx="237">
                  <c:v>42.150295506061354</c:v>
                </c:pt>
                <c:pt idx="238">
                  <c:v>39.532758619110595</c:v>
                </c:pt>
                <c:pt idx="239">
                  <c:v>37.157015090547688</c:v>
                </c:pt>
                <c:pt idx="240">
                  <c:v>34.874487924397023</c:v>
                </c:pt>
                <c:pt idx="241">
                  <c:v>37.063185018106594</c:v>
                </c:pt>
                <c:pt idx="242">
                  <c:v>34.789957587139618</c:v>
                </c:pt>
                <c:pt idx="243">
                  <c:v>32.667561388595537</c:v>
                </c:pt>
                <c:pt idx="244">
                  <c:v>30.689674844023362</c:v>
                </c:pt>
                <c:pt idx="245">
                  <c:v>28.84741548744244</c:v>
                </c:pt>
                <c:pt idx="246">
                  <c:v>28.036575805867368</c:v>
                </c:pt>
                <c:pt idx="247">
                  <c:v>27.082508006002769</c:v>
                </c:pt>
                <c:pt idx="248">
                  <c:v>25.490644978602894</c:v>
                </c:pt>
                <c:pt idx="249">
                  <c:v>24.86515243422641</c:v>
                </c:pt>
                <c:pt idx="250">
                  <c:v>23.429768351985</c:v>
                </c:pt>
                <c:pt idx="251">
                  <c:v>22.097035199045088</c:v>
                </c:pt>
                <c:pt idx="252">
                  <c:v>20.860777592900511</c:v>
                </c:pt>
                <c:pt idx="253">
                  <c:v>19.715204310108287</c:v>
                </c:pt>
                <c:pt idx="254">
                  <c:v>18.654876938231201</c:v>
                </c:pt>
                <c:pt idx="255">
                  <c:v>17.674679941122072</c:v>
                </c:pt>
                <c:pt idx="256">
                  <c:v>26.07238773863088</c:v>
                </c:pt>
                <c:pt idx="257">
                  <c:v>24.55365973509381</c:v>
                </c:pt>
                <c:pt idx="258">
                  <c:v>24.767968998858482</c:v>
                </c:pt>
                <c:pt idx="259">
                  <c:v>23.599214167507903</c:v>
                </c:pt>
                <c:pt idx="260">
                  <c:v>22.659646417484986</c:v>
                </c:pt>
                <c:pt idx="261">
                  <c:v>41.351952698848102</c:v>
                </c:pt>
                <c:pt idx="262">
                  <c:v>40.045903503079785</c:v>
                </c:pt>
                <c:pt idx="263">
                  <c:v>37.569154194355797</c:v>
                </c:pt>
                <c:pt idx="264">
                  <c:v>35.852411779609575</c:v>
                </c:pt>
                <c:pt idx="265">
                  <c:v>33.782520737115568</c:v>
                </c:pt>
                <c:pt idx="266">
                  <c:v>32.179767686137126</c:v>
                </c:pt>
                <c:pt idx="267">
                  <c:v>30.263990870010648</c:v>
                </c:pt>
                <c:pt idx="268">
                  <c:v>28.451060033233482</c:v>
                </c:pt>
                <c:pt idx="269">
                  <c:v>26.763665903590834</c:v>
                </c:pt>
                <c:pt idx="270">
                  <c:v>25.309564402073804</c:v>
                </c:pt>
                <c:pt idx="271">
                  <c:v>23.842629316226667</c:v>
                </c:pt>
                <c:pt idx="272">
                  <c:v>28.312535778225012</c:v>
                </c:pt>
                <c:pt idx="273">
                  <c:v>27.476282048528038</c:v>
                </c:pt>
                <c:pt idx="274">
                  <c:v>28.559222818070591</c:v>
                </c:pt>
                <c:pt idx="275">
                  <c:v>26.864308177862391</c:v>
                </c:pt>
                <c:pt idx="276">
                  <c:v>25.287744966262217</c:v>
                </c:pt>
                <c:pt idx="277">
                  <c:v>23.822356585700032</c:v>
                </c:pt>
                <c:pt idx="278">
                  <c:v>22.461427506935255</c:v>
                </c:pt>
                <c:pt idx="279">
                  <c:v>21.198668594909613</c:v>
                </c:pt>
                <c:pt idx="280">
                  <c:v>25.271208518846034</c:v>
                </c:pt>
                <c:pt idx="281">
                  <c:v>23.806992510626714</c:v>
                </c:pt>
                <c:pt idx="282">
                  <c:v>23.061382699891446</c:v>
                </c:pt>
                <c:pt idx="283">
                  <c:v>21.85500465928861</c:v>
                </c:pt>
                <c:pt idx="284">
                  <c:v>22.572898027380834</c:v>
                </c:pt>
                <c:pt idx="285">
                  <c:v>27.335055686505971</c:v>
                </c:pt>
                <c:pt idx="286">
                  <c:v>26.15449663663928</c:v>
                </c:pt>
                <c:pt idx="287">
                  <c:v>24.627845843712155</c:v>
                </c:pt>
                <c:pt idx="288">
                  <c:v>32.480721044866399</c:v>
                </c:pt>
                <c:pt idx="289">
                  <c:v>31.284638150332633</c:v>
                </c:pt>
                <c:pt idx="290">
                  <c:v>30.051429757363163</c:v>
                </c:pt>
                <c:pt idx="291">
                  <c:v>28.253163793430591</c:v>
                </c:pt>
                <c:pt idx="292">
                  <c:v>26.579540116914828</c:v>
                </c:pt>
                <c:pt idx="293">
                  <c:v>29.349992839460509</c:v>
                </c:pt>
                <c:pt idx="294">
                  <c:v>47.033443489793932</c:v>
                </c:pt>
                <c:pt idx="295">
                  <c:v>49.335550148408828</c:v>
                </c:pt>
                <c:pt idx="296">
                  <c:v>46.240623597839217</c:v>
                </c:pt>
                <c:pt idx="297">
                  <c:v>48.825445885798608</c:v>
                </c:pt>
                <c:pt idx="298">
                  <c:v>45.764271864498646</c:v>
                </c:pt>
                <c:pt idx="299">
                  <c:v>42.906060177192153</c:v>
                </c:pt>
                <c:pt idx="300">
                  <c:v>40.238084713059273</c:v>
                </c:pt>
                <c:pt idx="301">
                  <c:v>37.961213337381558</c:v>
                </c:pt>
                <c:pt idx="302">
                  <c:v>35.624496749545024</c:v>
                </c:pt>
                <c:pt idx="303">
                  <c:v>33.445529605008275</c:v>
                </c:pt>
                <c:pt idx="304">
                  <c:v>31.414559458351899</c:v>
                </c:pt>
                <c:pt idx="305">
                  <c:v>29.548577924057579</c:v>
                </c:pt>
                <c:pt idx="306">
                  <c:v>29.347610591023127</c:v>
                </c:pt>
                <c:pt idx="307">
                  <c:v>27.5980012534568</c:v>
                </c:pt>
                <c:pt idx="308">
                  <c:v>25.970069777036297</c:v>
                </c:pt>
                <c:pt idx="309">
                  <c:v>24.456424433043917</c:v>
                </c:pt>
                <c:pt idx="310">
                  <c:v>24.177648507422855</c:v>
                </c:pt>
                <c:pt idx="311">
                  <c:v>22.878185159040765</c:v>
                </c:pt>
                <c:pt idx="312">
                  <c:v>21.585232926707015</c:v>
                </c:pt>
                <c:pt idx="313">
                  <c:v>20.914583082517552</c:v>
                </c:pt>
                <c:pt idx="314">
                  <c:v>31.608828527983846</c:v>
                </c:pt>
                <c:pt idx="315">
                  <c:v>29.703414894572028</c:v>
                </c:pt>
                <c:pt idx="316">
                  <c:v>27.929188590095134</c:v>
                </c:pt>
                <c:pt idx="317">
                  <c:v>26.278139335113153</c:v>
                </c:pt>
                <c:pt idx="318">
                  <c:v>29.595948190525682</c:v>
                </c:pt>
                <c:pt idx="319">
                  <c:v>28.526606140447281</c:v>
                </c:pt>
                <c:pt idx="320">
                  <c:v>29.019146509889428</c:v>
                </c:pt>
                <c:pt idx="321">
                  <c:v>27.306623488981007</c:v>
                </c:pt>
                <c:pt idx="322">
                  <c:v>25.6990662696432</c:v>
                </c:pt>
                <c:pt idx="323">
                  <c:v>24.204560492796158</c:v>
                </c:pt>
                <c:pt idx="324">
                  <c:v>23.098090036569062</c:v>
                </c:pt>
                <c:pt idx="325">
                  <c:v>21.789254020678225</c:v>
                </c:pt>
                <c:pt idx="326">
                  <c:v>20.575458128018738</c:v>
                </c:pt>
                <c:pt idx="327">
                  <c:v>26.175802313644891</c:v>
                </c:pt>
                <c:pt idx="328">
                  <c:v>24.654761958564826</c:v>
                </c:pt>
                <c:pt idx="329">
                  <c:v>23.234350756284101</c:v>
                </c:pt>
                <c:pt idx="330">
                  <c:v>22.021672411475738</c:v>
                </c:pt>
                <c:pt idx="331">
                  <c:v>20.790908045340505</c:v>
                </c:pt>
                <c:pt idx="332">
                  <c:v>19.650498499778323</c:v>
                </c:pt>
                <c:pt idx="333">
                  <c:v>22.061649060093618</c:v>
                </c:pt>
                <c:pt idx="334">
                  <c:v>20.827970237039022</c:v>
                </c:pt>
                <c:pt idx="335">
                  <c:v>19.684821051108912</c:v>
                </c:pt>
                <c:pt idx="336">
                  <c:v>18.6269522820898</c:v>
                </c:pt>
                <c:pt idx="337">
                  <c:v>17.648883409643979</c:v>
                </c:pt>
                <c:pt idx="338">
                  <c:v>16.74599546120816</c:v>
                </c:pt>
                <c:pt idx="339">
                  <c:v>15.91374176769996</c:v>
                </c:pt>
                <c:pt idx="340">
                  <c:v>15.147817299111917</c:v>
                </c:pt>
                <c:pt idx="341">
                  <c:v>15.029613103722578</c:v>
                </c:pt>
                <c:pt idx="342">
                  <c:v>14.421161345842027</c:v>
                </c:pt>
                <c:pt idx="343">
                  <c:v>20.31728440662722</c:v>
                </c:pt>
                <c:pt idx="344">
                  <c:v>19.211996223736669</c:v>
                </c:pt>
                <c:pt idx="345">
                  <c:v>18.336011116377403</c:v>
                </c:pt>
                <c:pt idx="346">
                  <c:v>17.380173122206919</c:v>
                </c:pt>
                <c:pt idx="347">
                  <c:v>16.498174511758819</c:v>
                </c:pt>
                <c:pt idx="348">
                  <c:v>15.833272153951741</c:v>
                </c:pt>
                <c:pt idx="349">
                  <c:v>24.549297784176037</c:v>
                </c:pt>
                <c:pt idx="350">
                  <c:v>23.136401186500905</c:v>
                </c:pt>
                <c:pt idx="351">
                  <c:v>21.824801235447243</c:v>
                </c:pt>
                <c:pt idx="352">
                  <c:v>20.608407391969447</c:v>
                </c:pt>
                <c:pt idx="353">
                  <c:v>20.001209156693765</c:v>
                </c:pt>
                <c:pt idx="354">
                  <c:v>18.91947865144067</c:v>
                </c:pt>
                <c:pt idx="355">
                  <c:v>17.919163737630218</c:v>
                </c:pt>
                <c:pt idx="356">
                  <c:v>17.585298026874831</c:v>
                </c:pt>
                <c:pt idx="357">
                  <c:v>22.224883264024349</c:v>
                </c:pt>
                <c:pt idx="358">
                  <c:v>20.979316476926716</c:v>
                </c:pt>
                <c:pt idx="359">
                  <c:v>19.824992452609713</c:v>
                </c:pt>
                <c:pt idx="360">
                  <c:v>19.47672449474587</c:v>
                </c:pt>
                <c:pt idx="361">
                  <c:v>18.434417282058675</c:v>
                </c:pt>
                <c:pt idx="362">
                  <c:v>17.471047986932859</c:v>
                </c:pt>
                <c:pt idx="363">
                  <c:v>16.581972794514673</c:v>
                </c:pt>
                <c:pt idx="364">
                  <c:v>16.065703639541411</c:v>
                </c:pt>
                <c:pt idx="365">
                  <c:v>23.910039646937712</c:v>
                </c:pt>
                <c:pt idx="366">
                  <c:v>22.542825960805864</c:v>
                </c:pt>
                <c:pt idx="367">
                  <c:v>22.759786478998045</c:v>
                </c:pt>
                <c:pt idx="368">
                  <c:v>21.475399744835347</c:v>
                </c:pt>
                <c:pt idx="369">
                  <c:v>20.284585244768376</c:v>
                </c:pt>
                <c:pt idx="370">
                  <c:v>26.389197268503811</c:v>
                </c:pt>
                <c:pt idx="371">
                  <c:v>24.854694484819902</c:v>
                </c:pt>
                <c:pt idx="372">
                  <c:v>23.420054104875483</c:v>
                </c:pt>
                <c:pt idx="373">
                  <c:v>22.534205606513037</c:v>
                </c:pt>
                <c:pt idx="374">
                  <c:v>21.350669285577336</c:v>
                </c:pt>
                <c:pt idx="375">
                  <c:v>20.169010116282212</c:v>
                </c:pt>
                <c:pt idx="376">
                  <c:v>20.41912991560201</c:v>
                </c:pt>
                <c:pt idx="377">
                  <c:v>19.306271694411169</c:v>
                </c:pt>
                <c:pt idx="378">
                  <c:v>25.126300707312975</c:v>
                </c:pt>
                <c:pt idx="379">
                  <c:v>23.672364067798583</c:v>
                </c:pt>
                <c:pt idx="380">
                  <c:v>23.341683267513474</c:v>
                </c:pt>
                <c:pt idx="381">
                  <c:v>22.054208240621609</c:v>
                </c:pt>
                <c:pt idx="382">
                  <c:v>22.237418731635561</c:v>
                </c:pt>
                <c:pt idx="383">
                  <c:v>20.990939835579844</c:v>
                </c:pt>
                <c:pt idx="384">
                  <c:v>20.527095170868957</c:v>
                </c:pt>
                <c:pt idx="385">
                  <c:v>19.406222777814712</c:v>
                </c:pt>
                <c:pt idx="386">
                  <c:v>18.36911475951003</c:v>
                </c:pt>
                <c:pt idx="387">
                  <c:v>17.410741854996306</c:v>
                </c:pt>
                <c:pt idx="388">
                  <c:v>16.526361413377849</c:v>
                </c:pt>
                <c:pt idx="389">
                  <c:v>15.711490953762031</c:v>
                </c:pt>
                <c:pt idx="390">
                  <c:v>14.961883499170437</c:v>
                </c:pt>
                <c:pt idx="391">
                  <c:v>14.273504896729843</c:v>
                </c:pt>
                <c:pt idx="392">
                  <c:v>13.642513361320546</c:v>
                </c:pt>
                <c:pt idx="393">
                  <c:v>13.065241481123355</c:v>
                </c:pt>
                <c:pt idx="394">
                  <c:v>12.538180895719787</c:v>
                </c:pt>
                <c:pt idx="395">
                  <c:v>12.057969797836501</c:v>
                </c:pt>
                <c:pt idx="396">
                  <c:v>14.538215116517062</c:v>
                </c:pt>
                <c:pt idx="397">
                  <c:v>13.885014321881398</c:v>
                </c:pt>
                <c:pt idx="398">
                  <c:v>13.286961304697757</c:v>
                </c:pt>
                <c:pt idx="399">
                  <c:v>13.209539270451693</c:v>
                </c:pt>
                <c:pt idx="400">
                  <c:v>12.669824894376211</c:v>
                </c:pt>
                <c:pt idx="401">
                  <c:v>12.288940288240012</c:v>
                </c:pt>
                <c:pt idx="402">
                  <c:v>12.373683433715346</c:v>
                </c:pt>
                <c:pt idx="403">
                  <c:v>11.908309851172538</c:v>
                </c:pt>
                <c:pt idx="404">
                  <c:v>11.485519050823484</c:v>
                </c:pt>
                <c:pt idx="405">
                  <c:v>11.187894376047685</c:v>
                </c:pt>
                <c:pt idx="406">
                  <c:v>13.192603179717945</c:v>
                </c:pt>
                <c:pt idx="407">
                  <c:v>12.654370305154911</c:v>
                </c:pt>
                <c:pt idx="408">
                  <c:v>12.163742749858448</c:v>
                </c:pt>
                <c:pt idx="409">
                  <c:v>13.205371990592257</c:v>
                </c:pt>
                <c:pt idx="410">
                  <c:v>16.290416597339917</c:v>
                </c:pt>
                <c:pt idx="411">
                  <c:v>15.49431499245682</c:v>
                </c:pt>
                <c:pt idx="412">
                  <c:v>14.762321574414312</c:v>
                </c:pt>
                <c:pt idx="413">
                  <c:v>14.090458241484733</c:v>
                </c:pt>
                <c:pt idx="414">
                  <c:v>13.474933941739343</c:v>
                </c:pt>
                <c:pt idx="415">
                  <c:v>12.912127410694177</c:v>
                </c:pt>
                <c:pt idx="416">
                  <c:v>12.398572631387825</c:v>
                </c:pt>
                <c:pt idx="417">
                  <c:v>12.495065059597788</c:v>
                </c:pt>
                <c:pt idx="418">
                  <c:v>12.39191382490065</c:v>
                </c:pt>
                <c:pt idx="419">
                  <c:v>11.924890564314236</c:v>
                </c:pt>
                <c:pt idx="420">
                  <c:v>17.163496478867742</c:v>
                </c:pt>
                <c:pt idx="421">
                  <c:v>16.301508253775634</c:v>
                </c:pt>
                <c:pt idx="422">
                  <c:v>15.790515998017588</c:v>
                </c:pt>
                <c:pt idx="423">
                  <c:v>15.034523278011003</c:v>
                </c:pt>
                <c:pt idx="424">
                  <c:v>14.340156575081711</c:v>
                </c:pt>
                <c:pt idx="425">
                  <c:v>13.703555592161266</c:v>
                </c:pt>
                <c:pt idx="426">
                  <c:v>13.121036099463701</c:v>
                </c:pt>
                <c:pt idx="427">
                  <c:v>12.798972395493097</c:v>
                </c:pt>
                <c:pt idx="428">
                  <c:v>12.295452525049303</c:v>
                </c:pt>
                <c:pt idx="429">
                  <c:v>11.837173419359925</c:v>
                </c:pt>
                <c:pt idx="430">
                  <c:v>11.420975145299952</c:v>
                </c:pt>
                <c:pt idx="431">
                  <c:v>11.043825571080788</c:v>
                </c:pt>
                <c:pt idx="432">
                  <c:v>10.702817432626347</c:v>
                </c:pt>
                <c:pt idx="433">
                  <c:v>10.395167540424486</c:v>
                </c:pt>
                <c:pt idx="434">
                  <c:v>11.371722587512831</c:v>
                </c:pt>
                <c:pt idx="435">
                  <c:v>10.999250391657412</c:v>
                </c:pt>
                <c:pt idx="436">
                  <c:v>10.671330670941074</c:v>
                </c:pt>
                <c:pt idx="437">
                  <c:v>13.200668653305197</c:v>
                </c:pt>
                <c:pt idx="438">
                  <c:v>12.661730123091274</c:v>
                </c:pt>
                <c:pt idx="439">
                  <c:v>12.170444493521607</c:v>
                </c:pt>
                <c:pt idx="440">
                  <c:v>11.751326621208582</c:v>
                </c:pt>
                <c:pt idx="441">
                  <c:v>11.865726339602512</c:v>
                </c:pt>
                <c:pt idx="442">
                  <c:v>16.404422388194721</c:v>
                </c:pt>
                <c:pt idx="443">
                  <c:v>17.614924511172308</c:v>
                </c:pt>
                <c:pt idx="444">
                  <c:v>16.714670611435572</c:v>
                </c:pt>
                <c:pt idx="445">
                  <c:v>15.884891097444543</c:v>
                </c:pt>
                <c:pt idx="446">
                  <c:v>15.627694418423882</c:v>
                </c:pt>
                <c:pt idx="447">
                  <c:v>14.884871673399944</c:v>
                </c:pt>
                <c:pt idx="448">
                  <c:v>14.20285511167604</c:v>
                </c:pt>
                <c:pt idx="449">
                  <c:v>13.577822547250054</c:v>
                </c:pt>
                <c:pt idx="450">
                  <c:v>15.024261925123888</c:v>
                </c:pt>
                <c:pt idx="451">
                  <c:v>14.3307403778792</c:v>
                </c:pt>
                <c:pt idx="452">
                  <c:v>14.3810533970187</c:v>
                </c:pt>
                <c:pt idx="453">
                  <c:v>14.421222501313158</c:v>
                </c:pt>
                <c:pt idx="454">
                  <c:v>13.777814822952481</c:v>
                </c:pt>
                <c:pt idx="455">
                  <c:v>14.115562970060852</c:v>
                </c:pt>
                <c:pt idx="456">
                  <c:v>13.497911896241046</c:v>
                </c:pt>
                <c:pt idx="457">
                  <c:v>14.567909901409568</c:v>
                </c:pt>
                <c:pt idx="458">
                  <c:v>13.912229026305537</c:v>
                </c:pt>
                <c:pt idx="459">
                  <c:v>14.938233104908416</c:v>
                </c:pt>
                <c:pt idx="460">
                  <c:v>14.251806799785685</c:v>
                </c:pt>
                <c:pt idx="461">
                  <c:v>21.24274914419027</c:v>
                </c:pt>
                <c:pt idx="462">
                  <c:v>20.069021847726528</c:v>
                </c:pt>
                <c:pt idx="463">
                  <c:v>22.849402061394503</c:v>
                </c:pt>
                <c:pt idx="464">
                  <c:v>21.558531248281152</c:v>
                </c:pt>
                <c:pt idx="465">
                  <c:v>22.352196907596081</c:v>
                </c:pt>
                <c:pt idx="466">
                  <c:v>21.097371859133961</c:v>
                </c:pt>
                <c:pt idx="467">
                  <c:v>19.934345019195263</c:v>
                </c:pt>
                <c:pt idx="468">
                  <c:v>18.857610769940141</c:v>
                </c:pt>
                <c:pt idx="469">
                  <c:v>17.861992163517851</c:v>
                </c:pt>
                <c:pt idx="470">
                  <c:v>16.954099698579146</c:v>
                </c:pt>
                <c:pt idx="471">
                  <c:v>16.105450745751412</c:v>
                </c:pt>
                <c:pt idx="472">
                  <c:v>15.324133954679322</c:v>
                </c:pt>
                <c:pt idx="473">
                  <c:v>14.606012782645884</c:v>
                </c:pt>
                <c:pt idx="474">
                  <c:v>13.947152862702611</c:v>
                </c:pt>
                <c:pt idx="475">
                  <c:v>14.169453796746268</c:v>
                </c:pt>
                <c:pt idx="476">
                  <c:v>13.55624801213399</c:v>
                </c:pt>
                <c:pt idx="477">
                  <c:v>16.235507744322007</c:v>
                </c:pt>
                <c:pt idx="478">
                  <c:v>15.593159172431697</c:v>
                </c:pt>
                <c:pt idx="479">
                  <c:v>14.853136840057141</c:v>
                </c:pt>
                <c:pt idx="480">
                  <c:v>14.75441228773823</c:v>
                </c:pt>
                <c:pt idx="481">
                  <c:v>14.083205485488781</c:v>
                </c:pt>
                <c:pt idx="482">
                  <c:v>26.193363020907935</c:v>
                </c:pt>
                <c:pt idx="483">
                  <c:v>24.663973434325435</c:v>
                </c:pt>
                <c:pt idx="484">
                  <c:v>24.369170820219249</c:v>
                </c:pt>
                <c:pt idx="485">
                  <c:v>22.969122967778731</c:v>
                </c:pt>
                <c:pt idx="486">
                  <c:v>21.669598348347847</c:v>
                </c:pt>
                <c:pt idx="487">
                  <c:v>20.550770965270029</c:v>
                </c:pt>
                <c:pt idx="488">
                  <c:v>19.428142598634118</c:v>
                </c:pt>
                <c:pt idx="489">
                  <c:v>18.452834010673158</c:v>
                </c:pt>
                <c:pt idx="490">
                  <c:v>20.961002174549893</c:v>
                </c:pt>
                <c:pt idx="491">
                  <c:v>19.972594794338232</c:v>
                </c:pt>
                <c:pt idx="492">
                  <c:v>18.893001871900722</c:v>
                </c:pt>
                <c:pt idx="493">
                  <c:v>17.894696216420559</c:v>
                </c:pt>
                <c:pt idx="494">
                  <c:v>16.972791001597844</c:v>
                </c:pt>
                <c:pt idx="495">
                  <c:v>16.579854511110838</c:v>
                </c:pt>
                <c:pt idx="496">
                  <c:v>15.760742571864828</c:v>
                </c:pt>
                <c:pt idx="497">
                  <c:v>20.214078574398499</c:v>
                </c:pt>
                <c:pt idx="498">
                  <c:v>19.316862095711791</c:v>
                </c:pt>
                <c:pt idx="499">
                  <c:v>18.286488740998362</c:v>
                </c:pt>
                <c:pt idx="500">
                  <c:v>17.334445582954423</c:v>
                </c:pt>
                <c:pt idx="501">
                  <c:v>16.45601258937295</c:v>
                </c:pt>
                <c:pt idx="502">
                  <c:v>15.646727776679281</c:v>
                </c:pt>
                <c:pt idx="503">
                  <c:v>14.902362700442072</c:v>
                </c:pt>
                <c:pt idx="504">
                  <c:v>15.102840055098168</c:v>
                </c:pt>
                <c:pt idx="505">
                  <c:v>14.40285276721994</c:v>
                </c:pt>
                <c:pt idx="506">
                  <c:v>13.760985989783887</c:v>
                </c:pt>
                <c:pt idx="507">
                  <c:v>13.173539663640103</c:v>
                </c:pt>
                <c:pt idx="508">
                  <c:v>12.636975545112666</c:v>
                </c:pt>
                <c:pt idx="509">
                  <c:v>12.154981075482569</c:v>
                </c:pt>
                <c:pt idx="510">
                  <c:v>11.709504328433813</c:v>
                </c:pt>
                <c:pt idx="511">
                  <c:v>11.30519611495831</c:v>
                </c:pt>
                <c:pt idx="512">
                  <c:v>12.011192594651092</c:v>
                </c:pt>
                <c:pt idx="513">
                  <c:v>12.01064618591435</c:v>
                </c:pt>
                <c:pt idx="514">
                  <c:v>11.578411312663107</c:v>
                </c:pt>
                <c:pt idx="515">
                  <c:v>12.434378240259889</c:v>
                </c:pt>
                <c:pt idx="516">
                  <c:v>11.963517528484367</c:v>
                </c:pt>
                <c:pt idx="517">
                  <c:v>11.535626119268715</c:v>
                </c:pt>
                <c:pt idx="518">
                  <c:v>16.182205134548159</c:v>
                </c:pt>
                <c:pt idx="519">
                  <c:v>18.962491008094979</c:v>
                </c:pt>
                <c:pt idx="520">
                  <c:v>18.441860824161235</c:v>
                </c:pt>
                <c:pt idx="521">
                  <c:v>18.35829132641825</c:v>
                </c:pt>
                <c:pt idx="522">
                  <c:v>17.400747069644211</c:v>
                </c:pt>
                <c:pt idx="523">
                  <c:v>18.294086755705766</c:v>
                </c:pt>
                <c:pt idx="524">
                  <c:v>19.83455039188086</c:v>
                </c:pt>
                <c:pt idx="525">
                  <c:v>18.765281524399562</c:v>
                </c:pt>
                <c:pt idx="526">
                  <c:v>17.776680044783589</c:v>
                </c:pt>
                <c:pt idx="527">
                  <c:v>16.86389439383807</c:v>
                </c:pt>
                <c:pt idx="528">
                  <c:v>16.509920172963248</c:v>
                </c:pt>
                <c:pt idx="529">
                  <c:v>21.861122111141867</c:v>
                </c:pt>
                <c:pt idx="530">
                  <c:v>23.241376368669801</c:v>
                </c:pt>
                <c:pt idx="531">
                  <c:v>21.922207968919359</c:v>
                </c:pt>
                <c:pt idx="532">
                  <c:v>20.698700237071549</c:v>
                </c:pt>
                <c:pt idx="533">
                  <c:v>19.565112075031994</c:v>
                </c:pt>
                <c:pt idx="534">
                  <c:v>18.516051013248944</c:v>
                </c:pt>
                <c:pt idx="535">
                  <c:v>17.732526250424119</c:v>
                </c:pt>
                <c:pt idx="536">
                  <c:v>16.823157607460693</c:v>
                </c:pt>
                <c:pt idx="537">
                  <c:v>15.984816364977739</c:v>
                </c:pt>
                <c:pt idx="538">
                  <c:v>15.213177028662686</c:v>
                </c:pt>
                <c:pt idx="539">
                  <c:v>14.504134507788924</c:v>
                </c:pt>
                <c:pt idx="540">
                  <c:v>13.853782864950242</c:v>
                </c:pt>
                <c:pt idx="541">
                  <c:v>13.281994423729463</c:v>
                </c:pt>
                <c:pt idx="542">
                  <c:v>13.617398937895524</c:v>
                </c:pt>
                <c:pt idx="543">
                  <c:v>13.042289369707547</c:v>
                </c:pt>
                <c:pt idx="544">
                  <c:v>15.110585735553055</c:v>
                </c:pt>
                <c:pt idx="545">
                  <c:v>14.40996186748035</c:v>
                </c:pt>
                <c:pt idx="546">
                  <c:v>13.767498655629245</c:v>
                </c:pt>
                <c:pt idx="547">
                  <c:v>13.179494245326287</c:v>
                </c:pt>
                <c:pt idx="548">
                  <c:v>12.642408751005425</c:v>
                </c:pt>
                <c:pt idx="549">
                  <c:v>12.176205168475635</c:v>
                </c:pt>
                <c:pt idx="550">
                  <c:v>11.728788776732678</c:v>
                </c:pt>
                <c:pt idx="551">
                  <c:v>11.322679687923255</c:v>
                </c:pt>
                <c:pt idx="552">
                  <c:v>10.968447664533437</c:v>
                </c:pt>
                <c:pt idx="553">
                  <c:v>10.634755429516957</c:v>
                </c:pt>
                <c:pt idx="554">
                  <c:v>10.726543094165464</c:v>
                </c:pt>
                <c:pt idx="555">
                  <c:v>10.416550134588402</c:v>
                </c:pt>
                <c:pt idx="556">
                  <c:v>10.871120661702859</c:v>
                </c:pt>
                <c:pt idx="557">
                  <c:v>10.546922409003939</c:v>
                </c:pt>
                <c:pt idx="558">
                  <c:v>10.254754243931048</c:v>
                </c:pt>
                <c:pt idx="559">
                  <c:v>9.995053253537213</c:v>
                </c:pt>
                <c:pt idx="560">
                  <c:v>9.75897178341725</c:v>
                </c:pt>
                <c:pt idx="561">
                  <c:v>9.5723719064261186</c:v>
                </c:pt>
                <c:pt idx="562">
                  <c:v>9.3807452178644457</c:v>
                </c:pt>
                <c:pt idx="563">
                  <c:v>9.2097490087360399</c:v>
                </c:pt>
                <c:pt idx="564">
                  <c:v>9.0574326152045757</c:v>
                </c:pt>
                <c:pt idx="565">
                  <c:v>9.4097955351924423</c:v>
                </c:pt>
                <c:pt idx="566">
                  <c:v>9.2356515780531634</c:v>
                </c:pt>
                <c:pt idx="567">
                  <c:v>10.218986846626885</c:v>
                </c:pt>
                <c:pt idx="568">
                  <c:v>9.959895491497619</c:v>
                </c:pt>
                <c:pt idx="569">
                  <c:v>9.7274594686229587</c:v>
                </c:pt>
                <c:pt idx="570">
                  <c:v>9.5193592054173166</c:v>
                </c:pt>
                <c:pt idx="571">
                  <c:v>9.5898761723695429</c:v>
                </c:pt>
                <c:pt idx="572">
                  <c:v>11.138960238651446</c:v>
                </c:pt>
                <c:pt idx="573">
                  <c:v>10.788763755171036</c:v>
                </c:pt>
                <c:pt idx="574">
                  <c:v>10.472642182140572</c:v>
                </c:pt>
                <c:pt idx="575">
                  <c:v>10.366249783313997</c:v>
                </c:pt>
                <c:pt idx="576">
                  <c:v>10.092216855238014</c:v>
                </c:pt>
                <c:pt idx="577">
                  <c:v>9.8461075981556796</c:v>
                </c:pt>
                <c:pt idx="578">
                  <c:v>13.685772182341266</c:v>
                </c:pt>
                <c:pt idx="579">
                  <c:v>13.249079192710555</c:v>
                </c:pt>
                <c:pt idx="580">
                  <c:v>12.705909762903634</c:v>
                </c:pt>
                <c:pt idx="581">
                  <c:v>14.216900276480743</c:v>
                </c:pt>
                <c:pt idx="582">
                  <c:v>15.328299146766813</c:v>
                </c:pt>
                <c:pt idx="583">
                  <c:v>14.609837701548983</c:v>
                </c:pt>
                <c:pt idx="584">
                  <c:v>13.950658858594062</c:v>
                </c:pt>
                <c:pt idx="585">
                  <c:v>22.73244204747655</c:v>
                </c:pt>
                <c:pt idx="586">
                  <c:v>21.552443926750044</c:v>
                </c:pt>
                <c:pt idx="587">
                  <c:v>20.355980682404159</c:v>
                </c:pt>
                <c:pt idx="588">
                  <c:v>20.852944999418028</c:v>
                </c:pt>
                <c:pt idx="589">
                  <c:v>26.705694632955101</c:v>
                </c:pt>
                <c:pt idx="590">
                  <c:v>26.68325726757989</c:v>
                </c:pt>
                <c:pt idx="591">
                  <c:v>27.265191058312606</c:v>
                </c:pt>
                <c:pt idx="592">
                  <c:v>31.614919973599122</c:v>
                </c:pt>
                <c:pt idx="593">
                  <c:v>29.709088557579239</c:v>
                </c:pt>
                <c:pt idx="594">
                  <c:v>28.772767761228842</c:v>
                </c:pt>
                <c:pt idx="595">
                  <c:v>27.063017483530523</c:v>
                </c:pt>
                <c:pt idx="596">
                  <c:v>25.472520294862377</c:v>
                </c:pt>
                <c:pt idx="597">
                  <c:v>32.681416960181387</c:v>
                </c:pt>
                <c:pt idx="598">
                  <c:v>30.702629190246615</c:v>
                </c:pt>
                <c:pt idx="599">
                  <c:v>28.859478131496953</c:v>
                </c:pt>
                <c:pt idx="600">
                  <c:v>33.604381816036408</c:v>
                </c:pt>
                <c:pt idx="601">
                  <c:v>33.607534749785188</c:v>
                </c:pt>
                <c:pt idx="602">
                  <c:v>31.596482924726061</c:v>
                </c:pt>
                <c:pt idx="603">
                  <c:v>29.691916045799822</c:v>
                </c:pt>
                <c:pt idx="604">
                  <c:v>33.160446125783025</c:v>
                </c:pt>
                <c:pt idx="605">
                  <c:v>31.148912295697816</c:v>
                </c:pt>
                <c:pt idx="606">
                  <c:v>29.275070388065121</c:v>
                </c:pt>
                <c:pt idx="607">
                  <c:v>27.545519242210549</c:v>
                </c:pt>
                <c:pt idx="608">
                  <c:v>26.139298264147676</c:v>
                </c:pt>
                <c:pt idx="609">
                  <c:v>24.666747085527255</c:v>
                </c:pt>
                <c:pt idx="610">
                  <c:v>23.24548229528575</c:v>
                </c:pt>
                <c:pt idx="611">
                  <c:v>24.736925054769209</c:v>
                </c:pt>
                <c:pt idx="612">
                  <c:v>24.566823287300245</c:v>
                </c:pt>
                <c:pt idx="613">
                  <c:v>23.830250509962713</c:v>
                </c:pt>
                <c:pt idx="614">
                  <c:v>22.468755452106102</c:v>
                </c:pt>
                <c:pt idx="615">
                  <c:v>21.205464588886507</c:v>
                </c:pt>
                <c:pt idx="616">
                  <c:v>20.034479896388152</c:v>
                </c:pt>
                <c:pt idx="617">
                  <c:v>18.950264999540451</c:v>
                </c:pt>
                <c:pt idx="618">
                  <c:v>17.947614830039477</c:v>
                </c:pt>
                <c:pt idx="619">
                  <c:v>17.021626725798868</c:v>
                </c:pt>
                <c:pt idx="620">
                  <c:v>16.167673059281377</c:v>
                </c:pt>
                <c:pt idx="621">
                  <c:v>15.386840400923447</c:v>
                </c:pt>
                <c:pt idx="622">
                  <c:v>14.663600461901765</c:v>
                </c:pt>
                <c:pt idx="623">
                  <c:v>15.592320664330108</c:v>
                </c:pt>
                <c:pt idx="624">
                  <c:v>17.434064202394055</c:v>
                </c:pt>
                <c:pt idx="625">
                  <c:v>19.643730765602058</c:v>
                </c:pt>
                <c:pt idx="626">
                  <c:v>19.990540119613637</c:v>
                </c:pt>
                <c:pt idx="627">
                  <c:v>18.909606528308956</c:v>
                </c:pt>
                <c:pt idx="628">
                  <c:v>28.304573621043765</c:v>
                </c:pt>
                <c:pt idx="629">
                  <c:v>26.627371275696966</c:v>
                </c:pt>
                <c:pt idx="630">
                  <c:v>29.673268030295464</c:v>
                </c:pt>
                <c:pt idx="631">
                  <c:v>27.901125933600657</c:v>
                </c:pt>
                <c:pt idx="632">
                  <c:v>26.335873270860521</c:v>
                </c:pt>
                <c:pt idx="633">
                  <c:v>24.796447284670531</c:v>
                </c:pt>
                <c:pt idx="634">
                  <c:v>23.365950137155398</c:v>
                </c:pt>
                <c:pt idx="635">
                  <c:v>22.037809534130563</c:v>
                </c:pt>
                <c:pt idx="636">
                  <c:v>20.805868561770918</c:v>
                </c:pt>
                <c:pt idx="637">
                  <c:v>19.664352985224024</c:v>
                </c:pt>
                <c:pt idx="638">
                  <c:v>18.607839965625619</c:v>
                </c:pt>
                <c:pt idx="639">
                  <c:v>17.781970231855617</c:v>
                </c:pt>
                <c:pt idx="640">
                  <c:v>17.775065595808677</c:v>
                </c:pt>
                <c:pt idx="641">
                  <c:v>18.265754506846442</c:v>
                </c:pt>
                <c:pt idx="642">
                  <c:v>17.374166334443121</c:v>
                </c:pt>
                <c:pt idx="643">
                  <c:v>16.535408287865554</c:v>
                </c:pt>
                <c:pt idx="644">
                  <c:v>15.719820147064519</c:v>
                </c:pt>
                <c:pt idx="645">
                  <c:v>14.969539092523872</c:v>
                </c:pt>
                <c:pt idx="646">
                  <c:v>14.281390858103881</c:v>
                </c:pt>
                <c:pt idx="647">
                  <c:v>13.649735015479925</c:v>
                </c:pt>
                <c:pt idx="648">
                  <c:v>13.071841720063398</c:v>
                </c:pt>
                <c:pt idx="649">
                  <c:v>13.897446152460279</c:v>
                </c:pt>
                <c:pt idx="650">
                  <c:v>13.319174464187705</c:v>
                </c:pt>
                <c:pt idx="651">
                  <c:v>14.739224181908764</c:v>
                </c:pt>
                <c:pt idx="652">
                  <c:v>14.069278536213522</c:v>
                </c:pt>
                <c:pt idx="653">
                  <c:v>13.455771562128167</c:v>
                </c:pt>
                <c:pt idx="654">
                  <c:v>12.962758227638096</c:v>
                </c:pt>
                <c:pt idx="655">
                  <c:v>12.720913506174345</c:v>
                </c:pt>
                <c:pt idx="656">
                  <c:v>12.971265133910819</c:v>
                </c:pt>
                <c:pt idx="657">
                  <c:v>12.452484168447613</c:v>
                </c:pt>
                <c:pt idx="658">
                  <c:v>12.759902401408748</c:v>
                </c:pt>
                <c:pt idx="659">
                  <c:v>21.093149467226269</c:v>
                </c:pt>
                <c:pt idx="660">
                  <c:v>19.930433685659761</c:v>
                </c:pt>
                <c:pt idx="661">
                  <c:v>18.853991841485275</c:v>
                </c:pt>
                <c:pt idx="662">
                  <c:v>17.85864808451819</c:v>
                </c:pt>
                <c:pt idx="663">
                  <c:v>16.939526368043445</c:v>
                </c:pt>
                <c:pt idx="664">
                  <c:v>17.248138413119456</c:v>
                </c:pt>
                <c:pt idx="665">
                  <c:v>20.365117055389874</c:v>
                </c:pt>
                <c:pt idx="666">
                  <c:v>19.374417494342246</c:v>
                </c:pt>
                <c:pt idx="667">
                  <c:v>18.339705465738241</c:v>
                </c:pt>
                <c:pt idx="668">
                  <c:v>20.328143575718553</c:v>
                </c:pt>
                <c:pt idx="669">
                  <c:v>20.230548119103801</c:v>
                </c:pt>
                <c:pt idx="670">
                  <c:v>19.131714792255536</c:v>
                </c:pt>
                <c:pt idx="671">
                  <c:v>18.115323556747359</c:v>
                </c:pt>
                <c:pt idx="672">
                  <c:v>17.176421476235877</c:v>
                </c:pt>
                <c:pt idx="673">
                  <c:v>16.310335265704907</c:v>
                </c:pt>
                <c:pt idx="674">
                  <c:v>15.512645289427546</c:v>
                </c:pt>
                <c:pt idx="675">
                  <c:v>14.779161384066425</c:v>
                </c:pt>
                <c:pt idx="676">
                  <c:v>14.105900727505752</c:v>
                </c:pt>
                <c:pt idx="677">
                  <c:v>14.076028014935602</c:v>
                </c:pt>
                <c:pt idx="678">
                  <c:v>13.461726982442396</c:v>
                </c:pt>
                <c:pt idx="679">
                  <c:v>12.900064211610438</c:v>
                </c:pt>
                <c:pt idx="680">
                  <c:v>12.387577027529534</c:v>
                </c:pt>
                <c:pt idx="681">
                  <c:v>11.920946084644909</c:v>
                </c:pt>
                <c:pt idx="682">
                  <c:v>11.496986624107373</c:v>
                </c:pt>
                <c:pt idx="683">
                  <c:v>11.209984629300411</c:v>
                </c:pt>
                <c:pt idx="684">
                  <c:v>11.02517511102034</c:v>
                </c:pt>
                <c:pt idx="685">
                  <c:v>11.401047295267517</c:v>
                </c:pt>
                <c:pt idx="686">
                  <c:v>11.025788724633234</c:v>
                </c:pt>
                <c:pt idx="687">
                  <c:v>11.175369944098874</c:v>
                </c:pt>
                <c:pt idx="688">
                  <c:v>11.238999220444116</c:v>
                </c:pt>
                <c:pt idx="689">
                  <c:v>10.895777511704177</c:v>
                </c:pt>
                <c:pt idx="690">
                  <c:v>10.569168893154457</c:v>
                </c:pt>
                <c:pt idx="691">
                  <c:v>10.738576009056477</c:v>
                </c:pt>
                <c:pt idx="692">
                  <c:v>10.427396019253568</c:v>
                </c:pt>
                <c:pt idx="693">
                  <c:v>10.21040088619705</c:v>
                </c:pt>
                <c:pt idx="694">
                  <c:v>10.282947314745256</c:v>
                </c:pt>
                <c:pt idx="695">
                  <c:v>10.017348354357265</c:v>
                </c:pt>
                <c:pt idx="696">
                  <c:v>10.806405538563322</c:v>
                </c:pt>
                <c:pt idx="697">
                  <c:v>10.488550486285098</c:v>
                </c:pt>
                <c:pt idx="698">
                  <c:v>10.202218402671585</c:v>
                </c:pt>
                <c:pt idx="699">
                  <c:v>10.221984313172186</c:v>
                </c:pt>
                <c:pt idx="700">
                  <c:v>9.97788925363019</c:v>
                </c:pt>
                <c:pt idx="701">
                  <c:v>9.7435863494305366</c:v>
                </c:pt>
                <c:pt idx="702">
                  <c:v>9.6252865427443979</c:v>
                </c:pt>
                <c:pt idx="703">
                  <c:v>9.4280172889961129</c:v>
                </c:pt>
                <c:pt idx="704">
                  <c:v>9.5698059726748532</c:v>
                </c:pt>
                <c:pt idx="705">
                  <c:v>9.814566838149446</c:v>
                </c:pt>
                <c:pt idx="706">
                  <c:v>9.5972979342936728</c:v>
                </c:pt>
                <c:pt idx="707">
                  <c:v>10.505866595399645</c:v>
                </c:pt>
                <c:pt idx="708">
                  <c:v>10.217800961024381</c:v>
                </c:pt>
                <c:pt idx="709">
                  <c:v>9.9588305281744773</c:v>
                </c:pt>
                <c:pt idx="710">
                  <c:v>9.9287476687579694</c:v>
                </c:pt>
                <c:pt idx="711">
                  <c:v>9.6995489633659044</c:v>
                </c:pt>
                <c:pt idx="712">
                  <c:v>10.932614653261966</c:v>
                </c:pt>
                <c:pt idx="713">
                  <c:v>12.988397635270449</c:v>
                </c:pt>
                <c:pt idx="714">
                  <c:v>12.468104933265737</c:v>
                </c:pt>
                <c:pt idx="715">
                  <c:v>11.998752863405674</c:v>
                </c:pt>
                <c:pt idx="716">
                  <c:v>11.567613175140499</c:v>
                </c:pt>
                <c:pt idx="717">
                  <c:v>11.176609993610205</c:v>
                </c:pt>
                <c:pt idx="718">
                  <c:v>10.870224384595762</c:v>
                </c:pt>
                <c:pt idx="719">
                  <c:v>10.546113815234282</c:v>
                </c:pt>
                <c:pt idx="720">
                  <c:v>10.254026346096765</c:v>
                </c:pt>
                <c:pt idx="721">
                  <c:v>10.434923574756764</c:v>
                </c:pt>
                <c:pt idx="722">
                  <c:v>10.153972454763002</c:v>
                </c:pt>
                <c:pt idx="723">
                  <c:v>12.084908622341532</c:v>
                </c:pt>
                <c:pt idx="724">
                  <c:v>11.64761976915702</c:v>
                </c:pt>
                <c:pt idx="725">
                  <c:v>11.460257870935841</c:v>
                </c:pt>
                <c:pt idx="726">
                  <c:v>11.079386543735783</c:v>
                </c:pt>
                <c:pt idx="727">
                  <c:v>19.879638394792273</c:v>
                </c:pt>
                <c:pt idx="728">
                  <c:v>18.806995343975167</c:v>
                </c:pt>
                <c:pt idx="729">
                  <c:v>17.815222293371299</c:v>
                </c:pt>
                <c:pt idx="730">
                  <c:v>17.447133445806053</c:v>
                </c:pt>
                <c:pt idx="731">
                  <c:v>17.728725935815504</c:v>
                </c:pt>
                <c:pt idx="732">
                  <c:v>20.823433199522764</c:v>
                </c:pt>
                <c:pt idx="733">
                  <c:v>19.680619325645992</c:v>
                </c:pt>
                <c:pt idx="734">
                  <c:v>18.622885872682474</c:v>
                </c:pt>
                <c:pt idx="735">
                  <c:v>18.027135715787175</c:v>
                </c:pt>
                <c:pt idx="736">
                  <c:v>22.466292275895608</c:v>
                </c:pt>
                <c:pt idx="737">
                  <c:v>21.393453840472748</c:v>
                </c:pt>
                <c:pt idx="738">
                  <c:v>20.208652798326757</c:v>
                </c:pt>
                <c:pt idx="739">
                  <c:v>19.111450061925332</c:v>
                </c:pt>
                <c:pt idx="740">
                  <c:v>18.295639764854098</c:v>
                </c:pt>
                <c:pt idx="741">
                  <c:v>17.342895134308918</c:v>
                </c:pt>
                <c:pt idx="742">
                  <c:v>16.463803044278389</c:v>
                </c:pt>
                <c:pt idx="743">
                  <c:v>15.743425176132412</c:v>
                </c:pt>
                <c:pt idx="744">
                  <c:v>14.991235897735983</c:v>
                </c:pt>
                <c:pt idx="745">
                  <c:v>14.300436132773356</c:v>
                </c:pt>
                <c:pt idx="746">
                  <c:v>13.667176618824451</c:v>
                </c:pt>
                <c:pt idx="747">
                  <c:v>13.087783149765825</c:v>
                </c:pt>
                <c:pt idx="748">
                  <c:v>12.603580178180673</c:v>
                </c:pt>
                <c:pt idx="749">
                  <c:v>12.118196235674533</c:v>
                </c:pt>
                <c:pt idx="750">
                  <c:v>11.727741031222601</c:v>
                </c:pt>
                <c:pt idx="751">
                  <c:v>11.321729740981233</c:v>
                </c:pt>
                <c:pt idx="752">
                  <c:v>10.954017950569595</c:v>
                </c:pt>
                <c:pt idx="753">
                  <c:v>10.62172986842789</c:v>
                </c:pt>
                <c:pt idx="754">
                  <c:v>10.322113862285095</c:v>
                </c:pt>
                <c:pt idx="755">
                  <c:v>10.052543676125589</c:v>
                </c:pt>
                <c:pt idx="756">
                  <c:v>9.9166255868538258</c:v>
                </c:pt>
                <c:pt idx="757">
                  <c:v>10.127595713044462</c:v>
                </c:pt>
                <c:pt idx="758">
                  <c:v>12.916501506597225</c:v>
                </c:pt>
                <c:pt idx="759">
                  <c:v>12.402559747837165</c:v>
                </c:pt>
                <c:pt idx="760">
                  <c:v>11.934573750849884</c:v>
                </c:pt>
                <c:pt idx="761">
                  <c:v>11.847537845332221</c:v>
                </c:pt>
                <c:pt idx="762">
                  <c:v>12.134913468589016</c:v>
                </c:pt>
                <c:pt idx="763">
                  <c:v>12.136827649341557</c:v>
                </c:pt>
                <c:pt idx="764">
                  <c:v>11.693011441347284</c:v>
                </c:pt>
                <c:pt idx="765">
                  <c:v>11.290244806937922</c:v>
                </c:pt>
                <c:pt idx="766">
                  <c:v>11.352485194242149</c:v>
                </c:pt>
                <c:pt idx="767">
                  <c:v>11.267003952731931</c:v>
                </c:pt>
                <c:pt idx="768">
                  <c:v>11.068968884856663</c:v>
                </c:pt>
                <c:pt idx="769">
                  <c:v>10.725527493204362</c:v>
                </c:pt>
                <c:pt idx="770">
                  <c:v>13.899232353449081</c:v>
                </c:pt>
                <c:pt idx="771">
                  <c:v>18.433836609363759</c:v>
                </c:pt>
                <c:pt idx="772">
                  <c:v>17.470511718214819</c:v>
                </c:pt>
                <c:pt idx="773">
                  <c:v>16.581478249520394</c:v>
                </c:pt>
                <c:pt idx="774">
                  <c:v>16.058267803139049</c:v>
                </c:pt>
                <c:pt idx="775">
                  <c:v>15.280732772416275</c:v>
                </c:pt>
                <c:pt idx="776">
                  <c:v>14.573979522764468</c:v>
                </c:pt>
                <c:pt idx="777">
                  <c:v>17.032035767800437</c:v>
                </c:pt>
                <c:pt idx="778">
                  <c:v>16.324668048621994</c:v>
                </c:pt>
                <c:pt idx="779">
                  <c:v>15.525835584283875</c:v>
                </c:pt>
                <c:pt idx="780">
                  <c:v>14.791279579080838</c:v>
                </c:pt>
                <c:pt idx="781">
                  <c:v>14.250783893464375</c:v>
                </c:pt>
                <c:pt idx="782">
                  <c:v>13.621707293115012</c:v>
                </c:pt>
                <c:pt idx="783">
                  <c:v>13.046226644783159</c:v>
                </c:pt>
                <c:pt idx="784">
                  <c:v>12.520838839834497</c:v>
                </c:pt>
                <c:pt idx="785">
                  <c:v>12.84244786634074</c:v>
                </c:pt>
                <c:pt idx="786">
                  <c:v>12.883140039500891</c:v>
                </c:pt>
                <c:pt idx="787">
                  <c:v>12.372151528597687</c:v>
                </c:pt>
                <c:pt idx="788">
                  <c:v>11.911240904971532</c:v>
                </c:pt>
                <c:pt idx="789">
                  <c:v>11.788026443987984</c:v>
                </c:pt>
                <c:pt idx="790">
                  <c:v>11.37639635418636</c:v>
                </c:pt>
                <c:pt idx="791">
                  <c:v>11.003479771801567</c:v>
                </c:pt>
                <c:pt idx="792">
                  <c:v>10.678206633149069</c:v>
                </c:pt>
                <c:pt idx="793">
                  <c:v>12.998449913537675</c:v>
                </c:pt>
                <c:pt idx="794">
                  <c:v>12.649825571669124</c:v>
                </c:pt>
                <c:pt idx="795">
                  <c:v>14.861491336775442</c:v>
                </c:pt>
                <c:pt idx="796">
                  <c:v>14.187352798167291</c:v>
                </c:pt>
                <c:pt idx="797">
                  <c:v>13.56362959356483</c:v>
                </c:pt>
                <c:pt idx="798">
                  <c:v>13.01989743177144</c:v>
                </c:pt>
                <c:pt idx="799">
                  <c:v>14.217015300569608</c:v>
                </c:pt>
                <c:pt idx="800">
                  <c:v>13.809951090422034</c:v>
                </c:pt>
                <c:pt idx="801">
                  <c:v>13.218311931674211</c:v>
                </c:pt>
                <c:pt idx="802">
                  <c:v>12.791672796530079</c:v>
                </c:pt>
                <c:pt idx="803">
                  <c:v>12.439111753765607</c:v>
                </c:pt>
                <c:pt idx="804">
                  <c:v>11.967823727358244</c:v>
                </c:pt>
                <c:pt idx="805">
                  <c:v>12.340796015049573</c:v>
                </c:pt>
                <c:pt idx="806">
                  <c:v>16.087657901111243</c:v>
                </c:pt>
                <c:pt idx="807">
                  <c:v>15.434754960990515</c:v>
                </c:pt>
                <c:pt idx="808">
                  <c:v>16.042320416899138</c:v>
                </c:pt>
                <c:pt idx="809">
                  <c:v>18.07587866590206</c:v>
                </c:pt>
                <c:pt idx="810">
                  <c:v>20.8929236031945</c:v>
                </c:pt>
                <c:pt idx="811">
                  <c:v>19.744976019402198</c:v>
                </c:pt>
                <c:pt idx="812">
                  <c:v>18.682416737879841</c:v>
                </c:pt>
                <c:pt idx="813">
                  <c:v>17.700121889872797</c:v>
                </c:pt>
                <c:pt idx="814">
                  <c:v>17.027631497646624</c:v>
                </c:pt>
                <c:pt idx="815">
                  <c:v>16.173206472666354</c:v>
                </c:pt>
                <c:pt idx="816">
                  <c:v>15.386466367714192</c:v>
                </c:pt>
                <c:pt idx="817">
                  <c:v>14.663256935928077</c:v>
                </c:pt>
                <c:pt idx="818">
                  <c:v>13.999627810232528</c:v>
                </c:pt>
                <c:pt idx="819">
                  <c:v>13.391813060865907</c:v>
                </c:pt>
                <c:pt idx="820">
                  <c:v>12.83621430918126</c:v>
                </c:pt>
                <c:pt idx="821">
                  <c:v>13.169700204410958</c:v>
                </c:pt>
                <c:pt idx="822">
                  <c:v>12.633472327751901</c:v>
                </c:pt>
                <c:pt idx="823">
                  <c:v>12.144714475010161</c:v>
                </c:pt>
                <c:pt idx="824">
                  <c:v>11.75597667017669</c:v>
                </c:pt>
                <c:pt idx="825">
                  <c:v>11.347331612282272</c:v>
                </c:pt>
                <c:pt idx="826">
                  <c:v>11.644892530753962</c:v>
                </c:pt>
                <c:pt idx="827">
                  <c:v>11.246630929204297</c:v>
                </c:pt>
                <c:pt idx="828">
                  <c:v>10.889577555253103</c:v>
                </c:pt>
                <c:pt idx="829">
                  <c:v>14.739184428948979</c:v>
                </c:pt>
                <c:pt idx="830">
                  <c:v>14.069242084913661</c:v>
                </c:pt>
                <c:pt idx="831">
                  <c:v>14.501484068877133</c:v>
                </c:pt>
                <c:pt idx="832">
                  <c:v>13.851354128416911</c:v>
                </c:pt>
                <c:pt idx="833">
                  <c:v>19.826577956534454</c:v>
                </c:pt>
                <c:pt idx="834">
                  <c:v>18.757905928307743</c:v>
                </c:pt>
                <c:pt idx="835">
                  <c:v>17.769865447055118</c:v>
                </c:pt>
                <c:pt idx="836">
                  <c:v>16.863925895996594</c:v>
                </c:pt>
                <c:pt idx="837">
                  <c:v>16.022372348477145</c:v>
                </c:pt>
                <c:pt idx="838">
                  <c:v>15.248336065295481</c:v>
                </c:pt>
                <c:pt idx="839">
                  <c:v>14.536413829723049</c:v>
                </c:pt>
                <c:pt idx="840">
                  <c:v>13.883363549051147</c:v>
                </c:pt>
                <c:pt idx="841">
                  <c:v>17.491162419330276</c:v>
                </c:pt>
                <c:pt idx="842">
                  <c:v>18.208801305538632</c:v>
                </c:pt>
                <c:pt idx="843">
                  <c:v>17.262717720263662</c:v>
                </c:pt>
                <c:pt idx="844">
                  <c:v>16.865070885204624</c:v>
                </c:pt>
                <c:pt idx="845">
                  <c:v>16.023427159070984</c:v>
                </c:pt>
                <c:pt idx="846">
                  <c:v>16.038074423613896</c:v>
                </c:pt>
                <c:pt idx="847">
                  <c:v>15.684067307375656</c:v>
                </c:pt>
                <c:pt idx="848">
                  <c:v>15.103069532682465</c:v>
                </c:pt>
                <c:pt idx="849">
                  <c:v>14.405373552885296</c:v>
                </c:pt>
                <c:pt idx="850">
                  <c:v>15.623173064608997</c:v>
                </c:pt>
                <c:pt idx="851">
                  <c:v>14.88071680880684</c:v>
                </c:pt>
                <c:pt idx="852">
                  <c:v>14.199043885293158</c:v>
                </c:pt>
                <c:pt idx="853">
                  <c:v>13.602531700435335</c:v>
                </c:pt>
                <c:pt idx="854">
                  <c:v>18.601921755458712</c:v>
                </c:pt>
                <c:pt idx="855">
                  <c:v>17.625761270112505</c:v>
                </c:pt>
                <c:pt idx="856">
                  <c:v>16.724666625985833</c:v>
                </c:pt>
                <c:pt idx="857">
                  <c:v>15.894097400095186</c:v>
                </c:pt>
                <c:pt idx="858">
                  <c:v>15.12975421278103</c:v>
                </c:pt>
                <c:pt idx="859">
                  <c:v>14.427555567754052</c:v>
                </c:pt>
                <c:pt idx="860">
                  <c:v>15.531558884972233</c:v>
                </c:pt>
                <c:pt idx="861">
                  <c:v>17.595609625502039</c:v>
                </c:pt>
                <c:pt idx="862">
                  <c:v>16.696854651393167</c:v>
                </c:pt>
                <c:pt idx="863">
                  <c:v>15.86848306795293</c:v>
                </c:pt>
                <c:pt idx="864">
                  <c:v>15.106202859241458</c:v>
                </c:pt>
                <c:pt idx="865">
                  <c:v>15.858415238453555</c:v>
                </c:pt>
                <c:pt idx="866">
                  <c:v>15.096946248123292</c:v>
                </c:pt>
                <c:pt idx="867">
                  <c:v>18.010087268843723</c:v>
                </c:pt>
                <c:pt idx="868">
                  <c:v>17.079284143489048</c:v>
                </c:pt>
                <c:pt idx="869">
                  <c:v>16.220806920553262</c:v>
                </c:pt>
                <c:pt idx="870">
                  <c:v>17.067071199379857</c:v>
                </c:pt>
                <c:pt idx="871">
                  <c:v>17.056279016238083</c:v>
                </c:pt>
                <c:pt idx="872">
                  <c:v>16.199606037692003</c:v>
                </c:pt>
                <c:pt idx="873">
                  <c:v>15.631660502040996</c:v>
                </c:pt>
                <c:pt idx="874">
                  <c:v>14.888516311390198</c:v>
                </c:pt>
                <c:pt idx="875">
                  <c:v>14.208893576468437</c:v>
                </c:pt>
                <c:pt idx="876">
                  <c:v>18.104004319998953</c:v>
                </c:pt>
                <c:pt idx="877">
                  <c:v>17.165972644408775</c:v>
                </c:pt>
                <c:pt idx="878">
                  <c:v>16.300704197860217</c:v>
                </c:pt>
                <c:pt idx="879">
                  <c:v>15.503782139656472</c:v>
                </c:pt>
                <c:pt idx="880">
                  <c:v>14.771018832752461</c:v>
                </c:pt>
                <c:pt idx="881">
                  <c:v>14.098433737694736</c:v>
                </c:pt>
                <c:pt idx="882">
                  <c:v>13.482233595105189</c:v>
                </c:pt>
                <c:pt idx="883">
                  <c:v>12.918795130710023</c:v>
                </c:pt>
                <c:pt idx="884">
                  <c:v>12.40465048071079</c:v>
                </c:pt>
                <c:pt idx="885">
                  <c:v>12.182862927229241</c:v>
                </c:pt>
                <c:pt idx="886">
                  <c:v>11.734838483849797</c:v>
                </c:pt>
                <c:pt idx="887">
                  <c:v>13.515424235644755</c:v>
                </c:pt>
                <c:pt idx="888">
                  <c:v>14.795623641642186</c:v>
                </c:pt>
                <c:pt idx="889">
                  <c:v>15.800978499573715</c:v>
                </c:pt>
                <c:pt idx="890">
                  <c:v>15.044141347991665</c:v>
                </c:pt>
                <c:pt idx="891">
                  <c:v>15.975239655328814</c:v>
                </c:pt>
                <c:pt idx="892">
                  <c:v>15.209428043878123</c:v>
                </c:pt>
                <c:pt idx="893">
                  <c:v>18.135774173039373</c:v>
                </c:pt>
                <c:pt idx="894">
                  <c:v>17.195299957614875</c:v>
                </c:pt>
                <c:pt idx="895">
                  <c:v>16.327736682958758</c:v>
                </c:pt>
                <c:pt idx="896">
                  <c:v>15.528659661802182</c:v>
                </c:pt>
                <c:pt idx="897">
                  <c:v>14.793874164867308</c:v>
                </c:pt>
                <c:pt idx="898">
                  <c:v>14.165052647358964</c:v>
                </c:pt>
                <c:pt idx="899">
                  <c:v>13.54321411635655</c:v>
                </c:pt>
                <c:pt idx="900">
                  <c:v>15.575887031269286</c:v>
                </c:pt>
                <c:pt idx="901">
                  <c:v>14.837266202439467</c:v>
                </c:pt>
                <c:pt idx="902">
                  <c:v>15.748802142746044</c:v>
                </c:pt>
                <c:pt idx="903">
                  <c:v>15.773829821109608</c:v>
                </c:pt>
                <c:pt idx="904">
                  <c:v>16.474743880988981</c:v>
                </c:pt>
                <c:pt idx="905">
                  <c:v>22.723258049039579</c:v>
                </c:pt>
                <c:pt idx="906">
                  <c:v>32.354271126801876</c:v>
                </c:pt>
                <c:pt idx="907">
                  <c:v>35.890109098307981</c:v>
                </c:pt>
                <c:pt idx="908">
                  <c:v>41.35429910051716</c:v>
                </c:pt>
                <c:pt idx="909">
                  <c:v>38.789954104614957</c:v>
                </c:pt>
                <c:pt idx="910">
                  <c:v>42.295452222070686</c:v>
                </c:pt>
                <c:pt idx="911">
                  <c:v>39.668223004959764</c:v>
                </c:pt>
                <c:pt idx="912">
                  <c:v>37.216799067572751</c:v>
                </c:pt>
                <c:pt idx="913">
                  <c:v>34.930239968492323</c:v>
                </c:pt>
                <c:pt idx="914">
                  <c:v>32.798325167296163</c:v>
                </c:pt>
                <c:pt idx="915">
                  <c:v>30.996322640553249</c:v>
                </c:pt>
                <c:pt idx="916">
                  <c:v>43.214534023304594</c:v>
                </c:pt>
                <c:pt idx="917">
                  <c:v>41.1343646724983</c:v>
                </c:pt>
                <c:pt idx="918">
                  <c:v>38.584729523778286</c:v>
                </c:pt>
                <c:pt idx="919">
                  <c:v>36.206065975102668</c:v>
                </c:pt>
                <c:pt idx="920">
                  <c:v>33.987751649528498</c:v>
                </c:pt>
                <c:pt idx="921">
                  <c:v>33.466080361875193</c:v>
                </c:pt>
                <c:pt idx="922">
                  <c:v>31.434129839961759</c:v>
                </c:pt>
                <c:pt idx="923">
                  <c:v>29.540702073653556</c:v>
                </c:pt>
                <c:pt idx="924">
                  <c:v>27.777728343810775</c:v>
                </c:pt>
                <c:pt idx="925">
                  <c:v>26.137246219073528</c:v>
                </c:pt>
                <c:pt idx="926">
                  <c:v>29.589167469545234</c:v>
                </c:pt>
                <c:pt idx="927">
                  <c:v>37.620074964830586</c:v>
                </c:pt>
                <c:pt idx="928">
                  <c:v>35.306333070600097</c:v>
                </c:pt>
                <c:pt idx="929">
                  <c:v>33.148917823260511</c:v>
                </c:pt>
                <c:pt idx="930">
                  <c:v>31.138170348496423</c:v>
                </c:pt>
                <c:pt idx="931">
                  <c:v>33.626404784497751</c:v>
                </c:pt>
                <c:pt idx="932">
                  <c:v>33.583722801836025</c:v>
                </c:pt>
                <c:pt idx="933">
                  <c:v>31.543337437021478</c:v>
                </c:pt>
                <c:pt idx="934">
                  <c:v>29.642416130356629</c:v>
                </c:pt>
                <c:pt idx="935">
                  <c:v>27.872407279855082</c:v>
                </c:pt>
                <c:pt idx="936">
                  <c:v>26.225318544283517</c:v>
                </c:pt>
                <c:pt idx="937">
                  <c:v>28.497915283647501</c:v>
                </c:pt>
                <c:pt idx="938">
                  <c:v>26.807262820600979</c:v>
                </c:pt>
                <c:pt idx="939">
                  <c:v>27.079054064177697</c:v>
                </c:pt>
                <c:pt idx="940">
                  <c:v>41.858263628281598</c:v>
                </c:pt>
                <c:pt idx="941">
                  <c:v>39.260233221109075</c:v>
                </c:pt>
                <c:pt idx="942">
                  <c:v>36.836188282136945</c:v>
                </c:pt>
                <c:pt idx="943">
                  <c:v>34.575308113892341</c:v>
                </c:pt>
                <c:pt idx="944">
                  <c:v>34.001986979646261</c:v>
                </c:pt>
                <c:pt idx="945">
                  <c:v>32.053493775666531</c:v>
                </c:pt>
                <c:pt idx="946">
                  <c:v>31.488954663768276</c:v>
                </c:pt>
                <c:pt idx="947">
                  <c:v>30.459174590836852</c:v>
                </c:pt>
                <c:pt idx="948">
                  <c:v>33.917536426325334</c:v>
                </c:pt>
                <c:pt idx="949">
                  <c:v>31.85442509333506</c:v>
                </c:pt>
                <c:pt idx="950">
                  <c:v>29.932174785896549</c:v>
                </c:pt>
                <c:pt idx="951">
                  <c:v>28.142142349590994</c:v>
                </c:pt>
                <c:pt idx="952">
                  <c:v>26.47625022614125</c:v>
                </c:pt>
                <c:pt idx="953">
                  <c:v>24.930566077761121</c:v>
                </c:pt>
                <c:pt idx="954">
                  <c:v>23.490531510560782</c:v>
                </c:pt>
                <c:pt idx="955">
                  <c:v>22.693171058216571</c:v>
                </c:pt>
                <c:pt idx="956">
                  <c:v>21.413607823017362</c:v>
                </c:pt>
                <c:pt idx="957">
                  <c:v>20.578418007757861</c:v>
                </c:pt>
                <c:pt idx="958">
                  <c:v>19.743312805857997</c:v>
                </c:pt>
                <c:pt idx="959">
                  <c:v>18.680878186739648</c:v>
                </c:pt>
                <c:pt idx="960">
                  <c:v>19.607386526457784</c:v>
                </c:pt>
                <c:pt idx="961">
                  <c:v>18.555149808639037</c:v>
                </c:pt>
                <c:pt idx="962">
                  <c:v>17.582557423416372</c:v>
                </c:pt>
                <c:pt idx="963">
                  <c:v>16.924098496419436</c:v>
                </c:pt>
                <c:pt idx="964">
                  <c:v>16.077808729879859</c:v>
                </c:pt>
                <c:pt idx="965">
                  <c:v>15.298706959691669</c:v>
                </c:pt>
                <c:pt idx="966">
                  <c:v>14.650855765527748</c:v>
                </c:pt>
                <c:pt idx="967">
                  <c:v>24.016630087882241</c:v>
                </c:pt>
                <c:pt idx="968">
                  <c:v>27.459215943297117</c:v>
                </c:pt>
                <c:pt idx="969">
                  <c:v>25.840984680825873</c:v>
                </c:pt>
                <c:pt idx="970">
                  <c:v>24.336451605925355</c:v>
                </c:pt>
                <c:pt idx="971">
                  <c:v>23.054657817980988</c:v>
                </c:pt>
                <c:pt idx="972">
                  <c:v>21.846722781694623</c:v>
                </c:pt>
                <c:pt idx="973">
                  <c:v>20.628727304190768</c:v>
                </c:pt>
                <c:pt idx="974">
                  <c:v>23.700310520918961</c:v>
                </c:pt>
                <c:pt idx="975">
                  <c:v>22.436359421392346</c:v>
                </c:pt>
                <c:pt idx="976">
                  <c:v>21.175420546374113</c:v>
                </c:pt>
                <c:pt idx="977">
                  <c:v>20.279496527639797</c:v>
                </c:pt>
                <c:pt idx="978">
                  <c:v>19.178077602503642</c:v>
                </c:pt>
                <c:pt idx="979">
                  <c:v>18.189009494167287</c:v>
                </c:pt>
                <c:pt idx="980">
                  <c:v>20.410380215479766</c:v>
                </c:pt>
                <c:pt idx="981">
                  <c:v>20.79820766930067</c:v>
                </c:pt>
                <c:pt idx="982">
                  <c:v>26.937299771311103</c:v>
                </c:pt>
                <c:pt idx="983">
                  <c:v>25.442847365772508</c:v>
                </c:pt>
                <c:pt idx="984">
                  <c:v>25.599915448790057</c:v>
                </c:pt>
                <c:pt idx="985">
                  <c:v>24.168881582297065</c:v>
                </c:pt>
                <c:pt idx="986">
                  <c:v>22.783142156846068</c:v>
                </c:pt>
                <c:pt idx="987">
                  <c:v>21.497065006747722</c:v>
                </c:pt>
                <c:pt idx="988">
                  <c:v>20.304661559349867</c:v>
                </c:pt>
                <c:pt idx="989">
                  <c:v>19.20031230789024</c:v>
                </c:pt>
                <c:pt idx="990">
                  <c:v>18.292253849116491</c:v>
                </c:pt>
                <c:pt idx="991">
                  <c:v>17.339768753448062</c:v>
                </c:pt>
                <c:pt idx="992">
                  <c:v>16.460920520025006</c:v>
                </c:pt>
                <c:pt idx="993">
                  <c:v>15.651245736255238</c:v>
                </c:pt>
                <c:pt idx="994">
                  <c:v>15.153564039117118</c:v>
                </c:pt>
                <c:pt idx="995">
                  <c:v>16.491410759943975</c:v>
                </c:pt>
                <c:pt idx="996">
                  <c:v>15.679314262233696</c:v>
                </c:pt>
                <c:pt idx="997">
                  <c:v>19.697959832010181</c:v>
                </c:pt>
                <c:pt idx="998">
                  <c:v>18.63892566088413</c:v>
                </c:pt>
                <c:pt idx="999">
                  <c:v>23.68371572893216</c:v>
                </c:pt>
                <c:pt idx="1000">
                  <c:v>22.332733082080374</c:v>
                </c:pt>
                <c:pt idx="1001">
                  <c:v>21.151978667072363</c:v>
                </c:pt>
                <c:pt idx="1002">
                  <c:v>20.191640137319482</c:v>
                </c:pt>
                <c:pt idx="1003">
                  <c:v>19.095704692962968</c:v>
                </c:pt>
                <c:pt idx="1004">
                  <c:v>18.486029688327942</c:v>
                </c:pt>
                <c:pt idx="1005">
                  <c:v>17.518715317282009</c:v>
                </c:pt>
                <c:pt idx="1006">
                  <c:v>16.62593314242692</c:v>
                </c:pt>
                <c:pt idx="1007">
                  <c:v>15.817294979812017</c:v>
                </c:pt>
                <c:pt idx="1008">
                  <c:v>15.059141358059977</c:v>
                </c:pt>
                <c:pt idx="1009">
                  <c:v>14.362748029207994</c:v>
                </c:pt>
                <c:pt idx="1010">
                  <c:v>13.724248416581428</c:v>
                </c:pt>
                <c:pt idx="1011">
                  <c:v>13.688968825053591</c:v>
                </c:pt>
                <c:pt idx="1012">
                  <c:v>14.191195453952815</c:v>
                </c:pt>
                <c:pt idx="1013">
                  <c:v>13.567147628919599</c:v>
                </c:pt>
                <c:pt idx="1014">
                  <c:v>13.791259744999202</c:v>
                </c:pt>
                <c:pt idx="1015">
                  <c:v>13.201220267482029</c:v>
                </c:pt>
                <c:pt idx="1016">
                  <c:v>13.052016430589214</c:v>
                </c:pt>
                <c:pt idx="1017">
                  <c:v>12.56838606913524</c:v>
                </c:pt>
                <c:pt idx="1018">
                  <c:v>12.495002140088769</c:v>
                </c:pt>
                <c:pt idx="1019">
                  <c:v>12.018675367082125</c:v>
                </c:pt>
                <c:pt idx="1020">
                  <c:v>11.585701486295461</c:v>
                </c:pt>
                <c:pt idx="1021">
                  <c:v>11.192996773540742</c:v>
                </c:pt>
                <c:pt idx="1022">
                  <c:v>10.837603285913437</c:v>
                </c:pt>
                <c:pt idx="1023">
                  <c:v>10.626889893567297</c:v>
                </c:pt>
                <c:pt idx="1024">
                  <c:v>10.326761442751971</c:v>
                </c:pt>
                <c:pt idx="1025">
                  <c:v>10.715182464055529</c:v>
                </c:pt>
                <c:pt idx="1026">
                  <c:v>10.978988304415561</c:v>
                </c:pt>
                <c:pt idx="1027">
                  <c:v>10.644271108608869</c:v>
                </c:pt>
                <c:pt idx="1028">
                  <c:v>12.73844370035583</c:v>
                </c:pt>
                <c:pt idx="1029">
                  <c:v>14.409277284538316</c:v>
                </c:pt>
                <c:pt idx="1030">
                  <c:v>13.766871501602887</c:v>
                </c:pt>
                <c:pt idx="1031">
                  <c:v>13.178920827954835</c:v>
                </c:pt>
                <c:pt idx="1032">
                  <c:v>12.641885536135034</c:v>
                </c:pt>
                <c:pt idx="1033">
                  <c:v>12.152374769877614</c:v>
                </c:pt>
                <c:pt idx="1034">
                  <c:v>11.75400536822613</c:v>
                </c:pt>
                <c:pt idx="1035">
                  <c:v>11.34775645110008</c:v>
                </c:pt>
                <c:pt idx="1036">
                  <c:v>11.108501081630235</c:v>
                </c:pt>
                <c:pt idx="1037">
                  <c:v>10.76124101016339</c:v>
                </c:pt>
                <c:pt idx="1038">
                  <c:v>11.625168491564146</c:v>
                </c:pt>
                <c:pt idx="1039">
                  <c:v>11.228756714725758</c:v>
                </c:pt>
                <c:pt idx="1040">
                  <c:v>10.891347757190479</c:v>
                </c:pt>
                <c:pt idx="1041">
                  <c:v>10.604060286896921</c:v>
                </c:pt>
                <c:pt idx="1042">
                  <c:v>10.337378070180543</c:v>
                </c:pt>
                <c:pt idx="1043">
                  <c:v>10.066262992426845</c:v>
                </c:pt>
                <c:pt idx="1044">
                  <c:v>9.8228256265898644</c:v>
                </c:pt>
                <c:pt idx="1045">
                  <c:v>9.8109477436513668</c:v>
                </c:pt>
                <c:pt idx="1046">
                  <c:v>9.6917399891631728</c:v>
                </c:pt>
                <c:pt idx="1047">
                  <c:v>9.4874167155279476</c:v>
                </c:pt>
                <c:pt idx="1048">
                  <c:v>9.310666068584057</c:v>
                </c:pt>
                <c:pt idx="1049">
                  <c:v>9.4315687919722766</c:v>
                </c:pt>
                <c:pt idx="1050">
                  <c:v>9.2550703897420075</c:v>
                </c:pt>
                <c:pt idx="1051">
                  <c:v>11.264233548032321</c:v>
                </c:pt>
                <c:pt idx="1052">
                  <c:v>10.902012700020894</c:v>
                </c:pt>
                <c:pt idx="1053">
                  <c:v>10.837152645196921</c:v>
                </c:pt>
                <c:pt idx="1054">
                  <c:v>11.353745978204653</c:v>
                </c:pt>
                <c:pt idx="1055">
                  <c:v>17.02716915860459</c:v>
                </c:pt>
                <c:pt idx="1056">
                  <c:v>16.172780423929677</c:v>
                </c:pt>
                <c:pt idx="1057">
                  <c:v>15.38607439385083</c:v>
                </c:pt>
                <c:pt idx="1058">
                  <c:v>14.662896932917146</c:v>
                </c:pt>
                <c:pt idx="1059">
                  <c:v>13.999297774735833</c:v>
                </c:pt>
                <c:pt idx="1060">
                  <c:v>13.39151108077019</c:v>
                </c:pt>
                <c:pt idx="1061">
                  <c:v>12.894346377514632</c:v>
                </c:pt>
                <c:pt idx="1062">
                  <c:v>12.394549558646064</c:v>
                </c:pt>
                <c:pt idx="1063">
                  <c:v>11.927287899879145</c:v>
                </c:pt>
                <c:pt idx="1064">
                  <c:v>11.514683534844984</c:v>
                </c:pt>
                <c:pt idx="1065">
                  <c:v>13.806420292085871</c:v>
                </c:pt>
                <c:pt idx="1066">
                  <c:v>13.215083234184061</c:v>
                </c:pt>
                <c:pt idx="1067">
                  <c:v>13.81393936721976</c:v>
                </c:pt>
                <c:pt idx="1068">
                  <c:v>13.221959009331371</c:v>
                </c:pt>
                <c:pt idx="1069">
                  <c:v>12.68115881606929</c:v>
                </c:pt>
                <c:pt idx="1070">
                  <c:v>12.802619292128853</c:v>
                </c:pt>
                <c:pt idx="1071">
                  <c:v>14.250494745795301</c:v>
                </c:pt>
                <c:pt idx="1072">
                  <c:v>15.827307393572021</c:v>
                </c:pt>
                <c:pt idx="1073">
                  <c:v>15.06834619908968</c:v>
                </c:pt>
                <c:pt idx="1074">
                  <c:v>14.371195462129064</c:v>
                </c:pt>
                <c:pt idx="1075">
                  <c:v>14.402036901006959</c:v>
                </c:pt>
                <c:pt idx="1076">
                  <c:v>21.249669798946499</c:v>
                </c:pt>
                <c:pt idx="1077">
                  <c:v>20.075433557347289</c:v>
                </c:pt>
                <c:pt idx="1078">
                  <c:v>24.662514850609867</c:v>
                </c:pt>
                <c:pt idx="1079">
                  <c:v>23.241551473768361</c:v>
                </c:pt>
                <c:pt idx="1080">
                  <c:v>21.922370455367496</c:v>
                </c:pt>
                <c:pt idx="1081">
                  <c:v>21.908318719950575</c:v>
                </c:pt>
                <c:pt idx="1082">
                  <c:v>20.685824910519031</c:v>
                </c:pt>
                <c:pt idx="1083">
                  <c:v>19.553189858326476</c:v>
                </c:pt>
                <c:pt idx="1084">
                  <c:v>18.689459742249486</c:v>
                </c:pt>
                <c:pt idx="1085">
                  <c:v>17.706892850456487</c:v>
                </c:pt>
                <c:pt idx="1086">
                  <c:v>16.799509225663183</c:v>
                </c:pt>
                <c:pt idx="1087">
                  <c:v>20.548113855702248</c:v>
                </c:pt>
                <c:pt idx="1088">
                  <c:v>19.425682534118206</c:v>
                </c:pt>
                <c:pt idx="1089">
                  <c:v>18.387109102166331</c:v>
                </c:pt>
                <c:pt idx="1090">
                  <c:v>17.427358876447816</c:v>
                </c:pt>
                <c:pt idx="1091">
                  <c:v>16.541684275684233</c:v>
                </c:pt>
                <c:pt idx="1092">
                  <c:v>16.425122963986549</c:v>
                </c:pt>
                <c:pt idx="1093">
                  <c:v>15.618293545066095</c:v>
                </c:pt>
                <c:pt idx="1094">
                  <c:v>16.233127502938338</c:v>
                </c:pt>
                <c:pt idx="1095">
                  <c:v>15.44159836043465</c:v>
                </c:pt>
                <c:pt idx="1096">
                  <c:v>20.004549431345502</c:v>
                </c:pt>
                <c:pt idx="1097">
                  <c:v>22.662212975018551</c:v>
                </c:pt>
                <c:pt idx="1098">
                  <c:v>21.604308049504702</c:v>
                </c:pt>
                <c:pt idx="1099">
                  <c:v>20.404044926545676</c:v>
                </c:pt>
                <c:pt idx="1100">
                  <c:v>19.292307327971468</c:v>
                </c:pt>
                <c:pt idx="1101">
                  <c:v>22.91772426455908</c:v>
                </c:pt>
                <c:pt idx="1102">
                  <c:v>21.912319330891592</c:v>
                </c:pt>
                <c:pt idx="1103">
                  <c:v>21.099529502623668</c:v>
                </c:pt>
                <c:pt idx="1104">
                  <c:v>21.732998591483263</c:v>
                </c:pt>
                <c:pt idx="1105">
                  <c:v>22.522139643394642</c:v>
                </c:pt>
                <c:pt idx="1106">
                  <c:v>21.254974665212444</c:v>
                </c:pt>
                <c:pt idx="1107">
                  <c:v>20.080348330961527</c:v>
                </c:pt>
                <c:pt idx="1108">
                  <c:v>26.050186419302118</c:v>
                </c:pt>
                <c:pt idx="1109">
                  <c:v>24.530889464364371</c:v>
                </c:pt>
                <c:pt idx="1110">
                  <c:v>23.119305134832842</c:v>
                </c:pt>
                <c:pt idx="1111">
                  <c:v>21.80893844893907</c:v>
                </c:pt>
                <c:pt idx="1112">
                  <c:v>20.593703807440242</c:v>
                </c:pt>
                <c:pt idx="1113">
                  <c:v>22.971824691346949</c:v>
                </c:pt>
                <c:pt idx="1114">
                  <c:v>21.672104894257281</c:v>
                </c:pt>
                <c:pt idx="1115">
                  <c:v>21.964371651237862</c:v>
                </c:pt>
                <c:pt idx="1116">
                  <c:v>20.737786856871487</c:v>
                </c:pt>
                <c:pt idx="1117">
                  <c:v>19.601306190155174</c:v>
                </c:pt>
                <c:pt idx="1118">
                  <c:v>18.620264314371816</c:v>
                </c:pt>
                <c:pt idx="1119">
                  <c:v>17.646082474744464</c:v>
                </c:pt>
                <c:pt idx="1120">
                  <c:v>16.74341171948512</c:v>
                </c:pt>
                <c:pt idx="1121">
                  <c:v>15.911362038682499</c:v>
                </c:pt>
                <c:pt idx="1122">
                  <c:v>15.294908808848739</c:v>
                </c:pt>
                <c:pt idx="1123">
                  <c:v>14.579176240135331</c:v>
                </c:pt>
                <c:pt idx="1124">
                  <c:v>13.922554996563777</c:v>
                </c:pt>
                <c:pt idx="1125">
                  <c:v>13.321300441574246</c:v>
                </c:pt>
                <c:pt idx="1126">
                  <c:v>12.771833614289354</c:v>
                </c:pt>
                <c:pt idx="1127">
                  <c:v>14.098411890950786</c:v>
                </c:pt>
                <c:pt idx="1128">
                  <c:v>15.014939626152518</c:v>
                </c:pt>
                <c:pt idx="1129">
                  <c:v>16.403468150277771</c:v>
                </c:pt>
                <c:pt idx="1130">
                  <c:v>15.605113596219788</c:v>
                </c:pt>
                <c:pt idx="1131">
                  <c:v>14.864121616782249</c:v>
                </c:pt>
                <c:pt idx="1132">
                  <c:v>14.70616402553064</c:v>
                </c:pt>
                <c:pt idx="1133">
                  <c:v>14.038965513202124</c:v>
                </c:pt>
                <c:pt idx="1134">
                  <c:v>13.427808986170319</c:v>
                </c:pt>
                <c:pt idx="1135">
                  <c:v>12.869086154718415</c:v>
                </c:pt>
                <c:pt idx="1136">
                  <c:v>12.365525978599509</c:v>
                </c:pt>
                <c:pt idx="1137">
                  <c:v>11.900891003263531</c:v>
                </c:pt>
                <c:pt idx="1138">
                  <c:v>12.051520641562279</c:v>
                </c:pt>
                <c:pt idx="1139">
                  <c:v>12.401448411884619</c:v>
                </c:pt>
                <c:pt idx="1140">
                  <c:v>11.933562894388935</c:v>
                </c:pt>
                <c:pt idx="1141">
                  <c:v>11.508437285499216</c:v>
                </c:pt>
                <c:pt idx="1142">
                  <c:v>13.103831714965175</c:v>
                </c:pt>
                <c:pt idx="1143">
                  <c:v>12.573380097804886</c:v>
                </c:pt>
                <c:pt idx="1144">
                  <c:v>12.098522688299619</c:v>
                </c:pt>
                <c:pt idx="1145">
                  <c:v>12.357442949303422</c:v>
                </c:pt>
                <c:pt idx="1146">
                  <c:v>11.893540108136362</c:v>
                </c:pt>
                <c:pt idx="1147">
                  <c:v>11.472116197090433</c:v>
                </c:pt>
                <c:pt idx="1148">
                  <c:v>13.460540986731528</c:v>
                </c:pt>
                <c:pt idx="1149">
                  <c:v>19.51664378339067</c:v>
                </c:pt>
                <c:pt idx="1150">
                  <c:v>18.981158671813684</c:v>
                </c:pt>
                <c:pt idx="1151">
                  <c:v>17.976525889698184</c:v>
                </c:pt>
                <c:pt idx="1152">
                  <c:v>17.048308816968863</c:v>
                </c:pt>
                <c:pt idx="1153">
                  <c:v>16.192261122608752</c:v>
                </c:pt>
                <c:pt idx="1154">
                  <c:v>15.403997396670931</c:v>
                </c:pt>
                <c:pt idx="1155">
                  <c:v>16.328374398072395</c:v>
                </c:pt>
                <c:pt idx="1156">
                  <c:v>15.529246555947399</c:v>
                </c:pt>
                <c:pt idx="1157">
                  <c:v>16.029003566877535</c:v>
                </c:pt>
                <c:pt idx="1158">
                  <c:v>15.253816231416353</c:v>
                </c:pt>
                <c:pt idx="1159">
                  <c:v>14.541445388565769</c:v>
                </c:pt>
                <c:pt idx="1160">
                  <c:v>13.887974695913291</c:v>
                </c:pt>
                <c:pt idx="1161">
                  <c:v>13.289669064078485</c:v>
                </c:pt>
                <c:pt idx="1162">
                  <c:v>12.742958244844507</c:v>
                </c:pt>
                <c:pt idx="1163">
                  <c:v>12.255571198286498</c:v>
                </c:pt>
                <c:pt idx="1164">
                  <c:v>11.938680171497316</c:v>
                </c:pt>
                <c:pt idx="1165">
                  <c:v>11.513081785453252</c:v>
                </c:pt>
                <c:pt idx="1166">
                  <c:v>11.750886103428787</c:v>
                </c:pt>
                <c:pt idx="1167">
                  <c:v>11.342715608185733</c:v>
                </c:pt>
                <c:pt idx="1168">
                  <c:v>10.973003935968137</c:v>
                </c:pt>
                <c:pt idx="1169">
                  <c:v>11.148425077339432</c:v>
                </c:pt>
                <c:pt idx="1170">
                  <c:v>10.797317165645136</c:v>
                </c:pt>
                <c:pt idx="1171">
                  <c:v>14.452081433292669</c:v>
                </c:pt>
                <c:pt idx="1172">
                  <c:v>13.80608720812439</c:v>
                </c:pt>
                <c:pt idx="1173">
                  <c:v>13.214778651330375</c:v>
                </c:pt>
                <c:pt idx="1174">
                  <c:v>12.675068426219685</c:v>
                </c:pt>
                <c:pt idx="1175">
                  <c:v>12.786799448875119</c:v>
                </c:pt>
                <c:pt idx="1176">
                  <c:v>12.624147527730948</c:v>
                </c:pt>
                <c:pt idx="1177">
                  <c:v>12.175122569671325</c:v>
                </c:pt>
                <c:pt idx="1178">
                  <c:v>11.727805069153</c:v>
                </c:pt>
                <c:pt idx="1179">
                  <c:v>15.443476798203667</c:v>
                </c:pt>
                <c:pt idx="1180">
                  <c:v>14.816874858722379</c:v>
                </c:pt>
                <c:pt idx="1181">
                  <c:v>14.140487334028046</c:v>
                </c:pt>
                <c:pt idx="1182">
                  <c:v>13.520726496177238</c:v>
                </c:pt>
                <c:pt idx="1183">
                  <c:v>12.955379139480602</c:v>
                </c:pt>
                <c:pt idx="1184">
                  <c:v>12.438579094527311</c:v>
                </c:pt>
                <c:pt idx="1185">
                  <c:v>12.028608204851336</c:v>
                </c:pt>
                <c:pt idx="1186">
                  <c:v>11.594720495003408</c:v>
                </c:pt>
                <c:pt idx="1187">
                  <c:v>11.201167977518004</c:v>
                </c:pt>
                <c:pt idx="1188">
                  <c:v>11.149659268728813</c:v>
                </c:pt>
                <c:pt idx="1189">
                  <c:v>11.204453204078501</c:v>
                </c:pt>
                <c:pt idx="1190">
                  <c:v>10.847959904274344</c:v>
                </c:pt>
                <c:pt idx="1191">
                  <c:v>11.264435291066754</c:v>
                </c:pt>
                <c:pt idx="1192">
                  <c:v>10.904779096088623</c:v>
                </c:pt>
                <c:pt idx="1193">
                  <c:v>10.703694971331471</c:v>
                </c:pt>
                <c:pt idx="1194">
                  <c:v>10.39595835554829</c:v>
                </c:pt>
                <c:pt idx="1195">
                  <c:v>14.906894429347719</c:v>
                </c:pt>
                <c:pt idx="1196">
                  <c:v>14.22305710773305</c:v>
                </c:pt>
                <c:pt idx="1197">
                  <c:v>14.321175322869987</c:v>
                </c:pt>
                <c:pt idx="1198">
                  <c:v>13.686170607406043</c:v>
                </c:pt>
                <c:pt idx="1199">
                  <c:v>13.17087881185007</c:v>
                </c:pt>
                <c:pt idx="1200">
                  <c:v>12.634547712962613</c:v>
                </c:pt>
                <c:pt idx="1201">
                  <c:v>12.145693606995771</c:v>
                </c:pt>
                <c:pt idx="1202">
                  <c:v>11.701066232412133</c:v>
                </c:pt>
                <c:pt idx="1203">
                  <c:v>11.820187398449235</c:v>
                </c:pt>
                <c:pt idx="1204">
                  <c:v>12.004506630072896</c:v>
                </c:pt>
                <c:pt idx="1205">
                  <c:v>12.254224405317226</c:v>
                </c:pt>
                <c:pt idx="1206">
                  <c:v>11.799694232212154</c:v>
                </c:pt>
                <c:pt idx="1207">
                  <c:v>12.19440141675879</c:v>
                </c:pt>
                <c:pt idx="1208">
                  <c:v>11.745323608873056</c:v>
                </c:pt>
                <c:pt idx="1209">
                  <c:v>11.337671809817012</c:v>
                </c:pt>
                <c:pt idx="1210">
                  <c:v>10.968440586316795</c:v>
                </c:pt>
                <c:pt idx="1211">
                  <c:v>10.634749039790323</c:v>
                </c:pt>
                <c:pt idx="1212">
                  <c:v>10.622231230726973</c:v>
                </c:pt>
                <c:pt idx="1213">
                  <c:v>10.439351090010728</c:v>
                </c:pt>
                <c:pt idx="1214">
                  <c:v>14.332726637181265</c:v>
                </c:pt>
                <c:pt idx="1215">
                  <c:v>13.696750376165021</c:v>
                </c:pt>
                <c:pt idx="1216">
                  <c:v>13.114815346711515</c:v>
                </c:pt>
                <c:pt idx="1217">
                  <c:v>12.583399503756029</c:v>
                </c:pt>
                <c:pt idx="1218">
                  <c:v>12.178631171059942</c:v>
                </c:pt>
                <c:pt idx="1219">
                  <c:v>11.730993191339513</c:v>
                </c:pt>
                <c:pt idx="1220">
                  <c:v>13.881033781910778</c:v>
                </c:pt>
                <c:pt idx="1221">
                  <c:v>13.283320472377955</c:v>
                </c:pt>
                <c:pt idx="1222">
                  <c:v>12.737163196052775</c:v>
                </c:pt>
                <c:pt idx="1223">
                  <c:v>12.726827770271054</c:v>
                </c:pt>
                <c:pt idx="1224">
                  <c:v>12.229730358908839</c:v>
                </c:pt>
                <c:pt idx="1225">
                  <c:v>16.185946338543843</c:v>
                </c:pt>
                <c:pt idx="1226">
                  <c:v>15.511790547333543</c:v>
                </c:pt>
                <c:pt idx="1227">
                  <c:v>14.797812894405096</c:v>
                </c:pt>
                <c:pt idx="1228">
                  <c:v>14.125963126743571</c:v>
                </c:pt>
                <c:pt idx="1229">
                  <c:v>13.507431505353296</c:v>
                </c:pt>
                <c:pt idx="1230">
                  <c:v>15.09188877097681</c:v>
                </c:pt>
                <c:pt idx="1231">
                  <c:v>15.36809235807039</c:v>
                </c:pt>
                <c:pt idx="1232">
                  <c:v>17.133941869216535</c:v>
                </c:pt>
                <c:pt idx="1233">
                  <c:v>16.271181342152428</c:v>
                </c:pt>
                <c:pt idx="1234">
                  <c:v>15.476614302220332</c:v>
                </c:pt>
                <c:pt idx="1235">
                  <c:v>14.746060852888757</c:v>
                </c:pt>
                <c:pt idx="1236">
                  <c:v>14.075547448873579</c:v>
                </c:pt>
                <c:pt idx="1237">
                  <c:v>13.461287164543634</c:v>
                </c:pt>
                <c:pt idx="1238">
                  <c:v>13.47029726819135</c:v>
                </c:pt>
                <c:pt idx="1239">
                  <c:v>12.907892223185364</c:v>
                </c:pt>
                <c:pt idx="1240">
                  <c:v>12.394712199285552</c:v>
                </c:pt>
                <c:pt idx="1241">
                  <c:v>11.927435830831195</c:v>
                </c:pt>
                <c:pt idx="1242">
                  <c:v>11.510336858256998</c:v>
                </c:pt>
                <c:pt idx="1243">
                  <c:v>11.124732129339312</c:v>
                </c:pt>
                <c:pt idx="1244">
                  <c:v>10.779052052929961</c:v>
                </c:pt>
                <c:pt idx="1245">
                  <c:v>10.463885539128395</c:v>
                </c:pt>
                <c:pt idx="1246">
                  <c:v>10.180026042931773</c:v>
                </c:pt>
                <c:pt idx="1247">
                  <c:v>9.9249125411501389</c:v>
                </c:pt>
                <c:pt idx="1248">
                  <c:v>9.6961129363037912</c:v>
                </c:pt>
                <c:pt idx="1249">
                  <c:v>9.4913267201099458</c:v>
                </c:pt>
                <c:pt idx="1250">
                  <c:v>9.3083873065473117</c:v>
                </c:pt>
                <c:pt idx="1251">
                  <c:v>9.342018041021257</c:v>
                </c:pt>
                <c:pt idx="1252">
                  <c:v>9.2206921706984044</c:v>
                </c:pt>
                <c:pt idx="1253">
                  <c:v>9.1384263082673982</c:v>
                </c:pt>
                <c:pt idx="1254">
                  <c:v>8.9939798948983363</c:v>
                </c:pt>
                <c:pt idx="1255">
                  <c:v>8.8656194340359455</c:v>
                </c:pt>
                <c:pt idx="1256">
                  <c:v>8.7601751420964735</c:v>
                </c:pt>
                <c:pt idx="1257">
                  <c:v>8.9181420737906087</c:v>
                </c:pt>
                <c:pt idx="1258">
                  <c:v>8.7983083817143495</c:v>
                </c:pt>
                <c:pt idx="1259">
                  <c:v>8.6920661163193387</c:v>
                </c:pt>
                <c:pt idx="1260">
                  <c:v>9.2386170716856579</c:v>
                </c:pt>
                <c:pt idx="1261">
                  <c:v>9.6449296200650121</c:v>
                </c:pt>
                <c:pt idx="1262">
                  <c:v>9.4455715438768486</c:v>
                </c:pt>
                <c:pt idx="1263">
                  <c:v>9.2675611159454849</c:v>
                </c:pt>
                <c:pt idx="1264">
                  <c:v>9.1088998773024716</c:v>
                </c:pt>
                <c:pt idx="1265">
                  <c:v>9.4191172581328093</c:v>
                </c:pt>
                <c:pt idx="1266">
                  <c:v>9.3296171511950821</c:v>
                </c:pt>
                <c:pt idx="1267">
                  <c:v>9.164178871228895</c:v>
                </c:pt>
                <c:pt idx="1268">
                  <c:v>9.0168853839155805</c:v>
                </c:pt>
                <c:pt idx="1269">
                  <c:v>8.8859606965929139</c:v>
                </c:pt>
                <c:pt idx="1270">
                  <c:v>8.9068353445292434</c:v>
                </c:pt>
                <c:pt idx="1271">
                  <c:v>8.7882778209482275</c:v>
                </c:pt>
                <c:pt idx="1272">
                  <c:v>8.8138660884697959</c:v>
                </c:pt>
                <c:pt idx="1273">
                  <c:v>8.70585096745606</c:v>
                </c:pt>
                <c:pt idx="1274">
                  <c:v>8.6101968553272297</c:v>
                </c:pt>
                <c:pt idx="1275">
                  <c:v>8.5255932120463598</c:v>
                </c:pt>
                <c:pt idx="1276">
                  <c:v>8.4532696138524912</c:v>
                </c:pt>
                <c:pt idx="1277">
                  <c:v>8.3870147301263902</c:v>
                </c:pt>
                <c:pt idx="1278">
                  <c:v>8.3285914464629194</c:v>
                </c:pt>
                <c:pt idx="1279">
                  <c:v>8.2771170265718474</c:v>
                </c:pt>
                <c:pt idx="1280">
                  <c:v>8.2317989896575074</c:v>
                </c:pt>
                <c:pt idx="1281">
                  <c:v>8.1919278443647983</c:v>
                </c:pt>
                <c:pt idx="1282">
                  <c:v>8.3460140709664525</c:v>
                </c:pt>
                <c:pt idx="1283">
                  <c:v>9.7325747653918384</c:v>
                </c:pt>
                <c:pt idx="1284">
                  <c:v>9.5239344376951784</c:v>
                </c:pt>
                <c:pt idx="1285">
                  <c:v>14.487923668049554</c:v>
                </c:pt>
                <c:pt idx="1286">
                  <c:v>13.838928302611617</c:v>
                </c:pt>
                <c:pt idx="1287">
                  <c:v>13.244811195834025</c:v>
                </c:pt>
                <c:pt idx="1288">
                  <c:v>14.711806850199446</c:v>
                </c:pt>
                <c:pt idx="1289">
                  <c:v>14.044139257093798</c:v>
                </c:pt>
                <c:pt idx="1290">
                  <c:v>13.432543540620168</c:v>
                </c:pt>
                <c:pt idx="1291">
                  <c:v>12.873410107495934</c:v>
                </c:pt>
                <c:pt idx="1292">
                  <c:v>12.363283670821147</c:v>
                </c:pt>
                <c:pt idx="1293">
                  <c:v>12.39506096375152</c:v>
                </c:pt>
                <c:pt idx="1294">
                  <c:v>11.927753052393966</c:v>
                </c:pt>
                <c:pt idx="1295">
                  <c:v>11.556568319421855</c:v>
                </c:pt>
                <c:pt idx="1296">
                  <c:v>11.166604891372071</c:v>
                </c:pt>
                <c:pt idx="1297">
                  <c:v>10.813747693686873</c:v>
                </c:pt>
                <c:pt idx="1298">
                  <c:v>15.480543561987023</c:v>
                </c:pt>
                <c:pt idx="1299">
                  <c:v>14.749670405966453</c:v>
                </c:pt>
                <c:pt idx="1300">
                  <c:v>14.078857289081004</c:v>
                </c:pt>
                <c:pt idx="1301">
                  <c:v>16.39506116490168</c:v>
                </c:pt>
                <c:pt idx="1302">
                  <c:v>15.590622977551796</c:v>
                </c:pt>
                <c:pt idx="1303">
                  <c:v>14.850806399231562</c:v>
                </c:pt>
                <c:pt idx="1304">
                  <c:v>14.171608505670042</c:v>
                </c:pt>
                <c:pt idx="1305">
                  <c:v>14.020264530226259</c:v>
                </c:pt>
                <c:pt idx="1306">
                  <c:v>13.410696124523819</c:v>
                </c:pt>
                <c:pt idx="1307">
                  <c:v>12.86224776783077</c:v>
                </c:pt>
                <c:pt idx="1308">
                  <c:v>12.353110738191528</c:v>
                </c:pt>
                <c:pt idx="1309">
                  <c:v>11.889600403497012</c:v>
                </c:pt>
                <c:pt idx="1310">
                  <c:v>11.468541265116478</c:v>
                </c:pt>
                <c:pt idx="1311">
                  <c:v>11.086886137577064</c:v>
                </c:pt>
                <c:pt idx="1312">
                  <c:v>11.183497499242202</c:v>
                </c:pt>
                <c:pt idx="1313">
                  <c:v>10.829016471230213</c:v>
                </c:pt>
                <c:pt idx="1314">
                  <c:v>11.334995990700241</c:v>
                </c:pt>
                <c:pt idx="1315">
                  <c:v>11.481608593091194</c:v>
                </c:pt>
                <c:pt idx="1316">
                  <c:v>11.241845027637018</c:v>
                </c:pt>
                <c:pt idx="1317">
                  <c:v>10.921283490543439</c:v>
                </c:pt>
                <c:pt idx="1318">
                  <c:v>11.625010748498346</c:v>
                </c:pt>
                <c:pt idx="1319">
                  <c:v>11.228613773186099</c:v>
                </c:pt>
                <c:pt idx="1320">
                  <c:v>10.982133839926542</c:v>
                </c:pt>
                <c:pt idx="1321">
                  <c:v>10.647110897426579</c:v>
                </c:pt>
                <c:pt idx="1322">
                  <c:v>10.424141108608023</c:v>
                </c:pt>
                <c:pt idx="1323">
                  <c:v>10.144274164316291</c:v>
                </c:pt>
                <c:pt idx="1324">
                  <c:v>9.8928202090502939</c:v>
                </c:pt>
                <c:pt idx="1325">
                  <c:v>12.28268148615882</c:v>
                </c:pt>
                <c:pt idx="1326">
                  <c:v>14.444822796527051</c:v>
                </c:pt>
                <c:pt idx="1327">
                  <c:v>17.282321830153574</c:v>
                </c:pt>
                <c:pt idx="1328">
                  <c:v>16.407957106887324</c:v>
                </c:pt>
                <c:pt idx="1329">
                  <c:v>15.602492927687701</c:v>
                </c:pt>
                <c:pt idx="1330">
                  <c:v>14.861713490442183</c:v>
                </c:pt>
                <c:pt idx="1331">
                  <c:v>14.181612807812169</c:v>
                </c:pt>
                <c:pt idx="1332">
                  <c:v>13.988231502492146</c:v>
                </c:pt>
                <c:pt idx="1333">
                  <c:v>14.103222481230674</c:v>
                </c:pt>
                <c:pt idx="1334">
                  <c:v>14.15082189755271</c:v>
                </c:pt>
                <c:pt idx="1335">
                  <c:v>15.092920556272496</c:v>
                </c:pt>
                <c:pt idx="1336">
                  <c:v>14.393856222434581</c:v>
                </c:pt>
                <c:pt idx="1337">
                  <c:v>13.752744420704985</c:v>
                </c:pt>
                <c:pt idx="1338">
                  <c:v>13.182707407188849</c:v>
                </c:pt>
                <c:pt idx="1339">
                  <c:v>12.645340622153606</c:v>
                </c:pt>
                <c:pt idx="1340">
                  <c:v>12.155520731881973</c:v>
                </c:pt>
                <c:pt idx="1341">
                  <c:v>11.709994642589852</c:v>
                </c:pt>
                <c:pt idx="1342">
                  <c:v>11.440153961438494</c:v>
                </c:pt>
                <c:pt idx="1343">
                  <c:v>11.061186361539168</c:v>
                </c:pt>
                <c:pt idx="1344">
                  <c:v>11.132578206502874</c:v>
                </c:pt>
                <c:pt idx="1345">
                  <c:v>10.782996563358898</c:v>
                </c:pt>
                <c:pt idx="1346">
                  <c:v>10.467442074490643</c:v>
                </c:pt>
                <c:pt idx="1347">
                  <c:v>10.183225804006147</c:v>
                </c:pt>
                <c:pt idx="1348">
                  <c:v>9.9277852124105657</c:v>
                </c:pt>
                <c:pt idx="1349">
                  <c:v>9.6986866541907766</c:v>
                </c:pt>
                <c:pt idx="1350">
                  <c:v>9.4936280424184361</c:v>
                </c:pt>
                <c:pt idx="1351">
                  <c:v>9.3104411883140052</c:v>
                </c:pt>
                <c:pt idx="1352">
                  <c:v>9.1470934101248957</c:v>
                </c:pt>
                <c:pt idx="1353">
                  <c:v>9.0016881133381439</c:v>
                </c:pt>
                <c:pt idx="1354">
                  <c:v>8.872464160003581</c:v>
                </c:pt>
                <c:pt idx="1355">
                  <c:v>8.777772275628875</c:v>
                </c:pt>
                <c:pt idx="1356">
                  <c:v>8.6738740255930278</c:v>
                </c:pt>
                <c:pt idx="1357">
                  <c:v>8.581903029308922</c:v>
                </c:pt>
                <c:pt idx="1358">
                  <c:v>8.5005872164744485</c:v>
                </c:pt>
                <c:pt idx="1359">
                  <c:v>8.4287703440155486</c:v>
                </c:pt>
                <c:pt idx="1360">
                  <c:v>16.939760487191641</c:v>
                </c:pt>
                <c:pt idx="1361">
                  <c:v>16.689062677388776</c:v>
                </c:pt>
                <c:pt idx="1362">
                  <c:v>15.861307035628522</c:v>
                </c:pt>
                <c:pt idx="1363">
                  <c:v>20.58430666904858</c:v>
                </c:pt>
                <c:pt idx="1364">
                  <c:v>19.459191936761254</c:v>
                </c:pt>
                <c:pt idx="1365">
                  <c:v>19.984418925585146</c:v>
                </c:pt>
                <c:pt idx="1366">
                  <c:v>19.878628165729843</c:v>
                </c:pt>
                <c:pt idx="1367">
                  <c:v>18.806060693017638</c:v>
                </c:pt>
                <c:pt idx="1368">
                  <c:v>23.233845586222969</c:v>
                </c:pt>
                <c:pt idx="1369">
                  <c:v>23.715495988207046</c:v>
                </c:pt>
                <c:pt idx="1370">
                  <c:v>22.362232315248072</c:v>
                </c:pt>
                <c:pt idx="1371">
                  <c:v>21.143493034252252</c:v>
                </c:pt>
                <c:pt idx="1372">
                  <c:v>21.035136294498741</c:v>
                </c:pt>
                <c:pt idx="1373">
                  <c:v>20.371651082093653</c:v>
                </c:pt>
                <c:pt idx="1374">
                  <c:v>19.262320665232036</c:v>
                </c:pt>
                <c:pt idx="1375">
                  <c:v>18.2360621950785</c:v>
                </c:pt>
                <c:pt idx="1376">
                  <c:v>17.28788646068654</c:v>
                </c:pt>
                <c:pt idx="1377">
                  <c:v>16.413087217295086</c:v>
                </c:pt>
                <c:pt idx="1378">
                  <c:v>15.851822430206624</c:v>
                </c:pt>
                <c:pt idx="1379">
                  <c:v>25.884629560656581</c:v>
                </c:pt>
                <c:pt idx="1380">
                  <c:v>24.864855236054812</c:v>
                </c:pt>
                <c:pt idx="1381">
                  <c:v>25.460629117630283</c:v>
                </c:pt>
                <c:pt idx="1382">
                  <c:v>23.98299211238584</c:v>
                </c:pt>
                <c:pt idx="1383">
                  <c:v>22.610553114439167</c:v>
                </c:pt>
                <c:pt idx="1384">
                  <c:v>21.336976378990396</c:v>
                </c:pt>
                <c:pt idx="1385">
                  <c:v>20.39508774419706</c:v>
                </c:pt>
                <c:pt idx="1386">
                  <c:v>19.28401565253489</c:v>
                </c:pt>
                <c:pt idx="1387">
                  <c:v>18.261176024130261</c:v>
                </c:pt>
                <c:pt idx="1388">
                  <c:v>19.15662152216084</c:v>
                </c:pt>
                <c:pt idx="1389">
                  <c:v>18.138347091414893</c:v>
                </c:pt>
                <c:pt idx="1390">
                  <c:v>17.914358636642056</c:v>
                </c:pt>
                <c:pt idx="1391">
                  <c:v>16.990935930393899</c:v>
                </c:pt>
                <c:pt idx="1392">
                  <c:v>16.139392319533393</c:v>
                </c:pt>
                <c:pt idx="1393">
                  <c:v>15.3796778718435</c:v>
                </c:pt>
                <c:pt idx="1394">
                  <c:v>14.65702218215729</c:v>
                </c:pt>
                <c:pt idx="1395">
                  <c:v>13.993912097894764</c:v>
                </c:pt>
                <c:pt idx="1396">
                  <c:v>13.386583269115226</c:v>
                </c:pt>
                <c:pt idx="1397">
                  <c:v>13.210071208279937</c:v>
                </c:pt>
                <c:pt idx="1398">
                  <c:v>12.67031031601838</c:v>
                </c:pt>
                <c:pt idx="1399">
                  <c:v>12.178257751855732</c:v>
                </c:pt>
                <c:pt idx="1400">
                  <c:v>11.737054723234133</c:v>
                </c:pt>
                <c:pt idx="1401">
                  <c:v>11.357424619233488</c:v>
                </c:pt>
                <c:pt idx="1402">
                  <c:v>11.316008606767761</c:v>
                </c:pt>
                <c:pt idx="1403">
                  <c:v>10.948842417183775</c:v>
                </c:pt>
                <c:pt idx="1404">
                  <c:v>11.150764078884578</c:v>
                </c:pt>
                <c:pt idx="1405">
                  <c:v>11.355535878359495</c:v>
                </c:pt>
                <c:pt idx="1406">
                  <c:v>10.984603598103217</c:v>
                </c:pt>
                <c:pt idx="1407">
                  <c:v>10.649340633816335</c:v>
                </c:pt>
                <c:pt idx="1408">
                  <c:v>10.346984506656685</c:v>
                </c:pt>
                <c:pt idx="1409">
                  <c:v>10.074897960458767</c:v>
                </c:pt>
                <c:pt idx="1410">
                  <c:v>10.453484498146805</c:v>
                </c:pt>
                <c:pt idx="1411">
                  <c:v>10.593729122351371</c:v>
                </c:pt>
                <c:pt idx="1412">
                  <c:v>10.423271894526682</c:v>
                </c:pt>
                <c:pt idx="1413">
                  <c:v>14.141194699607288</c:v>
                </c:pt>
                <c:pt idx="1414">
                  <c:v>13.521374010698741</c:v>
                </c:pt>
                <c:pt idx="1415">
                  <c:v>12.954550018229035</c:v>
                </c:pt>
                <c:pt idx="1416">
                  <c:v>12.474317094342997</c:v>
                </c:pt>
                <c:pt idx="1417">
                  <c:v>11.999853722981801</c:v>
                </c:pt>
                <c:pt idx="1418">
                  <c:v>11.852631377448281</c:v>
                </c:pt>
                <c:pt idx="1419">
                  <c:v>15.913336216417642</c:v>
                </c:pt>
                <c:pt idx="1420">
                  <c:v>15.147444385173845</c:v>
                </c:pt>
                <c:pt idx="1421">
                  <c:v>14.904203899551877</c:v>
                </c:pt>
                <c:pt idx="1422">
                  <c:v>14.280998455806419</c:v>
                </c:pt>
                <c:pt idx="1423">
                  <c:v>15.241878777935614</c:v>
                </c:pt>
                <c:pt idx="1424">
                  <c:v>14.530485222582476</c:v>
                </c:pt>
                <c:pt idx="1425">
                  <c:v>13.877930389640944</c:v>
                </c:pt>
                <c:pt idx="1426">
                  <c:v>14.370554077068476</c:v>
                </c:pt>
                <c:pt idx="1427">
                  <c:v>13.781726495326712</c:v>
                </c:pt>
                <c:pt idx="1428">
                  <c:v>13.192503310872878</c:v>
                </c:pt>
                <c:pt idx="1429">
                  <c:v>14.737104706011683</c:v>
                </c:pt>
                <c:pt idx="1430">
                  <c:v>14.067335097607661</c:v>
                </c:pt>
                <c:pt idx="1431">
                  <c:v>14.049621900496881</c:v>
                </c:pt>
                <c:pt idx="1432">
                  <c:v>13.437560854936969</c:v>
                </c:pt>
                <c:pt idx="1433">
                  <c:v>12.87799237620183</c:v>
                </c:pt>
                <c:pt idx="1434">
                  <c:v>12.367459906909763</c:v>
                </c:pt>
                <c:pt idx="1435">
                  <c:v>12.032613290482333</c:v>
                </c:pt>
                <c:pt idx="1436">
                  <c:v>11.598357231797381</c:v>
                </c:pt>
                <c:pt idx="1437">
                  <c:v>11.204462965634585</c:v>
                </c:pt>
                <c:pt idx="1438">
                  <c:v>10.847968729024913</c:v>
                </c:pt>
                <c:pt idx="1439">
                  <c:v>10.54031886958426</c:v>
                </c:pt>
                <c:pt idx="1440">
                  <c:v>10.248809844844512</c:v>
                </c:pt>
                <c:pt idx="1441">
                  <c:v>11.425470734308634</c:v>
                </c:pt>
                <c:pt idx="1442">
                  <c:v>11.113580949782509</c:v>
                </c:pt>
                <c:pt idx="1443">
                  <c:v>10.765830802157536</c:v>
                </c:pt>
                <c:pt idx="1444">
                  <c:v>10.887240222218585</c:v>
                </c:pt>
                <c:pt idx="1445">
                  <c:v>11.336552103736132</c:v>
                </c:pt>
                <c:pt idx="1446">
                  <c:v>10.967427556057702</c:v>
                </c:pt>
                <c:pt idx="1447">
                  <c:v>10.842647224148372</c:v>
                </c:pt>
                <c:pt idx="1448">
                  <c:v>10.521236834873006</c:v>
                </c:pt>
                <c:pt idx="1449">
                  <c:v>11.673712711880926</c:v>
                </c:pt>
                <c:pt idx="1450">
                  <c:v>12.502939707774249</c:v>
                </c:pt>
                <c:pt idx="1451">
                  <c:v>12.028224859307763</c:v>
                </c:pt>
                <c:pt idx="1452">
                  <c:v>11.845060289355061</c:v>
                </c:pt>
                <c:pt idx="1453">
                  <c:v>11.428129968821542</c:v>
                </c:pt>
                <c:pt idx="1454">
                  <c:v>11.050301946895814</c:v>
                </c:pt>
                <c:pt idx="1455">
                  <c:v>10.857120151883375</c:v>
                </c:pt>
                <c:pt idx="1456">
                  <c:v>13.083880832750234</c:v>
                </c:pt>
                <c:pt idx="1457">
                  <c:v>12.92073037101034</c:v>
                </c:pt>
                <c:pt idx="1458">
                  <c:v>12.406414546605346</c:v>
                </c:pt>
                <c:pt idx="1459">
                  <c:v>11.93808006316708</c:v>
                </c:pt>
                <c:pt idx="1460">
                  <c:v>11.512537114120143</c:v>
                </c:pt>
                <c:pt idx="1461">
                  <c:v>11.12672470604965</c:v>
                </c:pt>
                <c:pt idx="1462">
                  <c:v>10.777707179804199</c:v>
                </c:pt>
                <c:pt idx="1463">
                  <c:v>10.462672966525847</c:v>
                </c:pt>
                <c:pt idx="1464">
                  <c:v>10.178935128401967</c:v>
                </c:pt>
                <c:pt idx="1465">
                  <c:v>9.9239331597284313</c:v>
                </c:pt>
                <c:pt idx="1466">
                  <c:v>9.6952354913430838</c:v>
                </c:pt>
                <c:pt idx="1467">
                  <c:v>9.742927763431048</c:v>
                </c:pt>
                <c:pt idx="1468">
                  <c:v>9.5331950157619811</c:v>
                </c:pt>
                <c:pt idx="1469">
                  <c:v>9.3457608593698698</c:v>
                </c:pt>
                <c:pt idx="1470">
                  <c:v>9.1785651731509095</c:v>
                </c:pt>
                <c:pt idx="1471">
                  <c:v>9.0296838994574813</c:v>
                </c:pt>
                <c:pt idx="1472">
                  <c:v>8.8973286670166427</c:v>
                </c:pt>
                <c:pt idx="1473">
                  <c:v>9.9882643233022996</c:v>
                </c:pt>
                <c:pt idx="1474">
                  <c:v>9.7528860757132954</c:v>
                </c:pt>
                <c:pt idx="1475">
                  <c:v>9.5421033509092776</c:v>
                </c:pt>
                <c:pt idx="1476">
                  <c:v>9.5119618578380756</c:v>
                </c:pt>
                <c:pt idx="1477">
                  <c:v>9.3415906820722974</c:v>
                </c:pt>
                <c:pt idx="1478">
                  <c:v>10.2639111930244</c:v>
                </c:pt>
                <c:pt idx="1479">
                  <c:v>10.000246122365564</c:v>
                </c:pt>
                <c:pt idx="1480">
                  <c:v>9.7636269841401546</c:v>
                </c:pt>
                <c:pt idx="1481">
                  <c:v>9.5531416711117245</c:v>
                </c:pt>
                <c:pt idx="1482">
                  <c:v>13.750921475826306</c:v>
                </c:pt>
                <c:pt idx="1483">
                  <c:v>13.164337848338084</c:v>
                </c:pt>
                <c:pt idx="1484">
                  <c:v>12.628579665240435</c:v>
                </c:pt>
                <c:pt idx="1485">
                  <c:v>12.140259789864686</c:v>
                </c:pt>
                <c:pt idx="1486">
                  <c:v>11.990371064759399</c:v>
                </c:pt>
                <c:pt idx="1487">
                  <c:v>11.692491445521133</c:v>
                </c:pt>
                <c:pt idx="1488">
                  <c:v>11.28977343572129</c:v>
                </c:pt>
                <c:pt idx="1489">
                  <c:v>10.949358335203591</c:v>
                </c:pt>
                <c:pt idx="1490">
                  <c:v>10.617523932473667</c:v>
                </c:pt>
                <c:pt idx="1491">
                  <c:v>11.980093534209054</c:v>
                </c:pt>
                <c:pt idx="1492">
                  <c:v>11.550673329533105</c:v>
                </c:pt>
                <c:pt idx="1493">
                  <c:v>11.161265095529441</c:v>
                </c:pt>
                <c:pt idx="1494">
                  <c:v>10.816592516871419</c:v>
                </c:pt>
                <c:pt idx="1495">
                  <c:v>11.992430185415943</c:v>
                </c:pt>
                <c:pt idx="1496">
                  <c:v>13.341749001473366</c:v>
                </c:pt>
                <c:pt idx="1497">
                  <c:v>13.012404803509217</c:v>
                </c:pt>
                <c:pt idx="1498">
                  <c:v>12.551729784947192</c:v>
                </c:pt>
                <c:pt idx="1499">
                  <c:v>12.070301339645898</c:v>
                </c:pt>
                <c:pt idx="1500">
                  <c:v>11.632582528247509</c:v>
                </c:pt>
                <c:pt idx="1501">
                  <c:v>11.874080453773415</c:v>
                </c:pt>
                <c:pt idx="1502">
                  <c:v>11.574460613379053</c:v>
                </c:pt>
                <c:pt idx="1503">
                  <c:v>13.037048877898528</c:v>
                </c:pt>
                <c:pt idx="1504">
                  <c:v>12.525466282067837</c:v>
                </c:pt>
                <c:pt idx="1505">
                  <c:v>12.046398223117828</c:v>
                </c:pt>
                <c:pt idx="1506">
                  <c:v>12.231427721355269</c:v>
                </c:pt>
                <c:pt idx="1507">
                  <c:v>11.778973510986459</c:v>
                </c:pt>
                <c:pt idx="1508">
                  <c:v>11.368186103540259</c:v>
                </c:pt>
                <c:pt idx="1509">
                  <c:v>10.996050234657059</c:v>
                </c:pt>
                <c:pt idx="1510">
                  <c:v>10.659675286440242</c:v>
                </c:pt>
                <c:pt idx="1511">
                  <c:v>10.35629474746359</c:v>
                </c:pt>
                <c:pt idx="1512">
                  <c:v>10.083267273847326</c:v>
                </c:pt>
                <c:pt idx="1513">
                  <c:v>10.043324311736415</c:v>
                </c:pt>
                <c:pt idx="1514">
                  <c:v>9.802252467841658</c:v>
                </c:pt>
                <c:pt idx="1515">
                  <c:v>10.111707365320308</c:v>
                </c:pt>
                <c:pt idx="1516">
                  <c:v>9.8635947727744764</c:v>
                </c:pt>
                <c:pt idx="1517">
                  <c:v>9.6411912042160033</c:v>
                </c:pt>
                <c:pt idx="1518">
                  <c:v>9.4422304256113119</c:v>
                </c:pt>
                <c:pt idx="1519">
                  <c:v>9.8935916702852786</c:v>
                </c:pt>
                <c:pt idx="1520">
                  <c:v>10.169326381062769</c:v>
                </c:pt>
                <c:pt idx="1521">
                  <c:v>9.915307152393952</c:v>
                </c:pt>
                <c:pt idx="1522">
                  <c:v>9.6875076108323572</c:v>
                </c:pt>
                <c:pt idx="1523">
                  <c:v>9.4836325439549825</c:v>
                </c:pt>
                <c:pt idx="1524">
                  <c:v>9.3015207416832961</c:v>
                </c:pt>
                <c:pt idx="1525">
                  <c:v>9.1503399557633216</c:v>
                </c:pt>
                <c:pt idx="1526">
                  <c:v>9.0045756589674415</c:v>
                </c:pt>
                <c:pt idx="1527">
                  <c:v>8.8750283856409737</c:v>
                </c:pt>
                <c:pt idx="1528">
                  <c:v>8.7636643669043188</c:v>
                </c:pt>
                <c:pt idx="1529">
                  <c:v>8.6988570604940119</c:v>
                </c:pt>
                <c:pt idx="1530">
                  <c:v>10.169005877764622</c:v>
                </c:pt>
                <c:pt idx="1531">
                  <c:v>15.054058044133436</c:v>
                </c:pt>
                <c:pt idx="1532">
                  <c:v>18.642588661512587</c:v>
                </c:pt>
                <c:pt idx="1533">
                  <c:v>17.663328029084528</c:v>
                </c:pt>
                <c:pt idx="1534">
                  <c:v>17.020710437086038</c:v>
                </c:pt>
                <c:pt idx="1535">
                  <c:v>16.178682348675427</c:v>
                </c:pt>
                <c:pt idx="1536">
                  <c:v>15.677838983613535</c:v>
                </c:pt>
                <c:pt idx="1537">
                  <c:v>15.682063033354735</c:v>
                </c:pt>
                <c:pt idx="1538">
                  <c:v>15.038580755334344</c:v>
                </c:pt>
                <c:pt idx="1539">
                  <c:v>14.343879933705267</c:v>
                </c:pt>
                <c:pt idx="1540">
                  <c:v>13.706965939495927</c:v>
                </c:pt>
                <c:pt idx="1541">
                  <c:v>13.124153603126729</c:v>
                </c:pt>
                <c:pt idx="1542">
                  <c:v>12.591918302843419</c:v>
                </c:pt>
                <c:pt idx="1543">
                  <c:v>12.106883161633974</c:v>
                </c:pt>
                <c:pt idx="1544">
                  <c:v>11.665809127390785</c:v>
                </c:pt>
                <c:pt idx="1545">
                  <c:v>11.382417155358494</c:v>
                </c:pt>
                <c:pt idx="1546">
                  <c:v>11.008928273928944</c:v>
                </c:pt>
                <c:pt idx="1547">
                  <c:v>10.671303170523499</c:v>
                </c:pt>
                <c:pt idx="1548">
                  <c:v>10.366770813967184</c:v>
                </c:pt>
                <c:pt idx="1549">
                  <c:v>10.092685280148341</c:v>
                </c:pt>
                <c:pt idx="1550">
                  <c:v>9.8465278441341777</c:v>
                </c:pt>
                <c:pt idx="1551">
                  <c:v>9.6259095944200865</c:v>
                </c:pt>
                <c:pt idx="1552">
                  <c:v>9.4285740379058112</c:v>
                </c:pt>
                <c:pt idx="1553">
                  <c:v>9.9234973582602493</c:v>
                </c:pt>
                <c:pt idx="1554">
                  <c:v>10.208079625468596</c:v>
                </c:pt>
                <c:pt idx="1555">
                  <c:v>9.950100823525041</c:v>
                </c:pt>
                <c:pt idx="1556">
                  <c:v>9.7188559942167405</c:v>
                </c:pt>
                <c:pt idx="1557">
                  <c:v>14.10690004286012</c:v>
                </c:pt>
                <c:pt idx="1558">
                  <c:v>13.489982660140306</c:v>
                </c:pt>
                <c:pt idx="1559">
                  <c:v>13.837780877255518</c:v>
                </c:pt>
                <c:pt idx="1560">
                  <c:v>13.243761844045981</c:v>
                </c:pt>
                <c:pt idx="1561">
                  <c:v>14.90667048095909</c:v>
                </c:pt>
                <c:pt idx="1562">
                  <c:v>14.425157979614072</c:v>
                </c:pt>
                <c:pt idx="1563">
                  <c:v>13.787466822685463</c:v>
                </c:pt>
                <c:pt idx="1564">
                  <c:v>14.822803578429991</c:v>
                </c:pt>
                <c:pt idx="1565">
                  <c:v>15.818373259979795</c:v>
                </c:pt>
                <c:pt idx="1566">
                  <c:v>15.309150180838873</c:v>
                </c:pt>
                <c:pt idx="1567">
                  <c:v>14.592253414786569</c:v>
                </c:pt>
                <c:pt idx="1568">
                  <c:v>13.934541060031528</c:v>
                </c:pt>
                <c:pt idx="1569">
                  <c:v>13.756468942654942</c:v>
                </c:pt>
                <c:pt idx="1570">
                  <c:v>13.564847841506172</c:v>
                </c:pt>
                <c:pt idx="1571">
                  <c:v>12.994269129260156</c:v>
                </c:pt>
                <c:pt idx="1572">
                  <c:v>13.071313560282411</c:v>
                </c:pt>
                <c:pt idx="1573">
                  <c:v>12.543719063575187</c:v>
                </c:pt>
                <c:pt idx="1574">
                  <c:v>12.063010283371311</c:v>
                </c:pt>
                <c:pt idx="1575">
                  <c:v>11.762692294504292</c:v>
                </c:pt>
                <c:pt idx="1576">
                  <c:v>11.353421364847353</c:v>
                </c:pt>
                <c:pt idx="1577">
                  <c:v>11.130793849329184</c:v>
                </c:pt>
                <c:pt idx="1578">
                  <c:v>10.781384149502445</c:v>
                </c:pt>
                <c:pt idx="1579">
                  <c:v>10.465988243614694</c:v>
                </c:pt>
                <c:pt idx="1580">
                  <c:v>10.234251877927591</c:v>
                </c:pt>
                <c:pt idx="1581">
                  <c:v>9.9736048456474169</c:v>
                </c:pt>
                <c:pt idx="1582">
                  <c:v>12.345411088815311</c:v>
                </c:pt>
                <c:pt idx="1583">
                  <c:v>12.354201233892001</c:v>
                </c:pt>
                <c:pt idx="1584">
                  <c:v>11.890592091062343</c:v>
                </c:pt>
                <c:pt idx="1585">
                  <c:v>11.469441126873768</c:v>
                </c:pt>
                <c:pt idx="1586">
                  <c:v>13.938408012347207</c:v>
                </c:pt>
                <c:pt idx="1587">
                  <c:v>13.335802706687005</c:v>
                </c:pt>
                <c:pt idx="1588">
                  <c:v>13.541397575058303</c:v>
                </c:pt>
                <c:pt idx="1589">
                  <c:v>12.972843466565093</c:v>
                </c:pt>
                <c:pt idx="1590">
                  <c:v>12.453923188962472</c:v>
                </c:pt>
                <c:pt idx="1591">
                  <c:v>11.981298646421752</c:v>
                </c:pt>
                <c:pt idx="1592">
                  <c:v>11.574829653435922</c:v>
                </c:pt>
                <c:pt idx="1593">
                  <c:v>11.183147440870551</c:v>
                </c:pt>
                <c:pt idx="1594">
                  <c:v>10.976706228709267</c:v>
                </c:pt>
                <c:pt idx="1595">
                  <c:v>10.642210886171018</c:v>
                </c:pt>
                <c:pt idx="1596">
                  <c:v>10.340561871380404</c:v>
                </c:pt>
                <c:pt idx="1597">
                  <c:v>10.069124757581182</c:v>
                </c:pt>
                <c:pt idx="1598">
                  <c:v>9.8253925422156563</c:v>
                </c:pt>
                <c:pt idx="1599">
                  <c:v>9.6069882816110308</c:v>
                </c:pt>
                <c:pt idx="1600">
                  <c:v>9.7213154414687377</c:v>
                </c:pt>
                <c:pt idx="1601">
                  <c:v>9.5163312785912755</c:v>
                </c:pt>
                <c:pt idx="1602">
                  <c:v>9.3307057447352904</c:v>
                </c:pt>
                <c:pt idx="1603">
                  <c:v>9.5030625786069098</c:v>
                </c:pt>
                <c:pt idx="1604">
                  <c:v>9.3188617812948689</c:v>
                </c:pt>
                <c:pt idx="1605">
                  <c:v>9.154595614424391</c:v>
                </c:pt>
                <c:pt idx="1606">
                  <c:v>9.0083608800403425</c:v>
                </c:pt>
                <c:pt idx="1607">
                  <c:v>9.6606431960311543</c:v>
                </c:pt>
                <c:pt idx="1608">
                  <c:v>9.4596164066132751</c:v>
                </c:pt>
                <c:pt idx="1609">
                  <c:v>9.3500948627803595</c:v>
                </c:pt>
                <c:pt idx="1610">
                  <c:v>10.15321313155564</c:v>
                </c:pt>
                <c:pt idx="1611">
                  <c:v>9.9008433462099603</c:v>
                </c:pt>
                <c:pt idx="1612">
                  <c:v>9.6746745502107139</c:v>
                </c:pt>
                <c:pt idx="1613">
                  <c:v>9.4848315931693801</c:v>
                </c:pt>
                <c:pt idx="1614">
                  <c:v>9.3025907841633728</c:v>
                </c:pt>
                <c:pt idx="1615">
                  <c:v>9.1400997767305654</c:v>
                </c:pt>
                <c:pt idx="1616">
                  <c:v>8.9954681646100081</c:v>
                </c:pt>
                <c:pt idx="1617">
                  <c:v>9.2727078938972731</c:v>
                </c:pt>
                <c:pt idx="1618">
                  <c:v>9.113483269974072</c:v>
                </c:pt>
                <c:pt idx="1619">
                  <c:v>9.4047125352741485</c:v>
                </c:pt>
                <c:pt idx="1620">
                  <c:v>9.404414334972639</c:v>
                </c:pt>
                <c:pt idx="1621">
                  <c:v>9.245708973355077</c:v>
                </c:pt>
                <c:pt idx="1622">
                  <c:v>9.0894424189198677</c:v>
                </c:pt>
                <c:pt idx="1623">
                  <c:v>8.9504286286438415</c:v>
                </c:pt>
                <c:pt idx="1624">
                  <c:v>8.8281742541917971</c:v>
                </c:pt>
                <c:pt idx="1625">
                  <c:v>9.4001334576623581</c:v>
                </c:pt>
                <c:pt idx="1626">
                  <c:v>9.2270356207280315</c:v>
                </c:pt>
                <c:pt idx="1627">
                  <c:v>11.253318772167523</c:v>
                </c:pt>
                <c:pt idx="1628">
                  <c:v>11.149816555282662</c:v>
                </c:pt>
                <c:pt idx="1629">
                  <c:v>10.798574690497665</c:v>
                </c:pt>
                <c:pt idx="1630">
                  <c:v>10.481488868579856</c:v>
                </c:pt>
                <c:pt idx="1631">
                  <c:v>10.195864290507446</c:v>
                </c:pt>
                <c:pt idx="1632">
                  <c:v>9.9391324498696108</c:v>
                </c:pt>
                <c:pt idx="1633">
                  <c:v>10.028737467961893</c:v>
                </c:pt>
                <c:pt idx="1634">
                  <c:v>9.8858984850285623</c:v>
                </c:pt>
                <c:pt idx="1635">
                  <c:v>11.11358447854712</c:v>
                </c:pt>
                <c:pt idx="1636">
                  <c:v>10.765833990536521</c:v>
                </c:pt>
                <c:pt idx="1637">
                  <c:v>10.451968258167641</c:v>
                </c:pt>
                <c:pt idx="1638">
                  <c:v>10.268424560294614</c:v>
                </c:pt>
                <c:pt idx="1639">
                  <c:v>10.004300751073272</c:v>
                </c:pt>
                <c:pt idx="1640">
                  <c:v>9.7672619352703798</c:v>
                </c:pt>
                <c:pt idx="1641">
                  <c:v>9.5549648326624794</c:v>
                </c:pt>
                <c:pt idx="1642">
                  <c:v>9.3651993947872576</c:v>
                </c:pt>
                <c:pt idx="1643">
                  <c:v>10.159164934247194</c:v>
                </c:pt>
                <c:pt idx="1644">
                  <c:v>13.194132968115401</c:v>
                </c:pt>
                <c:pt idx="1645">
                  <c:v>12.830047288155336</c:v>
                </c:pt>
                <c:pt idx="1646">
                  <c:v>13.203594026292349</c:v>
                </c:pt>
                <c:pt idx="1647">
                  <c:v>12.664399606593356</c:v>
                </c:pt>
                <c:pt idx="1648">
                  <c:v>12.172875337249737</c:v>
                </c:pt>
                <c:pt idx="1649">
                  <c:v>12.291261651645144</c:v>
                </c:pt>
                <c:pt idx="1650">
                  <c:v>11.833363307678017</c:v>
                </c:pt>
                <c:pt idx="1651">
                  <c:v>12.371007327136176</c:v>
                </c:pt>
                <c:pt idx="1652">
                  <c:v>11.905876019859241</c:v>
                </c:pt>
                <c:pt idx="1653">
                  <c:v>11.685810395217541</c:v>
                </c:pt>
                <c:pt idx="1654">
                  <c:v>11.283717242004803</c:v>
                </c:pt>
                <c:pt idx="1655">
                  <c:v>10.919633744188054</c:v>
                </c:pt>
                <c:pt idx="1656">
                  <c:v>10.590696370550626</c:v>
                </c:pt>
                <c:pt idx="1657">
                  <c:v>10.737346653641328</c:v>
                </c:pt>
                <c:pt idx="1658">
                  <c:v>10.43236676398088</c:v>
                </c:pt>
                <c:pt idx="1659">
                  <c:v>10.151672662376688</c:v>
                </c:pt>
                <c:pt idx="1660">
                  <c:v>10.50341194275541</c:v>
                </c:pt>
                <c:pt idx="1661">
                  <c:v>11.146211377080684</c:v>
                </c:pt>
                <c:pt idx="1662">
                  <c:v>12.016299269436184</c:v>
                </c:pt>
                <c:pt idx="1663">
                  <c:v>11.584831261063743</c:v>
                </c:pt>
                <c:pt idx="1664">
                  <c:v>11.192208372137081</c:v>
                </c:pt>
                <c:pt idx="1665">
                  <c:v>11.865555175087641</c:v>
                </c:pt>
                <c:pt idx="1666">
                  <c:v>12.149746312235649</c:v>
                </c:pt>
                <c:pt idx="1667">
                  <c:v>12.125767295273333</c:v>
                </c:pt>
                <c:pt idx="1668">
                  <c:v>11.682963494666035</c:v>
                </c:pt>
                <c:pt idx="1669">
                  <c:v>11.281214476282953</c:v>
                </c:pt>
                <c:pt idx="1670">
                  <c:v>10.91737013239649</c:v>
                </c:pt>
                <c:pt idx="1671">
                  <c:v>10.58865358325019</c:v>
                </c:pt>
                <c:pt idx="1672">
                  <c:v>10.292326333232159</c:v>
                </c:pt>
                <c:pt idx="1673">
                  <c:v>10.025775458859162</c:v>
                </c:pt>
                <c:pt idx="1674">
                  <c:v>9.7865158908353713</c:v>
                </c:pt>
                <c:pt idx="1675">
                  <c:v>9.8798776246224769</c:v>
                </c:pt>
                <c:pt idx="1676">
                  <c:v>9.6557728249436963</c:v>
                </c:pt>
                <c:pt idx="1677">
                  <c:v>9.45849091036653</c:v>
                </c:pt>
                <c:pt idx="1678">
                  <c:v>9.2790869326298591</c:v>
                </c:pt>
                <c:pt idx="1679">
                  <c:v>9.1191643670414777</c:v>
                </c:pt>
                <c:pt idx="1680">
                  <c:v>9.327420159257386</c:v>
                </c:pt>
                <c:pt idx="1681">
                  <c:v>9.1622212225462345</c:v>
                </c:pt>
                <c:pt idx="1682">
                  <c:v>9.0151439456150033</c:v>
                </c:pt>
                <c:pt idx="1683">
                  <c:v>8.8844140293486298</c:v>
                </c:pt>
                <c:pt idx="1684">
                  <c:v>8.7683909620800407</c:v>
                </c:pt>
                <c:pt idx="1685">
                  <c:v>8.6655649721622581</c:v>
                </c:pt>
                <c:pt idx="1686">
                  <c:v>8.8813012505589963</c:v>
                </c:pt>
                <c:pt idx="1687">
                  <c:v>9.0052342875429598</c:v>
                </c:pt>
                <c:pt idx="1688">
                  <c:v>8.8949879373065865</c:v>
                </c:pt>
                <c:pt idx="1689">
                  <c:v>8.7777689866754915</c:v>
                </c:pt>
                <c:pt idx="1690">
                  <c:v>9.2140136653843943</c:v>
                </c:pt>
                <c:pt idx="1691">
                  <c:v>9.06122818589483</c:v>
                </c:pt>
                <c:pt idx="1692">
                  <c:v>8.929767927125841</c:v>
                </c:pt>
                <c:pt idx="1693">
                  <c:v>8.8931602267680727</c:v>
                </c:pt>
                <c:pt idx="1694">
                  <c:v>8.8525965620586895</c:v>
                </c:pt>
                <c:pt idx="1695">
                  <c:v>8.7401788151336728</c:v>
                </c:pt>
                <c:pt idx="1696">
                  <c:v>8.6405829739238538</c:v>
                </c:pt>
                <c:pt idx="1697">
                  <c:v>10.780417593090167</c:v>
                </c:pt>
                <c:pt idx="1698">
                  <c:v>14.528923626947316</c:v>
                </c:pt>
                <c:pt idx="1699">
                  <c:v>13.876499309909612</c:v>
                </c:pt>
                <c:pt idx="1700">
                  <c:v>14.978666593023357</c:v>
                </c:pt>
                <c:pt idx="1701">
                  <c:v>14.288903373165027</c:v>
                </c:pt>
                <c:pt idx="1702">
                  <c:v>13.659727056086062</c:v>
                </c:pt>
                <c:pt idx="1703">
                  <c:v>13.317845996738242</c:v>
                </c:pt>
                <c:pt idx="1704">
                  <c:v>14.501274058739376</c:v>
                </c:pt>
                <c:pt idx="1705">
                  <c:v>18.24468216509802</c:v>
                </c:pt>
                <c:pt idx="1706">
                  <c:v>17.295845091737373</c:v>
                </c:pt>
                <c:pt idx="1707">
                  <c:v>16.420424473182251</c:v>
                </c:pt>
                <c:pt idx="1708">
                  <c:v>17.21112444149157</c:v>
                </c:pt>
                <c:pt idx="1709">
                  <c:v>16.405180694905567</c:v>
                </c:pt>
                <c:pt idx="1710">
                  <c:v>16.512094955391561</c:v>
                </c:pt>
                <c:pt idx="1711">
                  <c:v>18.611993480114108</c:v>
                </c:pt>
                <c:pt idx="1712">
                  <c:v>17.635065008721753</c:v>
                </c:pt>
                <c:pt idx="1713">
                  <c:v>16.733248692667058</c:v>
                </c:pt>
                <c:pt idx="1714">
                  <c:v>25.524836174344994</c:v>
                </c:pt>
                <c:pt idx="1715">
                  <c:v>24.106858377148697</c:v>
                </c:pt>
                <c:pt idx="1716">
                  <c:v>22.7255544846427</c:v>
                </c:pt>
                <c:pt idx="1717">
                  <c:v>21.968338847764677</c:v>
                </c:pt>
                <c:pt idx="1718">
                  <c:v>20.741464601586991</c:v>
                </c:pt>
                <c:pt idx="1719">
                  <c:v>19.604711844223587</c:v>
                </c:pt>
                <c:pt idx="1720">
                  <c:v>18.552675991783779</c:v>
                </c:pt>
                <c:pt idx="1721">
                  <c:v>17.888960059458199</c:v>
                </c:pt>
                <c:pt idx="1722">
                  <c:v>17.188244158422659</c:v>
                </c:pt>
                <c:pt idx="1723">
                  <c:v>16.321232868393356</c:v>
                </c:pt>
                <c:pt idx="1724">
                  <c:v>15.522674193359421</c:v>
                </c:pt>
                <c:pt idx="1725">
                  <c:v>14.788375110788554</c:v>
                </c:pt>
                <c:pt idx="1726">
                  <c:v>14.114350215128574</c:v>
                </c:pt>
                <c:pt idx="1727">
                  <c:v>14.867922978590906</c:v>
                </c:pt>
                <c:pt idx="1728">
                  <c:v>14.649409346799702</c:v>
                </c:pt>
                <c:pt idx="1729">
                  <c:v>13.986933160141035</c:v>
                </c:pt>
                <c:pt idx="1730">
                  <c:v>13.380197770939814</c:v>
                </c:pt>
                <c:pt idx="1731">
                  <c:v>12.825607998848731</c:v>
                </c:pt>
                <c:pt idx="1732">
                  <c:v>12.319721820135454</c:v>
                </c:pt>
                <c:pt idx="1733">
                  <c:v>11.85923914697061</c:v>
                </c:pt>
                <c:pt idx="1734">
                  <c:v>11.569761108160238</c:v>
                </c:pt>
                <c:pt idx="1735">
                  <c:v>11.178555791322232</c:v>
                </c:pt>
                <c:pt idx="1736">
                  <c:v>10.824549634303972</c:v>
                </c:pt>
                <c:pt idx="1737">
                  <c:v>10.504913665811099</c:v>
                </c:pt>
                <c:pt idx="1738">
                  <c:v>10.216943381188347</c:v>
                </c:pt>
                <c:pt idx="1739">
                  <c:v>10.041993968074864</c:v>
                </c:pt>
                <c:pt idx="1740">
                  <c:v>9.9720558819288225</c:v>
                </c:pt>
                <c:pt idx="1741">
                  <c:v>9.7383579370301607</c:v>
                </c:pt>
                <c:pt idx="1742">
                  <c:v>9.7718618126647865</c:v>
                </c:pt>
                <c:pt idx="1743">
                  <c:v>9.559080492804469</c:v>
                </c:pt>
                <c:pt idx="1744">
                  <c:v>9.37092740684154</c:v>
                </c:pt>
                <c:pt idx="1745">
                  <c:v>9.2204811398510174</c:v>
                </c:pt>
                <c:pt idx="1746">
                  <c:v>9.0673613041154386</c:v>
                </c:pt>
                <c:pt idx="1747">
                  <c:v>11.270814175353076</c:v>
                </c:pt>
                <c:pt idx="1748">
                  <c:v>10.907963993313251</c:v>
                </c:pt>
                <c:pt idx="1749">
                  <c:v>10.902796734631778</c:v>
                </c:pt>
                <c:pt idx="1750">
                  <c:v>11.257457067890321</c:v>
                </c:pt>
                <c:pt idx="1751">
                  <c:v>10.895884522540621</c:v>
                </c:pt>
                <c:pt idx="1752">
                  <c:v>12.852436304721721</c:v>
                </c:pt>
                <c:pt idx="1753">
                  <c:v>19.441799511734146</c:v>
                </c:pt>
                <c:pt idx="1754">
                  <c:v>18.668994241197129</c:v>
                </c:pt>
                <c:pt idx="1755">
                  <c:v>18.158005414237778</c:v>
                </c:pt>
                <c:pt idx="1756">
                  <c:v>24.577813352269224</c:v>
                </c:pt>
                <c:pt idx="1757">
                  <c:v>26.622423715996916</c:v>
                </c:pt>
                <c:pt idx="1758">
                  <c:v>25.062844554267627</c:v>
                </c:pt>
                <c:pt idx="1759">
                  <c:v>23.613412713224722</c:v>
                </c:pt>
                <c:pt idx="1760">
                  <c:v>22.267478263106323</c:v>
                </c:pt>
                <c:pt idx="1761">
                  <c:v>21.018812639623341</c:v>
                </c:pt>
                <c:pt idx="1762">
                  <c:v>19.861575685282286</c:v>
                </c:pt>
                <c:pt idx="1763">
                  <c:v>18.790284115209523</c:v>
                </c:pt>
                <c:pt idx="1764">
                  <c:v>17.799781394158661</c:v>
                </c:pt>
                <c:pt idx="1765">
                  <c:v>16.885209064872917</c:v>
                </c:pt>
                <c:pt idx="1766">
                  <c:v>18.452739167024141</c:v>
                </c:pt>
                <c:pt idx="1767">
                  <c:v>17.487969020781456</c:v>
                </c:pt>
                <c:pt idx="1768">
                  <c:v>16.710460766333764</c:v>
                </c:pt>
                <c:pt idx="1769">
                  <c:v>21.169159900061263</c:v>
                </c:pt>
                <c:pt idx="1770">
                  <c:v>20.746162970879944</c:v>
                </c:pt>
                <c:pt idx="1771">
                  <c:v>19.609062631806299</c:v>
                </c:pt>
                <c:pt idx="1772">
                  <c:v>18.556700044412235</c:v>
                </c:pt>
                <c:pt idx="1773">
                  <c:v>19.048459779729708</c:v>
                </c:pt>
                <c:pt idx="1774">
                  <c:v>18.038368631427108</c:v>
                </c:pt>
                <c:pt idx="1775">
                  <c:v>17.105387500358454</c:v>
                </c:pt>
                <c:pt idx="1776">
                  <c:v>23.167056282707019</c:v>
                </c:pt>
                <c:pt idx="1777">
                  <c:v>21.853245432147407</c:v>
                </c:pt>
                <c:pt idx="1778">
                  <c:v>20.634773468327339</c:v>
                </c:pt>
                <c:pt idx="1779">
                  <c:v>19.505919046247943</c:v>
                </c:pt>
                <c:pt idx="1780">
                  <c:v>18.461307795053216</c:v>
                </c:pt>
                <c:pt idx="1781">
                  <c:v>17.495882657402444</c:v>
                </c:pt>
                <c:pt idx="1782">
                  <c:v>16.604875705123167</c:v>
                </c:pt>
                <c:pt idx="1783">
                  <c:v>15.783781545013625</c:v>
                </c:pt>
                <c:pt idx="1784">
                  <c:v>15.028332480951956</c:v>
                </c:pt>
                <c:pt idx="1785">
                  <c:v>14.922850337549463</c:v>
                </c:pt>
                <c:pt idx="1786">
                  <c:v>14.237694559515207</c:v>
                </c:pt>
                <c:pt idx="1787">
                  <c:v>13.698722766733329</c:v>
                </c:pt>
                <c:pt idx="1788">
                  <c:v>14.538745258410938</c:v>
                </c:pt>
                <c:pt idx="1789">
                  <c:v>13.885500167153658</c:v>
                </c:pt>
                <c:pt idx="1790">
                  <c:v>13.287405690070386</c:v>
                </c:pt>
                <c:pt idx="1791">
                  <c:v>12.796718685853193</c:v>
                </c:pt>
                <c:pt idx="1792">
                  <c:v>12.293399154390833</c:v>
                </c:pt>
                <c:pt idx="1793">
                  <c:v>11.902827058482123</c:v>
                </c:pt>
                <c:pt idx="1794">
                  <c:v>11.59768025126872</c:v>
                </c:pt>
                <c:pt idx="1795">
                  <c:v>11.234078435486932</c:v>
                </c:pt>
                <c:pt idx="1796">
                  <c:v>10.931225344316013</c:v>
                </c:pt>
                <c:pt idx="1797">
                  <c:v>10.60115762416986</c:v>
                </c:pt>
                <c:pt idx="1798">
                  <c:v>10.303586302612796</c:v>
                </c:pt>
                <c:pt idx="1799">
                  <c:v>10.172196019684474</c:v>
                </c:pt>
                <c:pt idx="1800">
                  <c:v>9.9178832295011059</c:v>
                </c:pt>
                <c:pt idx="1801">
                  <c:v>9.6898154122551876</c:v>
                </c:pt>
                <c:pt idx="1802">
                  <c:v>9.5309072728574176</c:v>
                </c:pt>
                <c:pt idx="1803">
                  <c:v>9.3437183354364066</c:v>
                </c:pt>
                <c:pt idx="1804">
                  <c:v>9.1816953962803325</c:v>
                </c:pt>
                <c:pt idx="1805">
                  <c:v>9.0324689007529759</c:v>
                </c:pt>
                <c:pt idx="1806">
                  <c:v>9.0125406064378613</c:v>
                </c:pt>
                <c:pt idx="1807">
                  <c:v>8.8821019155203711</c:v>
                </c:pt>
                <c:pt idx="1808">
                  <c:v>8.7714713286454522</c:v>
                </c:pt>
                <c:pt idx="1809">
                  <c:v>8.6897547834808471</c:v>
                </c:pt>
                <c:pt idx="1810">
                  <c:v>10.033181825116198</c:v>
                </c:pt>
                <c:pt idx="1811">
                  <c:v>9.793157126332142</c:v>
                </c:pt>
                <c:pt idx="1812">
                  <c:v>9.5781362545945008</c:v>
                </c:pt>
                <c:pt idx="1813">
                  <c:v>10.6055821376171</c:v>
                </c:pt>
                <c:pt idx="1814">
                  <c:v>10.904158928058708</c:v>
                </c:pt>
                <c:pt idx="1815">
                  <c:v>20.683751919801171</c:v>
                </c:pt>
                <c:pt idx="1816">
                  <c:v>19.551270337105716</c:v>
                </c:pt>
                <c:pt idx="1817">
                  <c:v>18.503249483370936</c:v>
                </c:pt>
                <c:pt idx="1818">
                  <c:v>17.661083787694395</c:v>
                </c:pt>
                <c:pt idx="1819">
                  <c:v>16.757249917040902</c:v>
                </c:pt>
                <c:pt idx="1820">
                  <c:v>15.924107701503928</c:v>
                </c:pt>
                <c:pt idx="1821">
                  <c:v>15.157349128488706</c:v>
                </c:pt>
                <c:pt idx="1822">
                  <c:v>14.452884902030473</c:v>
                </c:pt>
                <c:pt idx="1823">
                  <c:v>13.80682336443922</c:v>
                </c:pt>
                <c:pt idx="1824">
                  <c:v>13.215451817147986</c:v>
                </c:pt>
                <c:pt idx="1825">
                  <c:v>12.799486327935048</c:v>
                </c:pt>
                <c:pt idx="1826">
                  <c:v>12.621068894986678</c:v>
                </c:pt>
                <c:pt idx="1827">
                  <c:v>15.457188787956666</c:v>
                </c:pt>
                <c:pt idx="1828">
                  <c:v>15.280874806635303</c:v>
                </c:pt>
                <c:pt idx="1829">
                  <c:v>14.566289920250814</c:v>
                </c:pt>
                <c:pt idx="1830">
                  <c:v>18.397709589301673</c:v>
                </c:pt>
                <c:pt idx="1831">
                  <c:v>17.437148177640285</c:v>
                </c:pt>
                <c:pt idx="1832">
                  <c:v>16.550711366028363</c:v>
                </c:pt>
                <c:pt idx="1833">
                  <c:v>15.733909571714999</c:v>
                </c:pt>
                <c:pt idx="1834">
                  <c:v>15.179758641834315</c:v>
                </c:pt>
                <c:pt idx="1835">
                  <c:v>14.473455829788358</c:v>
                </c:pt>
                <c:pt idx="1836">
                  <c:v>13.82567148520363</c:v>
                </c:pt>
                <c:pt idx="1837">
                  <c:v>13.467396719826644</c:v>
                </c:pt>
                <c:pt idx="1838">
                  <c:v>12.905242865783567</c:v>
                </c:pt>
                <c:pt idx="1839">
                  <c:v>12.392297305983462</c:v>
                </c:pt>
                <c:pt idx="1840">
                  <c:v>12.446069799730457</c:v>
                </c:pt>
                <c:pt idx="1841">
                  <c:v>13.631802891762614</c:v>
                </c:pt>
                <c:pt idx="1842">
                  <c:v>13.055452929362193</c:v>
                </c:pt>
                <c:pt idx="1843">
                  <c:v>12.529253309499003</c:v>
                </c:pt>
                <c:pt idx="1844">
                  <c:v>12.526249712918441</c:v>
                </c:pt>
                <c:pt idx="1845">
                  <c:v>12.047111205605274</c:v>
                </c:pt>
                <c:pt idx="1846">
                  <c:v>11.611522355862105</c:v>
                </c:pt>
                <c:pt idx="1847">
                  <c:v>11.216391482833043</c:v>
                </c:pt>
                <c:pt idx="1848">
                  <c:v>13.043072208515175</c:v>
                </c:pt>
                <c:pt idx="1849">
                  <c:v>15.058942282795412</c:v>
                </c:pt>
                <c:pt idx="1850">
                  <c:v>14.362565336741827</c:v>
                </c:pt>
                <c:pt idx="1851">
                  <c:v>13.724081072532718</c:v>
                </c:pt>
                <c:pt idx="1852">
                  <c:v>14.376013285314606</c:v>
                </c:pt>
                <c:pt idx="1853">
                  <c:v>13.736399463061638</c:v>
                </c:pt>
                <c:pt idx="1854">
                  <c:v>13.964068562314754</c:v>
                </c:pt>
                <c:pt idx="1855">
                  <c:v>13.359278390131699</c:v>
                </c:pt>
                <c:pt idx="1856">
                  <c:v>12.914700467119047</c:v>
                </c:pt>
                <c:pt idx="1857">
                  <c:v>15.659924671362516</c:v>
                </c:pt>
                <c:pt idx="1858">
                  <c:v>14.914490649117731</c:v>
                </c:pt>
                <c:pt idx="1859">
                  <c:v>14.230025567274707</c:v>
                </c:pt>
                <c:pt idx="1860">
                  <c:v>13.659697933477039</c:v>
                </c:pt>
                <c:pt idx="1861">
                  <c:v>13.08094760168173</c:v>
                </c:pt>
                <c:pt idx="1862">
                  <c:v>12.552506255756368</c:v>
                </c:pt>
                <c:pt idx="1863">
                  <c:v>12.071008067319983</c:v>
                </c:pt>
                <c:pt idx="1864">
                  <c:v>11.633224381250546</c:v>
                </c:pt>
                <c:pt idx="1865">
                  <c:v>11.236056854420912</c:v>
                </c:pt>
                <c:pt idx="1866">
                  <c:v>13.633017933172109</c:v>
                </c:pt>
                <c:pt idx="1867">
                  <c:v>13.056563366801752</c:v>
                </c:pt>
                <c:pt idx="1868">
                  <c:v>12.530266060180034</c:v>
                </c:pt>
                <c:pt idx="1869">
                  <c:v>13.287363783242579</c:v>
                </c:pt>
                <c:pt idx="1870">
                  <c:v>13.10562519595589</c:v>
                </c:pt>
                <c:pt idx="1871">
                  <c:v>12.827482396946976</c:v>
                </c:pt>
                <c:pt idx="1872">
                  <c:v>12.32142979432113</c:v>
                </c:pt>
                <c:pt idx="1873">
                  <c:v>15.002399029155228</c:v>
                </c:pt>
                <c:pt idx="1874">
                  <c:v>15.350099966616412</c:v>
                </c:pt>
                <c:pt idx="1875">
                  <c:v>14.705769918141353</c:v>
                </c:pt>
                <c:pt idx="1876">
                  <c:v>14.521560343430703</c:v>
                </c:pt>
                <c:pt idx="1877">
                  <c:v>13.869751522933315</c:v>
                </c:pt>
                <c:pt idx="1878">
                  <c:v>13.273001315938787</c:v>
                </c:pt>
                <c:pt idx="1879">
                  <c:v>14.201400925455857</c:v>
                </c:pt>
                <c:pt idx="1880">
                  <c:v>15.58856875866255</c:v>
                </c:pt>
                <c:pt idx="1881">
                  <c:v>14.848976567822888</c:v>
                </c:pt>
                <c:pt idx="1882">
                  <c:v>14.496808515261787</c:v>
                </c:pt>
                <c:pt idx="1883">
                  <c:v>13.847069716789933</c:v>
                </c:pt>
                <c:pt idx="1884">
                  <c:v>13.252256852197263</c:v>
                </c:pt>
                <c:pt idx="1885">
                  <c:v>12.708809980465841</c:v>
                </c:pt>
                <c:pt idx="1886">
                  <c:v>12.213319567346254</c:v>
                </c:pt>
                <c:pt idx="1887">
                  <c:v>11.762515908357903</c:v>
                </c:pt>
                <c:pt idx="1888">
                  <c:v>11.961493876024058</c:v>
                </c:pt>
                <c:pt idx="1889">
                  <c:v>12.796643295246851</c:v>
                </c:pt>
                <c:pt idx="1890">
                  <c:v>18.510868746500787</c:v>
                </c:pt>
                <c:pt idx="1891">
                  <c:v>20.454759877365404</c:v>
                </c:pt>
                <c:pt idx="1892">
                  <c:v>19.339255659702246</c:v>
                </c:pt>
                <c:pt idx="1893">
                  <c:v>18.307193782942733</c:v>
                </c:pt>
                <c:pt idx="1894">
                  <c:v>17.978674184041772</c:v>
                </c:pt>
                <c:pt idx="1895">
                  <c:v>17.856634719353693</c:v>
                </c:pt>
                <c:pt idx="1896">
                  <c:v>20.245469434558967</c:v>
                </c:pt>
                <c:pt idx="1897">
                  <c:v>19.14552515385299</c:v>
                </c:pt>
                <c:pt idx="1898">
                  <c:v>18.128089630561163</c:v>
                </c:pt>
                <c:pt idx="1899">
                  <c:v>17.188206096062757</c:v>
                </c:pt>
                <c:pt idx="1900">
                  <c:v>16.32119778391472</c:v>
                </c:pt>
                <c:pt idx="1901">
                  <c:v>15.522641905280349</c:v>
                </c:pt>
                <c:pt idx="1902">
                  <c:v>14.788345446833596</c:v>
                </c:pt>
                <c:pt idx="1903">
                  <c:v>14.114323011340579</c:v>
                </c:pt>
                <c:pt idx="1904">
                  <c:v>13.673459771176171</c:v>
                </c:pt>
                <c:pt idx="1905">
                  <c:v>13.093526107576443</c:v>
                </c:pt>
                <c:pt idx="1906">
                  <c:v>12.723551954867713</c:v>
                </c:pt>
                <c:pt idx="1907">
                  <c:v>16.134673666928308</c:v>
                </c:pt>
                <c:pt idx="1908">
                  <c:v>15.4045274285765</c:v>
                </c:pt>
                <c:pt idx="1909">
                  <c:v>16.668345426478769</c:v>
                </c:pt>
                <c:pt idx="1910">
                  <c:v>17.7172926790726</c:v>
                </c:pt>
                <c:pt idx="1911">
                  <c:v>16.809103590866545</c:v>
                </c:pt>
                <c:pt idx="1912">
                  <c:v>15.971870366226549</c:v>
                </c:pt>
                <c:pt idx="1913">
                  <c:v>15.201271240788824</c:v>
                </c:pt>
                <c:pt idx="1914">
                  <c:v>14.493204493892902</c:v>
                </c:pt>
                <c:pt idx="1915">
                  <c:v>13.866823981878957</c:v>
                </c:pt>
                <c:pt idx="1916">
                  <c:v>13.271950216224889</c:v>
                </c:pt>
                <c:pt idx="1917">
                  <c:v>12.726784661822563</c:v>
                </c:pt>
                <c:pt idx="1918">
                  <c:v>12.241851512800423</c:v>
                </c:pt>
                <c:pt idx="1919">
                  <c:v>12.152256919821138</c:v>
                </c:pt>
                <c:pt idx="1920">
                  <c:v>11.70702926858878</c:v>
                </c:pt>
                <c:pt idx="1921">
                  <c:v>13.52887883111101</c:v>
                </c:pt>
                <c:pt idx="1922">
                  <c:v>16.246224029894869</c:v>
                </c:pt>
                <c:pt idx="1923">
                  <c:v>15.456692594491555</c:v>
                </c:pt>
                <c:pt idx="1924">
                  <c:v>14.845259831911816</c:v>
                </c:pt>
                <c:pt idx="1925">
                  <c:v>14.166584790364126</c:v>
                </c:pt>
                <c:pt idx="1926">
                  <c:v>13.782609541447268</c:v>
                </c:pt>
                <c:pt idx="1927">
                  <c:v>18.660907824953586</c:v>
                </c:pt>
                <c:pt idx="1928">
                  <c:v>18.099542196429972</c:v>
                </c:pt>
                <c:pt idx="1929">
                  <c:v>26.311343251177284</c:v>
                </c:pt>
                <c:pt idx="1930">
                  <c:v>41.430490288924751</c:v>
                </c:pt>
                <c:pt idx="1931">
                  <c:v>38.861050730880272</c:v>
                </c:pt>
                <c:pt idx="1932">
                  <c:v>38.314316507648478</c:v>
                </c:pt>
                <c:pt idx="1933">
                  <c:v>35.953837929273178</c:v>
                </c:pt>
                <c:pt idx="1934">
                  <c:v>33.752581187694837</c:v>
                </c:pt>
                <c:pt idx="1935">
                  <c:v>38.240416007920309</c:v>
                </c:pt>
                <c:pt idx="1936">
                  <c:v>35.88490901354114</c:v>
                </c:pt>
                <c:pt idx="1937">
                  <c:v>33.688315725556286</c:v>
                </c:pt>
                <c:pt idx="1938">
                  <c:v>35.999148731619954</c:v>
                </c:pt>
                <c:pt idx="1939">
                  <c:v>33.794826902804544</c:v>
                </c:pt>
                <c:pt idx="1940">
                  <c:v>31.740066839165721</c:v>
                </c:pt>
                <c:pt idx="1941">
                  <c:v>29.825654338098861</c:v>
                </c:pt>
                <c:pt idx="1942">
                  <c:v>29.22086172008715</c:v>
                </c:pt>
                <c:pt idx="1943">
                  <c:v>27.814740733599091</c:v>
                </c:pt>
                <c:pt idx="1944">
                  <c:v>26.443317070053237</c:v>
                </c:pt>
                <c:pt idx="1945">
                  <c:v>24.896330286240289</c:v>
                </c:pt>
                <c:pt idx="1946">
                  <c:v>23.458729379222053</c:v>
                </c:pt>
                <c:pt idx="1947">
                  <c:v>22.622365157308256</c:v>
                </c:pt>
                <c:pt idx="1948">
                  <c:v>23.314560704395401</c:v>
                </c:pt>
                <c:pt idx="1949">
                  <c:v>21.990120125511439</c:v>
                </c:pt>
                <c:pt idx="1950">
                  <c:v>28.791838357711402</c:v>
                </c:pt>
                <c:pt idx="1951">
                  <c:v>27.0807639546777</c:v>
                </c:pt>
                <c:pt idx="1952">
                  <c:v>26.772789603910692</c:v>
                </c:pt>
                <c:pt idx="1953">
                  <c:v>25.202649479183208</c:v>
                </c:pt>
                <c:pt idx="1954">
                  <c:v>29.36779309631725</c:v>
                </c:pt>
                <c:pt idx="1955">
                  <c:v>28.223146989989118</c:v>
                </c:pt>
                <c:pt idx="1956">
                  <c:v>26.551613244939855</c:v>
                </c:pt>
                <c:pt idx="1957">
                  <c:v>24.997010848419233</c:v>
                </c:pt>
                <c:pt idx="1958">
                  <c:v>23.552254796217134</c:v>
                </c:pt>
                <c:pt idx="1959">
                  <c:v>22.21071435137258</c:v>
                </c:pt>
                <c:pt idx="1960">
                  <c:v>20.966178666227446</c:v>
                </c:pt>
                <c:pt idx="1961">
                  <c:v>19.812823887194238</c:v>
                </c:pt>
                <c:pt idx="1962">
                  <c:v>18.745181682380636</c:v>
                </c:pt>
                <c:pt idx="1963">
                  <c:v>17.75810918100926</c:v>
                </c:pt>
                <c:pt idx="1964">
                  <c:v>17.542060622159955</c:v>
                </c:pt>
                <c:pt idx="1965">
                  <c:v>16.944472880361921</c:v>
                </c:pt>
                <c:pt idx="1966">
                  <c:v>17.979328163346995</c:v>
                </c:pt>
                <c:pt idx="1967">
                  <c:v>17.050895103801238</c:v>
                </c:pt>
                <c:pt idx="1968">
                  <c:v>16.194644496897599</c:v>
                </c:pt>
                <c:pt idx="1969">
                  <c:v>15.659493877196001</c:v>
                </c:pt>
                <c:pt idx="1970">
                  <c:v>14.934891525849157</c:v>
                </c:pt>
                <c:pt idx="1971">
                  <c:v>14.248741168226726</c:v>
                </c:pt>
                <c:pt idx="1972">
                  <c:v>13.619836797761293</c:v>
                </c:pt>
                <c:pt idx="1973">
                  <c:v>13.044517248838691</c:v>
                </c:pt>
                <c:pt idx="1974">
                  <c:v>12.857097841749701</c:v>
                </c:pt>
                <c:pt idx="1975">
                  <c:v>13.567223851120207</c:v>
                </c:pt>
                <c:pt idx="1976">
                  <c:v>12.996440099128986</c:v>
                </c:pt>
                <c:pt idx="1977">
                  <c:v>13.278388168755123</c:v>
                </c:pt>
                <c:pt idx="1978">
                  <c:v>13.281790045148586</c:v>
                </c:pt>
                <c:pt idx="1979">
                  <c:v>12.735766228896548</c:v>
                </c:pt>
                <c:pt idx="1980">
                  <c:v>12.237872050396208</c:v>
                </c:pt>
                <c:pt idx="1981">
                  <c:v>11.784830772550027</c:v>
                </c:pt>
                <c:pt idx="1982">
                  <c:v>12.513179849226375</c:v>
                </c:pt>
                <c:pt idx="1983">
                  <c:v>12.095828767717451</c:v>
                </c:pt>
                <c:pt idx="1984">
                  <c:v>13.31899283782511</c:v>
                </c:pt>
                <c:pt idx="1985">
                  <c:v>12.957427858373597</c:v>
                </c:pt>
                <c:pt idx="1986">
                  <c:v>12.439868622667396</c:v>
                </c:pt>
                <c:pt idx="1987">
                  <c:v>17.818620798677099</c:v>
                </c:pt>
                <c:pt idx="1988">
                  <c:v>18.228517305944415</c:v>
                </c:pt>
                <c:pt idx="1989">
                  <c:v>17.280920509005053</c:v>
                </c:pt>
                <c:pt idx="1990">
                  <c:v>16.40666521693802</c:v>
                </c:pt>
                <c:pt idx="1991">
                  <c:v>15.601303806092101</c:v>
                </c:pt>
                <c:pt idx="1992">
                  <c:v>14.860620814027836</c:v>
                </c:pt>
                <c:pt idx="1993">
                  <c:v>14.1806105602989</c:v>
                </c:pt>
                <c:pt idx="1994">
                  <c:v>13.930756444234124</c:v>
                </c:pt>
                <c:pt idx="1995">
                  <c:v>13.6892719771236</c:v>
                </c:pt>
                <c:pt idx="1996">
                  <c:v>13.107979388568877</c:v>
                </c:pt>
                <c:pt idx="1997">
                  <c:v>12.577163608806167</c:v>
                </c:pt>
                <c:pt idx="1998">
                  <c:v>12.250721828484297</c:v>
                </c:pt>
                <c:pt idx="1999">
                  <c:v>11.978526413453768</c:v>
                </c:pt>
                <c:pt idx="2000">
                  <c:v>11.549250691266106</c:v>
                </c:pt>
                <c:pt idx="2001">
                  <c:v>11.159976467815486</c:v>
                </c:pt>
                <c:pt idx="2002">
                  <c:v>19.285111999925139</c:v>
                </c:pt>
                <c:pt idx="2003">
                  <c:v>18.706682621398205</c:v>
                </c:pt>
                <c:pt idx="2004">
                  <c:v>17.798894517386895</c:v>
                </c:pt>
                <c:pt idx="2005">
                  <c:v>19.586871407463793</c:v>
                </c:pt>
                <c:pt idx="2006">
                  <c:v>18.561420823944115</c:v>
                </c:pt>
                <c:pt idx="2007">
                  <c:v>18.12901793886774</c:v>
                </c:pt>
                <c:pt idx="2008">
                  <c:v>23.219863384667963</c:v>
                </c:pt>
                <c:pt idx="2009">
                  <c:v>23.774960125066357</c:v>
                </c:pt>
                <c:pt idx="2010">
                  <c:v>22.417430071207097</c:v>
                </c:pt>
                <c:pt idx="2011">
                  <c:v>21.157865837223664</c:v>
                </c:pt>
                <c:pt idx="2012">
                  <c:v>19.990384163059893</c:v>
                </c:pt>
                <c:pt idx="2013">
                  <c:v>19.758437387366936</c:v>
                </c:pt>
                <c:pt idx="2014">
                  <c:v>18.803785457828997</c:v>
                </c:pt>
                <c:pt idx="2015">
                  <c:v>17.812256385436424</c:v>
                </c:pt>
                <c:pt idx="2016">
                  <c:v>16.896719544305906</c:v>
                </c:pt>
                <c:pt idx="2017">
                  <c:v>16.052584049482661</c:v>
                </c:pt>
                <c:pt idx="2018">
                  <c:v>15.275504863992612</c:v>
                </c:pt>
                <c:pt idx="2019">
                  <c:v>15.232758236806838</c:v>
                </c:pt>
                <c:pt idx="2020">
                  <c:v>14.94322529590281</c:v>
                </c:pt>
                <c:pt idx="2021">
                  <c:v>22.012343257438978</c:v>
                </c:pt>
                <c:pt idx="2022">
                  <c:v>20.782259198208585</c:v>
                </c:pt>
                <c:pt idx="2023">
                  <c:v>20.943670839339063</c:v>
                </c:pt>
                <c:pt idx="2024">
                  <c:v>24.118318116997354</c:v>
                </c:pt>
                <c:pt idx="2025">
                  <c:v>23.253142331227288</c:v>
                </c:pt>
                <c:pt idx="2026">
                  <c:v>22.449749631908134</c:v>
                </c:pt>
                <c:pt idx="2027">
                  <c:v>21.187838521295109</c:v>
                </c:pt>
                <c:pt idx="2028">
                  <c:v>20.018150790011685</c:v>
                </c:pt>
                <c:pt idx="2029">
                  <c:v>19.58400929145493</c:v>
                </c:pt>
                <c:pt idx="2030">
                  <c:v>22.94608314092606</c:v>
                </c:pt>
                <c:pt idx="2031">
                  <c:v>21.84165708234805</c:v>
                </c:pt>
                <c:pt idx="2032">
                  <c:v>20.624031682203182</c:v>
                </c:pt>
                <c:pt idx="2033">
                  <c:v>31.271272839522812</c:v>
                </c:pt>
                <c:pt idx="2034">
                  <c:v>29.38902577077091</c:v>
                </c:pt>
                <c:pt idx="2035">
                  <c:v>27.636548963013681</c:v>
                </c:pt>
                <c:pt idx="2036">
                  <c:v>26.147246371061144</c:v>
                </c:pt>
                <c:pt idx="2037">
                  <c:v>24.621106558172205</c:v>
                </c:pt>
                <c:pt idx="2038">
                  <c:v>23.203092732040034</c:v>
                </c:pt>
                <c:pt idx="2039">
                  <c:v>22.927220899439416</c:v>
                </c:pt>
                <c:pt idx="2040">
                  <c:v>21.630723993101661</c:v>
                </c:pt>
                <c:pt idx="2041">
                  <c:v>20.607576610258022</c:v>
                </c:pt>
                <c:pt idx="2042">
                  <c:v>25.218256477669378</c:v>
                </c:pt>
                <c:pt idx="2043">
                  <c:v>25.787778278572421</c:v>
                </c:pt>
                <c:pt idx="2044">
                  <c:v>24.28700339594619</c:v>
                </c:pt>
                <c:pt idx="2045">
                  <c:v>23.665343917025233</c:v>
                </c:pt>
                <c:pt idx="2046">
                  <c:v>29.382751222917786</c:v>
                </c:pt>
                <c:pt idx="2047">
                  <c:v>28.507704473890666</c:v>
                </c:pt>
                <c:pt idx="2048">
                  <c:v>26.816371364872182</c:v>
                </c:pt>
                <c:pt idx="2049">
                  <c:v>30.309532574527211</c:v>
                </c:pt>
                <c:pt idx="2050">
                  <c:v>28.493461506460179</c:v>
                </c:pt>
                <c:pt idx="2051">
                  <c:v>26.803118727402094</c:v>
                </c:pt>
                <c:pt idx="2052">
                  <c:v>25.230849607115381</c:v>
                </c:pt>
                <c:pt idx="2053">
                  <c:v>23.769495476213052</c:v>
                </c:pt>
                <c:pt idx="2054">
                  <c:v>23.40894979080446</c:v>
                </c:pt>
                <c:pt idx="2055">
                  <c:v>22.222368471800607</c:v>
                </c:pt>
                <c:pt idx="2056">
                  <c:v>20.976984680650506</c:v>
                </c:pt>
                <c:pt idx="2057">
                  <c:v>21.661327421383007</c:v>
                </c:pt>
                <c:pt idx="2058">
                  <c:v>23.309894835590132</c:v>
                </c:pt>
                <c:pt idx="2059">
                  <c:v>21.985790281662929</c:v>
                </c:pt>
                <c:pt idx="2060">
                  <c:v>20.757642899058489</c:v>
                </c:pt>
                <c:pt idx="2061">
                  <c:v>19.61969336784405</c:v>
                </c:pt>
                <c:pt idx="2062">
                  <c:v>18.566532519659891</c:v>
                </c:pt>
                <c:pt idx="2063">
                  <c:v>17.605352772917662</c:v>
                </c:pt>
                <c:pt idx="2064">
                  <c:v>16.81114831225317</c:v>
                </c:pt>
                <c:pt idx="2065">
                  <c:v>15.973753861352547</c:v>
                </c:pt>
                <c:pt idx="2066">
                  <c:v>15.322655583214404</c:v>
                </c:pt>
                <c:pt idx="2067">
                  <c:v>15.95772706339682</c:v>
                </c:pt>
                <c:pt idx="2068">
                  <c:v>15.188264724427187</c:v>
                </c:pt>
                <c:pt idx="2069">
                  <c:v>19.131871727147242</c:v>
                </c:pt>
                <c:pt idx="2070">
                  <c:v>18.11546862358168</c:v>
                </c:pt>
                <c:pt idx="2071">
                  <c:v>17.176555389120036</c:v>
                </c:pt>
                <c:pt idx="2072">
                  <c:v>16.771199230147822</c:v>
                </c:pt>
                <c:pt idx="2073">
                  <c:v>15.936956034792724</c:v>
                </c:pt>
                <c:pt idx="2074">
                  <c:v>15.169163901015716</c:v>
                </c:pt>
                <c:pt idx="2075">
                  <c:v>14.520910409572407</c:v>
                </c:pt>
                <c:pt idx="2076">
                  <c:v>13.88078991847958</c:v>
                </c:pt>
                <c:pt idx="2077">
                  <c:v>13.283097422264213</c:v>
                </c:pt>
                <c:pt idx="2078">
                  <c:v>12.736959596421126</c:v>
                </c:pt>
                <c:pt idx="2079">
                  <c:v>16.099625553065977</c:v>
                </c:pt>
                <c:pt idx="2080">
                  <c:v>15.318917570679954</c:v>
                </c:pt>
                <c:pt idx="2081">
                  <c:v>14.601222601999774</c:v>
                </c:pt>
                <c:pt idx="2082">
                  <c:v>14.299357396601236</c:v>
                </c:pt>
                <c:pt idx="2083">
                  <c:v>14.048155662363065</c:v>
                </c:pt>
                <c:pt idx="2084">
                  <c:v>13.436219052731552</c:v>
                </c:pt>
                <c:pt idx="2085">
                  <c:v>15.33731892603141</c:v>
                </c:pt>
                <c:pt idx="2086">
                  <c:v>14.618120744770552</c:v>
                </c:pt>
                <c:pt idx="2087">
                  <c:v>14.235372454820954</c:v>
                </c:pt>
                <c:pt idx="2088">
                  <c:v>13.607595529588929</c:v>
                </c:pt>
                <c:pt idx="2089">
                  <c:v>13.042186729616883</c:v>
                </c:pt>
                <c:pt idx="2090">
                  <c:v>12.517154487370322</c:v>
                </c:pt>
                <c:pt idx="2091">
                  <c:v>12.038833996641198</c:v>
                </c:pt>
                <c:pt idx="2092">
                  <c:v>11.604005956985361</c:v>
                </c:pt>
                <c:pt idx="2093">
                  <c:v>11.450048754870336</c:v>
                </c:pt>
                <c:pt idx="2094">
                  <c:v>11.070143919527506</c:v>
                </c:pt>
                <c:pt idx="2095">
                  <c:v>10.726588899175656</c:v>
                </c:pt>
                <c:pt idx="2096">
                  <c:v>10.416591419342398</c:v>
                </c:pt>
                <c:pt idx="2097">
                  <c:v>10.609868711838523</c:v>
                </c:pt>
                <c:pt idx="2098">
                  <c:v>12.91310257671959</c:v>
                </c:pt>
                <c:pt idx="2099">
                  <c:v>13.553804352936307</c:v>
                </c:pt>
                <c:pt idx="2100">
                  <c:v>12.984178878438582</c:v>
                </c:pt>
                <c:pt idx="2101">
                  <c:v>12.46425833475849</c:v>
                </c:pt>
                <c:pt idx="2102">
                  <c:v>11.990701711766443</c:v>
                </c:pt>
                <c:pt idx="2103">
                  <c:v>14.591784753881655</c:v>
                </c:pt>
                <c:pt idx="2104">
                  <c:v>15.290050365913874</c:v>
                </c:pt>
                <c:pt idx="2105">
                  <c:v>16.778712131497976</c:v>
                </c:pt>
                <c:pt idx="2106">
                  <c:v>15.943876100078281</c:v>
                </c:pt>
                <c:pt idx="2107">
                  <c:v>15.175527428043905</c:v>
                </c:pt>
                <c:pt idx="2108">
                  <c:v>14.522283321038376</c:v>
                </c:pt>
                <c:pt idx="2109">
                  <c:v>13.870414060738376</c:v>
                </c:pt>
                <c:pt idx="2110">
                  <c:v>13.273607286385216</c:v>
                </c:pt>
                <c:pt idx="2111">
                  <c:v>14.339542153487974</c:v>
                </c:pt>
                <c:pt idx="2112">
                  <c:v>13.702992826631535</c:v>
                </c:pt>
                <c:pt idx="2113">
                  <c:v>13.120521661516014</c:v>
                </c:pt>
                <c:pt idx="2114">
                  <c:v>12.588605038504017</c:v>
                </c:pt>
                <c:pt idx="2115">
                  <c:v>12.105901659053286</c:v>
                </c:pt>
                <c:pt idx="2116">
                  <c:v>17.308852834252374</c:v>
                </c:pt>
                <c:pt idx="2117">
                  <c:v>16.432416838095147</c:v>
                </c:pt>
                <c:pt idx="2118">
                  <c:v>15.785930034388002</c:v>
                </c:pt>
                <c:pt idx="2119">
                  <c:v>15.030307518125504</c:v>
                </c:pt>
                <c:pt idx="2120">
                  <c:v>14.336288008257203</c:v>
                </c:pt>
                <c:pt idx="2121">
                  <c:v>13.700012282777932</c:v>
                </c:pt>
                <c:pt idx="2122">
                  <c:v>13.11779708831218</c:v>
                </c:pt>
                <c:pt idx="2123">
                  <c:v>13.34827339413753</c:v>
                </c:pt>
                <c:pt idx="2124">
                  <c:v>13.5145236910416</c:v>
                </c:pt>
                <c:pt idx="2125">
                  <c:v>12.967715183909323</c:v>
                </c:pt>
                <c:pt idx="2126">
                  <c:v>12.449247588326905</c:v>
                </c:pt>
                <c:pt idx="2127">
                  <c:v>11.977044856427121</c:v>
                </c:pt>
                <c:pt idx="2128">
                  <c:v>11.5479057380872</c:v>
                </c:pt>
                <c:pt idx="2129">
                  <c:v>11.158758216500491</c:v>
                </c:pt>
                <c:pt idx="2130">
                  <c:v>13.280659927175128</c:v>
                </c:pt>
                <c:pt idx="2131">
                  <c:v>18.247383470979923</c:v>
                </c:pt>
                <c:pt idx="2132">
                  <c:v>19.096072339226218</c:v>
                </c:pt>
                <c:pt idx="2133">
                  <c:v>22.929557912756053</c:v>
                </c:pt>
                <c:pt idx="2134">
                  <c:v>21.632892109990134</c:v>
                </c:pt>
                <c:pt idx="2135">
                  <c:v>20.518958338954356</c:v>
                </c:pt>
                <c:pt idx="2136">
                  <c:v>19.39868955484458</c:v>
                </c:pt>
                <c:pt idx="2137">
                  <c:v>18.362148936500862</c:v>
                </c:pt>
                <c:pt idx="2138">
                  <c:v>17.404309321676266</c:v>
                </c:pt>
                <c:pt idx="2139">
                  <c:v>16.520429967657041</c:v>
                </c:pt>
                <c:pt idx="2140">
                  <c:v>15.706030122953488</c:v>
                </c:pt>
                <c:pt idx="2141">
                  <c:v>26.776504357401315</c:v>
                </c:pt>
                <c:pt idx="2142">
                  <c:v>30.93890446550656</c:v>
                </c:pt>
                <c:pt idx="2143">
                  <c:v>29.079497885503379</c:v>
                </c:pt>
                <c:pt idx="2144">
                  <c:v>27.348465491466939</c:v>
                </c:pt>
                <c:pt idx="2145">
                  <c:v>25.737980443795173</c:v>
                </c:pt>
                <c:pt idx="2146">
                  <c:v>24.240724213617685</c:v>
                </c:pt>
                <c:pt idx="2147">
                  <c:v>23.597845100734826</c:v>
                </c:pt>
                <c:pt idx="2148">
                  <c:v>22.253028914884705</c:v>
                </c:pt>
                <c:pt idx="2149">
                  <c:v>22.749312473310866</c:v>
                </c:pt>
                <c:pt idx="2150">
                  <c:v>21.465683939185034</c:v>
                </c:pt>
                <c:pt idx="2151">
                  <c:v>20.275582128524185</c:v>
                </c:pt>
                <c:pt idx="2152">
                  <c:v>19.173396491700938</c:v>
                </c:pt>
                <c:pt idx="2153">
                  <c:v>18.155256229154471</c:v>
                </c:pt>
                <c:pt idx="2154">
                  <c:v>17.246566877385465</c:v>
                </c:pt>
                <c:pt idx="2155">
                  <c:v>16.459039382434355</c:v>
                </c:pt>
                <c:pt idx="2156">
                  <c:v>15.649514063769217</c:v>
                </c:pt>
                <c:pt idx="2157">
                  <c:v>14.904923268918422</c:v>
                </c:pt>
                <c:pt idx="2158">
                  <c:v>14.221248868598362</c:v>
                </c:pt>
                <c:pt idx="2159">
                  <c:v>13.594663576391666</c:v>
                </c:pt>
                <c:pt idx="2160">
                  <c:v>13.365110284943215</c:v>
                </c:pt>
                <c:pt idx="2161">
                  <c:v>12.811831761755638</c:v>
                </c:pt>
                <c:pt idx="2162">
                  <c:v>12.485690627932216</c:v>
                </c:pt>
                <c:pt idx="2163">
                  <c:v>12.010202469044406</c:v>
                </c:pt>
                <c:pt idx="2164">
                  <c:v>11.578008443848068</c:v>
                </c:pt>
                <c:pt idx="2165">
                  <c:v>11.588971700933969</c:v>
                </c:pt>
                <c:pt idx="2166">
                  <c:v>11.19595953580591</c:v>
                </c:pt>
                <c:pt idx="2167">
                  <c:v>11.290435795549888</c:v>
                </c:pt>
                <c:pt idx="2168">
                  <c:v>12.039414379464921</c:v>
                </c:pt>
                <c:pt idx="2169">
                  <c:v>11.66147151752028</c:v>
                </c:pt>
                <c:pt idx="2170">
                  <c:v>11.261656495027335</c:v>
                </c:pt>
                <c:pt idx="2171">
                  <c:v>10.89968216393987</c:v>
                </c:pt>
                <c:pt idx="2172">
                  <c:v>10.572692163393544</c:v>
                </c:pt>
                <c:pt idx="2173">
                  <c:v>10.277954394309365</c:v>
                </c:pt>
                <c:pt idx="2174">
                  <c:v>10.012862428825841</c:v>
                </c:pt>
                <c:pt idx="2175">
                  <c:v>9.7749378251536339</c:v>
                </c:pt>
                <c:pt idx="2176">
                  <c:v>9.561832793631563</c:v>
                </c:pt>
                <c:pt idx="2177">
                  <c:v>9.3713326992872101</c:v>
                </c:pt>
                <c:pt idx="2178">
                  <c:v>10.353936632163222</c:v>
                </c:pt>
                <c:pt idx="2179">
                  <c:v>10.675681176398392</c:v>
                </c:pt>
                <c:pt idx="2180">
                  <c:v>10.370715364635224</c:v>
                </c:pt>
                <c:pt idx="2181">
                  <c:v>10.146943125165798</c:v>
                </c:pt>
                <c:pt idx="2182">
                  <c:v>10.365602598182361</c:v>
                </c:pt>
                <c:pt idx="2183">
                  <c:v>10.091635015517712</c:v>
                </c:pt>
                <c:pt idx="2184">
                  <c:v>10.389830093913996</c:v>
                </c:pt>
                <c:pt idx="2185">
                  <c:v>10.294343331657281</c:v>
                </c:pt>
                <c:pt idx="2186">
                  <c:v>10.027587821955615</c:v>
                </c:pt>
                <c:pt idx="2187">
                  <c:v>9.9443828335735844</c:v>
                </c:pt>
                <c:pt idx="2188">
                  <c:v>10.509708308866376</c:v>
                </c:pt>
                <c:pt idx="2189">
                  <c:v>10.853617203878745</c:v>
                </c:pt>
                <c:pt idx="2190">
                  <c:v>10.531132171969462</c:v>
                </c:pt>
                <c:pt idx="2191">
                  <c:v>10.354404846456895</c:v>
                </c:pt>
                <c:pt idx="2192">
                  <c:v>11.441839468108487</c:v>
                </c:pt>
                <c:pt idx="2193">
                  <c:v>11.062712182057526</c:v>
                </c:pt>
                <c:pt idx="2194">
                  <c:v>10.719875957378918</c:v>
                </c:pt>
                <c:pt idx="2195">
                  <c:v>13.333395019704042</c:v>
                </c:pt>
                <c:pt idx="2196">
                  <c:v>14.99586529286471</c:v>
                </c:pt>
                <c:pt idx="2197">
                  <c:v>14.767096327998869</c:v>
                </c:pt>
                <c:pt idx="2198">
                  <c:v>14.094836728258278</c:v>
                </c:pt>
                <c:pt idx="2199">
                  <c:v>13.478941373983336</c:v>
                </c:pt>
                <c:pt idx="2200">
                  <c:v>13.080568420235291</c:v>
                </c:pt>
                <c:pt idx="2201">
                  <c:v>12.552160398968356</c:v>
                </c:pt>
                <c:pt idx="2202">
                  <c:v>12.070693275334447</c:v>
                </c:pt>
                <c:pt idx="2203">
                  <c:v>11.632938485597007</c:v>
                </c:pt>
                <c:pt idx="2204">
                  <c:v>11.235797774248788</c:v>
                </c:pt>
                <c:pt idx="2205">
                  <c:v>10.878102184926455</c:v>
                </c:pt>
                <c:pt idx="2206">
                  <c:v>14.033781547277696</c:v>
                </c:pt>
                <c:pt idx="2207">
                  <c:v>13.464657264810015</c:v>
                </c:pt>
                <c:pt idx="2208">
                  <c:v>12.902740675382979</c:v>
                </c:pt>
                <c:pt idx="2209">
                  <c:v>12.390016578739841</c:v>
                </c:pt>
                <c:pt idx="2210">
                  <c:v>12.093084496426865</c:v>
                </c:pt>
                <c:pt idx="2211">
                  <c:v>11.653275374044171</c:v>
                </c:pt>
                <c:pt idx="2212">
                  <c:v>11.254228150824003</c:v>
                </c:pt>
                <c:pt idx="2213">
                  <c:v>11.620497087386953</c:v>
                </c:pt>
                <c:pt idx="2214">
                  <c:v>11.698513072073199</c:v>
                </c:pt>
                <c:pt idx="2215">
                  <c:v>11.295232060812557</c:v>
                </c:pt>
                <c:pt idx="2216">
                  <c:v>10.93004867729279</c:v>
                </c:pt>
                <c:pt idx="2217">
                  <c:v>10.916849374125626</c:v>
                </c:pt>
                <c:pt idx="2218">
                  <c:v>11.552467554739989</c:v>
                </c:pt>
                <c:pt idx="2219">
                  <c:v>12.070402266597721</c:v>
                </c:pt>
                <c:pt idx="2220">
                  <c:v>11.632674190390967</c:v>
                </c:pt>
                <c:pt idx="2221">
                  <c:v>13.014905118246444</c:v>
                </c:pt>
                <c:pt idx="2222">
                  <c:v>12.492275485911259</c:v>
                </c:pt>
                <c:pt idx="2223">
                  <c:v>12.016194245718077</c:v>
                </c:pt>
                <c:pt idx="2224">
                  <c:v>11.583448697637303</c:v>
                </c:pt>
                <c:pt idx="2225">
                  <c:v>11.209015494901701</c:v>
                </c:pt>
                <c:pt idx="2226">
                  <c:v>11.366220920028395</c:v>
                </c:pt>
                <c:pt idx="2227">
                  <c:v>10.994271971924796</c:v>
                </c:pt>
                <c:pt idx="2228">
                  <c:v>12.192172864767841</c:v>
                </c:pt>
                <c:pt idx="2229">
                  <c:v>11.743298460702734</c:v>
                </c:pt>
                <c:pt idx="2230">
                  <c:v>11.335835540341403</c:v>
                </c:pt>
                <c:pt idx="2231">
                  <c:v>11.738995633745212</c:v>
                </c:pt>
                <c:pt idx="2232">
                  <c:v>11.925151289053776</c:v>
                </c:pt>
                <c:pt idx="2233">
                  <c:v>13.590540164701686</c:v>
                </c:pt>
                <c:pt idx="2234">
                  <c:v>14.16934335072389</c:v>
                </c:pt>
                <c:pt idx="2235">
                  <c:v>16.851197598555608</c:v>
                </c:pt>
                <c:pt idx="2236">
                  <c:v>16.010646670156934</c:v>
                </c:pt>
                <c:pt idx="2237">
                  <c:v>15.236932839031606</c:v>
                </c:pt>
                <c:pt idx="2238">
                  <c:v>14.525944287353152</c:v>
                </c:pt>
                <c:pt idx="2239">
                  <c:v>16.260601183216661</c:v>
                </c:pt>
                <c:pt idx="2240">
                  <c:v>18.416653718532011</c:v>
                </c:pt>
                <c:pt idx="2241">
                  <c:v>17.454642996649099</c:v>
                </c:pt>
                <c:pt idx="2242">
                  <c:v>16.566844369211232</c:v>
                </c:pt>
                <c:pt idx="2243">
                  <c:v>16.355652764005978</c:v>
                </c:pt>
                <c:pt idx="2244">
                  <c:v>15.554351739611436</c:v>
                </c:pt>
                <c:pt idx="2245">
                  <c:v>14.943849032199793</c:v>
                </c:pt>
                <c:pt idx="2246">
                  <c:v>14.256959023258393</c:v>
                </c:pt>
                <c:pt idx="2247">
                  <c:v>13.627361842874453</c:v>
                </c:pt>
                <c:pt idx="2248">
                  <c:v>13.053000968339859</c:v>
                </c:pt>
                <c:pt idx="2249">
                  <c:v>12.52701706612579</c:v>
                </c:pt>
                <c:pt idx="2250">
                  <c:v>12.047809558520056</c:v>
                </c:pt>
                <c:pt idx="2251">
                  <c:v>12.350123181027776</c:v>
                </c:pt>
                <c:pt idx="2252">
                  <c:v>12.215083006634865</c:v>
                </c:pt>
                <c:pt idx="2253">
                  <c:v>11.764118550479857</c:v>
                </c:pt>
                <c:pt idx="2254">
                  <c:v>11.789400235304647</c:v>
                </c:pt>
                <c:pt idx="2255">
                  <c:v>11.605362899496388</c:v>
                </c:pt>
                <c:pt idx="2256">
                  <c:v>11.210810482855161</c:v>
                </c:pt>
                <c:pt idx="2257">
                  <c:v>10.853707189996726</c:v>
                </c:pt>
                <c:pt idx="2258">
                  <c:v>10.531213345765714</c:v>
                </c:pt>
                <c:pt idx="2259">
                  <c:v>10.240613653492449</c:v>
                </c:pt>
                <c:pt idx="2260">
                  <c:v>9.9793187588520134</c:v>
                </c:pt>
                <c:pt idx="2261">
                  <c:v>11.66042468919974</c:v>
                </c:pt>
                <c:pt idx="2262">
                  <c:v>11.260707713716513</c:v>
                </c:pt>
                <c:pt idx="2263">
                  <c:v>11.069583888993636</c:v>
                </c:pt>
                <c:pt idx="2264">
                  <c:v>10.726083023998839</c:v>
                </c:pt>
                <c:pt idx="2265">
                  <c:v>10.416135467036035</c:v>
                </c:pt>
                <c:pt idx="2266">
                  <c:v>10.137073980612248</c:v>
                </c:pt>
                <c:pt idx="2267">
                  <c:v>9.8863581201558581</c:v>
                </c:pt>
                <c:pt idx="2268">
                  <c:v>9.6649809756925507</c:v>
                </c:pt>
                <c:pt idx="2269">
                  <c:v>9.4634938840021192</c:v>
                </c:pt>
                <c:pt idx="2270">
                  <c:v>9.2835506428711057</c:v>
                </c:pt>
                <c:pt idx="2271">
                  <c:v>9.1231399128479147</c:v>
                </c:pt>
                <c:pt idx="2272">
                  <c:v>8.9803864259205479</c:v>
                </c:pt>
                <c:pt idx="2273">
                  <c:v>8.8535501557532879</c:v>
                </c:pt>
                <c:pt idx="2274">
                  <c:v>8.741024204711934</c:v>
                </c:pt>
                <c:pt idx="2275">
                  <c:v>8.6413314486376631</c:v>
                </c:pt>
                <c:pt idx="2276">
                  <c:v>8.5531200547948085</c:v>
                </c:pt>
                <c:pt idx="2277">
                  <c:v>8.4751580400763089</c:v>
                </c:pt>
                <c:pt idx="2278">
                  <c:v>8.4063270661101406</c:v>
                </c:pt>
                <c:pt idx="2279">
                  <c:v>8.3456156781338997</c:v>
                </c:pt>
                <c:pt idx="2280">
                  <c:v>8.2921121893161178</c:v>
                </c:pt>
                <c:pt idx="2281">
                  <c:v>8.2449973958960108</c:v>
                </c:pt>
                <c:pt idx="2282">
                  <c:v>8.2035372851698227</c:v>
                </c:pt>
                <c:pt idx="2283">
                  <c:v>8.2297590892515906</c:v>
                </c:pt>
                <c:pt idx="2284">
                  <c:v>13.074762835067999</c:v>
                </c:pt>
                <c:pt idx="2285">
                  <c:v>12.546865104179785</c:v>
                </c:pt>
                <c:pt idx="2286">
                  <c:v>12.640517303984902</c:v>
                </c:pt>
                <c:pt idx="2287">
                  <c:v>12.189346408349191</c:v>
                </c:pt>
                <c:pt idx="2288">
                  <c:v>12.598977183361779</c:v>
                </c:pt>
                <c:pt idx="2289">
                  <c:v>12.113625072105624</c:v>
                </c:pt>
                <c:pt idx="2290">
                  <c:v>11.671933310500771</c:v>
                </c:pt>
                <c:pt idx="2291">
                  <c:v>11.274647710509747</c:v>
                </c:pt>
                <c:pt idx="2292">
                  <c:v>10.911431015810528</c:v>
                </c:pt>
                <c:pt idx="2293">
                  <c:v>12.374077882250958</c:v>
                </c:pt>
                <c:pt idx="2294">
                  <c:v>12.057119053758298</c:v>
                </c:pt>
                <c:pt idx="2295">
                  <c:v>11.620610718859915</c:v>
                </c:pt>
                <c:pt idx="2296">
                  <c:v>11.224626660470298</c:v>
                </c:pt>
                <c:pt idx="2297">
                  <c:v>10.866198422352271</c:v>
                </c:pt>
                <c:pt idx="2298">
                  <c:v>10.656952193154728</c:v>
                </c:pt>
                <c:pt idx="2299">
                  <c:v>10.35384151425138</c:v>
                </c:pt>
                <c:pt idx="2300">
                  <c:v>10.081061917418573</c:v>
                </c:pt>
                <c:pt idx="2301">
                  <c:v>9.8361004437063251</c:v>
                </c:pt>
                <c:pt idx="2302">
                  <c:v>9.6165740684249723</c:v>
                </c:pt>
                <c:pt idx="2303">
                  <c:v>9.4202322941707877</c:v>
                </c:pt>
                <c:pt idx="2304">
                  <c:v>9.2971565016033839</c:v>
                </c:pt>
                <c:pt idx="2305">
                  <c:v>9.1352588988458834</c:v>
                </c:pt>
                <c:pt idx="2306">
                  <c:v>9.2893829074823895</c:v>
                </c:pt>
                <c:pt idx="2307">
                  <c:v>9.1283346137260502</c:v>
                </c:pt>
                <c:pt idx="2308">
                  <c:v>8.9850106318258049</c:v>
                </c:pt>
                <c:pt idx="2309">
                  <c:v>9.175206564311214</c:v>
                </c:pt>
                <c:pt idx="2310">
                  <c:v>9.0266958013602245</c:v>
                </c:pt>
                <c:pt idx="2311">
                  <c:v>9.3698915988972473</c:v>
                </c:pt>
                <c:pt idx="2312">
                  <c:v>9.574584592685758</c:v>
                </c:pt>
                <c:pt idx="2313">
                  <c:v>9.3827214924484572</c:v>
                </c:pt>
                <c:pt idx="2314">
                  <c:v>9.2115109109974647</c:v>
                </c:pt>
                <c:pt idx="2315">
                  <c:v>9.0590006988329232</c:v>
                </c:pt>
                <c:pt idx="2316">
                  <c:v>8.9234986300148673</c:v>
                </c:pt>
                <c:pt idx="2317">
                  <c:v>8.8360408410311848</c:v>
                </c:pt>
                <c:pt idx="2318">
                  <c:v>9.0194018762042827</c:v>
                </c:pt>
                <c:pt idx="2319">
                  <c:v>8.9500028325690373</c:v>
                </c:pt>
                <c:pt idx="2320">
                  <c:v>8.8364081576883748</c:v>
                </c:pt>
                <c:pt idx="2321">
                  <c:v>8.9216716372146081</c:v>
                </c:pt>
                <c:pt idx="2322">
                  <c:v>8.8014398327654551</c:v>
                </c:pt>
                <c:pt idx="2323">
                  <c:v>8.6948405256534436</c:v>
                </c:pt>
                <c:pt idx="2324">
                  <c:v>8.6441608411096844</c:v>
                </c:pt>
                <c:pt idx="2325">
                  <c:v>8.5556221143447679</c:v>
                </c:pt>
                <c:pt idx="2326">
                  <c:v>8.4773681917327544</c:v>
                </c:pt>
                <c:pt idx="2327">
                  <c:v>8.4082774074272635</c:v>
                </c:pt>
                <c:pt idx="2328">
                  <c:v>8.3473351890567571</c:v>
                </c:pt>
                <c:pt idx="2329">
                  <c:v>9.5988211324972408</c:v>
                </c:pt>
                <c:pt idx="2330">
                  <c:v>10.68181909232713</c:v>
                </c:pt>
                <c:pt idx="2331">
                  <c:v>10.376245778586327</c:v>
                </c:pt>
                <c:pt idx="2332">
                  <c:v>10.10795058947228</c:v>
                </c:pt>
                <c:pt idx="2333">
                  <c:v>10.683443302010591</c:v>
                </c:pt>
                <c:pt idx="2334">
                  <c:v>10.377709270177588</c:v>
                </c:pt>
                <c:pt idx="2335">
                  <c:v>10.102519753261987</c:v>
                </c:pt>
                <c:pt idx="2336">
                  <c:v>9.8632981848297732</c:v>
                </c:pt>
                <c:pt idx="2337">
                  <c:v>10.600493546744419</c:v>
                </c:pt>
                <c:pt idx="2338">
                  <c:v>10.989898836381908</c:v>
                </c:pt>
                <c:pt idx="2339">
                  <c:v>10.654121374073499</c:v>
                </c:pt>
                <c:pt idx="2340">
                  <c:v>10.351291279266093</c:v>
                </c:pt>
                <c:pt idx="2341">
                  <c:v>10.435694182655194</c:v>
                </c:pt>
                <c:pt idx="2342">
                  <c:v>10.154665607172642</c:v>
                </c:pt>
                <c:pt idx="2343">
                  <c:v>9.9022598791625995</c:v>
                </c:pt>
                <c:pt idx="2344">
                  <c:v>9.6758198617405107</c:v>
                </c:pt>
                <c:pt idx="2345">
                  <c:v>9.6004658653757353</c:v>
                </c:pt>
                <c:pt idx="2346">
                  <c:v>9.6215747386958288</c:v>
                </c:pt>
                <c:pt idx="2347">
                  <c:v>19.691244467612123</c:v>
                </c:pt>
                <c:pt idx="2348">
                  <c:v>18.909732225568916</c:v>
                </c:pt>
                <c:pt idx="2349">
                  <c:v>17.910156847398635</c:v>
                </c:pt>
                <c:pt idx="2350">
                  <c:v>16.991324480918259</c:v>
                </c:pt>
                <c:pt idx="2351">
                  <c:v>16.1397503488162</c:v>
                </c:pt>
                <c:pt idx="2352">
                  <c:v>15.355687062329279</c:v>
                </c:pt>
                <c:pt idx="2353">
                  <c:v>14.634989119961459</c:v>
                </c:pt>
                <c:pt idx="2354">
                  <c:v>14.81667986023297</c:v>
                </c:pt>
                <c:pt idx="2355">
                  <c:v>14.498787214942432</c:v>
                </c:pt>
                <c:pt idx="2356">
                  <c:v>13.848882877874768</c:v>
                </c:pt>
                <c:pt idx="2357">
                  <c:v>13.338135185517421</c:v>
                </c:pt>
                <c:pt idx="2358">
                  <c:v>12.787202902858708</c:v>
                </c:pt>
                <c:pt idx="2359">
                  <c:v>12.284729463584853</c:v>
                </c:pt>
                <c:pt idx="2360">
                  <c:v>11.8274247457123</c:v>
                </c:pt>
                <c:pt idx="2361">
                  <c:v>11.412131721584565</c:v>
                </c:pt>
                <c:pt idx="2362">
                  <c:v>11.035821073064866</c:v>
                </c:pt>
                <c:pt idx="2363">
                  <c:v>10.695588310211969</c:v>
                </c:pt>
                <c:pt idx="2364">
                  <c:v>10.388653020905203</c:v>
                </c:pt>
                <c:pt idx="2365">
                  <c:v>10.112359779084311</c:v>
                </c:pt>
                <c:pt idx="2366">
                  <c:v>9.864180174886938</c:v>
                </c:pt>
                <c:pt idx="2367">
                  <c:v>9.7923235848922534</c:v>
                </c:pt>
                <c:pt idx="2368">
                  <c:v>11.43127963851634</c:v>
                </c:pt>
                <c:pt idx="2369">
                  <c:v>11.053153034979617</c:v>
                </c:pt>
                <c:pt idx="2370">
                  <c:v>10.711241818455536</c:v>
                </c:pt>
                <c:pt idx="2371">
                  <c:v>10.45266820059733</c:v>
                </c:pt>
                <c:pt idx="2372">
                  <c:v>10.16993450951435</c:v>
                </c:pt>
                <c:pt idx="2373">
                  <c:v>9.9158530650254288</c:v>
                </c:pt>
                <c:pt idx="2374">
                  <c:v>9.687996667324958</c:v>
                </c:pt>
                <c:pt idx="2375">
                  <c:v>9.6814536571169807</c:v>
                </c:pt>
                <c:pt idx="2376">
                  <c:v>9.497208412067959</c:v>
                </c:pt>
                <c:pt idx="2377">
                  <c:v>9.3136366819635246</c:v>
                </c:pt>
                <c:pt idx="2378">
                  <c:v>9.1499403141469671</c:v>
                </c:pt>
                <c:pt idx="2379">
                  <c:v>9.2257551946135603</c:v>
                </c:pt>
                <c:pt idx="2380">
                  <c:v>9.071979584297015</c:v>
                </c:pt>
                <c:pt idx="2381">
                  <c:v>9.9145613166444697</c:v>
                </c:pt>
                <c:pt idx="2382">
                  <c:v>10.045955593315036</c:v>
                </c:pt>
                <c:pt idx="2383">
                  <c:v>9.804612208745203</c:v>
                </c:pt>
                <c:pt idx="2384">
                  <c:v>9.6933823520504223</c:v>
                </c:pt>
                <c:pt idx="2385">
                  <c:v>9.5483995800729797</c:v>
                </c:pt>
                <c:pt idx="2386">
                  <c:v>9.6652760924846586</c:v>
                </c:pt>
                <c:pt idx="2387">
                  <c:v>10.765328014964055</c:v>
                </c:pt>
                <c:pt idx="2388">
                  <c:v>10.451512096071692</c:v>
                </c:pt>
                <c:pt idx="2389">
                  <c:v>10.168894481408534</c:v>
                </c:pt>
                <c:pt idx="2390">
                  <c:v>10.987400914352103</c:v>
                </c:pt>
                <c:pt idx="2391">
                  <c:v>10.901359878592636</c:v>
                </c:pt>
                <c:pt idx="2392">
                  <c:v>10.603926507215917</c:v>
                </c:pt>
                <c:pt idx="2393">
                  <c:v>10.403575903852309</c:v>
                </c:pt>
                <c:pt idx="2394">
                  <c:v>10.125778897646409</c:v>
                </c:pt>
                <c:pt idx="2395">
                  <c:v>9.9438581329133058</c:v>
                </c:pt>
                <c:pt idx="2396">
                  <c:v>10.65027712082882</c:v>
                </c:pt>
                <c:pt idx="2397">
                  <c:v>10.935147971531665</c:v>
                </c:pt>
                <c:pt idx="2398">
                  <c:v>11.187273111977957</c:v>
                </c:pt>
                <c:pt idx="2399">
                  <c:v>10.832429356767097</c:v>
                </c:pt>
                <c:pt idx="2400">
                  <c:v>10.678221357473172</c:v>
                </c:pt>
                <c:pt idx="2401">
                  <c:v>10.373004102626261</c:v>
                </c:pt>
                <c:pt idx="2402">
                  <c:v>10.496343622814786</c:v>
                </c:pt>
                <c:pt idx="2403">
                  <c:v>10.209231114559502</c:v>
                </c:pt>
                <c:pt idx="2404">
                  <c:v>9.9511348201025136</c:v>
                </c:pt>
                <c:pt idx="2405">
                  <c:v>10.436023820010945</c:v>
                </c:pt>
                <c:pt idx="2406">
                  <c:v>10.154962113137275</c:v>
                </c:pt>
                <c:pt idx="2407">
                  <c:v>9.9078416030782712</c:v>
                </c:pt>
                <c:pt idx="2408">
                  <c:v>10.223901499319794</c:v>
                </c:pt>
                <c:pt idx="2409">
                  <c:v>9.9643091108310688</c:v>
                </c:pt>
                <c:pt idx="2410">
                  <c:v>9.8185942824060195</c:v>
                </c:pt>
                <c:pt idx="2411">
                  <c:v>9.600902890683658</c:v>
                </c:pt>
                <c:pt idx="2412">
                  <c:v>9.406230939987454</c:v>
                </c:pt>
                <c:pt idx="2413">
                  <c:v>9.7894796108942383</c:v>
                </c:pt>
                <c:pt idx="2414">
                  <c:v>11.887787960612677</c:v>
                </c:pt>
                <c:pt idx="2415">
                  <c:v>11.46689665778911</c:v>
                </c:pt>
                <c:pt idx="2416">
                  <c:v>11.085397120713083</c:v>
                </c:pt>
                <c:pt idx="2417">
                  <c:v>10.775347713763921</c:v>
                </c:pt>
                <c:pt idx="2418">
                  <c:v>12.585829244012753</c:v>
                </c:pt>
                <c:pt idx="2419">
                  <c:v>12.101340161302893</c:v>
                </c:pt>
                <c:pt idx="2420">
                  <c:v>11.660774150661823</c:v>
                </c:pt>
                <c:pt idx="2421">
                  <c:v>11.319805291225471</c:v>
                </c:pt>
                <c:pt idx="2422">
                  <c:v>10.952277008619529</c:v>
                </c:pt>
                <c:pt idx="2423">
                  <c:v>10.620158417304976</c:v>
                </c:pt>
                <c:pt idx="2424">
                  <c:v>10.320698505569299</c:v>
                </c:pt>
                <c:pt idx="2425">
                  <c:v>10.051271646969582</c:v>
                </c:pt>
                <c:pt idx="2426">
                  <c:v>10.639586988201181</c:v>
                </c:pt>
                <c:pt idx="2427">
                  <c:v>14.452007323356625</c:v>
                </c:pt>
                <c:pt idx="2428">
                  <c:v>15.736854233629222</c:v>
                </c:pt>
                <c:pt idx="2429">
                  <c:v>14.985196034782719</c:v>
                </c:pt>
                <c:pt idx="2430">
                  <c:v>14.294894309403929</c:v>
                </c:pt>
                <c:pt idx="2431">
                  <c:v>13.662101334015686</c:v>
                </c:pt>
                <c:pt idx="2432">
                  <c:v>13.7494468575652</c:v>
                </c:pt>
                <c:pt idx="2433">
                  <c:v>14.480636139392217</c:v>
                </c:pt>
                <c:pt idx="2434">
                  <c:v>13.840714648248628</c:v>
                </c:pt>
                <c:pt idx="2435">
                  <c:v>13.246444865344168</c:v>
                </c:pt>
                <c:pt idx="2436">
                  <c:v>12.703505464522532</c:v>
                </c:pt>
                <c:pt idx="2437">
                  <c:v>12.208488390204499</c:v>
                </c:pt>
                <c:pt idx="2438">
                  <c:v>11.769860891404827</c:v>
                </c:pt>
                <c:pt idx="2439">
                  <c:v>12.867275660956864</c:v>
                </c:pt>
                <c:pt idx="2440">
                  <c:v>12.357692913353022</c:v>
                </c:pt>
                <c:pt idx="2441">
                  <c:v>11.89376742729692</c:v>
                </c:pt>
                <c:pt idx="2442">
                  <c:v>11.472322471176085</c:v>
                </c:pt>
                <c:pt idx="2443">
                  <c:v>11.374428362055943</c:v>
                </c:pt>
                <c:pt idx="2444">
                  <c:v>11.584412949830309</c:v>
                </c:pt>
                <c:pt idx="2445">
                  <c:v>11.331521264719994</c:v>
                </c:pt>
                <c:pt idx="2446">
                  <c:v>10.962876091534399</c:v>
                </c:pt>
                <c:pt idx="2447">
                  <c:v>10.785171222171535</c:v>
                </c:pt>
                <c:pt idx="2448">
                  <c:v>10.469402877309337</c:v>
                </c:pt>
                <c:pt idx="2449">
                  <c:v>10.256607841894082</c:v>
                </c:pt>
                <c:pt idx="2450">
                  <c:v>10.186820085469474</c:v>
                </c:pt>
                <c:pt idx="2451">
                  <c:v>12.741211055089693</c:v>
                </c:pt>
                <c:pt idx="2452">
                  <c:v>14.436930637099641</c:v>
                </c:pt>
                <c:pt idx="2453">
                  <c:v>13.792206018122055</c:v>
                </c:pt>
                <c:pt idx="2454">
                  <c:v>13.202085529836506</c:v>
                </c:pt>
                <c:pt idx="2455">
                  <c:v>12.66694501456627</c:v>
                </c:pt>
                <c:pt idx="2456">
                  <c:v>12.199789990829828</c:v>
                </c:pt>
                <c:pt idx="2457">
                  <c:v>11.75022044482748</c:v>
                </c:pt>
                <c:pt idx="2458">
                  <c:v>11.376540903362395</c:v>
                </c:pt>
                <c:pt idx="2459">
                  <c:v>11.103493121172331</c:v>
                </c:pt>
                <c:pt idx="2460">
                  <c:v>10.756716326960611</c:v>
                </c:pt>
                <c:pt idx="2461">
                  <c:v>10.443748466692995</c:v>
                </c:pt>
                <c:pt idx="2462">
                  <c:v>10.161910568951706</c:v>
                </c:pt>
                <c:pt idx="2463">
                  <c:v>9.9086502384752393</c:v>
                </c:pt>
                <c:pt idx="2464">
                  <c:v>9.6815441865004477</c:v>
                </c:pt>
                <c:pt idx="2465">
                  <c:v>9.4784150301152241</c:v>
                </c:pt>
                <c:pt idx="2466">
                  <c:v>9.2968647266502291</c:v>
                </c:pt>
                <c:pt idx="2467">
                  <c:v>9.1349989921730277</c:v>
                </c:pt>
                <c:pt idx="2468">
                  <c:v>9.0972359604260067</c:v>
                </c:pt>
                <c:pt idx="2469">
                  <c:v>8.9573562979181212</c:v>
                </c:pt>
                <c:pt idx="2470">
                  <c:v>8.8428433634228689</c:v>
                </c:pt>
                <c:pt idx="2471">
                  <c:v>8.7315328444935894</c:v>
                </c:pt>
                <c:pt idx="2472">
                  <c:v>8.8428028307196467</c:v>
                </c:pt>
                <c:pt idx="2473">
                  <c:v>8.7658143213280031</c:v>
                </c:pt>
                <c:pt idx="2474">
                  <c:v>8.720527279668012</c:v>
                </c:pt>
                <c:pt idx="2475">
                  <c:v>8.6231864113857668</c:v>
                </c:pt>
                <c:pt idx="2476">
                  <c:v>8.7321349926438003</c:v>
                </c:pt>
                <c:pt idx="2477">
                  <c:v>8.6334616680739593</c:v>
                </c:pt>
                <c:pt idx="2478">
                  <c:v>8.5461611899894283</c:v>
                </c:pt>
                <c:pt idx="2479">
                  <c:v>8.4690114146856406</c:v>
                </c:pt>
                <c:pt idx="2480">
                  <c:v>11.168161088609674</c:v>
                </c:pt>
                <c:pt idx="2481">
                  <c:v>10.815154234543567</c:v>
                </c:pt>
                <c:pt idx="2482">
                  <c:v>10.496440219920069</c:v>
                </c:pt>
                <c:pt idx="2483">
                  <c:v>10.333020220065103</c:v>
                </c:pt>
                <c:pt idx="2484">
                  <c:v>10.062346041357321</c:v>
                </c:pt>
                <c:pt idx="2485">
                  <c:v>9.8306999430205142</c:v>
                </c:pt>
                <c:pt idx="2486">
                  <c:v>9.6117393930472534</c:v>
                </c:pt>
                <c:pt idx="2487">
                  <c:v>9.4159125575554761</c:v>
                </c:pt>
                <c:pt idx="2488">
                  <c:v>9.2411067241697378</c:v>
                </c:pt>
                <c:pt idx="2489">
                  <c:v>10.154205728853729</c:v>
                </c:pt>
                <c:pt idx="2490">
                  <c:v>9.9017342829484445</c:v>
                </c:pt>
                <c:pt idx="2491">
                  <c:v>10.555708329337811</c:v>
                </c:pt>
                <c:pt idx="2492">
                  <c:v>11.312794932225682</c:v>
                </c:pt>
                <c:pt idx="2493">
                  <c:v>11.071953469008468</c:v>
                </c:pt>
                <c:pt idx="2494">
                  <c:v>10.728485536311586</c:v>
                </c:pt>
                <c:pt idx="2495">
                  <c:v>11.134146967847849</c:v>
                </c:pt>
                <c:pt idx="2496">
                  <c:v>10.784414170839128</c:v>
                </c:pt>
                <c:pt idx="2497">
                  <c:v>10.484960337766832</c:v>
                </c:pt>
                <c:pt idx="2498">
                  <c:v>10.198987912094873</c:v>
                </c:pt>
                <c:pt idx="2499">
                  <c:v>9.9419371085100501</c:v>
                </c:pt>
                <c:pt idx="2500">
                  <c:v>9.7113666899191973</c:v>
                </c:pt>
                <c:pt idx="2501">
                  <c:v>9.5064613973526964</c:v>
                </c:pt>
                <c:pt idx="2502">
                  <c:v>9.3490663045893534</c:v>
                </c:pt>
                <c:pt idx="2503">
                  <c:v>9.4935405679197711</c:v>
                </c:pt>
                <c:pt idx="2504">
                  <c:v>9.31036311834443</c:v>
                </c:pt>
                <c:pt idx="2505">
                  <c:v>11.093510471756227</c:v>
                </c:pt>
                <c:pt idx="2506">
                  <c:v>12.465650979136226</c:v>
                </c:pt>
                <c:pt idx="2507">
                  <c:v>12.247526848068555</c:v>
                </c:pt>
                <c:pt idx="2508">
                  <c:v>11.793606358468127</c:v>
                </c:pt>
                <c:pt idx="2509">
                  <c:v>11.433486488725411</c:v>
                </c:pt>
                <c:pt idx="2510">
                  <c:v>11.055150710620486</c:v>
                </c:pt>
                <c:pt idx="2511">
                  <c:v>11.018531364021943</c:v>
                </c:pt>
                <c:pt idx="2512">
                  <c:v>10.679974632480286</c:v>
                </c:pt>
                <c:pt idx="2513">
                  <c:v>10.374583850472737</c:v>
                </c:pt>
                <c:pt idx="2514">
                  <c:v>10.099709691167769</c:v>
                </c:pt>
                <c:pt idx="2515">
                  <c:v>9.8594535454579866</c:v>
                </c:pt>
                <c:pt idx="2516">
                  <c:v>10.636361953266842</c:v>
                </c:pt>
                <c:pt idx="2517">
                  <c:v>10.335293256766743</c:v>
                </c:pt>
                <c:pt idx="2518">
                  <c:v>10.064389091066801</c:v>
                </c:pt>
                <c:pt idx="2519">
                  <c:v>9.8211448264555177</c:v>
                </c:pt>
                <c:pt idx="2520">
                  <c:v>9.7600348223025524</c:v>
                </c:pt>
                <c:pt idx="2521">
                  <c:v>9.5484988337120456</c:v>
                </c:pt>
                <c:pt idx="2522">
                  <c:v>9.4162809508713803</c:v>
                </c:pt>
                <c:pt idx="2523">
                  <c:v>9.2414352667966</c:v>
                </c:pt>
                <c:pt idx="2524">
                  <c:v>9.0856375563457235</c:v>
                </c:pt>
                <c:pt idx="2525">
                  <c:v>8.9470467010102439</c:v>
                </c:pt>
                <c:pt idx="2526">
                  <c:v>9.5289399728519761</c:v>
                </c:pt>
                <c:pt idx="2527">
                  <c:v>9.3419619417302151</c:v>
                </c:pt>
                <c:pt idx="2528">
                  <c:v>9.1751795988415701</c:v>
                </c:pt>
                <c:pt idx="2529">
                  <c:v>9.026671811056417</c:v>
                </c:pt>
                <c:pt idx="2530">
                  <c:v>9.2382247065698788</c:v>
                </c:pt>
                <c:pt idx="2531">
                  <c:v>9.0827793176940226</c:v>
                </c:pt>
                <c:pt idx="2532">
                  <c:v>8.9445062646937714</c:v>
                </c:pt>
                <c:pt idx="2533">
                  <c:v>8.8217018662558555</c:v>
                </c:pt>
                <c:pt idx="2534">
                  <c:v>8.7127947794276199</c:v>
                </c:pt>
                <c:pt idx="2535">
                  <c:v>8.6580712579545036</c:v>
                </c:pt>
                <c:pt idx="2536">
                  <c:v>8.6489959363690563</c:v>
                </c:pt>
                <c:pt idx="2537">
                  <c:v>8.9869804449335504</c:v>
                </c:pt>
                <c:pt idx="2538">
                  <c:v>9.1279428507272993</c:v>
                </c:pt>
                <c:pt idx="2539">
                  <c:v>8.98465721481214</c:v>
                </c:pt>
                <c:pt idx="2540">
                  <c:v>8.965026366869397</c:v>
                </c:pt>
                <c:pt idx="2541">
                  <c:v>8.8399145564442989</c:v>
                </c:pt>
                <c:pt idx="2542">
                  <c:v>11.833016281076368</c:v>
                </c:pt>
                <c:pt idx="2543">
                  <c:v>11.690558553427424</c:v>
                </c:pt>
                <c:pt idx="2544">
                  <c:v>11.288021298867575</c:v>
                </c:pt>
                <c:pt idx="2545">
                  <c:v>10.923526599966966</c:v>
                </c:pt>
                <c:pt idx="2546">
                  <c:v>13.040338245739457</c:v>
                </c:pt>
                <c:pt idx="2547">
                  <c:v>13.476827341060449</c:v>
                </c:pt>
                <c:pt idx="2548">
                  <c:v>13.517810662842564</c:v>
                </c:pt>
                <c:pt idx="2549">
                  <c:v>13.669683426162621</c:v>
                </c:pt>
                <c:pt idx="2550">
                  <c:v>16.590146500870684</c:v>
                </c:pt>
                <c:pt idx="2551">
                  <c:v>24.373266216438001</c:v>
                </c:pt>
                <c:pt idx="2552">
                  <c:v>22.97292603131066</c:v>
                </c:pt>
                <c:pt idx="2553">
                  <c:v>24.06207319453322</c:v>
                </c:pt>
                <c:pt idx="2554">
                  <c:v>23.932208948815536</c:v>
                </c:pt>
                <c:pt idx="2555">
                  <c:v>22.563407024592323</c:v>
                </c:pt>
                <c:pt idx="2556">
                  <c:v>21.311485618282102</c:v>
                </c:pt>
                <c:pt idx="2557">
                  <c:v>20.132705227203374</c:v>
                </c:pt>
                <c:pt idx="2558">
                  <c:v>19.041162107837589</c:v>
                </c:pt>
                <c:pt idx="2559">
                  <c:v>18.031623572887089</c:v>
                </c:pt>
                <c:pt idx="2560">
                  <c:v>17.679050800684845</c:v>
                </c:pt>
                <c:pt idx="2561">
                  <c:v>16.774046383912165</c:v>
                </c:pt>
                <c:pt idx="2562">
                  <c:v>15.939578511106909</c:v>
                </c:pt>
                <c:pt idx="2563">
                  <c:v>15.426280173884471</c:v>
                </c:pt>
                <c:pt idx="2564">
                  <c:v>14.71981102428208</c:v>
                </c:pt>
                <c:pt idx="2565">
                  <c:v>14.051478188993812</c:v>
                </c:pt>
                <c:pt idx="2566">
                  <c:v>13.45630196185795</c:v>
                </c:pt>
                <c:pt idx="2567">
                  <c:v>13.774960915057804</c:v>
                </c:pt>
                <c:pt idx="2568">
                  <c:v>14.260491281569445</c:v>
                </c:pt>
                <c:pt idx="2569">
                  <c:v>17.09076499548809</c:v>
                </c:pt>
                <c:pt idx="2570">
                  <c:v>16.231387669924072</c:v>
                </c:pt>
                <c:pt idx="2571">
                  <c:v>15.439997485034898</c:v>
                </c:pt>
                <c:pt idx="2572">
                  <c:v>14.712424969267811</c:v>
                </c:pt>
                <c:pt idx="2573">
                  <c:v>14.044705997485824</c:v>
                </c:pt>
                <c:pt idx="2574">
                  <c:v>13.433062176062338</c:v>
                </c:pt>
                <c:pt idx="2575">
                  <c:v>12.907681309975416</c:v>
                </c:pt>
                <c:pt idx="2576">
                  <c:v>14.413683619596748</c:v>
                </c:pt>
                <c:pt idx="2577">
                  <c:v>13.783707808768886</c:v>
                </c:pt>
                <c:pt idx="2578">
                  <c:v>13.19431495035262</c:v>
                </c:pt>
                <c:pt idx="2579">
                  <c:v>12.655932293111094</c:v>
                </c:pt>
                <c:pt idx="2580">
                  <c:v>16.985717739368617</c:v>
                </c:pt>
                <c:pt idx="2581">
                  <c:v>16.134584049196928</c:v>
                </c:pt>
                <c:pt idx="2582">
                  <c:v>15.507428728650712</c:v>
                </c:pt>
                <c:pt idx="2583">
                  <c:v>17.085300549904424</c:v>
                </c:pt>
                <c:pt idx="2584">
                  <c:v>16.515071742915723</c:v>
                </c:pt>
                <c:pt idx="2585">
                  <c:v>16.052477893594709</c:v>
                </c:pt>
                <c:pt idx="2586">
                  <c:v>15.275407222548051</c:v>
                </c:pt>
                <c:pt idx="2587">
                  <c:v>14.561269585696241</c:v>
                </c:pt>
                <c:pt idx="2588">
                  <c:v>13.90614310903698</c:v>
                </c:pt>
                <c:pt idx="2589">
                  <c:v>13.553046355842282</c:v>
                </c:pt>
                <c:pt idx="2590">
                  <c:v>12.983486323104994</c:v>
                </c:pt>
                <c:pt idx="2591">
                  <c:v>12.463626879299415</c:v>
                </c:pt>
                <c:pt idx="2592">
                  <c:v>12.088117924140921</c:v>
                </c:pt>
                <c:pt idx="2593">
                  <c:v>11.648764284029017</c:v>
                </c:pt>
                <c:pt idx="2594">
                  <c:v>11.250139788406594</c:v>
                </c:pt>
                <c:pt idx="2595">
                  <c:v>10.928737037798195</c:v>
                </c:pt>
                <c:pt idx="2596">
                  <c:v>10.598911898107366</c:v>
                </c:pt>
                <c:pt idx="2597">
                  <c:v>10.301563939870745</c:v>
                </c:pt>
                <c:pt idx="2598">
                  <c:v>11.890316536798263</c:v>
                </c:pt>
                <c:pt idx="2599">
                  <c:v>11.469191087248777</c:v>
                </c:pt>
                <c:pt idx="2600">
                  <c:v>11.08747448607696</c:v>
                </c:pt>
                <c:pt idx="2601">
                  <c:v>10.742244443472346</c:v>
                </c:pt>
                <c:pt idx="2602">
                  <c:v>10.430702741229956</c:v>
                </c:pt>
                <c:pt idx="2603">
                  <c:v>10.150175935156826</c:v>
                </c:pt>
                <c:pt idx="2604">
                  <c:v>9.8981172586647226</c:v>
                </c:pt>
                <c:pt idx="2605">
                  <c:v>10.595794483387353</c:v>
                </c:pt>
                <c:pt idx="2606">
                  <c:v>10.298756640138217</c:v>
                </c:pt>
                <c:pt idx="2607">
                  <c:v>10.031553472598224</c:v>
                </c:pt>
                <c:pt idx="2608">
                  <c:v>9.791696960097612</c:v>
                </c:pt>
                <c:pt idx="2609">
                  <c:v>9.5768295361000053</c:v>
                </c:pt>
                <c:pt idx="2610">
                  <c:v>9.3847266190529322</c:v>
                </c:pt>
                <c:pt idx="2611">
                  <c:v>9.9435579155336793</c:v>
                </c:pt>
                <c:pt idx="2612">
                  <c:v>9.7128190211347913</c:v>
                </c:pt>
                <c:pt idx="2613">
                  <c:v>9.5070153501524448</c:v>
                </c:pt>
                <c:pt idx="2614">
                  <c:v>9.3223899660337128</c:v>
                </c:pt>
                <c:pt idx="2615">
                  <c:v>9.1577391866696214</c:v>
                </c:pt>
                <c:pt idx="2616">
                  <c:v>9.0111570577803146</c:v>
                </c:pt>
                <c:pt idx="2617">
                  <c:v>8.9648633197977148</c:v>
                </c:pt>
                <c:pt idx="2618">
                  <c:v>8.8397698270015201</c:v>
                </c:pt>
                <c:pt idx="2619">
                  <c:v>8.7288084320234258</c:v>
                </c:pt>
                <c:pt idx="2620">
                  <c:v>8.6305168190253543</c:v>
                </c:pt>
                <c:pt idx="2621">
                  <c:v>8.5829352851731926</c:v>
                </c:pt>
                <c:pt idx="2622">
                  <c:v>8.501499365144296</c:v>
                </c:pt>
                <c:pt idx="2623">
                  <c:v>8.4295755252966718</c:v>
                </c:pt>
                <c:pt idx="2624">
                  <c:v>11.50864097586158</c:v>
                </c:pt>
                <c:pt idx="2625">
                  <c:v>12.845734051632384</c:v>
                </c:pt>
                <c:pt idx="2626">
                  <c:v>12.338061591793462</c:v>
                </c:pt>
                <c:pt idx="2627">
                  <c:v>14.802841885173171</c:v>
                </c:pt>
                <c:pt idx="2628">
                  <c:v>14.127617448263022</c:v>
                </c:pt>
                <c:pt idx="2629">
                  <c:v>13.548212313110215</c:v>
                </c:pt>
                <c:pt idx="2630">
                  <c:v>12.979069670129773</c:v>
                </c:pt>
                <c:pt idx="2631">
                  <c:v>12.45959992008717</c:v>
                </c:pt>
                <c:pt idx="2632">
                  <c:v>12.952554276708685</c:v>
                </c:pt>
                <c:pt idx="2633">
                  <c:v>12.435425503989036</c:v>
                </c:pt>
                <c:pt idx="2634">
                  <c:v>11.986177249042091</c:v>
                </c:pt>
                <c:pt idx="2635">
                  <c:v>11.746219446579866</c:v>
                </c:pt>
                <c:pt idx="2636">
                  <c:v>11.338484101909687</c:v>
                </c:pt>
                <c:pt idx="2637">
                  <c:v>11.378264828458637</c:v>
                </c:pt>
                <c:pt idx="2638">
                  <c:v>11.005174287344191</c:v>
                </c:pt>
                <c:pt idx="2639">
                  <c:v>10.667913511562563</c:v>
                </c:pt>
                <c:pt idx="2640">
                  <c:v>15.781473245109618</c:v>
                </c:pt>
                <c:pt idx="2641">
                  <c:v>15.028074319742526</c:v>
                </c:pt>
                <c:pt idx="2642">
                  <c:v>14.550441244686935</c:v>
                </c:pt>
                <c:pt idx="2643">
                  <c:v>13.896219063842544</c:v>
                </c:pt>
                <c:pt idx="2644">
                  <c:v>14.799757618042692</c:v>
                </c:pt>
                <c:pt idx="2645">
                  <c:v>14.12478887671617</c:v>
                </c:pt>
                <c:pt idx="2646">
                  <c:v>20.769397698324813</c:v>
                </c:pt>
                <c:pt idx="2647">
                  <c:v>19.630578765635885</c:v>
                </c:pt>
                <c:pt idx="2648">
                  <c:v>18.576600659011891</c:v>
                </c:pt>
                <c:pt idx="2649">
                  <c:v>17.611159174048339</c:v>
                </c:pt>
                <c:pt idx="2650">
                  <c:v>16.711197439275843</c:v>
                </c:pt>
                <c:pt idx="2651">
                  <c:v>17.848143581013616</c:v>
                </c:pt>
                <c:pt idx="2652">
                  <c:v>16.929833324793901</c:v>
                </c:pt>
                <c:pt idx="2653">
                  <c:v>16.189218325937009</c:v>
                </c:pt>
                <c:pt idx="2654">
                  <c:v>15.401197858260222</c:v>
                </c:pt>
                <c:pt idx="2655">
                  <c:v>14.676787111999998</c:v>
                </c:pt>
                <c:pt idx="2656">
                  <c:v>14.012031935522659</c:v>
                </c:pt>
                <c:pt idx="2657">
                  <c:v>13.403162970157373</c:v>
                </c:pt>
                <c:pt idx="2658">
                  <c:v>15.738125495122448</c:v>
                </c:pt>
                <c:pt idx="2659">
                  <c:v>14.986364543002237</c:v>
                </c:pt>
                <c:pt idx="2660">
                  <c:v>14.295966457243074</c:v>
                </c:pt>
                <c:pt idx="2661">
                  <c:v>14.762373824739427</c:v>
                </c:pt>
                <c:pt idx="2662">
                  <c:v>14.090506155144924</c:v>
                </c:pt>
                <c:pt idx="2663">
                  <c:v>13.474977794670734</c:v>
                </c:pt>
                <c:pt idx="2664">
                  <c:v>12.912167466759023</c:v>
                </c:pt>
                <c:pt idx="2665">
                  <c:v>12.407527092966685</c:v>
                </c:pt>
                <c:pt idx="2666">
                  <c:v>12.119628329797871</c:v>
                </c:pt>
                <c:pt idx="2667">
                  <c:v>11.677386684077398</c:v>
                </c:pt>
                <c:pt idx="2668">
                  <c:v>12.175752399851127</c:v>
                </c:pt>
                <c:pt idx="2669">
                  <c:v>11.728377366172271</c:v>
                </c:pt>
                <c:pt idx="2670">
                  <c:v>11.322306678595233</c:v>
                </c:pt>
                <c:pt idx="2671">
                  <c:v>10.954599285361272</c:v>
                </c:pt>
                <c:pt idx="2672">
                  <c:v>10.622254610740194</c:v>
                </c:pt>
                <c:pt idx="2673">
                  <c:v>13.468978536592429</c:v>
                </c:pt>
                <c:pt idx="2674">
                  <c:v>14.695015791508961</c:v>
                </c:pt>
                <c:pt idx="2675">
                  <c:v>14.028744248512687</c:v>
                </c:pt>
                <c:pt idx="2676">
                  <c:v>13.418455607381121</c:v>
                </c:pt>
                <c:pt idx="2677">
                  <c:v>12.860544153686885</c:v>
                </c:pt>
                <c:pt idx="2678">
                  <c:v>12.351558168582526</c:v>
                </c:pt>
                <c:pt idx="2679">
                  <c:v>12.292045534560087</c:v>
                </c:pt>
                <c:pt idx="2680">
                  <c:v>13.621443072249455</c:v>
                </c:pt>
                <c:pt idx="2681">
                  <c:v>13.234137292972651</c:v>
                </c:pt>
                <c:pt idx="2682">
                  <c:v>13.000630463289792</c:v>
                </c:pt>
                <c:pt idx="2683">
                  <c:v>16.280914222614026</c:v>
                </c:pt>
                <c:pt idx="2684">
                  <c:v>15.485570620486943</c:v>
                </c:pt>
                <c:pt idx="2685">
                  <c:v>14.75428848257069</c:v>
                </c:pt>
                <c:pt idx="2686">
                  <c:v>14.083091958301933</c:v>
                </c:pt>
                <c:pt idx="2687">
                  <c:v>13.671132001509436</c:v>
                </c:pt>
                <c:pt idx="2688">
                  <c:v>13.091398454093753</c:v>
                </c:pt>
                <c:pt idx="2689">
                  <c:v>12.602554079768739</c:v>
                </c:pt>
                <c:pt idx="2690">
                  <c:v>12.116565478511259</c:v>
                </c:pt>
                <c:pt idx="2691">
                  <c:v>11.674604363364924</c:v>
                </c:pt>
                <c:pt idx="2692">
                  <c:v>12.309535328559642</c:v>
                </c:pt>
                <c:pt idx="2693">
                  <c:v>12.62296604536885</c:v>
                </c:pt>
                <c:pt idx="2694">
                  <c:v>14.410099600808124</c:v>
                </c:pt>
                <c:pt idx="2695">
                  <c:v>13.767624834806622</c:v>
                </c:pt>
                <c:pt idx="2696">
                  <c:v>13.87482445632261</c:v>
                </c:pt>
                <c:pt idx="2697">
                  <c:v>15.00264426657483</c:v>
                </c:pt>
                <c:pt idx="2698">
                  <c:v>15.547733700145328</c:v>
                </c:pt>
                <c:pt idx="2699">
                  <c:v>15.324299322804125</c:v>
                </c:pt>
                <c:pt idx="2700">
                  <c:v>14.606164640384241</c:v>
                </c:pt>
                <c:pt idx="2701">
                  <c:v>13.958281315521543</c:v>
                </c:pt>
                <c:pt idx="2702">
                  <c:v>13.353983733276923</c:v>
                </c:pt>
                <c:pt idx="2703">
                  <c:v>13.154792514980072</c:v>
                </c:pt>
                <c:pt idx="2704">
                  <c:v>12.619870657335449</c:v>
                </c:pt>
                <c:pt idx="2705">
                  <c:v>12.133676849548339</c:v>
                </c:pt>
                <c:pt idx="2706">
                  <c:v>11.691546876163182</c:v>
                </c:pt>
                <c:pt idx="2707">
                  <c:v>11.288917195961016</c:v>
                </c:pt>
                <c:pt idx="2708">
                  <c:v>10.924336917022945</c:v>
                </c:pt>
                <c:pt idx="2709">
                  <c:v>10.594940823947784</c:v>
                </c:pt>
                <c:pt idx="2710">
                  <c:v>10.713826266201492</c:v>
                </c:pt>
                <c:pt idx="2711">
                  <c:v>10.405088754221769</c:v>
                </c:pt>
                <c:pt idx="2712">
                  <c:v>10.127139381380159</c:v>
                </c:pt>
                <c:pt idx="2713">
                  <c:v>9.8774425234731282</c:v>
                </c:pt>
                <c:pt idx="2714">
                  <c:v>10.185560627651606</c:v>
                </c:pt>
                <c:pt idx="2715">
                  <c:v>10.02024471161913</c:v>
                </c:pt>
                <c:pt idx="2716">
                  <c:v>9.9756934258375463</c:v>
                </c:pt>
                <c:pt idx="2717">
                  <c:v>9.7416182140440135</c:v>
                </c:pt>
                <c:pt idx="2718">
                  <c:v>12.813594075459104</c:v>
                </c:pt>
                <c:pt idx="2719">
                  <c:v>15.493760562233195</c:v>
                </c:pt>
                <c:pt idx="2720">
                  <c:v>16.855257692562429</c:v>
                </c:pt>
                <c:pt idx="2721">
                  <c:v>16.014386917774868</c:v>
                </c:pt>
                <c:pt idx="2722">
                  <c:v>17.637786204450954</c:v>
                </c:pt>
                <c:pt idx="2723">
                  <c:v>21.582560832259304</c:v>
                </c:pt>
                <c:pt idx="2724">
                  <c:v>20.413095514455755</c:v>
                </c:pt>
                <c:pt idx="2725">
                  <c:v>19.300685546512106</c:v>
                </c:pt>
                <c:pt idx="2726">
                  <c:v>18.271532285863131</c:v>
                </c:pt>
                <c:pt idx="2727">
                  <c:v>17.32708047945701</c:v>
                </c:pt>
                <c:pt idx="2728">
                  <c:v>16.673157303380187</c:v>
                </c:pt>
                <c:pt idx="2729">
                  <c:v>15.846659275603612</c:v>
                </c:pt>
                <c:pt idx="2730">
                  <c:v>15.101917684636511</c:v>
                </c:pt>
                <c:pt idx="2731">
                  <c:v>16.823585111354159</c:v>
                </c:pt>
                <c:pt idx="2732">
                  <c:v>15.985210169665784</c:v>
                </c:pt>
                <c:pt idx="2733">
                  <c:v>15.213539196242937</c:v>
                </c:pt>
                <c:pt idx="2734">
                  <c:v>15.864846760331103</c:v>
                </c:pt>
                <c:pt idx="2735">
                  <c:v>15.102859525026613</c:v>
                </c:pt>
                <c:pt idx="2736">
                  <c:v>14.402870636836957</c:v>
                </c:pt>
                <c:pt idx="2737">
                  <c:v>13.761002360022175</c:v>
                </c:pt>
                <c:pt idx="2738">
                  <c:v>13.238259974112331</c:v>
                </c:pt>
                <c:pt idx="2739">
                  <c:v>12.854869478637063</c:v>
                </c:pt>
                <c:pt idx="2740">
                  <c:v>12.346386693077175</c:v>
                </c:pt>
                <c:pt idx="2741">
                  <c:v>13.40305359997471</c:v>
                </c:pt>
                <c:pt idx="2742">
                  <c:v>12.846478836506723</c:v>
                </c:pt>
                <c:pt idx="2743">
                  <c:v>12.338740301815832</c:v>
                </c:pt>
                <c:pt idx="2744">
                  <c:v>12.368276228320985</c:v>
                </c:pt>
                <c:pt idx="2745">
                  <c:v>12.958980890301289</c:v>
                </c:pt>
                <c:pt idx="2746">
                  <c:v>12.441284499507917</c:v>
                </c:pt>
                <c:pt idx="2747">
                  <c:v>12.131264444212162</c:v>
                </c:pt>
                <c:pt idx="2748">
                  <c:v>11.687957397773124</c:v>
                </c:pt>
                <c:pt idx="2749">
                  <c:v>11.534534569726461</c:v>
                </c:pt>
                <c:pt idx="2750">
                  <c:v>11.220918297832251</c:v>
                </c:pt>
                <c:pt idx="2751">
                  <c:v>12.077912141710774</c:v>
                </c:pt>
                <c:pt idx="2752">
                  <c:v>11.639494804067189</c:v>
                </c:pt>
                <c:pt idx="2753">
                  <c:v>14.34831651790752</c:v>
                </c:pt>
                <c:pt idx="2754">
                  <c:v>13.730932142946283</c:v>
                </c:pt>
                <c:pt idx="2755">
                  <c:v>13.146062837754283</c:v>
                </c:pt>
                <c:pt idx="2756">
                  <c:v>12.752523912770814</c:v>
                </c:pt>
                <c:pt idx="2757">
                  <c:v>12.314599863295063</c:v>
                </c:pt>
                <c:pt idx="2758">
                  <c:v>11.854582044874244</c:v>
                </c:pt>
                <c:pt idx="2759">
                  <c:v>12.836082360737333</c:v>
                </c:pt>
                <c:pt idx="2760">
                  <c:v>12.329266349436944</c:v>
                </c:pt>
                <c:pt idx="2761">
                  <c:v>12.494353549514489</c:v>
                </c:pt>
                <c:pt idx="2762">
                  <c:v>15.675634092042671</c:v>
                </c:pt>
                <c:pt idx="2763">
                  <c:v>26.754483488270353</c:v>
                </c:pt>
                <c:pt idx="2764">
                  <c:v>25.185628576827991</c:v>
                </c:pt>
                <c:pt idx="2765">
                  <c:v>24.432238885148394</c:v>
                </c:pt>
                <c:pt idx="2766">
                  <c:v>23.027690227839017</c:v>
                </c:pt>
                <c:pt idx="2767">
                  <c:v>21.723935692316122</c:v>
                </c:pt>
                <c:pt idx="2768">
                  <c:v>20.516728755896139</c:v>
                </c:pt>
                <c:pt idx="2769">
                  <c:v>19.670427740439102</c:v>
                </c:pt>
                <c:pt idx="2770">
                  <c:v>20.010749972296747</c:v>
                </c:pt>
                <c:pt idx="2771">
                  <c:v>20.317377780836608</c:v>
                </c:pt>
                <c:pt idx="2772">
                  <c:v>19.212082653018236</c:v>
                </c:pt>
                <c:pt idx="2773">
                  <c:v>19.02252168597801</c:v>
                </c:pt>
                <c:pt idx="2774">
                  <c:v>18.01439497126718</c:v>
                </c:pt>
                <c:pt idx="2775">
                  <c:v>17.46844738554589</c:v>
                </c:pt>
                <c:pt idx="2776">
                  <c:v>19.682157861244715</c:v>
                </c:pt>
                <c:pt idx="2777">
                  <c:v>18.62430898929134</c:v>
                </c:pt>
                <c:pt idx="2778">
                  <c:v>17.656946058831931</c:v>
                </c:pt>
                <c:pt idx="2779">
                  <c:v>16.753432971207953</c:v>
                </c:pt>
                <c:pt idx="2780">
                  <c:v>16.489694121823273</c:v>
                </c:pt>
                <c:pt idx="2781">
                  <c:v>15.677733925785434</c:v>
                </c:pt>
                <c:pt idx="2782">
                  <c:v>15.172651188907654</c:v>
                </c:pt>
                <c:pt idx="2783">
                  <c:v>14.466931384269998</c:v>
                </c:pt>
                <c:pt idx="2784">
                  <c:v>13.819693340847532</c:v>
                </c:pt>
                <c:pt idx="2785">
                  <c:v>13.227220810288157</c:v>
                </c:pt>
                <c:pt idx="2786">
                  <c:v>12.925338129904468</c:v>
                </c:pt>
                <c:pt idx="2787">
                  <c:v>13.952667852772164</c:v>
                </c:pt>
                <c:pt idx="2788">
                  <c:v>13.348848160286986</c:v>
                </c:pt>
                <c:pt idx="2789">
                  <c:v>13.206251915543183</c:v>
                </c:pt>
                <c:pt idx="2790">
                  <c:v>12.976962606810163</c:v>
                </c:pt>
                <c:pt idx="2791">
                  <c:v>12.457678793160095</c:v>
                </c:pt>
                <c:pt idx="2792">
                  <c:v>11.984715500545727</c:v>
                </c:pt>
                <c:pt idx="2793">
                  <c:v>13.47450687981387</c:v>
                </c:pt>
                <c:pt idx="2794">
                  <c:v>14.20180095298911</c:v>
                </c:pt>
                <c:pt idx="2795">
                  <c:v>13.792745167497261</c:v>
                </c:pt>
                <c:pt idx="2796">
                  <c:v>13.24033350998868</c:v>
                </c:pt>
                <c:pt idx="2797">
                  <c:v>14.204015360003302</c:v>
                </c:pt>
                <c:pt idx="2798">
                  <c:v>13.578884824807504</c:v>
                </c:pt>
                <c:pt idx="2799">
                  <c:v>13.007095033577034</c:v>
                </c:pt>
                <c:pt idx="2800">
                  <c:v>12.485153691084101</c:v>
                </c:pt>
                <c:pt idx="2801">
                  <c:v>12.00971390025272</c:v>
                </c:pt>
                <c:pt idx="2802">
                  <c:v>11.577564853128086</c:v>
                </c:pt>
                <c:pt idx="2803">
                  <c:v>11.185625339707396</c:v>
                </c:pt>
                <c:pt idx="2804">
                  <c:v>10.838938817398626</c:v>
                </c:pt>
                <c:pt idx="2805">
                  <c:v>13.060648793208642</c:v>
                </c:pt>
                <c:pt idx="2806">
                  <c:v>12.72514426908066</c:v>
                </c:pt>
                <c:pt idx="2807">
                  <c:v>12.228196957026107</c:v>
                </c:pt>
                <c:pt idx="2808">
                  <c:v>11.776037129075251</c:v>
                </c:pt>
                <c:pt idx="2809">
                  <c:v>11.365523133253593</c:v>
                </c:pt>
                <c:pt idx="2810">
                  <c:v>10.993640560744385</c:v>
                </c:pt>
                <c:pt idx="2811">
                  <c:v>10.657499638967614</c:v>
                </c:pt>
                <c:pt idx="2812">
                  <c:v>10.485491362457894</c:v>
                </c:pt>
                <c:pt idx="2813">
                  <c:v>10.91575994486284</c:v>
                </c:pt>
                <c:pt idx="2814">
                  <c:v>10.587200493954633</c:v>
                </c:pt>
                <c:pt idx="2815">
                  <c:v>11.865884330211818</c:v>
                </c:pt>
                <c:pt idx="2816">
                  <c:v>11.447022521524987</c:v>
                </c:pt>
                <c:pt idx="2817">
                  <c:v>11.067404278852054</c:v>
                </c:pt>
                <c:pt idx="2818">
                  <c:v>11.179999812662453</c:v>
                </c:pt>
                <c:pt idx="2819">
                  <c:v>11.640534150627525</c:v>
                </c:pt>
                <c:pt idx="2820">
                  <c:v>11.684929441648348</c:v>
                </c:pt>
                <c:pt idx="2821">
                  <c:v>11.28291869693148</c:v>
                </c:pt>
                <c:pt idx="2822">
                  <c:v>10.918911501208143</c:v>
                </c:pt>
                <c:pt idx="2823">
                  <c:v>10.590044582097542</c:v>
                </c:pt>
                <c:pt idx="2824">
                  <c:v>10.293578888330419</c:v>
                </c:pt>
                <c:pt idx="2825">
                  <c:v>10.693802463954716</c:v>
                </c:pt>
                <c:pt idx="2826">
                  <c:v>11.612827663058466</c:v>
                </c:pt>
                <c:pt idx="2827">
                  <c:v>11.217574227574248</c:v>
                </c:pt>
                <c:pt idx="2828">
                  <c:v>10.859822177322224</c:v>
                </c:pt>
                <c:pt idx="2829">
                  <c:v>10.536729604459001</c:v>
                </c:pt>
                <c:pt idx="2830">
                  <c:v>10.24557896252808</c:v>
                </c:pt>
                <c:pt idx="2831">
                  <c:v>9.9837786102401598</c:v>
                </c:pt>
                <c:pt idx="2832">
                  <c:v>9.7488651954143055</c:v>
                </c:pt>
                <c:pt idx="2833">
                  <c:v>9.5385063273120885</c:v>
                </c:pt>
                <c:pt idx="2834">
                  <c:v>9.862838475914943</c:v>
                </c:pt>
                <c:pt idx="2835">
                  <c:v>9.640513974192972</c:v>
                </c:pt>
                <c:pt idx="2836">
                  <c:v>16.963561728259506</c:v>
                </c:pt>
                <c:pt idx="2837">
                  <c:v>16.37265103831151</c:v>
                </c:pt>
                <c:pt idx="2838">
                  <c:v>15.5699964973441</c:v>
                </c:pt>
                <c:pt idx="2839">
                  <c:v>14.833239279529248</c:v>
                </c:pt>
                <c:pt idx="2840">
                  <c:v>14.155496031154193</c:v>
                </c:pt>
                <c:pt idx="2841">
                  <c:v>13.534465585291935</c:v>
                </c:pt>
                <c:pt idx="2842">
                  <c:v>12.966510286320695</c:v>
                </c:pt>
                <c:pt idx="2843">
                  <c:v>12.448149062539901</c:v>
                </c:pt>
                <c:pt idx="2844">
                  <c:v>11.976045447051078</c:v>
                </c:pt>
                <c:pt idx="2845">
                  <c:v>11.648925359344842</c:v>
                </c:pt>
                <c:pt idx="2846">
                  <c:v>11.250285767913359</c:v>
                </c:pt>
                <c:pt idx="2847">
                  <c:v>10.889399561321813</c:v>
                </c:pt>
                <c:pt idx="2848">
                  <c:v>10.845240844143888</c:v>
                </c:pt>
                <c:pt idx="2849">
                  <c:v>10.529272151490302</c:v>
                </c:pt>
                <c:pt idx="2850">
                  <c:v>10.245375939393417</c:v>
                </c:pt>
                <c:pt idx="2851">
                  <c:v>9.9835962511015754</c:v>
                </c:pt>
                <c:pt idx="2852">
                  <c:v>9.7487196756295749</c:v>
                </c:pt>
                <c:pt idx="2853">
                  <c:v>9.5383761497195092</c:v>
                </c:pt>
                <c:pt idx="2854">
                  <c:v>9.3503867987936253</c:v>
                </c:pt>
                <c:pt idx="2855">
                  <c:v>9.2437676511881808</c:v>
                </c:pt>
                <c:pt idx="2856">
                  <c:v>9.087714047553682</c:v>
                </c:pt>
                <c:pt idx="2857">
                  <c:v>10.133176898689641</c:v>
                </c:pt>
                <c:pt idx="2858">
                  <c:v>10.489113640226101</c:v>
                </c:pt>
                <c:pt idx="2859">
                  <c:v>10.217624937285249</c:v>
                </c:pt>
                <c:pt idx="2860">
                  <c:v>9.9586724540367371</c:v>
                </c:pt>
                <c:pt idx="2861">
                  <c:v>9.9513431790731683</c:v>
                </c:pt>
                <c:pt idx="2862">
                  <c:v>10.19858660203354</c:v>
                </c:pt>
                <c:pt idx="2863">
                  <c:v>10.44569373666954</c:v>
                </c:pt>
                <c:pt idx="2864">
                  <c:v>10.163660434776006</c:v>
                </c:pt>
                <c:pt idx="2865">
                  <c:v>15.104137919953347</c:v>
                </c:pt>
                <c:pt idx="2866">
                  <c:v>14.404043957257432</c:v>
                </c:pt>
                <c:pt idx="2867">
                  <c:v>15.054951839236427</c:v>
                </c:pt>
                <c:pt idx="2868">
                  <c:v>14.364344698198799</c:v>
                </c:pt>
                <c:pt idx="2869">
                  <c:v>14.25003022223931</c:v>
                </c:pt>
                <c:pt idx="2870">
                  <c:v>13.621017165447046</c:v>
                </c:pt>
                <c:pt idx="2871">
                  <c:v>13.045595954214251</c:v>
                </c:pt>
                <c:pt idx="2872">
                  <c:v>12.520263654128346</c:v>
                </c:pt>
                <c:pt idx="2873">
                  <c:v>12.050565021832444</c:v>
                </c:pt>
                <c:pt idx="2874">
                  <c:v>12.151949344682118</c:v>
                </c:pt>
                <c:pt idx="2875">
                  <c:v>11.706749819992927</c:v>
                </c:pt>
                <c:pt idx="2876">
                  <c:v>11.302698979058702</c:v>
                </c:pt>
                <c:pt idx="2877">
                  <c:v>14.715498392444641</c:v>
                </c:pt>
                <c:pt idx="2878">
                  <c:v>14.047523968621221</c:v>
                </c:pt>
                <c:pt idx="2879">
                  <c:v>13.46131839809496</c:v>
                </c:pt>
                <c:pt idx="2880">
                  <c:v>15.203460869645797</c:v>
                </c:pt>
                <c:pt idx="2881">
                  <c:v>14.495214641430024</c:v>
                </c:pt>
                <c:pt idx="2882">
                  <c:v>14.883134192028406</c:v>
                </c:pt>
                <c:pt idx="2883">
                  <c:v>14.20126132793467</c:v>
                </c:pt>
                <c:pt idx="2884">
                  <c:v>13.576363347768886</c:v>
                </c:pt>
                <c:pt idx="2885">
                  <c:v>13.00479105876323</c:v>
                </c:pt>
                <c:pt idx="2886">
                  <c:v>12.483052802601174</c:v>
                </c:pt>
                <c:pt idx="2887">
                  <c:v>12.007802273794871</c:v>
                </c:pt>
                <c:pt idx="2888">
                  <c:v>11.575829222769798</c:v>
                </c:pt>
                <c:pt idx="2889">
                  <c:v>11.184052976258908</c:v>
                </c:pt>
                <c:pt idx="2890">
                  <c:v>11.213090185711135</c:v>
                </c:pt>
                <c:pt idx="2891">
                  <c:v>10.855768203571515</c:v>
                </c:pt>
                <c:pt idx="2892">
                  <c:v>10.750878507570537</c:v>
                </c:pt>
                <c:pt idx="2893">
                  <c:v>10.438485794553081</c:v>
                </c:pt>
                <c:pt idx="2894">
                  <c:v>10.157176660441458</c:v>
                </c:pt>
                <c:pt idx="2895">
                  <c:v>10.57185761889648</c:v>
                </c:pt>
                <c:pt idx="2896">
                  <c:v>10.277202999984665</c:v>
                </c:pt>
                <c:pt idx="2897">
                  <c:v>10.136596385455356</c:v>
                </c:pt>
                <c:pt idx="2898">
                  <c:v>9.8859294964837261</c:v>
                </c:pt>
                <c:pt idx="2899">
                  <c:v>9.6611929105319785</c:v>
                </c:pt>
                <c:pt idx="2900">
                  <c:v>9.4767772595837556</c:v>
                </c:pt>
                <c:pt idx="2901">
                  <c:v>9.388959241915078</c:v>
                </c:pt>
                <c:pt idx="2902">
                  <c:v>9.2170722570138857</c:v>
                </c:pt>
                <c:pt idx="2903">
                  <c:v>9.0639504540362168</c:v>
                </c:pt>
                <c:pt idx="2904">
                  <c:v>8.9277728983109554</c:v>
                </c:pt>
                <c:pt idx="2905">
                  <c:v>8.8068532043126755</c:v>
                </c:pt>
                <c:pt idx="2906">
                  <c:v>8.7151996989556064</c:v>
                </c:pt>
                <c:pt idx="2907">
                  <c:v>9.7832505520822188</c:v>
                </c:pt>
                <c:pt idx="2908">
                  <c:v>9.5756568620772402</c:v>
                </c:pt>
                <c:pt idx="2909">
                  <c:v>9.4574507561066579</c:v>
                </c:pt>
                <c:pt idx="2910">
                  <c:v>9.2935629793124797</c:v>
                </c:pt>
                <c:pt idx="2911">
                  <c:v>9.3339583163171529</c:v>
                </c:pt>
                <c:pt idx="2912">
                  <c:v>9.1747876168143971</c:v>
                </c:pt>
                <c:pt idx="2913">
                  <c:v>9.0263230781213863</c:v>
                </c:pt>
                <c:pt idx="2914">
                  <c:v>8.8943433452146348</c:v>
                </c:pt>
                <c:pt idx="2915">
                  <c:v>9.5780622427067161</c:v>
                </c:pt>
                <c:pt idx="2916">
                  <c:v>10.171620999924084</c:v>
                </c:pt>
                <c:pt idx="2917">
                  <c:v>9.9173670291412748</c:v>
                </c:pt>
                <c:pt idx="2918">
                  <c:v>9.6893529656155692</c:v>
                </c:pt>
                <c:pt idx="2919">
                  <c:v>9.4852824589729536</c:v>
                </c:pt>
                <c:pt idx="2920">
                  <c:v>10.615023143273481</c:v>
                </c:pt>
                <c:pt idx="2921">
                  <c:v>10.37990540762879</c:v>
                </c:pt>
                <c:pt idx="2922">
                  <c:v>10.104494337184803</c:v>
                </c:pt>
                <c:pt idx="2923">
                  <c:v>9.8571228213170556</c:v>
                </c:pt>
                <c:pt idx="2924">
                  <c:v>10.288305704914832</c:v>
                </c:pt>
                <c:pt idx="2925">
                  <c:v>11.41910082626676</c:v>
                </c:pt>
                <c:pt idx="2926">
                  <c:v>11.043499938968134</c:v>
                </c:pt>
                <c:pt idx="2927">
                  <c:v>19.650228291420031</c:v>
                </c:pt>
                <c:pt idx="2928">
                  <c:v>25.465843218303526</c:v>
                </c:pt>
                <c:pt idx="2929">
                  <c:v>24.511283312015617</c:v>
                </c:pt>
                <c:pt idx="2930">
                  <c:v>23.101096845965756</c:v>
                </c:pt>
                <c:pt idx="2931">
                  <c:v>21.792043870642043</c:v>
                </c:pt>
                <c:pt idx="2932">
                  <c:v>20.804038486168523</c:v>
                </c:pt>
                <c:pt idx="2933">
                  <c:v>19.835126465349223</c:v>
                </c:pt>
                <c:pt idx="2934">
                  <c:v>18.76581447390862</c:v>
                </c:pt>
                <c:pt idx="2935">
                  <c:v>20.367353083838289</c:v>
                </c:pt>
                <c:pt idx="2936">
                  <c:v>20.818781161732236</c:v>
                </c:pt>
                <c:pt idx="2937">
                  <c:v>19.67631111819863</c:v>
                </c:pt>
                <c:pt idx="2938">
                  <c:v>18.618900874805583</c:v>
                </c:pt>
                <c:pt idx="2939">
                  <c:v>18.726034192294232</c:v>
                </c:pt>
                <c:pt idx="2940">
                  <c:v>17.74041868244732</c:v>
                </c:pt>
                <c:pt idx="2941">
                  <c:v>18.364910626988031</c:v>
                </c:pt>
                <c:pt idx="2942">
                  <c:v>17.706459641604706</c:v>
                </c:pt>
                <c:pt idx="2943">
                  <c:v>16.807435628046633</c:v>
                </c:pt>
                <c:pt idx="2944">
                  <c:v>15.970333927444369</c:v>
                </c:pt>
                <c:pt idx="2945">
                  <c:v>15.199858276449374</c:v>
                </c:pt>
                <c:pt idx="2946">
                  <c:v>14.491907354295423</c:v>
                </c:pt>
                <c:pt idx="2947">
                  <c:v>13.842578631733774</c:v>
                </c:pt>
                <c:pt idx="2948">
                  <c:v>13.312592619194985</c:v>
                </c:pt>
                <c:pt idx="2949">
                  <c:v>12.763884167248268</c:v>
                </c:pt>
                <c:pt idx="2950">
                  <c:v>12.844951647878734</c:v>
                </c:pt>
                <c:pt idx="2951">
                  <c:v>12.337348602485303</c:v>
                </c:pt>
                <c:pt idx="2952">
                  <c:v>12.68182927287828</c:v>
                </c:pt>
                <c:pt idx="2953">
                  <c:v>12.188747532066156</c:v>
                </c:pt>
                <c:pt idx="2954">
                  <c:v>11.740185804892077</c:v>
                </c:pt>
                <c:pt idx="2955">
                  <c:v>11.333013228837705</c:v>
                </c:pt>
                <c:pt idx="2956">
                  <c:v>10.964225876922745</c:v>
                </c:pt>
                <c:pt idx="2957">
                  <c:v>11.490625964591782</c:v>
                </c:pt>
                <c:pt idx="2958">
                  <c:v>11.107288213323695</c:v>
                </c:pt>
                <c:pt idx="2959">
                  <c:v>10.776757891021013</c:v>
                </c:pt>
                <c:pt idx="2960">
                  <c:v>10.46181706954771</c:v>
                </c:pt>
                <c:pt idx="2961">
                  <c:v>10.236038315622499</c:v>
                </c:pt>
                <c:pt idx="2962">
                  <c:v>10.132876958054808</c:v>
                </c:pt>
                <c:pt idx="2963">
                  <c:v>10.418541889987937</c:v>
                </c:pt>
                <c:pt idx="2964">
                  <c:v>10.14011578895364</c:v>
                </c:pt>
                <c:pt idx="2965">
                  <c:v>9.8890880664162211</c:v>
                </c:pt>
                <c:pt idx="2966">
                  <c:v>9.6640218510938265</c:v>
                </c:pt>
                <c:pt idx="2967">
                  <c:v>9.6116694697911562</c:v>
                </c:pt>
                <c:pt idx="2968">
                  <c:v>10.438838866023971</c:v>
                </c:pt>
                <c:pt idx="2969">
                  <c:v>24.975899934465623</c:v>
                </c:pt>
                <c:pt idx="2970">
                  <c:v>23.939273996241162</c:v>
                </c:pt>
                <c:pt idx="2971">
                  <c:v>22.569965984074898</c:v>
                </c:pt>
                <c:pt idx="2972">
                  <c:v>21.299331947255993</c:v>
                </c:pt>
                <c:pt idx="2973">
                  <c:v>20.807725654022921</c:v>
                </c:pt>
                <c:pt idx="2974">
                  <c:v>19.666072796669638</c:v>
                </c:pt>
                <c:pt idx="2975">
                  <c:v>18.609430729568889</c:v>
                </c:pt>
                <c:pt idx="2976">
                  <c:v>17.632697660260497</c:v>
                </c:pt>
                <c:pt idx="2977">
                  <c:v>17.039734849069998</c:v>
                </c:pt>
                <c:pt idx="2978">
                  <c:v>16.185394611819977</c:v>
                </c:pt>
                <c:pt idx="2979">
                  <c:v>15.963677618000666</c:v>
                </c:pt>
                <c:pt idx="2980">
                  <c:v>15.193736947996465</c:v>
                </c:pt>
                <c:pt idx="2981">
                  <c:v>14.808674049341738</c:v>
                </c:pt>
                <c:pt idx="2982">
                  <c:v>14.132966170338879</c:v>
                </c:pt>
                <c:pt idx="2983">
                  <c:v>13.513841792730435</c:v>
                </c:pt>
                <c:pt idx="2984">
                  <c:v>12.947668939505627</c:v>
                </c:pt>
                <c:pt idx="2985">
                  <c:v>12.430971752690326</c:v>
                </c:pt>
                <c:pt idx="2986">
                  <c:v>11.965845268161086</c:v>
                </c:pt>
                <c:pt idx="2987">
                  <c:v>11.537739099237557</c:v>
                </c:pt>
                <c:pt idx="2988">
                  <c:v>11.399320574604699</c:v>
                </c:pt>
                <c:pt idx="2989">
                  <c:v>11.024225951867587</c:v>
                </c:pt>
                <c:pt idx="2990">
                  <c:v>13.260783864338105</c:v>
                </c:pt>
                <c:pt idx="2991">
                  <c:v>12.716592663759489</c:v>
                </c:pt>
                <c:pt idx="2992">
                  <c:v>12.220407967841467</c:v>
                </c:pt>
                <c:pt idx="2993">
                  <c:v>11.768958040364321</c:v>
                </c:pt>
                <c:pt idx="2994">
                  <c:v>11.359103355646761</c:v>
                </c:pt>
                <c:pt idx="2995">
                  <c:v>10.987831569260393</c:v>
                </c:pt>
                <c:pt idx="2996">
                  <c:v>11.533967306015331</c:v>
                </c:pt>
                <c:pt idx="2997">
                  <c:v>11.523084582179722</c:v>
                </c:pt>
                <c:pt idx="2998">
                  <c:v>11.136276945816439</c:v>
                </c:pt>
                <c:pt idx="2999">
                  <c:v>10.86934270629953</c:v>
                </c:pt>
                <c:pt idx="3000">
                  <c:v>11.912643857546398</c:v>
                </c:pt>
                <c:pt idx="3001">
                  <c:v>11.489452146327448</c:v>
                </c:pt>
                <c:pt idx="3002">
                  <c:v>11.105819893674914</c:v>
                </c:pt>
                <c:pt idx="3003">
                  <c:v>10.758818544608632</c:v>
                </c:pt>
                <c:pt idx="3004">
                  <c:v>11.967113414321366</c:v>
                </c:pt>
                <c:pt idx="3005">
                  <c:v>11.763955150605513</c:v>
                </c:pt>
                <c:pt idx="3006">
                  <c:v>11.354566550856935</c:v>
                </c:pt>
                <c:pt idx="3007">
                  <c:v>10.983726529915929</c:v>
                </c:pt>
                <c:pt idx="3008">
                  <c:v>10.648548798962789</c:v>
                </c:pt>
                <c:pt idx="3009">
                  <c:v>10.346271188736422</c:v>
                </c:pt>
                <c:pt idx="3010">
                  <c:v>10.152021467673901</c:v>
                </c:pt>
                <c:pt idx="3011">
                  <c:v>11.886587518338041</c:v>
                </c:pt>
                <c:pt idx="3012">
                  <c:v>12.828926889236882</c:v>
                </c:pt>
                <c:pt idx="3013">
                  <c:v>17.359254489885217</c:v>
                </c:pt>
                <c:pt idx="3014">
                  <c:v>16.478886619446982</c:v>
                </c:pt>
                <c:pt idx="3015">
                  <c:v>16.418437603065367</c:v>
                </c:pt>
                <c:pt idx="3016">
                  <c:v>15.612139823283352</c:v>
                </c:pt>
                <c:pt idx="3017">
                  <c:v>14.881000341978623</c:v>
                </c:pt>
                <c:pt idx="3018">
                  <c:v>14.330291339889515</c:v>
                </c:pt>
                <c:pt idx="3019">
                  <c:v>13.6945198747354</c:v>
                </c:pt>
                <c:pt idx="3020">
                  <c:v>13.112776441480644</c:v>
                </c:pt>
                <c:pt idx="3021">
                  <c:v>12.581539557695987</c:v>
                </c:pt>
                <c:pt idx="3022">
                  <c:v>12.097435253927822</c:v>
                </c:pt>
                <c:pt idx="3023">
                  <c:v>11.65722721280728</c:v>
                </c:pt>
                <c:pt idx="3024">
                  <c:v>11.257809748666551</c:v>
                </c:pt>
                <c:pt idx="3025">
                  <c:v>10.896203456540258</c:v>
                </c:pt>
                <c:pt idx="3026">
                  <c:v>10.569553230083331</c:v>
                </c:pt>
                <c:pt idx="3027">
                  <c:v>10.275128232607919</c:v>
                </c:pt>
                <c:pt idx="3028">
                  <c:v>10.010323318476189</c:v>
                </c:pt>
                <c:pt idx="3029">
                  <c:v>9.7726613542517917</c:v>
                </c:pt>
                <c:pt idx="3030">
                  <c:v>10.917473285327082</c:v>
                </c:pt>
                <c:pt idx="3031">
                  <c:v>11.356731725404721</c:v>
                </c:pt>
                <c:pt idx="3032">
                  <c:v>10.985685632667392</c:v>
                </c:pt>
                <c:pt idx="3033">
                  <c:v>10.650317522439314</c:v>
                </c:pt>
                <c:pt idx="3034">
                  <c:v>11.208159908754924</c:v>
                </c:pt>
                <c:pt idx="3035">
                  <c:v>10.852070569324308</c:v>
                </c:pt>
                <c:pt idx="3036">
                  <c:v>10.529737006410166</c:v>
                </c:pt>
                <c:pt idx="3037">
                  <c:v>10.239284799885819</c:v>
                </c:pt>
                <c:pt idx="3038">
                  <c:v>10.021679425248447</c:v>
                </c:pt>
                <c:pt idx="3039">
                  <c:v>9.7828431783499656</c:v>
                </c:pt>
                <c:pt idx="3040">
                  <c:v>9.5689065464423386</c:v>
                </c:pt>
                <c:pt idx="3041">
                  <c:v>9.377650191249808</c:v>
                </c:pt>
                <c:pt idx="3042">
                  <c:v>9.6853782297797792</c:v>
                </c:pt>
                <c:pt idx="3043">
                  <c:v>9.4817287174805607</c:v>
                </c:pt>
                <c:pt idx="3044">
                  <c:v>9.5347291478194354</c:v>
                </c:pt>
                <c:pt idx="3045">
                  <c:v>10.054809810526963</c:v>
                </c:pt>
                <c:pt idx="3046">
                  <c:v>10.435320317539565</c:v>
                </c:pt>
                <c:pt idx="3047">
                  <c:v>11.751864238355848</c:v>
                </c:pt>
                <c:pt idx="3048">
                  <c:v>11.343602548126857</c:v>
                </c:pt>
                <c:pt idx="3049">
                  <c:v>19.494000681384041</c:v>
                </c:pt>
                <c:pt idx="3050">
                  <c:v>18.450285846728004</c:v>
                </c:pt>
                <c:pt idx="3051">
                  <c:v>17.485703251105157</c:v>
                </c:pt>
                <c:pt idx="3052">
                  <c:v>19.120697448806194</c:v>
                </c:pt>
                <c:pt idx="3053">
                  <c:v>20.2608584920469</c:v>
                </c:pt>
                <c:pt idx="3054">
                  <c:v>19.159768658951492</c:v>
                </c:pt>
                <c:pt idx="3055">
                  <c:v>18.141256324064997</c:v>
                </c:pt>
                <c:pt idx="3056">
                  <c:v>17.200360765440745</c:v>
                </c:pt>
                <c:pt idx="3057">
                  <c:v>16.332401625082245</c:v>
                </c:pt>
                <c:pt idx="3058">
                  <c:v>15.930357995937145</c:v>
                </c:pt>
                <c:pt idx="3059">
                  <c:v>15.274908523384974</c:v>
                </c:pt>
                <c:pt idx="3060">
                  <c:v>14.560811683517496</c:v>
                </c:pt>
                <c:pt idx="3061">
                  <c:v>13.905723441129444</c:v>
                </c:pt>
                <c:pt idx="3062">
                  <c:v>15.34332212226864</c:v>
                </c:pt>
                <c:pt idx="3063">
                  <c:v>15.1637732560947</c:v>
                </c:pt>
                <c:pt idx="3064">
                  <c:v>14.458781847067378</c:v>
                </c:pt>
                <c:pt idx="3065">
                  <c:v>14.626243154776608</c:v>
                </c:pt>
                <c:pt idx="3066">
                  <c:v>13.965696836449967</c:v>
                </c:pt>
                <c:pt idx="3067">
                  <c:v>13.495644164737794</c:v>
                </c:pt>
                <c:pt idx="3068">
                  <c:v>13.288568483630939</c:v>
                </c:pt>
                <c:pt idx="3069">
                  <c:v>26.804949351717777</c:v>
                </c:pt>
                <c:pt idx="3070">
                  <c:v>28.672114078058421</c:v>
                </c:pt>
                <c:pt idx="3071">
                  <c:v>26.969354550125523</c:v>
                </c:pt>
                <c:pt idx="3072">
                  <c:v>35.427860831397275</c:v>
                </c:pt>
                <c:pt idx="3073">
                  <c:v>40.111494581998429</c:v>
                </c:pt>
                <c:pt idx="3074">
                  <c:v>37.630348948180298</c:v>
                </c:pt>
                <c:pt idx="3075">
                  <c:v>35.31591486941749</c:v>
                </c:pt>
                <c:pt idx="3076">
                  <c:v>33.157850291935752</c:v>
                </c:pt>
                <c:pt idx="3077">
                  <c:v>33.141579083492729</c:v>
                </c:pt>
                <c:pt idx="3078">
                  <c:v>40.320340934039621</c:v>
                </c:pt>
                <c:pt idx="3079">
                  <c:v>67.223970160088726</c:v>
                </c:pt>
                <c:pt idx="3080">
                  <c:v>62.957215748531567</c:v>
                </c:pt>
                <c:pt idx="3081">
                  <c:v>59.779281391531988</c:v>
                </c:pt>
                <c:pt idx="3082">
                  <c:v>97.632772762210323</c:v>
                </c:pt>
                <c:pt idx="3083">
                  <c:v>91.38372525696532</c:v>
                </c:pt>
                <c:pt idx="3084">
                  <c:v>90.134539855512898</c:v>
                </c:pt>
                <c:pt idx="3085">
                  <c:v>84.372246822037539</c:v>
                </c:pt>
                <c:pt idx="3086">
                  <c:v>84.038342183591979</c:v>
                </c:pt>
                <c:pt idx="3087">
                  <c:v>78.672255474405759</c:v>
                </c:pt>
                <c:pt idx="3088">
                  <c:v>73.655352751518777</c:v>
                </c:pt>
                <c:pt idx="3089">
                  <c:v>74.013779175462275</c:v>
                </c:pt>
                <c:pt idx="3090">
                  <c:v>69.300411384584706</c:v>
                </c:pt>
                <c:pt idx="3091">
                  <c:v>64.894610180563134</c:v>
                </c:pt>
                <c:pt idx="3092">
                  <c:v>60.776807183081381</c:v>
                </c:pt>
                <c:pt idx="3093">
                  <c:v>68.157021557099867</c:v>
                </c:pt>
                <c:pt idx="3094">
                  <c:v>63.825910840883161</c:v>
                </c:pt>
                <c:pt idx="3095">
                  <c:v>59.778051209870533</c:v>
                </c:pt>
                <c:pt idx="3096">
                  <c:v>62.231560756815796</c:v>
                </c:pt>
                <c:pt idx="3097">
                  <c:v>58.288115271959597</c:v>
                </c:pt>
                <c:pt idx="3098">
                  <c:v>55.223229128078174</c:v>
                </c:pt>
                <c:pt idx="3099">
                  <c:v>51.739901188026515</c:v>
                </c:pt>
                <c:pt idx="3100">
                  <c:v>48.486116820427497</c:v>
                </c:pt>
                <c:pt idx="3101">
                  <c:v>45.565013853604277</c:v>
                </c:pt>
                <c:pt idx="3102">
                  <c:v>42.72003982389267</c:v>
                </c:pt>
                <c:pt idx="3103">
                  <c:v>40.532089470376199</c:v>
                </c:pt>
                <c:pt idx="3104">
                  <c:v>44.763235106313083</c:v>
                </c:pt>
                <c:pt idx="3105">
                  <c:v>41.971562653715175</c:v>
                </c:pt>
                <c:pt idx="3106">
                  <c:v>39.365963225482815</c:v>
                </c:pt>
                <c:pt idx="3107">
                  <c:v>36.934820902143457</c:v>
                </c:pt>
                <c:pt idx="3108">
                  <c:v>40.450805498501943</c:v>
                </c:pt>
                <c:pt idx="3109">
                  <c:v>37.94692585994401</c:v>
                </c:pt>
                <c:pt idx="3110">
                  <c:v>35.611171137069839</c:v>
                </c:pt>
                <c:pt idx="3111">
                  <c:v>34.604773770268508</c:v>
                </c:pt>
                <c:pt idx="3112">
                  <c:v>32.494948785814458</c:v>
                </c:pt>
                <c:pt idx="3113">
                  <c:v>30.528859250523375</c:v>
                </c:pt>
                <c:pt idx="3114">
                  <c:v>28.697673499376396</c:v>
                </c:pt>
                <c:pt idx="3115">
                  <c:v>36.628893447916937</c:v>
                </c:pt>
                <c:pt idx="3116">
                  <c:v>38.115488281838388</c:v>
                </c:pt>
                <c:pt idx="3117">
                  <c:v>35.785983423209053</c:v>
                </c:pt>
                <c:pt idx="3118">
                  <c:v>33.596084526629362</c:v>
                </c:pt>
                <c:pt idx="3119">
                  <c:v>31.55485715026694</c:v>
                </c:pt>
                <c:pt idx="3120">
                  <c:v>29.653145573705448</c:v>
                </c:pt>
                <c:pt idx="3121">
                  <c:v>27.88239480479718</c:v>
                </c:pt>
                <c:pt idx="3122">
                  <c:v>26.2346093471023</c:v>
                </c:pt>
                <c:pt idx="3123">
                  <c:v>26.877328865754652</c:v>
                </c:pt>
                <c:pt idx="3124">
                  <c:v>31.883006432778991</c:v>
                </c:pt>
                <c:pt idx="3125">
                  <c:v>29.958797758648764</c:v>
                </c:pt>
                <c:pt idx="3126">
                  <c:v>28.166926859842327</c:v>
                </c:pt>
                <c:pt idx="3127">
                  <c:v>27.034005803531162</c:v>
                </c:pt>
                <c:pt idx="3128">
                  <c:v>25.445541959050839</c:v>
                </c:pt>
                <c:pt idx="3129">
                  <c:v>24.700951043436405</c:v>
                </c:pt>
                <c:pt idx="3130">
                  <c:v>23.416032540226443</c:v>
                </c:pt>
                <c:pt idx="3131">
                  <c:v>22.084287639169119</c:v>
                </c:pt>
                <c:pt idx="3132">
                  <c:v>20.848958909301103</c:v>
                </c:pt>
                <c:pt idx="3133">
                  <c:v>19.704258784419242</c:v>
                </c:pt>
                <c:pt idx="3134">
                  <c:v>24.615000234962089</c:v>
                </c:pt>
                <c:pt idx="3135">
                  <c:v>23.197421446985022</c:v>
                </c:pt>
                <c:pt idx="3136">
                  <c:v>21.881421213172082</c:v>
                </c:pt>
                <c:pt idx="3137">
                  <c:v>20.660891358938525</c:v>
                </c:pt>
                <c:pt idx="3138">
                  <c:v>20.03677905188577</c:v>
                </c:pt>
                <c:pt idx="3139">
                  <c:v>18.952392513642994</c:v>
                </c:pt>
                <c:pt idx="3140">
                  <c:v>17.99337955692722</c:v>
                </c:pt>
                <c:pt idx="3141">
                  <c:v>22.622189863217752</c:v>
                </c:pt>
                <c:pt idx="3142">
                  <c:v>21.360047487078521</c:v>
                </c:pt>
                <c:pt idx="3143">
                  <c:v>34.735546115315643</c:v>
                </c:pt>
                <c:pt idx="3144">
                  <c:v>32.616842941396904</c:v>
                </c:pt>
                <c:pt idx="3145">
                  <c:v>30.98936646998575</c:v>
                </c:pt>
                <c:pt idx="3146">
                  <c:v>29.126490170529244</c:v>
                </c:pt>
                <c:pt idx="3147">
                  <c:v>27.39220006869515</c:v>
                </c:pt>
                <c:pt idx="3148">
                  <c:v>25.982936686329062</c:v>
                </c:pt>
                <c:pt idx="3149">
                  <c:v>24.4683834800189</c:v>
                </c:pt>
                <c:pt idx="3150">
                  <c:v>23.666921206127849</c:v>
                </c:pt>
                <c:pt idx="3151">
                  <c:v>22.317144234862745</c:v>
                </c:pt>
                <c:pt idx="3152">
                  <c:v>30.409881145618638</c:v>
                </c:pt>
                <c:pt idx="3153">
                  <c:v>28.586892911129606</c:v>
                </c:pt>
                <c:pt idx="3154">
                  <c:v>26.890055044973295</c:v>
                </c:pt>
                <c:pt idx="3155">
                  <c:v>25.311685468752248</c:v>
                </c:pt>
                <c:pt idx="3156">
                  <c:v>24.659943667913247</c:v>
                </c:pt>
                <c:pt idx="3157">
                  <c:v>23.276552786965794</c:v>
                </c:pt>
                <c:pt idx="3158">
                  <c:v>21.954849856788641</c:v>
                </c:pt>
                <c:pt idx="3159">
                  <c:v>22.725267179112247</c:v>
                </c:pt>
                <c:pt idx="3160">
                  <c:v>21.443379539980807</c:v>
                </c:pt>
                <c:pt idx="3161">
                  <c:v>22.903895748865477</c:v>
                </c:pt>
                <c:pt idx="3162">
                  <c:v>21.93941415086142</c:v>
                </c:pt>
                <c:pt idx="3163">
                  <c:v>24.007752841455943</c:v>
                </c:pt>
                <c:pt idx="3164">
                  <c:v>22.633541040895132</c:v>
                </c:pt>
                <c:pt idx="3165">
                  <c:v>21.358298119980205</c:v>
                </c:pt>
                <c:pt idx="3166">
                  <c:v>20.176078617891623</c:v>
                </c:pt>
                <c:pt idx="3167">
                  <c:v>19.081302616826441</c:v>
                </c:pt>
                <c:pt idx="3168">
                  <c:v>18.658129266946137</c:v>
                </c:pt>
                <c:pt idx="3169">
                  <c:v>17.67768447417108</c:v>
                </c:pt>
                <c:pt idx="3170">
                  <c:v>17.072890498413031</c:v>
                </c:pt>
                <c:pt idx="3171">
                  <c:v>16.214914630732714</c:v>
                </c:pt>
                <c:pt idx="3172">
                  <c:v>16.927202875442681</c:v>
                </c:pt>
                <c:pt idx="3173">
                  <c:v>16.080668923310448</c:v>
                </c:pt>
                <c:pt idx="3174">
                  <c:v>18.207363260321163</c:v>
                </c:pt>
                <c:pt idx="3175">
                  <c:v>17.394468660493406</c:v>
                </c:pt>
                <c:pt idx="3176">
                  <c:v>16.511356004879435</c:v>
                </c:pt>
                <c:pt idx="3177">
                  <c:v>15.697676229758855</c:v>
                </c:pt>
                <c:pt idx="3178">
                  <c:v>22.059125957147785</c:v>
                </c:pt>
                <c:pt idx="3179">
                  <c:v>23.448939516516713</c:v>
                </c:pt>
                <c:pt idx="3180">
                  <c:v>22.114827253278243</c:v>
                </c:pt>
                <c:pt idx="3181">
                  <c:v>20.8772733979553</c:v>
                </c:pt>
                <c:pt idx="3182">
                  <c:v>19.730481622007407</c:v>
                </c:pt>
                <c:pt idx="3183">
                  <c:v>20.686706004486275</c:v>
                </c:pt>
                <c:pt idx="3184">
                  <c:v>19.554005723547714</c:v>
                </c:pt>
                <c:pt idx="3185">
                  <c:v>18.50577928888562</c:v>
                </c:pt>
                <c:pt idx="3186">
                  <c:v>17.536956221879208</c:v>
                </c:pt>
                <c:pt idx="3187">
                  <c:v>16.642756386499386</c:v>
                </c:pt>
                <c:pt idx="3188">
                  <c:v>19.005042830975853</c:v>
                </c:pt>
                <c:pt idx="3189">
                  <c:v>21.000984842019083</c:v>
                </c:pt>
                <c:pt idx="3190">
                  <c:v>19.845062558788911</c:v>
                </c:pt>
                <c:pt idx="3191">
                  <c:v>19.645738795258548</c:v>
                </c:pt>
                <c:pt idx="3192">
                  <c:v>18.590622707736788</c:v>
                </c:pt>
                <c:pt idx="3193">
                  <c:v>20.934099884827635</c:v>
                </c:pt>
                <c:pt idx="3194">
                  <c:v>19.82699171347576</c:v>
                </c:pt>
                <c:pt idx="3195">
                  <c:v>18.758288708607733</c:v>
                </c:pt>
                <c:pt idx="3196">
                  <c:v>19.385791213700358</c:v>
                </c:pt>
                <c:pt idx="3197">
                  <c:v>18.35022223960576</c:v>
                </c:pt>
                <c:pt idx="3198">
                  <c:v>18.171308099517429</c:v>
                </c:pt>
                <c:pt idx="3199">
                  <c:v>17.739246307262555</c:v>
                </c:pt>
                <c:pt idx="3200">
                  <c:v>20.626886042582434</c:v>
                </c:pt>
                <c:pt idx="3201">
                  <c:v>19.498615939529053</c:v>
                </c:pt>
                <c:pt idx="3202">
                  <c:v>21.290770621250292</c:v>
                </c:pt>
                <c:pt idx="3203">
                  <c:v>21.041021386620258</c:v>
                </c:pt>
                <c:pt idx="3204">
                  <c:v>19.882147085018396</c:v>
                </c:pt>
                <c:pt idx="3205">
                  <c:v>18.827677774948281</c:v>
                </c:pt>
                <c:pt idx="3206">
                  <c:v>17.834332984450338</c:v>
                </c:pt>
                <c:pt idx="3207">
                  <c:v>16.952721239415087</c:v>
                </c:pt>
                <c:pt idx="3208">
                  <c:v>16.104180651355481</c:v>
                </c:pt>
                <c:pt idx="3209">
                  <c:v>15.337535850771985</c:v>
                </c:pt>
                <c:pt idx="3210">
                  <c:v>14.618319953276979</c:v>
                </c:pt>
                <c:pt idx="3211">
                  <c:v>14.294031250997346</c:v>
                </c:pt>
                <c:pt idx="3212">
                  <c:v>14.048762618188176</c:v>
                </c:pt>
                <c:pt idx="3213">
                  <c:v>14.313506561561255</c:v>
                </c:pt>
                <c:pt idx="3214">
                  <c:v>27.503173321787109</c:v>
                </c:pt>
                <c:pt idx="3215">
                  <c:v>25.881868898104265</c:v>
                </c:pt>
                <c:pt idx="3216">
                  <c:v>24.374448909909471</c:v>
                </c:pt>
                <c:pt idx="3217">
                  <c:v>24.698978120170569</c:v>
                </c:pt>
                <c:pt idx="3218">
                  <c:v>23.275418203083266</c:v>
                </c:pt>
                <c:pt idx="3219">
                  <c:v>21.953797009442777</c:v>
                </c:pt>
                <c:pt idx="3220">
                  <c:v>21.033520987987416</c:v>
                </c:pt>
                <c:pt idx="3221">
                  <c:v>20.218306699421564</c:v>
                </c:pt>
                <c:pt idx="3222">
                  <c:v>19.120384959080862</c:v>
                </c:pt>
                <c:pt idx="3223">
                  <c:v>18.104850606571134</c:v>
                </c:pt>
                <c:pt idx="3224">
                  <c:v>17.166753848886739</c:v>
                </c:pt>
                <c:pt idx="3225">
                  <c:v>16.30142425645818</c:v>
                </c:pt>
                <c:pt idx="3226">
                  <c:v>15.510146047848872</c:v>
                </c:pt>
                <c:pt idx="3227">
                  <c:v>14.776865320878283</c:v>
                </c:pt>
                <c:pt idx="3228">
                  <c:v>14.103795145022893</c:v>
                </c:pt>
                <c:pt idx="3229">
                  <c:v>13.602658370897425</c:v>
                </c:pt>
                <c:pt idx="3230">
                  <c:v>13.538412133756905</c:v>
                </c:pt>
                <c:pt idx="3231">
                  <c:v>13.584304307854419</c:v>
                </c:pt>
                <c:pt idx="3232">
                  <c:v>17.779019290308209</c:v>
                </c:pt>
                <c:pt idx="3233">
                  <c:v>16.866052685582055</c:v>
                </c:pt>
                <c:pt idx="3234">
                  <c:v>16.542558323465194</c:v>
                </c:pt>
                <c:pt idx="3235">
                  <c:v>15.72640307790607</c:v>
                </c:pt>
                <c:pt idx="3236">
                  <c:v>20.111660433107126</c:v>
                </c:pt>
                <c:pt idx="3237">
                  <c:v>19.021686579162282</c:v>
                </c:pt>
                <c:pt idx="3238">
                  <c:v>18.013623124688621</c:v>
                </c:pt>
                <c:pt idx="3239">
                  <c:v>18.924844027064687</c:v>
                </c:pt>
                <c:pt idx="3240">
                  <c:v>19.468143103255393</c:v>
                </c:pt>
                <c:pt idx="3241">
                  <c:v>25.731075025307209</c:v>
                </c:pt>
                <c:pt idx="3242">
                  <c:v>24.234626394202731</c:v>
                </c:pt>
                <c:pt idx="3243">
                  <c:v>22.851058733847207</c:v>
                </c:pt>
                <c:pt idx="3244">
                  <c:v>21.560068104935258</c:v>
                </c:pt>
                <c:pt idx="3245">
                  <c:v>20.363046131200086</c:v>
                </c:pt>
                <c:pt idx="3246">
                  <c:v>19.254355315196449</c:v>
                </c:pt>
                <c:pt idx="3247">
                  <c:v>18.228698071296375</c:v>
                </c:pt>
                <c:pt idx="3248">
                  <c:v>17.281087402917816</c:v>
                </c:pt>
                <c:pt idx="3249">
                  <c:v>16.406819077704107</c:v>
                </c:pt>
                <c:pt idx="3250">
                  <c:v>15.601445427254578</c:v>
                </c:pt>
                <c:pt idx="3251">
                  <c:v>14.860750948676117</c:v>
                </c:pt>
                <c:pt idx="3252">
                  <c:v>14.94523013315828</c:v>
                </c:pt>
                <c:pt idx="3253">
                  <c:v>14.470661967831566</c:v>
                </c:pt>
                <c:pt idx="3254">
                  <c:v>13.823111543841241</c:v>
                </c:pt>
                <c:pt idx="3255">
                  <c:v>14.56282149422535</c:v>
                </c:pt>
                <c:pt idx="3256">
                  <c:v>13.907565439061848</c:v>
                </c:pt>
                <c:pt idx="3257">
                  <c:v>14.418371493399619</c:v>
                </c:pt>
                <c:pt idx="3258">
                  <c:v>13.775202907167202</c:v>
                </c:pt>
                <c:pt idx="3259">
                  <c:v>13.328310843157093</c:v>
                </c:pt>
                <c:pt idx="3260">
                  <c:v>12.778233651580944</c:v>
                </c:pt>
                <c:pt idx="3261">
                  <c:v>13.059405581314342</c:v>
                </c:pt>
                <c:pt idx="3262">
                  <c:v>12.903945393105602</c:v>
                </c:pt>
                <c:pt idx="3263">
                  <c:v>12.391114666845048</c:v>
                </c:pt>
                <c:pt idx="3264">
                  <c:v>16.326845845469951</c:v>
                </c:pt>
                <c:pt idx="3265">
                  <c:v>15.527839818420727</c:v>
                </c:pt>
                <c:pt idx="3266">
                  <c:v>14.793120942314939</c:v>
                </c:pt>
                <c:pt idx="3267">
                  <c:v>14.118702480716269</c:v>
                </c:pt>
                <c:pt idx="3268">
                  <c:v>13.500785563100356</c:v>
                </c:pt>
                <c:pt idx="3269">
                  <c:v>12.935741807289174</c:v>
                </c:pt>
                <c:pt idx="3270">
                  <c:v>12.420098656879857</c:v>
                </c:pt>
                <c:pt idx="3271">
                  <c:v>11.950527565998154</c:v>
                </c:pt>
                <c:pt idx="3272">
                  <c:v>11.523835067058705</c:v>
                </c:pt>
                <c:pt idx="3273">
                  <c:v>12.466433480714112</c:v>
                </c:pt>
                <c:pt idx="3274">
                  <c:v>12.098103669122098</c:v>
                </c:pt>
                <c:pt idx="3275">
                  <c:v>11.823204650510091</c:v>
                </c:pt>
                <c:pt idx="3276">
                  <c:v>11.408303634554667</c:v>
                </c:pt>
                <c:pt idx="3277">
                  <c:v>11.22981683837147</c:v>
                </c:pt>
                <c:pt idx="3278">
                  <c:v>11.117036159497241</c:v>
                </c:pt>
                <c:pt idx="3279">
                  <c:v>16.212015145651236</c:v>
                </c:pt>
                <c:pt idx="3280">
                  <c:v>15.422172592134162</c:v>
                </c:pt>
                <c:pt idx="3281">
                  <c:v>14.696052219303606</c:v>
                </c:pt>
                <c:pt idx="3282">
                  <c:v>14.029694484981711</c:v>
                </c:pt>
                <c:pt idx="3283">
                  <c:v>13.419325146995064</c:v>
                </c:pt>
                <c:pt idx="3284">
                  <c:v>13.781960388135605</c:v>
                </c:pt>
                <c:pt idx="3285">
                  <c:v>16.658521539047815</c:v>
                </c:pt>
                <c:pt idx="3286">
                  <c:v>15.833181122406851</c:v>
                </c:pt>
                <c:pt idx="3287">
                  <c:v>15.073746262803494</c:v>
                </c:pt>
                <c:pt idx="3288">
                  <c:v>14.37615127947309</c:v>
                </c:pt>
                <c:pt idx="3289">
                  <c:v>13.736525868895821</c:v>
                </c:pt>
                <c:pt idx="3290">
                  <c:v>13.151176714647983</c:v>
                </c:pt>
                <c:pt idx="3291">
                  <c:v>14.728948594240046</c:v>
                </c:pt>
                <c:pt idx="3292">
                  <c:v>14.77749799167972</c:v>
                </c:pt>
                <c:pt idx="3293">
                  <c:v>14.132061213696245</c:v>
                </c:pt>
                <c:pt idx="3294">
                  <c:v>13.513013426388243</c:v>
                </c:pt>
                <c:pt idx="3295">
                  <c:v>14.624034602311456</c:v>
                </c:pt>
                <c:pt idx="3296">
                  <c:v>14.050000134599507</c:v>
                </c:pt>
                <c:pt idx="3297">
                  <c:v>13.461488943945058</c:v>
                </c:pt>
                <c:pt idx="3298">
                  <c:v>12.899846793006217</c:v>
                </c:pt>
                <c:pt idx="3299">
                  <c:v>12.652903452063342</c:v>
                </c:pt>
                <c:pt idx="3300">
                  <c:v>12.343828757945982</c:v>
                </c:pt>
                <c:pt idx="3301">
                  <c:v>13.247107701772388</c:v>
                </c:pt>
                <c:pt idx="3302">
                  <c:v>12.704110420020074</c:v>
                </c:pt>
                <c:pt idx="3303">
                  <c:v>15.230672830861103</c:v>
                </c:pt>
                <c:pt idx="3304">
                  <c:v>15.164803264229773</c:v>
                </c:pt>
                <c:pt idx="3305">
                  <c:v>19.279276889728315</c:v>
                </c:pt>
                <c:pt idx="3306">
                  <c:v>18.251738797942728</c:v>
                </c:pt>
                <c:pt idx="3307">
                  <c:v>17.302360400503776</c:v>
                </c:pt>
                <c:pt idx="3308">
                  <c:v>16.453420811788348</c:v>
                </c:pt>
                <c:pt idx="3309">
                  <c:v>15.650467763430981</c:v>
                </c:pt>
                <c:pt idx="3310">
                  <c:v>14.985029292373401</c:v>
                </c:pt>
                <c:pt idx="3311">
                  <c:v>14.294741317574722</c:v>
                </c:pt>
                <c:pt idx="3312">
                  <c:v>13.661961222973504</c:v>
                </c:pt>
                <c:pt idx="3313">
                  <c:v>13.105437800421042</c:v>
                </c:pt>
                <c:pt idx="3314">
                  <c:v>12.574845163168824</c:v>
                </c:pt>
                <c:pt idx="3315">
                  <c:v>12.091341479102615</c:v>
                </c:pt>
                <c:pt idx="3316">
                  <c:v>11.651692195988907</c:v>
                </c:pt>
                <c:pt idx="3317">
                  <c:v>11.277490522166836</c:v>
                </c:pt>
                <c:pt idx="3318">
                  <c:v>11.596224220108969</c:v>
                </c:pt>
                <c:pt idx="3319">
                  <c:v>14.867036312866682</c:v>
                </c:pt>
                <c:pt idx="3320">
                  <c:v>14.186495159163808</c:v>
                </c:pt>
                <c:pt idx="3321">
                  <c:v>13.619105123160965</c:v>
                </c:pt>
                <c:pt idx="3322">
                  <c:v>13.04384859381241</c:v>
                </c:pt>
                <c:pt idx="3323">
                  <c:v>12.518670080006197</c:v>
                </c:pt>
                <c:pt idx="3324">
                  <c:v>12.062429990710228</c:v>
                </c:pt>
                <c:pt idx="3325">
                  <c:v>21.284149289822267</c:v>
                </c:pt>
                <c:pt idx="3326">
                  <c:v>20.107378026820648</c:v>
                </c:pt>
                <c:pt idx="3327">
                  <c:v>19.017723556512927</c:v>
                </c:pt>
                <c:pt idx="3328">
                  <c:v>18.009960316358935</c:v>
                </c:pt>
                <c:pt idx="3329">
                  <c:v>17.270547639579263</c:v>
                </c:pt>
                <c:pt idx="3330">
                  <c:v>16.534879319845501</c:v>
                </c:pt>
                <c:pt idx="3331">
                  <c:v>15.719333137686462</c:v>
                </c:pt>
                <c:pt idx="3332">
                  <c:v>14.969091464764499</c:v>
                </c:pt>
                <c:pt idx="3333">
                  <c:v>14.288504313466339</c:v>
                </c:pt>
                <c:pt idx="3334">
                  <c:v>13.656249382103272</c:v>
                </c:pt>
                <c:pt idx="3335">
                  <c:v>13.077795669475256</c:v>
                </c:pt>
                <c:pt idx="3336">
                  <c:v>12.607871873635101</c:v>
                </c:pt>
                <c:pt idx="3337">
                  <c:v>12.12140671364447</c:v>
                </c:pt>
                <c:pt idx="3338">
                  <c:v>12.408967400566585</c:v>
                </c:pt>
                <c:pt idx="3339">
                  <c:v>11.940402163569043</c:v>
                </c:pt>
                <c:pt idx="3340">
                  <c:v>13.639608609231518</c:v>
                </c:pt>
                <c:pt idx="3341">
                  <c:v>13.062586724677477</c:v>
                </c:pt>
                <c:pt idx="3342">
                  <c:v>12.841436885090923</c:v>
                </c:pt>
                <c:pt idx="3343">
                  <c:v>12.334145695036378</c:v>
                </c:pt>
                <c:pt idx="3344">
                  <c:v>12.512289486409292</c:v>
                </c:pt>
                <c:pt idx="3345">
                  <c:v>12.034406682369246</c:v>
                </c:pt>
                <c:pt idx="3346">
                  <c:v>11.608934084064476</c:v>
                </c:pt>
                <c:pt idx="3347">
                  <c:v>11.214046262449521</c:v>
                </c:pt>
                <c:pt idx="3348">
                  <c:v>12.417178535684776</c:v>
                </c:pt>
                <c:pt idx="3349">
                  <c:v>11.947871267767541</c:v>
                </c:pt>
                <c:pt idx="3350">
                  <c:v>11.521424024816511</c:v>
                </c:pt>
                <c:pt idx="3351">
                  <c:v>11.13477303729959</c:v>
                </c:pt>
                <c:pt idx="3352">
                  <c:v>10.784979920757678</c:v>
                </c:pt>
                <c:pt idx="3353">
                  <c:v>10.800418675434999</c:v>
                </c:pt>
                <c:pt idx="3354">
                  <c:v>10.820401952486854</c:v>
                </c:pt>
                <c:pt idx="3355">
                  <c:v>10.501172924489449</c:v>
                </c:pt>
                <c:pt idx="3356">
                  <c:v>10.213576993135051</c:v>
                </c:pt>
                <c:pt idx="3357">
                  <c:v>9.9550373484426569</c:v>
                </c:pt>
                <c:pt idx="3358">
                  <c:v>9.7231057766870208</c:v>
                </c:pt>
                <c:pt idx="3359">
                  <c:v>9.7087709153536395</c:v>
                </c:pt>
                <c:pt idx="3360">
                  <c:v>16.9676635329878</c:v>
                </c:pt>
                <c:pt idx="3361">
                  <c:v>16.117948452298862</c:v>
                </c:pt>
                <c:pt idx="3362">
                  <c:v>15.335630666227596</c:v>
                </c:pt>
                <c:pt idx="3363">
                  <c:v>14.616570368585634</c:v>
                </c:pt>
                <c:pt idx="3364">
                  <c:v>13.956830242930367</c:v>
                </c:pt>
                <c:pt idx="3365">
                  <c:v>13.475218818868681</c:v>
                </c:pt>
                <c:pt idx="3366">
                  <c:v>12.912387622752455</c:v>
                </c:pt>
                <c:pt idx="3367">
                  <c:v>12.400735439301076</c:v>
                </c:pt>
                <c:pt idx="3368">
                  <c:v>11.932914386583041</c:v>
                </c:pt>
                <c:pt idx="3369">
                  <c:v>12.417342409575017</c:v>
                </c:pt>
                <c:pt idx="3370">
                  <c:v>11.948020335308707</c:v>
                </c:pt>
                <c:pt idx="3371">
                  <c:v>11.521559328119407</c:v>
                </c:pt>
                <c:pt idx="3372">
                  <c:v>11.134895576241723</c:v>
                </c:pt>
                <c:pt idx="3373">
                  <c:v>10.801099054194777</c:v>
                </c:pt>
                <c:pt idx="3374">
                  <c:v>20.271018896161049</c:v>
                </c:pt>
                <c:pt idx="3375">
                  <c:v>19.169172854535169</c:v>
                </c:pt>
                <c:pt idx="3376">
                  <c:v>18.609145006113412</c:v>
                </c:pt>
                <c:pt idx="3377">
                  <c:v>17.63243372287268</c:v>
                </c:pt>
                <c:pt idx="3378">
                  <c:v>16.764502051191307</c:v>
                </c:pt>
                <c:pt idx="3379">
                  <c:v>15.93078740422977</c:v>
                </c:pt>
                <c:pt idx="3380">
                  <c:v>17.310725040838271</c:v>
                </c:pt>
                <c:pt idx="3381">
                  <c:v>16.434142922648416</c:v>
                </c:pt>
                <c:pt idx="3382">
                  <c:v>15.627545446186398</c:v>
                </c:pt>
                <c:pt idx="3383">
                  <c:v>14.884734775791753</c:v>
                </c:pt>
                <c:pt idx="3384">
                  <c:v>14.36471551774857</c:v>
                </c:pt>
                <c:pt idx="3385">
                  <c:v>13.728961790571038</c:v>
                </c:pt>
                <c:pt idx="3386">
                  <c:v>13.163866517088213</c:v>
                </c:pt>
                <c:pt idx="3387">
                  <c:v>12.628149622973073</c:v>
                </c:pt>
                <c:pt idx="3388">
                  <c:v>12.139868248133601</c:v>
                </c:pt>
                <c:pt idx="3389">
                  <c:v>11.695773811083345</c:v>
                </c:pt>
                <c:pt idx="3390">
                  <c:v>12.076482837530927</c:v>
                </c:pt>
                <c:pt idx="3391">
                  <c:v>11.638196663575057</c:v>
                </c:pt>
                <c:pt idx="3392">
                  <c:v>11.240562826158513</c:v>
                </c:pt>
                <c:pt idx="3393">
                  <c:v>10.880607600764812</c:v>
                </c:pt>
                <c:pt idx="3394">
                  <c:v>10.645320613654576</c:v>
                </c:pt>
                <c:pt idx="3395">
                  <c:v>10.343363144524925</c:v>
                </c:pt>
                <c:pt idx="3396">
                  <c:v>10.071642742781879</c:v>
                </c:pt>
                <c:pt idx="3397">
                  <c:v>9.8276511464950485</c:v>
                </c:pt>
                <c:pt idx="3398">
                  <c:v>9.6090101262884939</c:v>
                </c:pt>
                <c:pt idx="3399">
                  <c:v>9.4134740679492257</c:v>
                </c:pt>
                <c:pt idx="3400">
                  <c:v>9.7307884190394685</c:v>
                </c:pt>
                <c:pt idx="3401">
                  <c:v>16.383303978041397</c:v>
                </c:pt>
                <c:pt idx="3402">
                  <c:v>15.579801444988522</c:v>
                </c:pt>
                <c:pt idx="3403">
                  <c:v>14.840862936554572</c:v>
                </c:pt>
                <c:pt idx="3404">
                  <c:v>14.24866353240156</c:v>
                </c:pt>
                <c:pt idx="3405">
                  <c:v>13.619765707928231</c:v>
                </c:pt>
                <c:pt idx="3406">
                  <c:v>13.044452281943569</c:v>
                </c:pt>
                <c:pt idx="3407">
                  <c:v>13.957352693218983</c:v>
                </c:pt>
                <c:pt idx="3408">
                  <c:v>13.353134160947464</c:v>
                </c:pt>
                <c:pt idx="3409">
                  <c:v>13.716177316852473</c:v>
                </c:pt>
                <c:pt idx="3410">
                  <c:v>13.132574182651732</c:v>
                </c:pt>
                <c:pt idx="3411">
                  <c:v>12.600948256744699</c:v>
                </c:pt>
                <c:pt idx="3412">
                  <c:v>12.115103584039469</c:v>
                </c:pt>
                <c:pt idx="3413">
                  <c:v>13.234860989717474</c:v>
                </c:pt>
                <c:pt idx="3414">
                  <c:v>12.692933365128455</c:v>
                </c:pt>
                <c:pt idx="3415">
                  <c:v>16.96729870076646</c:v>
                </c:pt>
                <c:pt idx="3416">
                  <c:v>16.117612292244477</c:v>
                </c:pt>
                <c:pt idx="3417">
                  <c:v>15.335321426804891</c:v>
                </c:pt>
                <c:pt idx="3418">
                  <c:v>14.616445758777614</c:v>
                </c:pt>
                <c:pt idx="3419">
                  <c:v>14.33634990148904</c:v>
                </c:pt>
                <c:pt idx="3420">
                  <c:v>15.765031306150457</c:v>
                </c:pt>
                <c:pt idx="3421">
                  <c:v>15.016148721667816</c:v>
                </c:pt>
                <c:pt idx="3422">
                  <c:v>21.790174352753805</c:v>
                </c:pt>
                <c:pt idx="3423">
                  <c:v>20.57631118561045</c:v>
                </c:pt>
                <c:pt idx="3424">
                  <c:v>19.451789150520419</c:v>
                </c:pt>
                <c:pt idx="3425">
                  <c:v>18.651285599055793</c:v>
                </c:pt>
                <c:pt idx="3426">
                  <c:v>17.671362242086786</c:v>
                </c:pt>
                <c:pt idx="3427">
                  <c:v>16.76807924930587</c:v>
                </c:pt>
                <c:pt idx="3428">
                  <c:v>16.197365509826309</c:v>
                </c:pt>
                <c:pt idx="3429">
                  <c:v>15.408693749316772</c:v>
                </c:pt>
                <c:pt idx="3430">
                  <c:v>14.683671912689325</c:v>
                </c:pt>
                <c:pt idx="3431">
                  <c:v>14.735660061749053</c:v>
                </c:pt>
                <c:pt idx="3432">
                  <c:v>14.066010447462308</c:v>
                </c:pt>
                <c:pt idx="3433">
                  <c:v>13.452558958403218</c:v>
                </c:pt>
                <c:pt idx="3434">
                  <c:v>12.891690490496</c:v>
                </c:pt>
                <c:pt idx="3435">
                  <c:v>12.384465374312175</c:v>
                </c:pt>
                <c:pt idx="3436">
                  <c:v>11.918115966159688</c:v>
                </c:pt>
                <c:pt idx="3437">
                  <c:v>11.494418186319393</c:v>
                </c:pt>
                <c:pt idx="3438">
                  <c:v>11.110316714827205</c:v>
                </c:pt>
                <c:pt idx="3439">
                  <c:v>10.76288146540171</c:v>
                </c:pt>
                <c:pt idx="3440">
                  <c:v>10.766528070584032</c:v>
                </c:pt>
                <c:pt idx="3441">
                  <c:v>10.452594008274867</c:v>
                </c:pt>
                <c:pt idx="3442">
                  <c:v>11.941036944299542</c:v>
                </c:pt>
                <c:pt idx="3443">
                  <c:v>11.515220859132452</c:v>
                </c:pt>
                <c:pt idx="3444">
                  <c:v>11.18755255887797</c:v>
                </c:pt>
                <c:pt idx="3445">
                  <c:v>15.287922823170172</c:v>
                </c:pt>
                <c:pt idx="3446">
                  <c:v>14.572761504928955</c:v>
                </c:pt>
                <c:pt idx="3447">
                  <c:v>13.9166756412172</c:v>
                </c:pt>
                <c:pt idx="3448">
                  <c:v>13.315922218959583</c:v>
                </c:pt>
                <c:pt idx="3449">
                  <c:v>12.766923758569259</c:v>
                </c:pt>
                <c:pt idx="3450">
                  <c:v>12.507966817290548</c:v>
                </c:pt>
                <c:pt idx="3451">
                  <c:v>12.030472986042898</c:v>
                </c:pt>
                <c:pt idx="3452">
                  <c:v>11.919659727967517</c:v>
                </c:pt>
                <c:pt idx="3453">
                  <c:v>11.495819203117689</c:v>
                </c:pt>
                <c:pt idx="3454">
                  <c:v>11.111585378035375</c:v>
                </c:pt>
                <c:pt idx="3455">
                  <c:v>11.046536990734086</c:v>
                </c:pt>
                <c:pt idx="3456">
                  <c:v>10.705266284780276</c:v>
                </c:pt>
                <c:pt idx="3457">
                  <c:v>11.024275075727481</c:v>
                </c:pt>
                <c:pt idx="3458">
                  <c:v>11.906064539568582</c:v>
                </c:pt>
                <c:pt idx="3459">
                  <c:v>13.458500503158655</c:v>
                </c:pt>
                <c:pt idx="3460">
                  <c:v>12.897117238826784</c:v>
                </c:pt>
                <c:pt idx="3461">
                  <c:v>12.384890941706034</c:v>
                </c:pt>
                <c:pt idx="3462">
                  <c:v>12.390274475439446</c:v>
                </c:pt>
                <c:pt idx="3463">
                  <c:v>12.049339958367909</c:v>
                </c:pt>
                <c:pt idx="3464">
                  <c:v>11.613546301068933</c:v>
                </c:pt>
                <c:pt idx="3465">
                  <c:v>12.885934898833545</c:v>
                </c:pt>
                <c:pt idx="3466">
                  <c:v>13.745996609147863</c:v>
                </c:pt>
                <c:pt idx="3467">
                  <c:v>13.159835236205286</c:v>
                </c:pt>
                <c:pt idx="3468">
                  <c:v>12.624471516182611</c:v>
                </c:pt>
                <c:pt idx="3469">
                  <c:v>12.146510213343422</c:v>
                </c:pt>
                <c:pt idx="3470">
                  <c:v>11.996434739380625</c:v>
                </c:pt>
                <c:pt idx="3471">
                  <c:v>11.565508585875122</c:v>
                </c:pt>
                <c:pt idx="3472">
                  <c:v>11.704276332828069</c:v>
                </c:pt>
                <c:pt idx="3473">
                  <c:v>11.300456637257028</c:v>
                </c:pt>
                <c:pt idx="3474">
                  <c:v>11.139940323125595</c:v>
                </c:pt>
                <c:pt idx="3475">
                  <c:v>12.270275620101541</c:v>
                </c:pt>
                <c:pt idx="3476">
                  <c:v>11.920751243887485</c:v>
                </c:pt>
                <c:pt idx="3477">
                  <c:v>11.496809797719928</c:v>
                </c:pt>
                <c:pt idx="3478">
                  <c:v>13.70455241426891</c:v>
                </c:pt>
                <c:pt idx="3479">
                  <c:v>13.121947321657961</c:v>
                </c:pt>
                <c:pt idx="3480">
                  <c:v>12.589905601641069</c:v>
                </c:pt>
                <c:pt idx="3481">
                  <c:v>12.105050940946951</c:v>
                </c:pt>
                <c:pt idx="3482">
                  <c:v>11.775767703882959</c:v>
                </c:pt>
                <c:pt idx="3483">
                  <c:v>11.36527879671646</c:v>
                </c:pt>
                <c:pt idx="3484">
                  <c:v>10.993419466830904</c:v>
                </c:pt>
                <c:pt idx="3485">
                  <c:v>10.657300019234315</c:v>
                </c:pt>
                <c:pt idx="3486">
                  <c:v>10.75435525879632</c:v>
                </c:pt>
                <c:pt idx="3487">
                  <c:v>10.441619988493137</c:v>
                </c:pt>
                <c:pt idx="3488">
                  <c:v>10.159995926535043</c:v>
                </c:pt>
                <c:pt idx="3489">
                  <c:v>10.399324777905585</c:v>
                </c:pt>
                <c:pt idx="3490">
                  <c:v>10.121956004155894</c:v>
                </c:pt>
                <c:pt idx="3491">
                  <c:v>9.8727910881967791</c:v>
                </c:pt>
                <c:pt idx="3492">
                  <c:v>9.6494264417400597</c:v>
                </c:pt>
                <c:pt idx="3493">
                  <c:v>9.7322411625283376</c:v>
                </c:pt>
                <c:pt idx="3494">
                  <c:v>9.5305927182000758</c:v>
                </c:pt>
                <c:pt idx="3495">
                  <c:v>9.4128939360829396</c:v>
                </c:pt>
                <c:pt idx="3496">
                  <c:v>9.2384146841821622</c:v>
                </c:pt>
                <c:pt idx="3497">
                  <c:v>9.1780224952139839</c:v>
                </c:pt>
                <c:pt idx="3498">
                  <c:v>9.3635464839377409</c:v>
                </c:pt>
                <c:pt idx="3499">
                  <c:v>9.1944173148521688</c:v>
                </c:pt>
                <c:pt idx="3500">
                  <c:v>9.0437886944720933</c:v>
                </c:pt>
                <c:pt idx="3501">
                  <c:v>8.9162945520826984</c:v>
                </c:pt>
                <c:pt idx="3502">
                  <c:v>9.1486210298900659</c:v>
                </c:pt>
                <c:pt idx="3503">
                  <c:v>9.0030467980461086</c:v>
                </c:pt>
                <c:pt idx="3504">
                  <c:v>8.8736707019308998</c:v>
                </c:pt>
                <c:pt idx="3505">
                  <c:v>9.4032229613554943</c:v>
                </c:pt>
                <c:pt idx="3506">
                  <c:v>9.229790533498436</c:v>
                </c:pt>
                <c:pt idx="3507">
                  <c:v>9.3761308066094049</c:v>
                </c:pt>
                <c:pt idx="3508">
                  <c:v>9.8134748733853936</c:v>
                </c:pt>
                <c:pt idx="3509">
                  <c:v>10.169547702321886</c:v>
                </c:pt>
                <c:pt idx="3510">
                  <c:v>10.391277811904102</c:v>
                </c:pt>
                <c:pt idx="3511">
                  <c:v>10.114719966095343</c:v>
                </c:pt>
                <c:pt idx="3512">
                  <c:v>9.8662979642841364</c:v>
                </c:pt>
                <c:pt idx="3513">
                  <c:v>9.6436118269530464</c:v>
                </c:pt>
                <c:pt idx="3514">
                  <c:v>9.4443937854023741</c:v>
                </c:pt>
                <c:pt idx="3515">
                  <c:v>27.399357943429269</c:v>
                </c:pt>
                <c:pt idx="3516">
                  <c:v>25.78531272070531</c:v>
                </c:pt>
                <c:pt idx="3517">
                  <c:v>24.784516193126731</c:v>
                </c:pt>
                <c:pt idx="3518">
                  <c:v>23.354867950056285</c:v>
                </c:pt>
                <c:pt idx="3519">
                  <c:v>22.359012405515472</c:v>
                </c:pt>
                <c:pt idx="3520">
                  <c:v>21.11438120591421</c:v>
                </c:pt>
                <c:pt idx="3521">
                  <c:v>19.950101463982985</c:v>
                </c:pt>
                <c:pt idx="3522">
                  <c:v>18.872189445551211</c:v>
                </c:pt>
                <c:pt idx="3523">
                  <c:v>17.877093862388111</c:v>
                </c:pt>
                <c:pt idx="3524">
                  <c:v>17.025003248893192</c:v>
                </c:pt>
                <c:pt idx="3525">
                  <c:v>16.411948853006415</c:v>
                </c:pt>
                <c:pt idx="3526">
                  <c:v>16.639739253540412</c:v>
                </c:pt>
                <c:pt idx="3527">
                  <c:v>15.863706728983443</c:v>
                </c:pt>
                <c:pt idx="3528">
                  <c:v>15.794015004572373</c:v>
                </c:pt>
                <c:pt idx="3529">
                  <c:v>15.037739854273379</c:v>
                </c:pt>
                <c:pt idx="3530">
                  <c:v>14.343108274701134</c:v>
                </c:pt>
                <c:pt idx="3531">
                  <c:v>15.347074587755962</c:v>
                </c:pt>
                <c:pt idx="3532">
                  <c:v>14.627079763617374</c:v>
                </c:pt>
                <c:pt idx="3533">
                  <c:v>13.966463727910575</c:v>
                </c:pt>
                <c:pt idx="3534">
                  <c:v>13.361469715775975</c:v>
                </c:pt>
                <c:pt idx="3535">
                  <c:v>12.809040690061208</c:v>
                </c:pt>
                <c:pt idx="3536">
                  <c:v>12.304626046460648</c:v>
                </c:pt>
                <c:pt idx="3537">
                  <c:v>11.960881278250762</c:v>
                </c:pt>
                <c:pt idx="3538">
                  <c:v>11.66308502567059</c:v>
                </c:pt>
                <c:pt idx="3539">
                  <c:v>11.263118890611359</c:v>
                </c:pt>
                <c:pt idx="3540">
                  <c:v>10.901004664719032</c:v>
                </c:pt>
                <c:pt idx="3541">
                  <c:v>12.244249091791902</c:v>
                </c:pt>
                <c:pt idx="3542">
                  <c:v>11.790627046727597</c:v>
                </c:pt>
                <c:pt idx="3543">
                  <c:v>11.9730844785936</c:v>
                </c:pt>
                <c:pt idx="3544">
                  <c:v>11.544310566323766</c:v>
                </c:pt>
                <c:pt idx="3545">
                  <c:v>11.155501772988629</c:v>
                </c:pt>
                <c:pt idx="3546">
                  <c:v>10.803712719632182</c:v>
                </c:pt>
                <c:pt idx="3547">
                  <c:v>10.660875306512127</c:v>
                </c:pt>
                <c:pt idx="3548">
                  <c:v>10.357375859337795</c:v>
                </c:pt>
                <c:pt idx="3549">
                  <c:v>10.988782382626889</c:v>
                </c:pt>
                <c:pt idx="3550">
                  <c:v>10.653113384465348</c:v>
                </c:pt>
                <c:pt idx="3551">
                  <c:v>10.359137542099985</c:v>
                </c:pt>
                <c:pt idx="3552">
                  <c:v>13.109399974882329</c:v>
                </c:pt>
                <c:pt idx="3553">
                  <c:v>22.375824359493205</c:v>
                </c:pt>
                <c:pt idx="3554">
                  <c:v>21.119282422197475</c:v>
                </c:pt>
                <c:pt idx="3555">
                  <c:v>19.954641704722174</c:v>
                </c:pt>
                <c:pt idx="3556">
                  <c:v>18.876390357328994</c:v>
                </c:pt>
                <c:pt idx="3557">
                  <c:v>19.654677884129274</c:v>
                </c:pt>
                <c:pt idx="3558">
                  <c:v>18.599563806646053</c:v>
                </c:pt>
                <c:pt idx="3559">
                  <c:v>17.623583137143576</c:v>
                </c:pt>
                <c:pt idx="3560">
                  <c:v>16.722657464560651</c:v>
                </c:pt>
                <c:pt idx="3561">
                  <c:v>16.654234514397821</c:v>
                </c:pt>
                <c:pt idx="3562">
                  <c:v>15.870872948223392</c:v>
                </c:pt>
                <c:pt idx="3563">
                  <c:v>15.108400203678002</c:v>
                </c:pt>
                <c:pt idx="3564">
                  <c:v>14.419923074482762</c:v>
                </c:pt>
                <c:pt idx="3565">
                  <c:v>13.776624366435072</c:v>
                </c:pt>
                <c:pt idx="3566">
                  <c:v>13.187838167291622</c:v>
                </c:pt>
                <c:pt idx="3567">
                  <c:v>12.691987670203488</c:v>
                </c:pt>
                <c:pt idx="3568">
                  <c:v>16.997876971645326</c:v>
                </c:pt>
                <c:pt idx="3569">
                  <c:v>16.145788168216026</c:v>
                </c:pt>
                <c:pt idx="3570">
                  <c:v>15.368414322963375</c:v>
                </c:pt>
                <c:pt idx="3571">
                  <c:v>15.864061833217818</c:v>
                </c:pt>
                <c:pt idx="3572">
                  <c:v>15.260475513819905</c:v>
                </c:pt>
                <c:pt idx="3573">
                  <c:v>14.798489290051997</c:v>
                </c:pt>
                <c:pt idx="3574">
                  <c:v>14.123625703845818</c:v>
                </c:pt>
                <c:pt idx="3575">
                  <c:v>13.505291958361513</c:v>
                </c:pt>
                <c:pt idx="3576">
                  <c:v>30.375060667751907</c:v>
                </c:pt>
                <c:pt idx="3577">
                  <c:v>28.554472322418622</c:v>
                </c:pt>
                <c:pt idx="3578">
                  <c:v>27.016119774166665</c:v>
                </c:pt>
                <c:pt idx="3579">
                  <c:v>28.131719444621012</c:v>
                </c:pt>
                <c:pt idx="3580">
                  <c:v>26.466553406036375</c:v>
                </c:pt>
                <c:pt idx="3581">
                  <c:v>30.778357294657056</c:v>
                </c:pt>
                <c:pt idx="3582">
                  <c:v>37.967385561299949</c:v>
                </c:pt>
                <c:pt idx="3583">
                  <c:v>35.736666822830365</c:v>
                </c:pt>
                <c:pt idx="3584">
                  <c:v>33.550105885803056</c:v>
                </c:pt>
                <c:pt idx="3585">
                  <c:v>31.512010485433006</c:v>
                </c:pt>
                <c:pt idx="3586">
                  <c:v>30.924631319089912</c:v>
                </c:pt>
                <c:pt idx="3587">
                  <c:v>29.066206275136913</c:v>
                </c:pt>
                <c:pt idx="3588">
                  <c:v>27.336095446354015</c:v>
                </c:pt>
                <c:pt idx="3589">
                  <c:v>25.783800843983943</c:v>
                </c:pt>
                <c:pt idx="3590">
                  <c:v>24.28330695838887</c:v>
                </c:pt>
                <c:pt idx="3591">
                  <c:v>22.889390320018514</c:v>
                </c:pt>
                <c:pt idx="3592">
                  <c:v>21.595627950485024</c:v>
                </c:pt>
                <c:pt idx="3593">
                  <c:v>20.396000632969667</c:v>
                </c:pt>
                <c:pt idx="3594">
                  <c:v>19.284860711375103</c:v>
                </c:pt>
                <c:pt idx="3595">
                  <c:v>18.318151278955312</c:v>
                </c:pt>
                <c:pt idx="3596">
                  <c:v>17.36368149235421</c:v>
                </c:pt>
                <c:pt idx="3597">
                  <c:v>16.482968453412532</c:v>
                </c:pt>
                <c:pt idx="3598">
                  <c:v>15.700222311172638</c:v>
                </c:pt>
                <c:pt idx="3599">
                  <c:v>14.951526401215883</c:v>
                </c:pt>
                <c:pt idx="3600">
                  <c:v>14.264002596584572</c:v>
                </c:pt>
                <c:pt idx="3601">
                  <c:v>14.818555601021046</c:v>
                </c:pt>
                <c:pt idx="3602">
                  <c:v>14.142028804120823</c:v>
                </c:pt>
                <c:pt idx="3603">
                  <c:v>13.522137542394718</c:v>
                </c:pt>
                <c:pt idx="3604">
                  <c:v>12.955247554685236</c:v>
                </c:pt>
                <c:pt idx="3605">
                  <c:v>12.663242295280305</c:v>
                </c:pt>
                <c:pt idx="3606">
                  <c:v>12.609669176543692</c:v>
                </c:pt>
                <c:pt idx="3607">
                  <c:v>12.12304297419457</c:v>
                </c:pt>
                <c:pt idx="3608">
                  <c:v>12.575053088068829</c:v>
                </c:pt>
                <c:pt idx="3609">
                  <c:v>12.677202509752</c:v>
                </c:pt>
                <c:pt idx="3610">
                  <c:v>12.184534093132211</c:v>
                </c:pt>
                <c:pt idx="3611">
                  <c:v>11.736357051943735</c:v>
                </c:pt>
                <c:pt idx="3612">
                  <c:v>11.413129411753356</c:v>
                </c:pt>
                <c:pt idx="3613">
                  <c:v>11.036724098140436</c:v>
                </c:pt>
                <c:pt idx="3614">
                  <c:v>10.697029166903601</c:v>
                </c:pt>
                <c:pt idx="3615">
                  <c:v>14.246347866082978</c:v>
                </c:pt>
                <c:pt idx="3616">
                  <c:v>18.93782048464816</c:v>
                </c:pt>
                <c:pt idx="3617">
                  <c:v>17.936114141517319</c:v>
                </c:pt>
                <c:pt idx="3618">
                  <c:v>17.0110130321162</c:v>
                </c:pt>
                <c:pt idx="3619">
                  <c:v>16.157892654505339</c:v>
                </c:pt>
                <c:pt idx="3620">
                  <c:v>15.372377544369245</c:v>
                </c:pt>
                <c:pt idx="3621">
                  <c:v>14.650317458694003</c:v>
                </c:pt>
                <c:pt idx="3622">
                  <c:v>15.326773857923644</c:v>
                </c:pt>
                <c:pt idx="3623">
                  <c:v>14.608437015970615</c:v>
                </c:pt>
                <c:pt idx="3624">
                  <c:v>17.61819502075404</c:v>
                </c:pt>
                <c:pt idx="3625">
                  <c:v>23.351972425100335</c:v>
                </c:pt>
                <c:pt idx="3626">
                  <c:v>22.024838046075214</c:v>
                </c:pt>
                <c:pt idx="3627">
                  <c:v>20.793842848407028</c:v>
                </c:pt>
                <c:pt idx="3628">
                  <c:v>22.470840154422969</c:v>
                </c:pt>
                <c:pt idx="3629">
                  <c:v>21.207397965232609</c:v>
                </c:pt>
                <c:pt idx="3630">
                  <c:v>20.036271027104661</c:v>
                </c:pt>
                <c:pt idx="3631">
                  <c:v>18.951922414540867</c:v>
                </c:pt>
                <c:pt idx="3632">
                  <c:v>19.436357363179692</c:v>
                </c:pt>
                <c:pt idx="3633">
                  <c:v>22.388322369692197</c:v>
                </c:pt>
                <c:pt idx="3634">
                  <c:v>21.130872428102712</c:v>
                </c:pt>
                <c:pt idx="3635">
                  <c:v>19.965378186470353</c:v>
                </c:pt>
                <c:pt idx="3636">
                  <c:v>19.077656597084889</c:v>
                </c:pt>
                <c:pt idx="3637">
                  <c:v>18.065355149987074</c:v>
                </c:pt>
                <c:pt idx="3638">
                  <c:v>17.130296748772892</c:v>
                </c:pt>
                <c:pt idx="3639">
                  <c:v>16.267821727219882</c:v>
                </c:pt>
                <c:pt idx="3640">
                  <c:v>15.473522783036708</c:v>
                </c:pt>
                <c:pt idx="3641">
                  <c:v>14.743220900202871</c:v>
                </c:pt>
                <c:pt idx="3642">
                  <c:v>15.65436532074907</c:v>
                </c:pt>
                <c:pt idx="3643">
                  <c:v>14.909381561143631</c:v>
                </c:pt>
                <c:pt idx="3644">
                  <c:v>14.250642311747249</c:v>
                </c:pt>
                <c:pt idx="3645">
                  <c:v>13.632371580290412</c:v>
                </c:pt>
                <c:pt idx="3646">
                  <c:v>16.924414645681864</c:v>
                </c:pt>
                <c:pt idx="3647">
                  <c:v>21.924509500370263</c:v>
                </c:pt>
                <c:pt idx="3648">
                  <c:v>23.297172854096512</c:v>
                </c:pt>
                <c:pt idx="3649">
                  <c:v>22.04527587470584</c:v>
                </c:pt>
                <c:pt idx="3650">
                  <c:v>20.812790575759429</c:v>
                </c:pt>
                <c:pt idx="3651">
                  <c:v>29.638349589828337</c:v>
                </c:pt>
                <c:pt idx="3652">
                  <c:v>28.012861206861245</c:v>
                </c:pt>
                <c:pt idx="3653">
                  <c:v>26.355977960844257</c:v>
                </c:pt>
                <c:pt idx="3654">
                  <c:v>24.815136820703518</c:v>
                </c:pt>
                <c:pt idx="3655">
                  <c:v>24.173542397069735</c:v>
                </c:pt>
                <c:pt idx="3656">
                  <c:v>23.772576731158967</c:v>
                </c:pt>
                <c:pt idx="3657">
                  <c:v>22.415217637647665</c:v>
                </c:pt>
                <c:pt idx="3658">
                  <c:v>21.155814086450171</c:v>
                </c:pt>
                <c:pt idx="3659">
                  <c:v>19.988483453799962</c:v>
                </c:pt>
                <c:pt idx="3660">
                  <c:v>18.936995900103341</c:v>
                </c:pt>
                <c:pt idx="3661">
                  <c:v>22.584447489125687</c:v>
                </c:pt>
                <c:pt idx="3662">
                  <c:v>21.312850813686225</c:v>
                </c:pt>
                <c:pt idx="3663">
                  <c:v>20.133970101747874</c:v>
                </c:pt>
                <c:pt idx="3664">
                  <c:v>27.75475681278607</c:v>
                </c:pt>
                <c:pt idx="3665">
                  <c:v>26.11587813595947</c:v>
                </c:pt>
                <c:pt idx="3666">
                  <c:v>24.591949352677688</c:v>
                </c:pt>
                <c:pt idx="3667">
                  <c:v>23.176012982832574</c:v>
                </c:pt>
                <c:pt idx="3668">
                  <c:v>21.861556275405576</c:v>
                </c:pt>
                <c:pt idx="3669">
                  <c:v>20.642477243823322</c:v>
                </c:pt>
                <c:pt idx="3670">
                  <c:v>20.18726221458585</c:v>
                </c:pt>
                <c:pt idx="3671">
                  <c:v>22.240915006783002</c:v>
                </c:pt>
                <c:pt idx="3672">
                  <c:v>20.994181734532898</c:v>
                </c:pt>
                <c:pt idx="3673">
                  <c:v>19.838761204392526</c:v>
                </c:pt>
                <c:pt idx="3674">
                  <c:v>18.769177129970942</c:v>
                </c:pt>
                <c:pt idx="3675">
                  <c:v>18.040129997282868</c:v>
                </c:pt>
                <c:pt idx="3676">
                  <c:v>17.107013255948786</c:v>
                </c:pt>
                <c:pt idx="3677">
                  <c:v>16.246362420774236</c:v>
                </c:pt>
                <c:pt idx="3678">
                  <c:v>15.453776410604785</c:v>
                </c:pt>
                <c:pt idx="3679">
                  <c:v>14.725081954811545</c:v>
                </c:pt>
                <c:pt idx="3680">
                  <c:v>14.056311128506859</c:v>
                </c:pt>
                <c:pt idx="3681">
                  <c:v>13.44663579771909</c:v>
                </c:pt>
                <c:pt idx="3682">
                  <c:v>12.886280645303621</c:v>
                </c:pt>
                <c:pt idx="3683">
                  <c:v>12.410471850310405</c:v>
                </c:pt>
                <c:pt idx="3684">
                  <c:v>11.948603655056464</c:v>
                </c:pt>
                <c:pt idx="3685">
                  <c:v>11.522088787651514</c:v>
                </c:pt>
                <c:pt idx="3686">
                  <c:v>11.135375088029551</c:v>
                </c:pt>
                <c:pt idx="3687">
                  <c:v>10.813441584041202</c:v>
                </c:pt>
                <c:pt idx="3688">
                  <c:v>10.494895684864288</c:v>
                </c:pt>
                <c:pt idx="3689">
                  <c:v>10.207928147335114</c:v>
                </c:pt>
                <c:pt idx="3690">
                  <c:v>9.9499648021891627</c:v>
                </c:pt>
                <c:pt idx="3691">
                  <c:v>10.443607181331652</c:v>
                </c:pt>
                <c:pt idx="3692">
                  <c:v>10.161783476792911</c:v>
                </c:pt>
                <c:pt idx="3693">
                  <c:v>9.9085361556710385</c:v>
                </c:pt>
                <c:pt idx="3694">
                  <c:v>9.6814419912709031</c:v>
                </c:pt>
                <c:pt idx="3695">
                  <c:v>9.6618737935381844</c:v>
                </c:pt>
                <c:pt idx="3696">
                  <c:v>9.4607164042048044</c:v>
                </c:pt>
                <c:pt idx="3697">
                  <c:v>9.2810725172780497</c:v>
                </c:pt>
                <c:pt idx="3698">
                  <c:v>9.2479231020923116</c:v>
                </c:pt>
                <c:pt idx="3699">
                  <c:v>10.025348159335353</c:v>
                </c:pt>
                <c:pt idx="3700">
                  <c:v>9.9068555675317871</c:v>
                </c:pt>
                <c:pt idx="3701">
                  <c:v>9.6799365339168215</c:v>
                </c:pt>
                <c:pt idx="3702">
                  <c:v>10.66277900349291</c:v>
                </c:pt>
                <c:pt idx="3703">
                  <c:v>12.05790585246624</c:v>
                </c:pt>
                <c:pt idx="3704">
                  <c:v>13.751064929956636</c:v>
                </c:pt>
                <c:pt idx="3705">
                  <c:v>18.543776719309832</c:v>
                </c:pt>
                <c:pt idx="3706">
                  <c:v>17.572052369426299</c:v>
                </c:pt>
                <c:pt idx="3707">
                  <c:v>16.675126289320083</c:v>
                </c:pt>
                <c:pt idx="3708">
                  <c:v>15.848472553282312</c:v>
                </c:pt>
                <c:pt idx="3709">
                  <c:v>16.231171102721177</c:v>
                </c:pt>
                <c:pt idx="3710">
                  <c:v>15.439798215092711</c:v>
                </c:pt>
                <c:pt idx="3711">
                  <c:v>14.712241929508949</c:v>
                </c:pt>
                <c:pt idx="3712">
                  <c:v>14.044538172077031</c:v>
                </c:pt>
                <c:pt idx="3713">
                  <c:v>15.71283958854883</c:v>
                </c:pt>
                <c:pt idx="3714">
                  <c:v>18.158448161406096</c:v>
                </c:pt>
                <c:pt idx="3715">
                  <c:v>17.216231546207776</c:v>
                </c:pt>
                <c:pt idx="3716">
                  <c:v>16.914379404822412</c:v>
                </c:pt>
                <c:pt idx="3717">
                  <c:v>16.618590578187629</c:v>
                </c:pt>
                <c:pt idx="3718">
                  <c:v>15.796410364219843</c:v>
                </c:pt>
                <c:pt idx="3719">
                  <c:v>16.823986078844619</c:v>
                </c:pt>
                <c:pt idx="3720">
                  <c:v>21.12552265489434</c:v>
                </c:pt>
                <c:pt idx="3721">
                  <c:v>19.960422372909228</c:v>
                </c:pt>
                <c:pt idx="3722">
                  <c:v>19.223241474372028</c:v>
                </c:pt>
                <c:pt idx="3723">
                  <c:v>18.199933395360731</c:v>
                </c:pt>
                <c:pt idx="3724">
                  <c:v>21.240796418710794</c:v>
                </c:pt>
                <c:pt idx="3725">
                  <c:v>20.067212733044176</c:v>
                </c:pt>
                <c:pt idx="3726">
                  <c:v>18.980554694248241</c:v>
                </c:pt>
                <c:pt idx="3727">
                  <c:v>17.975608033993609</c:v>
                </c:pt>
                <c:pt idx="3728">
                  <c:v>17.368814277766123</c:v>
                </c:pt>
                <c:pt idx="3729">
                  <c:v>17.372669508753535</c:v>
                </c:pt>
                <c:pt idx="3730">
                  <c:v>16.502677585153609</c:v>
                </c:pt>
                <c:pt idx="3731">
                  <c:v>16.005815325262397</c:v>
                </c:pt>
                <c:pt idx="3732">
                  <c:v>16.950224178274013</c:v>
                </c:pt>
                <c:pt idx="3733">
                  <c:v>17.178977594039672</c:v>
                </c:pt>
                <c:pt idx="3734">
                  <c:v>16.312691358489516</c:v>
                </c:pt>
                <c:pt idx="3735">
                  <c:v>15.514813548681452</c:v>
                </c:pt>
                <c:pt idx="3736">
                  <c:v>14.78115338317339</c:v>
                </c:pt>
                <c:pt idx="3737">
                  <c:v>14.107727481356525</c:v>
                </c:pt>
                <c:pt idx="3738">
                  <c:v>13.542058711531183</c:v>
                </c:pt>
                <c:pt idx="3739">
                  <c:v>12.973447499606754</c:v>
                </c:pt>
                <c:pt idx="3740">
                  <c:v>12.454473909124092</c:v>
                </c:pt>
                <c:pt idx="3741">
                  <c:v>11.981799688919667</c:v>
                </c:pt>
                <c:pt idx="3742">
                  <c:v>11.552332656897264</c:v>
                </c:pt>
                <c:pt idx="3743">
                  <c:v>11.162768129106389</c:v>
                </c:pt>
                <c:pt idx="3744">
                  <c:v>10.810279961034585</c:v>
                </c:pt>
                <c:pt idx="3745">
                  <c:v>10.799918030537196</c:v>
                </c:pt>
                <c:pt idx="3746">
                  <c:v>10.482700225466065</c:v>
                </c:pt>
                <c:pt idx="3747">
                  <c:v>10.196954258394262</c:v>
                </c:pt>
                <c:pt idx="3748">
                  <c:v>10.742747858085686</c:v>
                </c:pt>
                <c:pt idx="3749">
                  <c:v>10.431156524819597</c:v>
                </c:pt>
                <c:pt idx="3750">
                  <c:v>10.150584095002394</c:v>
                </c:pt>
                <c:pt idx="3751">
                  <c:v>10.436884042526746</c:v>
                </c:pt>
                <c:pt idx="3752">
                  <c:v>10.155735879222251</c:v>
                </c:pt>
                <c:pt idx="3753">
                  <c:v>9.9477238420354102</c:v>
                </c:pt>
                <c:pt idx="3754">
                  <c:v>9.7165520075359897</c:v>
                </c:pt>
                <c:pt idx="3755">
                  <c:v>10.945101968618991</c:v>
                </c:pt>
                <c:pt idx="3756">
                  <c:v>10.613682091521429</c:v>
                </c:pt>
                <c:pt idx="3757">
                  <c:v>10.420696444753066</c:v>
                </c:pt>
                <c:pt idx="3758">
                  <c:v>10.2864477574222</c:v>
                </c:pt>
                <c:pt idx="3759">
                  <c:v>10.030131811825441</c:v>
                </c:pt>
                <c:pt idx="3760">
                  <c:v>9.7904221529716491</c:v>
                </c:pt>
                <c:pt idx="3761">
                  <c:v>9.6103995629904446</c:v>
                </c:pt>
                <c:pt idx="3762">
                  <c:v>9.4147154659066938</c:v>
                </c:pt>
                <c:pt idx="3763">
                  <c:v>9.2400391351759641</c:v>
                </c:pt>
                <c:pt idx="3764">
                  <c:v>9.0843946223718799</c:v>
                </c:pt>
                <c:pt idx="3765">
                  <c:v>8.9459419570250773</c:v>
                </c:pt>
                <c:pt idx="3766">
                  <c:v>8.9008595609289252</c:v>
                </c:pt>
                <c:pt idx="3767">
                  <c:v>8.7829770313341182</c:v>
                </c:pt>
                <c:pt idx="3768">
                  <c:v>8.6784842881872493</c:v>
                </c:pt>
                <c:pt idx="3769">
                  <c:v>8.6894608267776086</c:v>
                </c:pt>
                <c:pt idx="3770">
                  <c:v>8.5982037091305052</c:v>
                </c:pt>
                <c:pt idx="3771">
                  <c:v>8.5149926256468316</c:v>
                </c:pt>
                <c:pt idx="3772">
                  <c:v>9.4509393039599825</c:v>
                </c:pt>
                <c:pt idx="3773">
                  <c:v>9.739670864446035</c:v>
                </c:pt>
                <c:pt idx="3774">
                  <c:v>9.6604815938006983</c:v>
                </c:pt>
                <c:pt idx="3775">
                  <c:v>9.4594719556881888</c:v>
                </c:pt>
                <c:pt idx="3776">
                  <c:v>9.7091790928585464</c:v>
                </c:pt>
                <c:pt idx="3777">
                  <c:v>9.50301053512338</c:v>
                </c:pt>
                <c:pt idx="3778">
                  <c:v>9.3410955952852301</c:v>
                </c:pt>
                <c:pt idx="3779">
                  <c:v>11.241311456473795</c:v>
                </c:pt>
                <c:pt idx="3780">
                  <c:v>14.029056054053926</c:v>
                </c:pt>
                <c:pt idx="3781">
                  <c:v>13.418740933204376</c:v>
                </c:pt>
                <c:pt idx="3782">
                  <c:v>12.860804724196617</c:v>
                </c:pt>
                <c:pt idx="3783">
                  <c:v>12.351795635908093</c:v>
                </c:pt>
                <c:pt idx="3784">
                  <c:v>12.170092135734308</c:v>
                </c:pt>
                <c:pt idx="3785">
                  <c:v>11.723234211024501</c:v>
                </c:pt>
                <c:pt idx="3786">
                  <c:v>11.317643654871558</c:v>
                </c:pt>
                <c:pt idx="3787">
                  <c:v>10.950321520176118</c:v>
                </c:pt>
                <c:pt idx="3788">
                  <c:v>12.033774355616863</c:v>
                </c:pt>
                <c:pt idx="3789">
                  <c:v>11.599411526570929</c:v>
                </c:pt>
                <c:pt idx="3790">
                  <c:v>11.20541819901835</c:v>
                </c:pt>
                <c:pt idx="3791">
                  <c:v>10.848832292203534</c:v>
                </c:pt>
                <c:pt idx="3792">
                  <c:v>10.526815913873106</c:v>
                </c:pt>
                <c:pt idx="3793">
                  <c:v>10.236655564236186</c:v>
                </c:pt>
                <c:pt idx="3794">
                  <c:v>10.346271614361472</c:v>
                </c:pt>
                <c:pt idx="3795">
                  <c:v>10.074257139524132</c:v>
                </c:pt>
                <c:pt idx="3796">
                  <c:v>9.8299962790767719</c:v>
                </c:pt>
                <c:pt idx="3797">
                  <c:v>9.6111094704088149</c:v>
                </c:pt>
                <c:pt idx="3798">
                  <c:v>9.4153497417150671</c:v>
                </c:pt>
                <c:pt idx="3799">
                  <c:v>9.2751277874335809</c:v>
                </c:pt>
                <c:pt idx="3800">
                  <c:v>9.2919238637801307</c:v>
                </c:pt>
                <c:pt idx="3801">
                  <c:v>11.778013369045198</c:v>
                </c:pt>
                <c:pt idx="3802">
                  <c:v>11.367315357675778</c:v>
                </c:pt>
                <c:pt idx="3803">
                  <c:v>10.995262308380248</c:v>
                </c:pt>
                <c:pt idx="3804">
                  <c:v>10.935035216842968</c:v>
                </c:pt>
                <c:pt idx="3805">
                  <c:v>10.66352570297841</c:v>
                </c:pt>
                <c:pt idx="3806">
                  <c:v>10.359763663312533</c:v>
                </c:pt>
                <c:pt idx="3807">
                  <c:v>10.086385755843454</c:v>
                </c:pt>
                <c:pt idx="3808">
                  <c:v>9.8408763765142062</c:v>
                </c:pt>
                <c:pt idx="3809">
                  <c:v>9.6924991188185192</c:v>
                </c:pt>
                <c:pt idx="3810">
                  <c:v>9.535272453271542</c:v>
                </c:pt>
                <c:pt idx="3811">
                  <c:v>9.347615658068321</c:v>
                </c:pt>
                <c:pt idx="3812">
                  <c:v>9.1802182057390436</c:v>
                </c:pt>
                <c:pt idx="3813">
                  <c:v>10.704481278635251</c:v>
                </c:pt>
                <c:pt idx="3814">
                  <c:v>10.396666959272613</c:v>
                </c:pt>
                <c:pt idx="3815">
                  <c:v>10.119565978348847</c:v>
                </c:pt>
                <c:pt idx="3816">
                  <c:v>9.8706464019700668</c:v>
                </c:pt>
                <c:pt idx="3817">
                  <c:v>9.9724656762719945</c:v>
                </c:pt>
                <c:pt idx="3818">
                  <c:v>9.7387252247770348</c:v>
                </c:pt>
                <c:pt idx="3819">
                  <c:v>9.52943581552376</c:v>
                </c:pt>
                <c:pt idx="3820">
                  <c:v>9.3424046240558951</c:v>
                </c:pt>
                <c:pt idx="3821">
                  <c:v>9.1755741083113467</c:v>
                </c:pt>
                <c:pt idx="3822">
                  <c:v>9.0548052769501481</c:v>
                </c:pt>
                <c:pt idx="3823">
                  <c:v>8.9196467296571651</c:v>
                </c:pt>
                <c:pt idx="3824">
                  <c:v>9.3554604283810523</c:v>
                </c:pt>
                <c:pt idx="3825">
                  <c:v>10.066965192757444</c:v>
                </c:pt>
                <c:pt idx="3826">
                  <c:v>10.02696594950932</c:v>
                </c:pt>
                <c:pt idx="3827">
                  <c:v>10.116294928429554</c:v>
                </c:pt>
                <c:pt idx="3828">
                  <c:v>9.8677111957327348</c:v>
                </c:pt>
                <c:pt idx="3829">
                  <c:v>10.943168415493426</c:v>
                </c:pt>
                <c:pt idx="3830">
                  <c:v>10.611936880419361</c:v>
                </c:pt>
                <c:pt idx="3831">
                  <c:v>10.313293875344396</c:v>
                </c:pt>
                <c:pt idx="3832">
                  <c:v>10.044617073856134</c:v>
                </c:pt>
                <c:pt idx="3833">
                  <c:v>9.9199076180930703</c:v>
                </c:pt>
                <c:pt idx="3834">
                  <c:v>9.7336877678095632</c:v>
                </c:pt>
                <c:pt idx="3835">
                  <c:v>9.5249299585690963</c:v>
                </c:pt>
                <c:pt idx="3836">
                  <c:v>10.318444715667001</c:v>
                </c:pt>
                <c:pt idx="3837">
                  <c:v>15.425920259233328</c:v>
                </c:pt>
                <c:pt idx="3838">
                  <c:v>23.350264323807018</c:v>
                </c:pt>
                <c:pt idx="3839">
                  <c:v>22.023252915698688</c:v>
                </c:pt>
                <c:pt idx="3840">
                  <c:v>34.194897229669216</c:v>
                </c:pt>
                <c:pt idx="3841">
                  <c:v>32.112921153009687</c:v>
                </c:pt>
                <c:pt idx="3842">
                  <c:v>30.981718258688822</c:v>
                </c:pt>
                <c:pt idx="3843">
                  <c:v>29.119367797665003</c:v>
                </c:pt>
                <c:pt idx="3844">
                  <c:v>27.385571402191704</c:v>
                </c:pt>
                <c:pt idx="3845">
                  <c:v>25.772490513160051</c:v>
                </c:pt>
                <c:pt idx="3846">
                  <c:v>25.052439656898979</c:v>
                </c:pt>
                <c:pt idx="3847">
                  <c:v>25.182849445514847</c:v>
                </c:pt>
                <c:pt idx="3848">
                  <c:v>23.724900116059384</c:v>
                </c:pt>
                <c:pt idx="3849">
                  <c:v>22.370961580711672</c:v>
                </c:pt>
                <c:pt idx="3850">
                  <c:v>21.114772964147548</c:v>
                </c:pt>
                <c:pt idx="3851">
                  <c:v>19.950464368386292</c:v>
                </c:pt>
                <c:pt idx="3852">
                  <c:v>18.872525226399883</c:v>
                </c:pt>
                <c:pt idx="3853">
                  <c:v>17.875774066058462</c:v>
                </c:pt>
                <c:pt idx="3854">
                  <c:v>17.311383357301185</c:v>
                </c:pt>
                <c:pt idx="3855">
                  <c:v>16.434749860090221</c:v>
                </c:pt>
                <c:pt idx="3856">
                  <c:v>15.627155023320496</c:v>
                </c:pt>
                <c:pt idx="3857">
                  <c:v>14.884375998042518</c:v>
                </c:pt>
                <c:pt idx="3858">
                  <c:v>14.202400430197097</c:v>
                </c:pt>
                <c:pt idx="3859">
                  <c:v>13.577406259841412</c:v>
                </c:pt>
                <c:pt idx="3860">
                  <c:v>13.005744007007614</c:v>
                </c:pt>
                <c:pt idx="3861">
                  <c:v>12.483921749942549</c:v>
                </c:pt>
                <c:pt idx="3862">
                  <c:v>12.008592938463746</c:v>
                </c:pt>
                <c:pt idx="3863">
                  <c:v>11.614475905815601</c:v>
                </c:pt>
                <c:pt idx="3864">
                  <c:v>11.219067719543</c:v>
                </c:pt>
                <c:pt idx="3865">
                  <c:v>10.861172451049693</c:v>
                </c:pt>
                <c:pt idx="3866">
                  <c:v>10.539309977823081</c:v>
                </c:pt>
                <c:pt idx="3867">
                  <c:v>10.414008510235757</c:v>
                </c:pt>
                <c:pt idx="3868">
                  <c:v>10.689316470592004</c:v>
                </c:pt>
                <c:pt idx="3869">
                  <c:v>10.549304352828543</c:v>
                </c:pt>
                <c:pt idx="3870">
                  <c:v>10.256898498881686</c:v>
                </c:pt>
                <c:pt idx="3871">
                  <c:v>13.226582664406525</c:v>
                </c:pt>
                <c:pt idx="3872">
                  <c:v>12.685378372026884</c:v>
                </c:pt>
                <c:pt idx="3873">
                  <c:v>14.414535283510821</c:v>
                </c:pt>
                <c:pt idx="3874">
                  <c:v>13.771688444218592</c:v>
                </c:pt>
                <c:pt idx="3875">
                  <c:v>13.245081081007825</c:v>
                </c:pt>
                <c:pt idx="3876">
                  <c:v>12.864972900315411</c:v>
                </c:pt>
                <c:pt idx="3877">
                  <c:v>12.393255965844583</c:v>
                </c:pt>
                <c:pt idx="3878">
                  <c:v>11.926111307121747</c:v>
                </c:pt>
                <c:pt idx="3879">
                  <c:v>11.501674348334435</c:v>
                </c:pt>
                <c:pt idx="3880">
                  <c:v>11.369208731117181</c:v>
                </c:pt>
                <c:pt idx="3881">
                  <c:v>11.277740086363677</c:v>
                </c:pt>
                <c:pt idx="3882">
                  <c:v>10.914227795257373</c:v>
                </c:pt>
                <c:pt idx="3883">
                  <c:v>10.585817842646815</c:v>
                </c:pt>
                <c:pt idx="3884">
                  <c:v>10.289772866585665</c:v>
                </c:pt>
                <c:pt idx="3885">
                  <c:v>10.04924834558247</c:v>
                </c:pt>
                <c:pt idx="3886">
                  <c:v>15.704670213889324</c:v>
                </c:pt>
                <c:pt idx="3887">
                  <c:v>15.814558023022443</c:v>
                </c:pt>
                <c:pt idx="3888">
                  <c:v>15.056625191248518</c:v>
                </c:pt>
                <c:pt idx="3889">
                  <c:v>17.297585632456585</c:v>
                </c:pt>
                <c:pt idx="3890">
                  <c:v>17.870854683831187</c:v>
                </c:pt>
                <c:pt idx="3891">
                  <c:v>16.950790216850447</c:v>
                </c:pt>
                <c:pt idx="3892">
                  <c:v>16.102401437430292</c:v>
                </c:pt>
                <c:pt idx="3893">
                  <c:v>15.335801528090043</c:v>
                </c:pt>
                <c:pt idx="3894">
                  <c:v>14.616727275528277</c:v>
                </c:pt>
                <c:pt idx="3895">
                  <c:v>13.961176843961203</c:v>
                </c:pt>
                <c:pt idx="3896">
                  <c:v>13.544033577879064</c:v>
                </c:pt>
                <c:pt idx="3897">
                  <c:v>13.419846164337223</c:v>
                </c:pt>
                <c:pt idx="3898">
                  <c:v>12.861814066217555</c:v>
                </c:pt>
                <c:pt idx="3899">
                  <c:v>12.35271548810204</c:v>
                </c:pt>
                <c:pt idx="3900">
                  <c:v>11.889240967601316</c:v>
                </c:pt>
                <c:pt idx="3901">
                  <c:v>11.468215112466591</c:v>
                </c:pt>
                <c:pt idx="3902">
                  <c:v>11.086590839995111</c:v>
                </c:pt>
                <c:pt idx="3903">
                  <c:v>11.826397636000401</c:v>
                </c:pt>
                <c:pt idx="3904">
                  <c:v>11.545719405662318</c:v>
                </c:pt>
                <c:pt idx="3905">
                  <c:v>11.195506443660779</c:v>
                </c:pt>
                <c:pt idx="3906">
                  <c:v>12.054156018129495</c:v>
                </c:pt>
                <c:pt idx="3907">
                  <c:v>12.201754260631304</c:v>
                </c:pt>
                <c:pt idx="3908">
                  <c:v>11.777353973709278</c:v>
                </c:pt>
                <c:pt idx="3909">
                  <c:v>11.366717359239182</c:v>
                </c:pt>
                <c:pt idx="3910">
                  <c:v>10.994721189854531</c:v>
                </c:pt>
                <c:pt idx="3911">
                  <c:v>10.988498434258066</c:v>
                </c:pt>
                <c:pt idx="3912">
                  <c:v>10.652857022971826</c:v>
                </c:pt>
                <c:pt idx="3913">
                  <c:v>10.357648913361913</c:v>
                </c:pt>
                <c:pt idx="3914">
                  <c:v>10.108493366725213</c:v>
                </c:pt>
                <c:pt idx="3915">
                  <c:v>12.214692997454906</c:v>
                </c:pt>
                <c:pt idx="3916">
                  <c:v>19.26189676148319</c:v>
                </c:pt>
                <c:pt idx="3917">
                  <c:v>18.374187265261018</c:v>
                </c:pt>
                <c:pt idx="3918">
                  <c:v>17.415426059183829</c:v>
                </c:pt>
                <c:pt idx="3919">
                  <c:v>16.530680762343444</c:v>
                </c:pt>
                <c:pt idx="3920">
                  <c:v>15.715467634339699</c:v>
                </c:pt>
                <c:pt idx="3921">
                  <c:v>14.965538559333449</c:v>
                </c:pt>
                <c:pt idx="3922">
                  <c:v>14.28657625292497</c:v>
                </c:pt>
                <c:pt idx="3923">
                  <c:v>13.906519734694475</c:v>
                </c:pt>
                <c:pt idx="3924">
                  <c:v>13.306632196717358</c:v>
                </c:pt>
                <c:pt idx="3925">
                  <c:v>12.758442988996391</c:v>
                </c:pt>
                <c:pt idx="3926">
                  <c:v>12.258528755464134</c:v>
                </c:pt>
                <c:pt idx="3927">
                  <c:v>11.803606852615314</c:v>
                </c:pt>
                <c:pt idx="3928">
                  <c:v>11.390527366576162</c:v>
                </c:pt>
                <c:pt idx="3929">
                  <c:v>11.016267873137728</c:v>
                </c:pt>
                <c:pt idx="3930">
                  <c:v>10.7626866273039</c:v>
                </c:pt>
                <c:pt idx="3931">
                  <c:v>10.449130778826769</c:v>
                </c:pt>
                <c:pt idx="3932">
                  <c:v>10.166752283015994</c:v>
                </c:pt>
                <c:pt idx="3933">
                  <c:v>9.9129964313713614</c:v>
                </c:pt>
                <c:pt idx="3934">
                  <c:v>10.138480017575009</c:v>
                </c:pt>
                <c:pt idx="3935">
                  <c:v>13.745384805647095</c:v>
                </c:pt>
                <c:pt idx="3936">
                  <c:v>13.49463233874115</c:v>
                </c:pt>
                <c:pt idx="3937">
                  <c:v>12.9301208975106</c:v>
                </c:pt>
                <c:pt idx="3938">
                  <c:v>12.448137065157992</c:v>
                </c:pt>
                <c:pt idx="3939">
                  <c:v>12.232963767311768</c:v>
                </c:pt>
                <c:pt idx="3940">
                  <c:v>11.780369610021321</c:v>
                </c:pt>
                <c:pt idx="3941">
                  <c:v>11.369452223417396</c:v>
                </c:pt>
                <c:pt idx="3942">
                  <c:v>14.001360992661748</c:v>
                </c:pt>
                <c:pt idx="3943">
                  <c:v>13.485386936610407</c:v>
                </c:pt>
                <c:pt idx="3944">
                  <c:v>16.944476911018214</c:v>
                </c:pt>
                <c:pt idx="3945">
                  <c:v>16.389898650610451</c:v>
                </c:pt>
                <c:pt idx="3946">
                  <c:v>16.200864422357807</c:v>
                </c:pt>
                <c:pt idx="3947">
                  <c:v>16.071188603787856</c:v>
                </c:pt>
                <c:pt idx="3948">
                  <c:v>15.298979293887793</c:v>
                </c:pt>
                <c:pt idx="3949">
                  <c:v>14.582913927438188</c:v>
                </c:pt>
                <c:pt idx="3950">
                  <c:v>13.925980780943641</c:v>
                </c:pt>
                <c:pt idx="3951">
                  <c:v>13.324434271819911</c:v>
                </c:pt>
                <c:pt idx="3952">
                  <c:v>12.77469457607662</c:v>
                </c:pt>
                <c:pt idx="3953">
                  <c:v>12.27333381704482</c:v>
                </c:pt>
                <c:pt idx="3954">
                  <c:v>11.817065123629796</c:v>
                </c:pt>
                <c:pt idx="3955">
                  <c:v>11.848198985110148</c:v>
                </c:pt>
                <c:pt idx="3956">
                  <c:v>11.430977415079578</c:v>
                </c:pt>
                <c:pt idx="3957">
                  <c:v>11.107212541877191</c:v>
                </c:pt>
                <c:pt idx="3958">
                  <c:v>10.848700191183637</c:v>
                </c:pt>
                <c:pt idx="3959">
                  <c:v>10.58423683287063</c:v>
                </c:pt>
                <c:pt idx="3960">
                  <c:v>10.28834925480982</c:v>
                </c:pt>
                <c:pt idx="3961">
                  <c:v>10.022201957149782</c:v>
                </c:pt>
                <c:pt idx="3962">
                  <c:v>9.7833117002802208</c:v>
                </c:pt>
                <c:pt idx="3963">
                  <c:v>9.5693257976911834</c:v>
                </c:pt>
                <c:pt idx="3964">
                  <c:v>9.3791019030832761</c:v>
                </c:pt>
                <c:pt idx="3965">
                  <c:v>9.2082839751298611</c:v>
                </c:pt>
                <c:pt idx="3966">
                  <c:v>9.0561287648086228</c:v>
                </c:pt>
                <c:pt idx="3967">
                  <c:v>10.368917908462883</c:v>
                </c:pt>
                <c:pt idx="3968">
                  <c:v>10.094615612742782</c:v>
                </c:pt>
                <c:pt idx="3969">
                  <c:v>9.8482596526781272</c:v>
                </c:pt>
                <c:pt idx="3970">
                  <c:v>10.749510029897401</c:v>
                </c:pt>
                <c:pt idx="3971">
                  <c:v>10.437252170114149</c:v>
                </c:pt>
                <c:pt idx="3972">
                  <c:v>11.520794674782325</c:v>
                </c:pt>
                <c:pt idx="3973">
                  <c:v>11.134203060626314</c:v>
                </c:pt>
                <c:pt idx="3974">
                  <c:v>11.185239840442843</c:v>
                </c:pt>
                <c:pt idx="3975">
                  <c:v>10.830591414312115</c:v>
                </c:pt>
                <c:pt idx="3976">
                  <c:v>10.510362851316243</c:v>
                </c:pt>
                <c:pt idx="3977">
                  <c:v>13.58510599727793</c:v>
                </c:pt>
                <c:pt idx="3978">
                  <c:v>13.545680081506664</c:v>
                </c:pt>
                <c:pt idx="3979">
                  <c:v>14.050907236964068</c:v>
                </c:pt>
                <c:pt idx="3980">
                  <c:v>13.4387371131174</c:v>
                </c:pt>
                <c:pt idx="3981">
                  <c:v>12.879066654018208</c:v>
                </c:pt>
                <c:pt idx="3982">
                  <c:v>12.370390762113429</c:v>
                </c:pt>
                <c:pt idx="3983">
                  <c:v>11.905315278262723</c:v>
                </c:pt>
                <c:pt idx="3984">
                  <c:v>11.506970507806827</c:v>
                </c:pt>
                <c:pt idx="3985">
                  <c:v>11.121683570570532</c:v>
                </c:pt>
                <c:pt idx="3986">
                  <c:v>11.533422572622095</c:v>
                </c:pt>
                <c:pt idx="3987">
                  <c:v>11.145640007152146</c:v>
                </c:pt>
                <c:pt idx="3988">
                  <c:v>10.79480023671278</c:v>
                </c:pt>
                <c:pt idx="3989">
                  <c:v>13.146270012548381</c:v>
                </c:pt>
                <c:pt idx="3990">
                  <c:v>15.015099282560934</c:v>
                </c:pt>
                <c:pt idx="3991">
                  <c:v>16.958754820185245</c:v>
                </c:pt>
                <c:pt idx="3992">
                  <c:v>16.313138382601277</c:v>
                </c:pt>
                <c:pt idx="3993">
                  <c:v>15.515224936073038</c:v>
                </c:pt>
                <c:pt idx="3994">
                  <c:v>14.781531329559108</c:v>
                </c:pt>
                <c:pt idx="3995">
                  <c:v>15.187512221671348</c:v>
                </c:pt>
                <c:pt idx="3996">
                  <c:v>15.676177831911611</c:v>
                </c:pt>
                <c:pt idx="3997">
                  <c:v>14.929427798932668</c:v>
                </c:pt>
                <c:pt idx="3998">
                  <c:v>14.253878571670317</c:v>
                </c:pt>
                <c:pt idx="3999">
                  <c:v>13.62454106877018</c:v>
                </c:pt>
                <c:pt idx="4000">
                  <c:v>13.048816377454559</c:v>
                </c:pt>
                <c:pt idx="4001">
                  <c:v>12.809319652010014</c:v>
                </c:pt>
                <c:pt idx="4002">
                  <c:v>12.30488022224627</c:v>
                </c:pt>
                <c:pt idx="4003">
                  <c:v>11.867815220587708</c:v>
                </c:pt>
                <c:pt idx="4004">
                  <c:v>11.475348987542898</c:v>
                </c:pt>
                <c:pt idx="4005">
                  <c:v>11.093049949562431</c:v>
                </c:pt>
                <c:pt idx="4006">
                  <c:v>13.967265421504644</c:v>
                </c:pt>
                <c:pt idx="4007">
                  <c:v>13.362203185109763</c:v>
                </c:pt>
                <c:pt idx="4008">
                  <c:v>12.809177401911285</c:v>
                </c:pt>
                <c:pt idx="4009">
                  <c:v>12.304750611234121</c:v>
                </c:pt>
                <c:pt idx="4010">
                  <c:v>13.801692400366239</c:v>
                </c:pt>
                <c:pt idx="4011">
                  <c:v>13.210759926304769</c:v>
                </c:pt>
                <c:pt idx="4012">
                  <c:v>12.691998999077494</c:v>
                </c:pt>
                <c:pt idx="4013">
                  <c:v>12.270636615716212</c:v>
                </c:pt>
                <c:pt idx="4014">
                  <c:v>11.871406023904504</c:v>
                </c:pt>
                <c:pt idx="4015">
                  <c:v>11.452032394004757</c:v>
                </c:pt>
                <c:pt idx="4016">
                  <c:v>11.07193972754728</c:v>
                </c:pt>
                <c:pt idx="4017">
                  <c:v>11.028527900694913</c:v>
                </c:pt>
                <c:pt idx="4018">
                  <c:v>10.701096669589477</c:v>
                </c:pt>
                <c:pt idx="4019">
                  <c:v>10.809062272113481</c:v>
                </c:pt>
                <c:pt idx="4020">
                  <c:v>10.490946329248677</c:v>
                </c:pt>
                <c:pt idx="4021">
                  <c:v>10.204374278271361</c:v>
                </c:pt>
                <c:pt idx="4022">
                  <c:v>10.061337748418577</c:v>
                </c:pt>
                <c:pt idx="4023">
                  <c:v>10.049195225549116</c:v>
                </c:pt>
                <c:pt idx="4024">
                  <c:v>9.8075175891263378</c:v>
                </c:pt>
                <c:pt idx="4025">
                  <c:v>9.5922163450961211</c:v>
                </c:pt>
                <c:pt idx="4026">
                  <c:v>9.3984708458289727</c:v>
                </c:pt>
                <c:pt idx="4027">
                  <c:v>9.2675801758823386</c:v>
                </c:pt>
                <c:pt idx="4028">
                  <c:v>9.1110090684205218</c:v>
                </c:pt>
                <c:pt idx="4029">
                  <c:v>8.9696006058835174</c:v>
                </c:pt>
                <c:pt idx="4030">
                  <c:v>8.8439750066094849</c:v>
                </c:pt>
                <c:pt idx="4031">
                  <c:v>10.962758446219475</c:v>
                </c:pt>
                <c:pt idx="4032">
                  <c:v>10.629619686694628</c:v>
                </c:pt>
                <c:pt idx="4033">
                  <c:v>10.329220205511612</c:v>
                </c:pt>
                <c:pt idx="4034">
                  <c:v>10.058930591485773</c:v>
                </c:pt>
                <c:pt idx="4035">
                  <c:v>9.996353335137929</c:v>
                </c:pt>
                <c:pt idx="4036">
                  <c:v>9.7601372363825636</c:v>
                </c:pt>
                <c:pt idx="4037">
                  <c:v>9.5485904593280839</c:v>
                </c:pt>
                <c:pt idx="4038">
                  <c:v>9.3616180497058874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D-4C79-8E98-44511DC3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52000"/>
        <c:axId val="136103040"/>
      </c:scatterChart>
      <c:valAx>
        <c:axId val="241552000"/>
        <c:scaling>
          <c:orientation val="minMax"/>
          <c:max val="45293"/>
          <c:min val="39449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03040"/>
        <c:crosses val="autoZero"/>
        <c:crossBetween val="midCat"/>
        <c:majorUnit val="730.5"/>
      </c:valAx>
      <c:valAx>
        <c:axId val="136103040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552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tabSelected="1" zoomScale="82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0.23423</cdr:x>
      <cdr:y>0.04861</cdr:y>
    </cdr:from>
    <cdr:to>
      <cdr:x>0.97455</cdr:x>
      <cdr:y>0.15374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74489" y="294520"/>
          <a:ext cx="6872640" cy="63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The volatility of the FTSE 100 index, until December 2023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057"/>
  <sheetViews>
    <sheetView workbookViewId="0">
      <selection activeCell="J12" sqref="J12"/>
    </sheetView>
  </sheetViews>
  <sheetFormatPr defaultRowHeight="12.5" x14ac:dyDescent="0.25"/>
  <cols>
    <col min="1" max="1" width="15.54296875" style="11" customWidth="1"/>
    <col min="2" max="2" width="12" style="5" customWidth="1"/>
    <col min="3" max="3" width="10.1796875" customWidth="1"/>
    <col min="4" max="4" width="10.36328125" customWidth="1"/>
    <col min="5" max="5" width="11.81640625" style="2" customWidth="1"/>
    <col min="6" max="6" width="14.6328125" style="2" customWidth="1"/>
    <col min="7" max="7" width="12.81640625" style="5" customWidth="1"/>
    <col min="8" max="8" width="11.1796875" customWidth="1"/>
    <col min="9" max="9" width="11.81640625" style="5" customWidth="1"/>
    <col min="10" max="10" width="10.6328125" style="5" customWidth="1"/>
    <col min="11" max="11" width="11.1796875" style="5" bestFit="1" customWidth="1"/>
  </cols>
  <sheetData>
    <row r="1" spans="1:11" x14ac:dyDescent="0.25">
      <c r="A1" s="11" t="s">
        <v>17</v>
      </c>
      <c r="E1" s="9"/>
      <c r="F1" s="9" t="s">
        <v>0</v>
      </c>
      <c r="G1" s="14" t="s">
        <v>0</v>
      </c>
      <c r="H1" t="s">
        <v>0</v>
      </c>
      <c r="I1"/>
      <c r="K1"/>
    </row>
    <row r="2" spans="1:11" x14ac:dyDescent="0.25">
      <c r="B2" s="5" t="s">
        <v>16</v>
      </c>
      <c r="C2" s="26" t="s">
        <v>46</v>
      </c>
      <c r="E2" s="9" t="s">
        <v>0</v>
      </c>
      <c r="F2" t="s">
        <v>0</v>
      </c>
      <c r="I2"/>
      <c r="K2"/>
    </row>
    <row r="3" spans="1:11" x14ac:dyDescent="0.25">
      <c r="A3" s="11" t="s">
        <v>1</v>
      </c>
      <c r="B3" s="17">
        <f>AVERAGE(C19:C4057)</f>
        <v>4.6205485047889687E-5</v>
      </c>
      <c r="C3" s="5"/>
      <c r="D3" s="6">
        <f>AVERAGE(G19:G4057)</f>
        <v>-6.4620500321672207E-3</v>
      </c>
      <c r="E3"/>
      <c r="F3" t="s">
        <v>18</v>
      </c>
      <c r="G3" s="5" t="s">
        <v>19</v>
      </c>
      <c r="I3" s="9" t="s">
        <v>41</v>
      </c>
      <c r="J3"/>
      <c r="K3"/>
    </row>
    <row r="4" spans="1:11" ht="13" thickBot="1" x14ac:dyDescent="0.3">
      <c r="A4" s="11" t="s">
        <v>28</v>
      </c>
      <c r="B4" s="4">
        <f>STDEV(C19:C4057)</f>
        <v>1.1765315269523458E-2</v>
      </c>
      <c r="C4" s="5"/>
      <c r="D4" s="6">
        <f>STDEV(G19:G4057)</f>
        <v>1.0004895057573611</v>
      </c>
      <c r="E4"/>
      <c r="F4" s="9" t="s">
        <v>0</v>
      </c>
      <c r="G4" s="10" t="s">
        <v>0</v>
      </c>
      <c r="I4"/>
      <c r="J4"/>
      <c r="K4"/>
    </row>
    <row r="5" spans="1:11" x14ac:dyDescent="0.25">
      <c r="A5" s="11" t="s">
        <v>2</v>
      </c>
      <c r="B5" s="3">
        <f>SKEW(C19:C4057)</f>
        <v>-0.39261522527770237</v>
      </c>
      <c r="C5" s="5"/>
      <c r="D5" s="3">
        <f>SKEW(G19:G4057)</f>
        <v>-0.42703714961846295</v>
      </c>
      <c r="E5"/>
      <c r="F5" s="18" t="s">
        <v>5</v>
      </c>
      <c r="G5" s="19">
        <v>0</v>
      </c>
      <c r="I5" s="9" t="s">
        <v>42</v>
      </c>
      <c r="J5"/>
      <c r="K5"/>
    </row>
    <row r="6" spans="1:11" x14ac:dyDescent="0.25">
      <c r="A6" s="11" t="s">
        <v>3</v>
      </c>
      <c r="B6" s="3">
        <f>KURT(C19:C4057)+3</f>
        <v>13.075997132147016</v>
      </c>
      <c r="C6" s="5"/>
      <c r="D6" s="3">
        <f>KURT(G19:G4057)+3</f>
        <v>4.5205536525749874</v>
      </c>
      <c r="E6"/>
      <c r="F6" s="20" t="s">
        <v>6</v>
      </c>
      <c r="G6" s="21">
        <f>(1-G11)*G12/10000</f>
        <v>3.0819599150418712E-6</v>
      </c>
      <c r="I6" s="9" t="s">
        <v>43</v>
      </c>
      <c r="J6" s="9" t="s">
        <v>44</v>
      </c>
      <c r="K6"/>
    </row>
    <row r="7" spans="1:11" x14ac:dyDescent="0.25">
      <c r="A7" s="11" t="s">
        <v>27</v>
      </c>
      <c r="B7" s="6">
        <f>CORREL(C19:C4056,C20:C4057)</f>
        <v>-2.7648575718140028E-2</v>
      </c>
      <c r="C7" s="6"/>
      <c r="D7" s="6">
        <f>CORREL(G19:G4056,G20:G4057)</f>
        <v>2.2221477434030672E-3</v>
      </c>
      <c r="E7"/>
      <c r="F7" s="20" t="s">
        <v>7</v>
      </c>
      <c r="G7" s="22">
        <v>0</v>
      </c>
      <c r="I7" s="9" t="s">
        <v>42</v>
      </c>
      <c r="J7"/>
      <c r="K7"/>
    </row>
    <row r="8" spans="1:11" x14ac:dyDescent="0.25">
      <c r="A8" s="5"/>
      <c r="C8" s="5"/>
      <c r="D8" s="5"/>
      <c r="E8"/>
      <c r="F8" s="20" t="s">
        <v>35</v>
      </c>
      <c r="G8" s="22">
        <v>0.19078537361310896</v>
      </c>
      <c r="I8" s="9" t="s">
        <v>42</v>
      </c>
      <c r="J8"/>
      <c r="K8"/>
    </row>
    <row r="9" spans="1:11" x14ac:dyDescent="0.25">
      <c r="A9" s="5" t="s">
        <v>24</v>
      </c>
      <c r="B9" s="6">
        <f>MIN(C19:C4057)</f>
        <v>-0.1151170613425157</v>
      </c>
      <c r="C9" s="5"/>
      <c r="D9" s="7">
        <f>MIN(G19:G4057)</f>
        <v>-6.2505375251082524</v>
      </c>
      <c r="E9"/>
      <c r="F9" s="20" t="s">
        <v>8</v>
      </c>
      <c r="G9" s="22">
        <f>G11-G7-0.5*G8</f>
        <v>0.87526744789457922</v>
      </c>
      <c r="I9" s="9" t="s">
        <v>43</v>
      </c>
      <c r="J9" s="9" t="s">
        <v>45</v>
      </c>
      <c r="K9"/>
    </row>
    <row r="10" spans="1:11" x14ac:dyDescent="0.25">
      <c r="A10" s="5" t="s">
        <v>25</v>
      </c>
      <c r="B10" s="6">
        <f>MAX(C19:C4057)</f>
        <v>9.3842439739820746E-2</v>
      </c>
      <c r="C10" s="5"/>
      <c r="D10" s="7">
        <f>MAX(G19:G4057)</f>
        <v>4.2055497291711221</v>
      </c>
      <c r="E10"/>
      <c r="F10" s="20" t="s">
        <v>0</v>
      </c>
      <c r="G10" s="23" t="s">
        <v>0</v>
      </c>
      <c r="I10" s="9" t="s">
        <v>0</v>
      </c>
      <c r="J10"/>
      <c r="K10"/>
    </row>
    <row r="11" spans="1:11" x14ac:dyDescent="0.25">
      <c r="A11" s="5"/>
      <c r="F11" s="20" t="s">
        <v>22</v>
      </c>
      <c r="G11" s="22">
        <v>0.97066013470113366</v>
      </c>
      <c r="I11" s="9" t="s">
        <v>42</v>
      </c>
      <c r="J11" s="9"/>
      <c r="K11"/>
    </row>
    <row r="12" spans="1:11" ht="13" thickBot="1" x14ac:dyDescent="0.3">
      <c r="A12" s="14" t="s">
        <v>40</v>
      </c>
      <c r="B12" s="5">
        <v>253</v>
      </c>
      <c r="F12" s="24" t="s">
        <v>23</v>
      </c>
      <c r="G12" s="25">
        <v>1.0504342414826815</v>
      </c>
      <c r="I12" s="9" t="s">
        <v>42</v>
      </c>
      <c r="J12"/>
      <c r="K12"/>
    </row>
    <row r="13" spans="1:11" x14ac:dyDescent="0.25">
      <c r="A13" s="5"/>
      <c r="D13" s="9" t="s">
        <v>0</v>
      </c>
      <c r="I13"/>
      <c r="J13"/>
      <c r="K13"/>
    </row>
    <row r="14" spans="1:11" x14ac:dyDescent="0.25">
      <c r="A14" s="5"/>
      <c r="F14" s="2" t="s">
        <v>4</v>
      </c>
      <c r="G14" s="3">
        <f>SUM(I19:I4057)</f>
        <v>13128.270546098167</v>
      </c>
      <c r="I14"/>
      <c r="J14"/>
      <c r="K14"/>
    </row>
    <row r="15" spans="1:11" ht="13" x14ac:dyDescent="0.3">
      <c r="A15" s="5"/>
      <c r="B15" s="16" t="s">
        <v>38</v>
      </c>
      <c r="F15" s="2" t="s">
        <v>0</v>
      </c>
      <c r="G15" s="3" t="s">
        <v>0</v>
      </c>
      <c r="H15" s="1"/>
      <c r="I15"/>
      <c r="J15" s="14" t="s">
        <v>0</v>
      </c>
      <c r="K15" s="14" t="s">
        <v>39</v>
      </c>
    </row>
    <row r="16" spans="1:11" ht="13" x14ac:dyDescent="0.3">
      <c r="A16" s="5" t="s">
        <v>9</v>
      </c>
      <c r="B16" s="16" t="s">
        <v>26</v>
      </c>
      <c r="C16" s="5" t="s">
        <v>13</v>
      </c>
      <c r="D16" s="5" t="s">
        <v>31</v>
      </c>
      <c r="E16" s="13" t="s">
        <v>14</v>
      </c>
      <c r="F16" s="13" t="s">
        <v>29</v>
      </c>
      <c r="G16" s="14" t="s">
        <v>37</v>
      </c>
      <c r="H16" s="5" t="s">
        <v>33</v>
      </c>
      <c r="I16" s="5" t="s">
        <v>21</v>
      </c>
      <c r="J16" s="5" t="s">
        <v>9</v>
      </c>
      <c r="K16" s="5" t="s">
        <v>36</v>
      </c>
    </row>
    <row r="17" spans="1:11" x14ac:dyDescent="0.25">
      <c r="A17" s="5"/>
      <c r="B17" s="5" t="s">
        <v>10</v>
      </c>
      <c r="C17" s="5" t="s">
        <v>11</v>
      </c>
      <c r="D17" s="5" t="s">
        <v>32</v>
      </c>
      <c r="E17" s="13" t="s">
        <v>12</v>
      </c>
      <c r="F17" s="13" t="s">
        <v>30</v>
      </c>
      <c r="G17" s="5" t="s">
        <v>15</v>
      </c>
      <c r="H17" s="5" t="s">
        <v>34</v>
      </c>
      <c r="I17" s="5" t="s">
        <v>20</v>
      </c>
      <c r="J17" s="14" t="s">
        <v>0</v>
      </c>
    </row>
    <row r="18" spans="1:11" x14ac:dyDescent="0.25">
      <c r="A18" s="11">
        <v>39449</v>
      </c>
      <c r="B18" s="12">
        <v>6416.7</v>
      </c>
      <c r="C18" s="4" t="s">
        <v>0</v>
      </c>
      <c r="D18" s="4"/>
      <c r="E18" s="13" t="s">
        <v>0</v>
      </c>
      <c r="F18" s="13"/>
      <c r="G18" s="5" t="s">
        <v>0</v>
      </c>
      <c r="H18" s="5" t="s">
        <v>0</v>
      </c>
      <c r="I18" s="5" t="s">
        <v>0</v>
      </c>
    </row>
    <row r="19" spans="1:11" x14ac:dyDescent="0.25">
      <c r="A19" s="11">
        <v>39450</v>
      </c>
      <c r="B19" s="12">
        <v>6479.4</v>
      </c>
      <c r="C19" s="4">
        <f t="shared" ref="C19:C79" si="0">LN(B19/B18)</f>
        <v>9.7239466272466928E-3</v>
      </c>
      <c r="D19" s="4">
        <f>G5</f>
        <v>0</v>
      </c>
      <c r="E19" s="13">
        <f>B4*B4</f>
        <v>1.3842264339128182E-4</v>
      </c>
      <c r="F19" s="4">
        <f>C19-D19</f>
        <v>9.7239466272466928E-3</v>
      </c>
      <c r="G19" s="6">
        <f>F19/SQRT(E19)</f>
        <v>0.82649265272434569</v>
      </c>
      <c r="H19" s="8">
        <f>IF(G19&lt;0,1,0)</f>
        <v>0</v>
      </c>
      <c r="I19" s="6">
        <f>-0.5*LN(2*PI())-0.5*LN(E19)-0.5*G19*G19</f>
        <v>3.1821158742139524</v>
      </c>
      <c r="J19" s="15">
        <f>A19</f>
        <v>39450</v>
      </c>
      <c r="K19" s="7">
        <f>100*SQRT($B$12*E19)</f>
        <v>18.71387954914595</v>
      </c>
    </row>
    <row r="20" spans="1:11" x14ac:dyDescent="0.25">
      <c r="A20" s="11">
        <v>39451</v>
      </c>
      <c r="B20" s="12">
        <v>6348.5</v>
      </c>
      <c r="C20" s="4">
        <f t="shared" si="0"/>
        <v>-2.0409348956922872E-2</v>
      </c>
      <c r="D20" s="4">
        <f>D19</f>
        <v>0</v>
      </c>
      <c r="E20" s="13">
        <f>$G$6+(($G$7+$G$8*H19)*F19*F19)+($G$9*E19)</f>
        <v>1.2423879372695055E-4</v>
      </c>
      <c r="F20" s="4">
        <f>C20-D20</f>
        <v>-2.0409348956922872E-2</v>
      </c>
      <c r="G20" s="6">
        <f>F20/SQRT(E20)</f>
        <v>-1.8310514107931515</v>
      </c>
      <c r="H20" s="8">
        <f>IF(G20&lt;0,1,0)</f>
        <v>1</v>
      </c>
      <c r="I20" s="6">
        <f t="shared" ref="I20:I83" si="1">-0.5*LN(2*PI())-0.5*LN(E20)-0.5*G20*G20</f>
        <v>1.9013393765052367</v>
      </c>
      <c r="J20" s="15">
        <f t="shared" ref="J20:J83" si="2">A20</f>
        <v>39451</v>
      </c>
      <c r="K20" s="7">
        <f t="shared" ref="K20:K83" si="3">100*SQRT($B$12*E20)</f>
        <v>17.729189155998785</v>
      </c>
    </row>
    <row r="21" spans="1:11" x14ac:dyDescent="0.25">
      <c r="A21" s="11">
        <v>39454</v>
      </c>
      <c r="B21" s="12">
        <v>6335.7</v>
      </c>
      <c r="C21" s="4">
        <f t="shared" si="0"/>
        <v>-2.0182596214077292E-3</v>
      </c>
      <c r="D21" s="4">
        <f t="shared" ref="D21:D84" si="4">D20</f>
        <v>0</v>
      </c>
      <c r="E21" s="13">
        <f>$G$6+(($G$7+$G$8*H20)*F20*F20)+($G$9*E20)</f>
        <v>1.91294162272944E-4</v>
      </c>
      <c r="F21" s="4">
        <f t="shared" ref="F21:F84" si="5">C21-D21</f>
        <v>-2.0182596214077292E-3</v>
      </c>
      <c r="G21" s="6">
        <f t="shared" ref="G21:G84" si="6">F21/SQRT(E21)</f>
        <v>-0.14592381428090423</v>
      </c>
      <c r="H21" s="8">
        <f t="shared" ref="H21:H84" si="7">IF(G21&lt;0,1,0)</f>
        <v>1</v>
      </c>
      <c r="I21" s="6">
        <f t="shared" si="1"/>
        <v>3.3512636860425178</v>
      </c>
      <c r="J21" s="15">
        <f t="shared" si="2"/>
        <v>39454</v>
      </c>
      <c r="K21" s="7">
        <f t="shared" si="3"/>
        <v>21.999414322898421</v>
      </c>
    </row>
    <row r="22" spans="1:11" x14ac:dyDescent="0.25">
      <c r="A22" s="11">
        <v>39455</v>
      </c>
      <c r="B22" s="12">
        <v>6356.5</v>
      </c>
      <c r="C22" s="4">
        <f t="shared" si="0"/>
        <v>3.2776065017387388E-3</v>
      </c>
      <c r="D22" s="4">
        <f t="shared" si="4"/>
        <v>0</v>
      </c>
      <c r="E22" s="13">
        <f t="shared" ref="E22:E84" si="8">$G$6+(($G$7+$G$8*H21)*F21*F21)+($G$9*E21)</f>
        <v>1.7129265290450615E-4</v>
      </c>
      <c r="F22" s="4">
        <f t="shared" si="5"/>
        <v>3.2776065017387388E-3</v>
      </c>
      <c r="G22" s="6">
        <f t="shared" si="6"/>
        <v>0.25043062919880527</v>
      </c>
      <c r="H22" s="8">
        <f t="shared" si="7"/>
        <v>0</v>
      </c>
      <c r="I22" s="6">
        <f t="shared" si="1"/>
        <v>3.3857722386642362</v>
      </c>
      <c r="J22" s="15">
        <f t="shared" si="2"/>
        <v>39455</v>
      </c>
      <c r="K22" s="7">
        <f t="shared" si="3"/>
        <v>20.817550572735509</v>
      </c>
    </row>
    <row r="23" spans="1:11" x14ac:dyDescent="0.25">
      <c r="A23" s="11">
        <v>39456</v>
      </c>
      <c r="B23" s="12">
        <v>6272.7</v>
      </c>
      <c r="C23" s="4">
        <f t="shared" si="0"/>
        <v>-1.3271027444690102E-2</v>
      </c>
      <c r="D23" s="4">
        <f t="shared" si="4"/>
        <v>0</v>
      </c>
      <c r="E23" s="13">
        <f t="shared" si="8"/>
        <v>1.5300884306586096E-4</v>
      </c>
      <c r="F23" s="4">
        <f t="shared" si="5"/>
        <v>-1.3271027444690102E-2</v>
      </c>
      <c r="G23" s="6">
        <f t="shared" si="6"/>
        <v>-1.0728679744591336</v>
      </c>
      <c r="H23" s="8">
        <f t="shared" si="7"/>
        <v>1</v>
      </c>
      <c r="I23" s="6">
        <f t="shared" si="1"/>
        <v>2.8980460416982972</v>
      </c>
      <c r="J23" s="15">
        <f t="shared" si="2"/>
        <v>39456</v>
      </c>
      <c r="K23" s="7">
        <f t="shared" si="3"/>
        <v>19.675171484808672</v>
      </c>
    </row>
    <row r="24" spans="1:11" x14ac:dyDescent="0.25">
      <c r="A24" s="11">
        <v>39457</v>
      </c>
      <c r="B24" s="12">
        <v>6222.7</v>
      </c>
      <c r="C24" s="4">
        <f t="shared" si="0"/>
        <v>-8.002987798006591E-3</v>
      </c>
      <c r="D24" s="4">
        <f t="shared" si="4"/>
        <v>0</v>
      </c>
      <c r="E24" s="13">
        <f t="shared" si="8"/>
        <v>1.7060677181757923E-4</v>
      </c>
      <c r="F24" s="4">
        <f t="shared" si="5"/>
        <v>-8.002987798006591E-3</v>
      </c>
      <c r="G24" s="6">
        <f t="shared" si="6"/>
        <v>-0.61270866471754926</v>
      </c>
      <c r="H24" s="8">
        <f t="shared" si="7"/>
        <v>1</v>
      </c>
      <c r="I24" s="6">
        <f t="shared" si="1"/>
        <v>3.2314301276705164</v>
      </c>
      <c r="J24" s="15">
        <f t="shared" si="2"/>
        <v>39457</v>
      </c>
      <c r="K24" s="7">
        <f t="shared" si="3"/>
        <v>20.775830493592199</v>
      </c>
    </row>
    <row r="25" spans="1:11" x14ac:dyDescent="0.25">
      <c r="A25" s="11">
        <v>39458</v>
      </c>
      <c r="B25" s="12">
        <v>6202</v>
      </c>
      <c r="C25" s="4">
        <f t="shared" si="0"/>
        <v>-3.3320754870863234E-3</v>
      </c>
      <c r="D25" s="4">
        <f t="shared" si="4"/>
        <v>0</v>
      </c>
      <c r="E25" s="13">
        <f t="shared" si="8"/>
        <v>1.6462789974225873E-4</v>
      </c>
      <c r="F25" s="4">
        <f t="shared" si="5"/>
        <v>-3.3320754870863234E-3</v>
      </c>
      <c r="G25" s="6">
        <f t="shared" si="6"/>
        <v>-0.2596947158031534</v>
      </c>
      <c r="H25" s="8">
        <f t="shared" si="7"/>
        <v>1</v>
      </c>
      <c r="I25" s="6">
        <f t="shared" si="1"/>
        <v>3.4032521860013447</v>
      </c>
      <c r="J25" s="15">
        <f t="shared" si="2"/>
        <v>39458</v>
      </c>
      <c r="K25" s="7">
        <f t="shared" si="3"/>
        <v>20.408541994662787</v>
      </c>
    </row>
    <row r="26" spans="1:11" x14ac:dyDescent="0.25">
      <c r="A26" s="11">
        <v>39461</v>
      </c>
      <c r="B26" s="12">
        <v>6215.7</v>
      </c>
      <c r="C26" s="4">
        <f t="shared" si="0"/>
        <v>2.2065286741522303E-3</v>
      </c>
      <c r="D26" s="4">
        <f t="shared" si="4"/>
        <v>0</v>
      </c>
      <c r="E26" s="13">
        <f t="shared" si="8"/>
        <v>1.4929363950336513E-4</v>
      </c>
      <c r="F26" s="4">
        <f t="shared" si="5"/>
        <v>2.2065286741522303E-3</v>
      </c>
      <c r="G26" s="6">
        <f t="shared" si="6"/>
        <v>0.18058801437200259</v>
      </c>
      <c r="H26" s="8">
        <f t="shared" si="7"/>
        <v>0</v>
      </c>
      <c r="I26" s="6">
        <f t="shared" si="1"/>
        <v>3.4695531795516268</v>
      </c>
      <c r="J26" s="15">
        <f t="shared" si="2"/>
        <v>39461</v>
      </c>
      <c r="K26" s="7">
        <f t="shared" si="3"/>
        <v>19.434837481788055</v>
      </c>
    </row>
    <row r="27" spans="1:11" x14ac:dyDescent="0.25">
      <c r="A27" s="11">
        <v>39462</v>
      </c>
      <c r="B27" s="12">
        <v>6025.6</v>
      </c>
      <c r="C27" s="4">
        <f t="shared" si="0"/>
        <v>-3.1061289871713249E-2</v>
      </c>
      <c r="D27" s="4">
        <f t="shared" si="4"/>
        <v>0</v>
      </c>
      <c r="E27" s="13">
        <f t="shared" si="8"/>
        <v>1.337538227500456E-4</v>
      </c>
      <c r="F27" s="4">
        <f t="shared" si="5"/>
        <v>-3.1061289871713249E-2</v>
      </c>
      <c r="G27" s="6">
        <f t="shared" si="6"/>
        <v>-2.6857549507628935</v>
      </c>
      <c r="H27" s="8">
        <f t="shared" si="7"/>
        <v>1</v>
      </c>
      <c r="I27" s="6">
        <f t="shared" si="1"/>
        <v>-6.582356533444722E-2</v>
      </c>
      <c r="J27" s="15">
        <f t="shared" si="2"/>
        <v>39462</v>
      </c>
      <c r="K27" s="7">
        <f t="shared" si="3"/>
        <v>18.395574781930986</v>
      </c>
    </row>
    <row r="28" spans="1:11" x14ac:dyDescent="0.25">
      <c r="A28" s="11">
        <v>39463</v>
      </c>
      <c r="B28" s="12">
        <v>5942.9</v>
      </c>
      <c r="C28" s="4">
        <f t="shared" si="0"/>
        <v>-1.3819829756333561E-2</v>
      </c>
      <c r="D28" s="4">
        <f t="shared" si="4"/>
        <v>0</v>
      </c>
      <c r="E28" s="13">
        <f t="shared" si="8"/>
        <v>3.0422276680378024E-4</v>
      </c>
      <c r="F28" s="4">
        <f t="shared" si="5"/>
        <v>-1.3819829756333561E-2</v>
      </c>
      <c r="G28" s="6">
        <f t="shared" si="6"/>
        <v>-0.79233134506634439</v>
      </c>
      <c r="H28" s="8">
        <f t="shared" si="7"/>
        <v>1</v>
      </c>
      <c r="I28" s="6">
        <f t="shared" si="1"/>
        <v>2.8160421562957727</v>
      </c>
      <c r="J28" s="15">
        <f t="shared" si="2"/>
        <v>39463</v>
      </c>
      <c r="K28" s="7">
        <f t="shared" si="3"/>
        <v>27.743172133221609</v>
      </c>
    </row>
    <row r="29" spans="1:11" x14ac:dyDescent="0.25">
      <c r="A29" s="11">
        <v>39464</v>
      </c>
      <c r="B29" s="12">
        <v>5902.4</v>
      </c>
      <c r="C29" s="4">
        <f t="shared" si="0"/>
        <v>-6.8381818640887038E-3</v>
      </c>
      <c r="D29" s="4">
        <f t="shared" si="4"/>
        <v>0</v>
      </c>
      <c r="E29" s="13">
        <f t="shared" si="8"/>
        <v>3.0579590325636655E-4</v>
      </c>
      <c r="F29" s="4">
        <f t="shared" si="5"/>
        <v>-6.8381818640887038E-3</v>
      </c>
      <c r="G29" s="6">
        <f t="shared" si="6"/>
        <v>-0.39104326953706786</v>
      </c>
      <c r="H29" s="8">
        <f t="shared" si="7"/>
        <v>1</v>
      </c>
      <c r="I29" s="6">
        <f t="shared" si="1"/>
        <v>3.0509003781533193</v>
      </c>
      <c r="J29" s="15">
        <f t="shared" si="2"/>
        <v>39464</v>
      </c>
      <c r="K29" s="7">
        <f t="shared" si="3"/>
        <v>27.814809638726768</v>
      </c>
    </row>
    <row r="30" spans="1:11" x14ac:dyDescent="0.25">
      <c r="A30" s="11">
        <v>39465</v>
      </c>
      <c r="B30" s="12">
        <v>5901.7</v>
      </c>
      <c r="C30" s="4">
        <f t="shared" si="0"/>
        <v>-1.1860285846791751E-4</v>
      </c>
      <c r="D30" s="4">
        <f t="shared" si="4"/>
        <v>0</v>
      </c>
      <c r="E30" s="13">
        <f t="shared" si="8"/>
        <v>2.7965642330848547E-4</v>
      </c>
      <c r="F30" s="4">
        <f t="shared" si="5"/>
        <v>-1.1860285846791751E-4</v>
      </c>
      <c r="G30" s="6">
        <f t="shared" si="6"/>
        <v>-7.0922291090798565E-3</v>
      </c>
      <c r="H30" s="8">
        <f t="shared" si="7"/>
        <v>1</v>
      </c>
      <c r="I30" s="6">
        <f t="shared" si="1"/>
        <v>3.1720107008692802</v>
      </c>
      <c r="J30" s="15">
        <f t="shared" si="2"/>
        <v>39465</v>
      </c>
      <c r="K30" s="7">
        <f t="shared" si="3"/>
        <v>26.599450200529866</v>
      </c>
    </row>
    <row r="31" spans="1:11" x14ac:dyDescent="0.25">
      <c r="A31" s="11">
        <v>39468</v>
      </c>
      <c r="B31" s="12">
        <v>5578.2</v>
      </c>
      <c r="C31" s="4">
        <f t="shared" si="0"/>
        <v>-5.6374301294076015E-2</v>
      </c>
      <c r="D31" s="4">
        <f t="shared" si="4"/>
        <v>0</v>
      </c>
      <c r="E31" s="13">
        <f t="shared" si="8"/>
        <v>2.478588075403794E-4</v>
      </c>
      <c r="F31" s="4">
        <f t="shared" si="5"/>
        <v>-5.6374301294076015E-2</v>
      </c>
      <c r="G31" s="6">
        <f t="shared" si="6"/>
        <v>-3.5807911730228565</v>
      </c>
      <c r="H31" s="8">
        <f t="shared" si="7"/>
        <v>1</v>
      </c>
      <c r="I31" s="6">
        <f t="shared" si="1"/>
        <v>-3.1786455964239049</v>
      </c>
      <c r="J31" s="15">
        <f t="shared" si="2"/>
        <v>39468</v>
      </c>
      <c r="K31" s="7">
        <f t="shared" si="3"/>
        <v>25.041621015364797</v>
      </c>
    </row>
    <row r="32" spans="1:11" x14ac:dyDescent="0.25">
      <c r="A32" s="11">
        <v>39469</v>
      </c>
      <c r="B32" s="12">
        <v>5740.1</v>
      </c>
      <c r="C32" s="4">
        <f t="shared" si="0"/>
        <v>2.8610488074778125E-2</v>
      </c>
      <c r="D32" s="4">
        <f t="shared" si="4"/>
        <v>0</v>
      </c>
      <c r="E32" s="13">
        <f t="shared" si="8"/>
        <v>8.2635242255919025E-4</v>
      </c>
      <c r="F32" s="4">
        <f t="shared" si="5"/>
        <v>2.8610488074778125E-2</v>
      </c>
      <c r="G32" s="6">
        <f t="shared" si="6"/>
        <v>0.99527389772697072</v>
      </c>
      <c r="H32" s="8">
        <f t="shared" si="7"/>
        <v>0</v>
      </c>
      <c r="I32" s="6">
        <f t="shared" si="1"/>
        <v>2.135021007918799</v>
      </c>
      <c r="J32" s="15">
        <f t="shared" si="2"/>
        <v>39469</v>
      </c>
      <c r="K32" s="7">
        <f t="shared" si="3"/>
        <v>45.723862796954847</v>
      </c>
    </row>
    <row r="33" spans="1:11" x14ac:dyDescent="0.25">
      <c r="A33" s="11">
        <v>39470</v>
      </c>
      <c r="B33" s="12">
        <v>5609.3</v>
      </c>
      <c r="C33" s="4">
        <f t="shared" si="0"/>
        <v>-2.3050697216824345E-2</v>
      </c>
      <c r="D33" s="4">
        <f t="shared" si="4"/>
        <v>0</v>
      </c>
      <c r="E33" s="13">
        <f t="shared" si="8"/>
        <v>7.2636133586992727E-4</v>
      </c>
      <c r="F33" s="4">
        <f t="shared" si="5"/>
        <v>-2.3050697216824345E-2</v>
      </c>
      <c r="G33" s="6">
        <f t="shared" si="6"/>
        <v>-0.85527879907732074</v>
      </c>
      <c r="H33" s="8">
        <f t="shared" si="7"/>
        <v>1</v>
      </c>
      <c r="I33" s="6">
        <f t="shared" si="1"/>
        <v>2.3290420342923115</v>
      </c>
      <c r="J33" s="15">
        <f t="shared" si="2"/>
        <v>39470</v>
      </c>
      <c r="K33" s="7">
        <f t="shared" si="3"/>
        <v>42.868335397480926</v>
      </c>
    </row>
    <row r="34" spans="1:11" x14ac:dyDescent="0.25">
      <c r="A34" s="11">
        <v>39471</v>
      </c>
      <c r="B34" s="12">
        <v>5875.8</v>
      </c>
      <c r="C34" s="4">
        <f t="shared" si="0"/>
        <v>4.6416286406982969E-2</v>
      </c>
      <c r="D34" s="4">
        <f t="shared" si="4"/>
        <v>0</v>
      </c>
      <c r="E34" s="13">
        <f t="shared" si="8"/>
        <v>7.4021327083343617E-4</v>
      </c>
      <c r="F34" s="4">
        <f t="shared" si="5"/>
        <v>4.6416286406982969E-2</v>
      </c>
      <c r="G34" s="6">
        <f t="shared" si="6"/>
        <v>1.7060507960103135</v>
      </c>
      <c r="H34" s="8">
        <f t="shared" si="7"/>
        <v>0</v>
      </c>
      <c r="I34" s="6">
        <f t="shared" si="1"/>
        <v>1.2300429122415333</v>
      </c>
      <c r="J34" s="15">
        <f t="shared" si="2"/>
        <v>39471</v>
      </c>
      <c r="K34" s="7">
        <f t="shared" si="3"/>
        <v>43.275161180619456</v>
      </c>
    </row>
    <row r="35" spans="1:11" x14ac:dyDescent="0.25">
      <c r="A35" s="11">
        <v>39472</v>
      </c>
      <c r="B35" s="12">
        <v>5869</v>
      </c>
      <c r="C35" s="4">
        <f t="shared" si="0"/>
        <v>-1.1579593964693186E-3</v>
      </c>
      <c r="D35" s="4">
        <f t="shared" si="4"/>
        <v>0</v>
      </c>
      <c r="E35" s="13">
        <f t="shared" si="8"/>
        <v>6.5096654037512258E-4</v>
      </c>
      <c r="F35" s="4">
        <f t="shared" si="5"/>
        <v>-1.1579593964693186E-3</v>
      </c>
      <c r="G35" s="6">
        <f t="shared" si="6"/>
        <v>-4.5385173290898619E-2</v>
      </c>
      <c r="H35" s="8">
        <f t="shared" si="7"/>
        <v>1</v>
      </c>
      <c r="I35" s="6">
        <f t="shared" si="1"/>
        <v>2.7485577169929183</v>
      </c>
      <c r="J35" s="15">
        <f t="shared" si="2"/>
        <v>39472</v>
      </c>
      <c r="K35" s="7">
        <f t="shared" si="3"/>
        <v>40.582574427321141</v>
      </c>
    </row>
    <row r="36" spans="1:11" x14ac:dyDescent="0.25">
      <c r="A36" s="11">
        <v>39475</v>
      </c>
      <c r="B36" s="12">
        <v>5788.9</v>
      </c>
      <c r="C36" s="4">
        <f t="shared" si="0"/>
        <v>-1.3741970769141165E-2</v>
      </c>
      <c r="D36" s="4">
        <f t="shared" si="4"/>
        <v>0</v>
      </c>
      <c r="E36" s="13">
        <f t="shared" si="8"/>
        <v>5.7310760075096286E-4</v>
      </c>
      <c r="F36" s="4">
        <f t="shared" si="5"/>
        <v>-1.3741970769141165E-2</v>
      </c>
      <c r="G36" s="6">
        <f t="shared" si="6"/>
        <v>-0.57402517054107671</v>
      </c>
      <c r="H36" s="8">
        <f t="shared" si="7"/>
        <v>1</v>
      </c>
      <c r="I36" s="6">
        <f t="shared" si="1"/>
        <v>2.6485275555745806</v>
      </c>
      <c r="J36" s="15">
        <f t="shared" si="2"/>
        <v>39475</v>
      </c>
      <c r="K36" s="7">
        <f t="shared" si="3"/>
        <v>38.078369580379039</v>
      </c>
    </row>
    <row r="37" spans="1:11" x14ac:dyDescent="0.25">
      <c r="A37" s="11">
        <v>39476</v>
      </c>
      <c r="B37" s="12">
        <v>5885.2</v>
      </c>
      <c r="C37" s="4">
        <f t="shared" si="0"/>
        <v>1.6498434034598497E-2</v>
      </c>
      <c r="D37" s="4">
        <f t="shared" si="4"/>
        <v>0</v>
      </c>
      <c r="E37" s="13">
        <f t="shared" si="8"/>
        <v>5.4073263284695327E-4</v>
      </c>
      <c r="F37" s="4">
        <f t="shared" si="5"/>
        <v>1.6498434034598497E-2</v>
      </c>
      <c r="G37" s="6">
        <f t="shared" si="6"/>
        <v>0.70949842351107395</v>
      </c>
      <c r="H37" s="8">
        <f t="shared" si="7"/>
        <v>0</v>
      </c>
      <c r="I37" s="6">
        <f t="shared" si="1"/>
        <v>2.5906602655303486</v>
      </c>
      <c r="J37" s="15">
        <f t="shared" si="2"/>
        <v>39476</v>
      </c>
      <c r="K37" s="7">
        <f t="shared" si="3"/>
        <v>36.987208073911063</v>
      </c>
    </row>
    <row r="38" spans="1:11" x14ac:dyDescent="0.25">
      <c r="A38" s="11">
        <v>39477</v>
      </c>
      <c r="B38" s="12">
        <v>5837.3</v>
      </c>
      <c r="C38" s="4">
        <f t="shared" si="0"/>
        <v>-8.1723636755389305E-3</v>
      </c>
      <c r="D38" s="4">
        <f t="shared" si="4"/>
        <v>0</v>
      </c>
      <c r="E38" s="13">
        <f t="shared" si="8"/>
        <v>4.7636763146031118E-4</v>
      </c>
      <c r="F38" s="4">
        <f t="shared" si="5"/>
        <v>-8.1723636755389305E-3</v>
      </c>
      <c r="G38" s="6">
        <f t="shared" si="6"/>
        <v>-0.37443510816507453</v>
      </c>
      <c r="H38" s="8">
        <f t="shared" si="7"/>
        <v>1</v>
      </c>
      <c r="I38" s="6">
        <f t="shared" si="1"/>
        <v>2.8356209750967314</v>
      </c>
      <c r="J38" s="15">
        <f t="shared" si="2"/>
        <v>39477</v>
      </c>
      <c r="K38" s="7">
        <f t="shared" si="3"/>
        <v>34.716136127089193</v>
      </c>
    </row>
    <row r="39" spans="1:11" x14ac:dyDescent="0.25">
      <c r="A39" s="11">
        <v>39478</v>
      </c>
      <c r="B39" s="12">
        <v>5879.8</v>
      </c>
      <c r="C39" s="4">
        <f t="shared" si="0"/>
        <v>7.2543865605016545E-3</v>
      </c>
      <c r="D39" s="4">
        <f t="shared" si="4"/>
        <v>0</v>
      </c>
      <c r="E39" s="13">
        <f t="shared" si="8"/>
        <v>4.3277312445370636E-4</v>
      </c>
      <c r="F39" s="4">
        <f t="shared" si="5"/>
        <v>7.2543865605016545E-3</v>
      </c>
      <c r="G39" s="6">
        <f t="shared" si="6"/>
        <v>0.34871493851898788</v>
      </c>
      <c r="H39" s="8">
        <f t="shared" si="7"/>
        <v>0</v>
      </c>
      <c r="I39" s="6">
        <f t="shared" si="1"/>
        <v>2.8929088772614358</v>
      </c>
      <c r="J39" s="15">
        <f t="shared" si="2"/>
        <v>39478</v>
      </c>
      <c r="K39" s="7">
        <f t="shared" si="3"/>
        <v>33.08951502920339</v>
      </c>
    </row>
    <row r="40" spans="1:11" x14ac:dyDescent="0.25">
      <c r="A40" s="11">
        <v>39479</v>
      </c>
      <c r="B40" s="12">
        <v>6029.2</v>
      </c>
      <c r="C40" s="4">
        <f t="shared" si="0"/>
        <v>2.5091584227619566E-2</v>
      </c>
      <c r="D40" s="4">
        <f t="shared" si="4"/>
        <v>0</v>
      </c>
      <c r="E40" s="13">
        <f t="shared" si="8"/>
        <v>3.8187418807300057E-4</v>
      </c>
      <c r="F40" s="4">
        <f t="shared" si="5"/>
        <v>2.5091584227619566E-2</v>
      </c>
      <c r="G40" s="6">
        <f t="shared" si="6"/>
        <v>1.2840085938783377</v>
      </c>
      <c r="H40" s="8">
        <f t="shared" si="7"/>
        <v>0</v>
      </c>
      <c r="I40" s="6">
        <f t="shared" si="1"/>
        <v>2.1919321093184929</v>
      </c>
      <c r="J40" s="15">
        <f t="shared" si="2"/>
        <v>39479</v>
      </c>
      <c r="K40" s="7">
        <f t="shared" si="3"/>
        <v>31.082819946470291</v>
      </c>
    </row>
    <row r="41" spans="1:11" x14ac:dyDescent="0.25">
      <c r="A41" s="11">
        <v>39482</v>
      </c>
      <c r="B41" s="12">
        <v>6026.2</v>
      </c>
      <c r="C41" s="4">
        <f t="shared" si="0"/>
        <v>-4.9770228477311659E-4</v>
      </c>
      <c r="D41" s="4">
        <f t="shared" si="4"/>
        <v>0</v>
      </c>
      <c r="E41" s="13">
        <f t="shared" si="8"/>
        <v>3.3732400592651163E-4</v>
      </c>
      <c r="F41" s="4">
        <f t="shared" si="5"/>
        <v>-4.9770228477311659E-4</v>
      </c>
      <c r="G41" s="6">
        <f t="shared" si="6"/>
        <v>-2.7098547301183919E-2</v>
      </c>
      <c r="H41" s="8">
        <f t="shared" si="7"/>
        <v>1</v>
      </c>
      <c r="I41" s="6">
        <f t="shared" si="1"/>
        <v>3.0779276249537761</v>
      </c>
      <c r="J41" s="15">
        <f t="shared" si="2"/>
        <v>39482</v>
      </c>
      <c r="K41" s="7">
        <f t="shared" si="3"/>
        <v>29.213519729640154</v>
      </c>
    </row>
    <row r="42" spans="1:11" x14ac:dyDescent="0.25">
      <c r="A42" s="11">
        <v>39483</v>
      </c>
      <c r="B42" s="12">
        <v>5868</v>
      </c>
      <c r="C42" s="4">
        <f t="shared" si="0"/>
        <v>-2.6602769388728676E-2</v>
      </c>
      <c r="D42" s="4">
        <f t="shared" si="4"/>
        <v>0</v>
      </c>
      <c r="E42" s="13">
        <f t="shared" si="8"/>
        <v>2.9837794067611134E-4</v>
      </c>
      <c r="F42" s="4">
        <f t="shared" si="5"/>
        <v>-2.6602769388728676E-2</v>
      </c>
      <c r="G42" s="6">
        <f t="shared" si="6"/>
        <v>-1.5400807538291581</v>
      </c>
      <c r="H42" s="8">
        <f t="shared" si="7"/>
        <v>1</v>
      </c>
      <c r="I42" s="6">
        <f t="shared" si="1"/>
        <v>1.9537119114955503</v>
      </c>
      <c r="J42" s="15">
        <f t="shared" si="2"/>
        <v>39483</v>
      </c>
      <c r="K42" s="7">
        <f t="shared" si="3"/>
        <v>27.475374245141076</v>
      </c>
    </row>
    <row r="43" spans="1:11" x14ac:dyDescent="0.25">
      <c r="A43" s="11">
        <v>39484</v>
      </c>
      <c r="B43" s="12">
        <v>5875.4</v>
      </c>
      <c r="C43" s="4">
        <f t="shared" si="0"/>
        <v>1.2602825381847025E-3</v>
      </c>
      <c r="D43" s="4">
        <f t="shared" si="4"/>
        <v>0</v>
      </c>
      <c r="E43" s="13">
        <f t="shared" si="8"/>
        <v>3.99262667667111E-4</v>
      </c>
      <c r="F43" s="4">
        <f t="shared" si="5"/>
        <v>1.2602825381847025E-3</v>
      </c>
      <c r="G43" s="6">
        <f t="shared" si="6"/>
        <v>6.3072285266916508E-2</v>
      </c>
      <c r="H43" s="8">
        <f t="shared" si="7"/>
        <v>0</v>
      </c>
      <c r="I43" s="6">
        <f t="shared" si="1"/>
        <v>2.9920179315676725</v>
      </c>
      <c r="J43" s="15">
        <f t="shared" si="2"/>
        <v>39484</v>
      </c>
      <c r="K43" s="7">
        <f t="shared" si="3"/>
        <v>31.782613945328521</v>
      </c>
    </row>
    <row r="44" spans="1:11" x14ac:dyDescent="0.25">
      <c r="A44" s="11">
        <v>39485</v>
      </c>
      <c r="B44" s="12">
        <v>5724.1</v>
      </c>
      <c r="C44" s="4">
        <f t="shared" si="0"/>
        <v>-2.6088810976830093E-2</v>
      </c>
      <c r="D44" s="4">
        <f t="shared" si="4"/>
        <v>0</v>
      </c>
      <c r="E44" s="13">
        <f t="shared" si="8"/>
        <v>3.5254357608361563E-4</v>
      </c>
      <c r="F44" s="4">
        <f t="shared" si="5"/>
        <v>-2.6088810976830093E-2</v>
      </c>
      <c r="G44" s="6">
        <f t="shared" si="6"/>
        <v>-1.3894658696463831</v>
      </c>
      <c r="H44" s="8">
        <f t="shared" si="7"/>
        <v>1</v>
      </c>
      <c r="I44" s="6">
        <f t="shared" si="1"/>
        <v>2.0909219269676984</v>
      </c>
      <c r="J44" s="15">
        <f t="shared" si="2"/>
        <v>39485</v>
      </c>
      <c r="K44" s="7">
        <f t="shared" si="3"/>
        <v>29.865284989290618</v>
      </c>
    </row>
    <row r="45" spans="1:11" x14ac:dyDescent="0.25">
      <c r="A45" s="11">
        <v>39486</v>
      </c>
      <c r="B45" s="12">
        <v>5784</v>
      </c>
      <c r="C45" s="4">
        <f t="shared" si="0"/>
        <v>1.0410153014373756E-2</v>
      </c>
      <c r="D45" s="4">
        <f t="shared" si="4"/>
        <v>0</v>
      </c>
      <c r="E45" s="13">
        <f t="shared" si="8"/>
        <v>4.4150537282697559E-4</v>
      </c>
      <c r="F45" s="4">
        <f t="shared" si="5"/>
        <v>1.0410153014373756E-2</v>
      </c>
      <c r="G45" s="6">
        <f t="shared" si="6"/>
        <v>0.4954377749500396</v>
      </c>
      <c r="H45" s="8">
        <f t="shared" si="7"/>
        <v>0</v>
      </c>
      <c r="I45" s="6">
        <f t="shared" si="1"/>
        <v>2.8209923566269959</v>
      </c>
      <c r="J45" s="15">
        <f t="shared" si="2"/>
        <v>39486</v>
      </c>
      <c r="K45" s="7">
        <f t="shared" si="3"/>
        <v>33.42167849244332</v>
      </c>
    </row>
    <row r="46" spans="1:11" x14ac:dyDescent="0.25">
      <c r="A46" s="11">
        <v>39489</v>
      </c>
      <c r="B46" s="12">
        <v>5707.7</v>
      </c>
      <c r="C46" s="4">
        <f t="shared" si="0"/>
        <v>-1.3279344436678879E-2</v>
      </c>
      <c r="D46" s="4">
        <f t="shared" si="4"/>
        <v>0</v>
      </c>
      <c r="E46" s="13">
        <f t="shared" si="8"/>
        <v>3.8951724082105351E-4</v>
      </c>
      <c r="F46" s="4">
        <f t="shared" si="5"/>
        <v>-1.3279344436678879E-2</v>
      </c>
      <c r="G46" s="6">
        <f t="shared" si="6"/>
        <v>-0.67284230987968285</v>
      </c>
      <c r="H46" s="8">
        <f t="shared" si="7"/>
        <v>1</v>
      </c>
      <c r="I46" s="6">
        <f t="shared" si="1"/>
        <v>2.7800042946386769</v>
      </c>
      <c r="J46" s="15">
        <f t="shared" si="2"/>
        <v>39489</v>
      </c>
      <c r="K46" s="7">
        <f t="shared" si="3"/>
        <v>31.392333766021054</v>
      </c>
    </row>
    <row r="47" spans="1:11" x14ac:dyDescent="0.25">
      <c r="A47" s="11">
        <v>39490</v>
      </c>
      <c r="B47" s="12">
        <v>5910</v>
      </c>
      <c r="C47" s="4">
        <f t="shared" si="0"/>
        <v>3.482969099822221E-2</v>
      </c>
      <c r="D47" s="4">
        <f t="shared" si="4"/>
        <v>0</v>
      </c>
      <c r="E47" s="13">
        <f t="shared" si="8"/>
        <v>3.7765700260574428E-4</v>
      </c>
      <c r="F47" s="4">
        <f t="shared" si="5"/>
        <v>3.482969099822221E-2</v>
      </c>
      <c r="G47" s="6">
        <f t="shared" si="6"/>
        <v>1.7922593327897971</v>
      </c>
      <c r="H47" s="8">
        <f t="shared" si="7"/>
        <v>0</v>
      </c>
      <c r="I47" s="6">
        <f t="shared" si="1"/>
        <v>1.4157267962070883</v>
      </c>
      <c r="J47" s="15">
        <f t="shared" si="2"/>
        <v>39490</v>
      </c>
      <c r="K47" s="7">
        <f t="shared" si="3"/>
        <v>30.910713621534736</v>
      </c>
    </row>
    <row r="48" spans="1:11" x14ac:dyDescent="0.25">
      <c r="A48" s="11">
        <v>39491</v>
      </c>
      <c r="B48" s="12">
        <v>5880.1</v>
      </c>
      <c r="C48" s="4">
        <f t="shared" si="0"/>
        <v>-5.0720628493641697E-3</v>
      </c>
      <c r="D48" s="4">
        <f t="shared" si="4"/>
        <v>0</v>
      </c>
      <c r="E48" s="13">
        <f t="shared" si="8"/>
        <v>3.3363284076528811E-4</v>
      </c>
      <c r="F48" s="4">
        <f t="shared" si="5"/>
        <v>-5.0720628493641697E-3</v>
      </c>
      <c r="G48" s="6">
        <f t="shared" si="6"/>
        <v>-0.27768359912619528</v>
      </c>
      <c r="H48" s="8">
        <f t="shared" si="7"/>
        <v>1</v>
      </c>
      <c r="I48" s="6">
        <f t="shared" si="1"/>
        <v>3.0452421005754378</v>
      </c>
      <c r="J48" s="15">
        <f t="shared" si="2"/>
        <v>39491</v>
      </c>
      <c r="K48" s="7">
        <f t="shared" si="3"/>
        <v>29.053245724637705</v>
      </c>
    </row>
    <row r="49" spans="1:11" x14ac:dyDescent="0.25">
      <c r="A49" s="11">
        <v>39492</v>
      </c>
      <c r="B49" s="12">
        <v>5879.3</v>
      </c>
      <c r="C49" s="4">
        <f t="shared" si="0"/>
        <v>-1.3606136388499338E-4</v>
      </c>
      <c r="D49" s="4">
        <f t="shared" si="4"/>
        <v>0</v>
      </c>
      <c r="E49" s="13">
        <f t="shared" si="8"/>
        <v>3.0000803546101443E-4</v>
      </c>
      <c r="F49" s="4">
        <f t="shared" si="5"/>
        <v>-1.3606136388499338E-4</v>
      </c>
      <c r="G49" s="6">
        <f t="shared" si="6"/>
        <v>-7.8554013042837524E-3</v>
      </c>
      <c r="H49" s="8">
        <f t="shared" si="7"/>
        <v>1</v>
      </c>
      <c r="I49" s="6">
        <f t="shared" si="1"/>
        <v>3.1368812625288682</v>
      </c>
      <c r="J49" s="15">
        <f t="shared" si="2"/>
        <v>39492</v>
      </c>
      <c r="K49" s="7">
        <f t="shared" si="3"/>
        <v>27.550323586418486</v>
      </c>
    </row>
    <row r="50" spans="1:11" x14ac:dyDescent="0.25">
      <c r="A50" s="11">
        <v>39493</v>
      </c>
      <c r="B50" s="12">
        <v>5787.6</v>
      </c>
      <c r="C50" s="4">
        <f t="shared" si="0"/>
        <v>-1.5720009323968193E-2</v>
      </c>
      <c r="D50" s="4">
        <f t="shared" si="4"/>
        <v>0</v>
      </c>
      <c r="E50" s="13">
        <f t="shared" si="8"/>
        <v>2.6567275941225341E-4</v>
      </c>
      <c r="F50" s="4">
        <f t="shared" si="5"/>
        <v>-1.5720009323968193E-2</v>
      </c>
      <c r="G50" s="6">
        <f t="shared" si="6"/>
        <v>-0.96444904192752468</v>
      </c>
      <c r="H50" s="8">
        <f t="shared" si="7"/>
        <v>1</v>
      </c>
      <c r="I50" s="6">
        <f t="shared" si="1"/>
        <v>2.732603106711593</v>
      </c>
      <c r="J50" s="15">
        <f t="shared" si="2"/>
        <v>39493</v>
      </c>
      <c r="K50" s="7">
        <f t="shared" si="3"/>
        <v>25.925895959696383</v>
      </c>
    </row>
    <row r="51" spans="1:11" x14ac:dyDescent="0.25">
      <c r="A51" s="11">
        <v>39497</v>
      </c>
      <c r="B51" s="12">
        <v>5966.9</v>
      </c>
      <c r="C51" s="4">
        <f t="shared" si="0"/>
        <v>3.0509831678436156E-2</v>
      </c>
      <c r="D51" s="4">
        <f t="shared" si="4"/>
        <v>0</v>
      </c>
      <c r="E51" s="13">
        <f t="shared" si="8"/>
        <v>2.8276331021949094E-4</v>
      </c>
      <c r="F51" s="4">
        <f t="shared" si="5"/>
        <v>3.0509831678436156E-2</v>
      </c>
      <c r="G51" s="6">
        <f t="shared" si="6"/>
        <v>1.8143801382450058</v>
      </c>
      <c r="H51" s="8">
        <f t="shared" si="7"/>
        <v>0</v>
      </c>
      <c r="I51" s="6">
        <f t="shared" si="1"/>
        <v>1.5205240087230154</v>
      </c>
      <c r="J51" s="15">
        <f t="shared" si="2"/>
        <v>39497</v>
      </c>
      <c r="K51" s="7">
        <f t="shared" si="3"/>
        <v>26.746797469142209</v>
      </c>
    </row>
    <row r="52" spans="1:11" x14ac:dyDescent="0.25">
      <c r="A52" s="11">
        <v>39498</v>
      </c>
      <c r="B52" s="12">
        <v>5893.6</v>
      </c>
      <c r="C52" s="4">
        <f t="shared" si="0"/>
        <v>-1.2360513172758695E-2</v>
      </c>
      <c r="D52" s="4">
        <f t="shared" si="4"/>
        <v>0</v>
      </c>
      <c r="E52" s="13">
        <f t="shared" si="8"/>
        <v>2.5057548080907892E-4</v>
      </c>
      <c r="F52" s="4">
        <f t="shared" si="5"/>
        <v>-1.2360513172758695E-2</v>
      </c>
      <c r="G52" s="6">
        <f t="shared" si="6"/>
        <v>-0.78084928254090225</v>
      </c>
      <c r="H52" s="8">
        <f t="shared" si="7"/>
        <v>1</v>
      </c>
      <c r="I52" s="6">
        <f t="shared" si="1"/>
        <v>2.9220738468890879</v>
      </c>
      <c r="J52" s="15">
        <f t="shared" si="2"/>
        <v>39498</v>
      </c>
      <c r="K52" s="7">
        <f t="shared" si="3"/>
        <v>25.1784822109469</v>
      </c>
    </row>
    <row r="53" spans="1:11" x14ac:dyDescent="0.25">
      <c r="A53" s="11">
        <v>39499</v>
      </c>
      <c r="B53" s="12">
        <v>5932.2</v>
      </c>
      <c r="C53" s="4">
        <f t="shared" si="0"/>
        <v>6.5281227625382538E-3</v>
      </c>
      <c r="D53" s="4">
        <f t="shared" si="4"/>
        <v>0</v>
      </c>
      <c r="E53" s="13">
        <f t="shared" si="8"/>
        <v>2.5155114700350191E-4</v>
      </c>
      <c r="F53" s="4">
        <f t="shared" si="5"/>
        <v>6.5281227625382538E-3</v>
      </c>
      <c r="G53" s="6">
        <f t="shared" si="6"/>
        <v>0.41159980642779509</v>
      </c>
      <c r="H53" s="8">
        <f t="shared" si="7"/>
        <v>0</v>
      </c>
      <c r="I53" s="6">
        <f t="shared" si="1"/>
        <v>3.1402863771165008</v>
      </c>
      <c r="J53" s="15">
        <f t="shared" si="2"/>
        <v>39499</v>
      </c>
      <c r="K53" s="7">
        <f t="shared" si="3"/>
        <v>25.227453337958234</v>
      </c>
    </row>
    <row r="54" spans="1:11" x14ac:dyDescent="0.25">
      <c r="A54" s="11">
        <v>39500</v>
      </c>
      <c r="B54" s="12">
        <v>5888.5</v>
      </c>
      <c r="C54" s="4">
        <f t="shared" si="0"/>
        <v>-7.3938428495390974E-3</v>
      </c>
      <c r="D54" s="4">
        <f t="shared" si="4"/>
        <v>0</v>
      </c>
      <c r="E54" s="13">
        <f t="shared" si="8"/>
        <v>2.2325649036775112E-4</v>
      </c>
      <c r="F54" s="4">
        <f t="shared" si="5"/>
        <v>-7.3938428495390974E-3</v>
      </c>
      <c r="G54" s="6">
        <f t="shared" si="6"/>
        <v>-0.49484384082914046</v>
      </c>
      <c r="H54" s="8">
        <f t="shared" si="7"/>
        <v>1</v>
      </c>
      <c r="I54" s="6">
        <f t="shared" si="1"/>
        <v>3.1622208866091994</v>
      </c>
      <c r="J54" s="15">
        <f t="shared" si="2"/>
        <v>39500</v>
      </c>
      <c r="K54" s="7">
        <f t="shared" si="3"/>
        <v>23.76634007646971</v>
      </c>
    </row>
    <row r="55" spans="1:11" x14ac:dyDescent="0.25">
      <c r="A55" s="11">
        <v>39503</v>
      </c>
      <c r="B55" s="12">
        <v>5999.5</v>
      </c>
      <c r="C55" s="4">
        <f t="shared" si="0"/>
        <v>1.8674836122840321E-2</v>
      </c>
      <c r="D55" s="4">
        <f t="shared" si="4"/>
        <v>0</v>
      </c>
      <c r="E55" s="13">
        <f t="shared" si="8"/>
        <v>2.0892112728203128E-4</v>
      </c>
      <c r="F55" s="4">
        <f t="shared" si="5"/>
        <v>1.8674836122840321E-2</v>
      </c>
      <c r="G55" s="6">
        <f t="shared" si="6"/>
        <v>1.2920092387988087</v>
      </c>
      <c r="H55" s="8">
        <f t="shared" si="7"/>
        <v>0</v>
      </c>
      <c r="I55" s="6">
        <f t="shared" si="1"/>
        <v>2.4831944095503093</v>
      </c>
      <c r="J55" s="15">
        <f t="shared" si="2"/>
        <v>39503</v>
      </c>
      <c r="K55" s="7">
        <f t="shared" si="3"/>
        <v>22.990660104127919</v>
      </c>
    </row>
    <row r="56" spans="1:11" x14ac:dyDescent="0.25">
      <c r="A56" s="11">
        <v>39504</v>
      </c>
      <c r="B56" s="12">
        <v>6087.4</v>
      </c>
      <c r="C56" s="4">
        <f t="shared" si="0"/>
        <v>1.4544928746752329E-2</v>
      </c>
      <c r="D56" s="4">
        <f t="shared" si="4"/>
        <v>0</v>
      </c>
      <c r="E56" s="13">
        <f t="shared" si="8"/>
        <v>1.8594382180244393E-4</v>
      </c>
      <c r="F56" s="4">
        <f t="shared" si="5"/>
        <v>1.4544928746752329E-2</v>
      </c>
      <c r="G56" s="6">
        <f t="shared" si="6"/>
        <v>1.0666470130854369</v>
      </c>
      <c r="H56" s="8">
        <f t="shared" si="7"/>
        <v>0</v>
      </c>
      <c r="I56" s="6">
        <f t="shared" si="1"/>
        <v>2.8072265231295437</v>
      </c>
      <c r="J56" s="15">
        <f t="shared" si="2"/>
        <v>39504</v>
      </c>
      <c r="K56" s="7">
        <f t="shared" si="3"/>
        <v>21.689579736827156</v>
      </c>
    </row>
    <row r="57" spans="1:11" x14ac:dyDescent="0.25">
      <c r="A57" s="11">
        <v>39505</v>
      </c>
      <c r="B57" s="12">
        <v>6076.5</v>
      </c>
      <c r="C57" s="4">
        <f t="shared" si="0"/>
        <v>-1.7921888403410811E-3</v>
      </c>
      <c r="D57" s="4">
        <f t="shared" si="4"/>
        <v>0</v>
      </c>
      <c r="E57" s="13">
        <f t="shared" si="8"/>
        <v>1.6583253427583137E-4</v>
      </c>
      <c r="F57" s="4">
        <f t="shared" si="5"/>
        <v>-1.7921888403410811E-3</v>
      </c>
      <c r="G57" s="6">
        <f t="shared" si="6"/>
        <v>-0.13917104871459077</v>
      </c>
      <c r="H57" s="8">
        <f t="shared" si="7"/>
        <v>1</v>
      </c>
      <c r="I57" s="6">
        <f t="shared" si="1"/>
        <v>3.423643230636439</v>
      </c>
      <c r="J57" s="15">
        <f t="shared" si="2"/>
        <v>39505</v>
      </c>
      <c r="K57" s="7">
        <f t="shared" si="3"/>
        <v>20.483073785881196</v>
      </c>
    </row>
    <row r="58" spans="1:11" x14ac:dyDescent="0.25">
      <c r="A58" s="11">
        <v>39506</v>
      </c>
      <c r="B58" s="12">
        <v>5965.7</v>
      </c>
      <c r="C58" s="4">
        <f t="shared" si="0"/>
        <v>-1.8402472448530389E-2</v>
      </c>
      <c r="D58" s="4">
        <f t="shared" si="4"/>
        <v>0</v>
      </c>
      <c r="E58" s="13">
        <f t="shared" si="8"/>
        <v>1.488425703016155E-4</v>
      </c>
      <c r="F58" s="4">
        <f t="shared" si="5"/>
        <v>-1.8402472448530389E-2</v>
      </c>
      <c r="G58" s="6">
        <f t="shared" si="6"/>
        <v>-1.5083863570041287</v>
      </c>
      <c r="H58" s="8">
        <f t="shared" si="7"/>
        <v>1</v>
      </c>
      <c r="I58" s="6">
        <f t="shared" si="1"/>
        <v>2.3497574586696195</v>
      </c>
      <c r="J58" s="15">
        <f t="shared" si="2"/>
        <v>39506</v>
      </c>
      <c r="K58" s="7">
        <f t="shared" si="3"/>
        <v>19.405455492285856</v>
      </c>
    </row>
    <row r="59" spans="1:11" x14ac:dyDescent="0.25">
      <c r="A59" s="11">
        <v>39507</v>
      </c>
      <c r="B59" s="12">
        <v>5884.3</v>
      </c>
      <c r="C59" s="4">
        <f t="shared" si="0"/>
        <v>-1.373861271672692E-2</v>
      </c>
      <c r="D59" s="4">
        <f t="shared" si="4"/>
        <v>0</v>
      </c>
      <c r="E59" s="13">
        <f t="shared" si="8"/>
        <v>1.9796867263594306E-4</v>
      </c>
      <c r="F59" s="4">
        <f t="shared" si="5"/>
        <v>-1.373861271672692E-2</v>
      </c>
      <c r="G59" s="6">
        <f t="shared" si="6"/>
        <v>-0.97643793955741343</v>
      </c>
      <c r="H59" s="8">
        <f t="shared" si="7"/>
        <v>1</v>
      </c>
      <c r="I59" s="6">
        <f t="shared" si="1"/>
        <v>2.8680468212908021</v>
      </c>
      <c r="J59" s="15">
        <f t="shared" si="2"/>
        <v>39507</v>
      </c>
      <c r="K59" s="7">
        <f t="shared" si="3"/>
        <v>22.379918269934233</v>
      </c>
    </row>
    <row r="60" spans="1:11" x14ac:dyDescent="0.25">
      <c r="A60" s="11">
        <v>39510</v>
      </c>
      <c r="B60" s="12">
        <v>5818.6</v>
      </c>
      <c r="C60" s="4">
        <f t="shared" si="0"/>
        <v>-1.1228104185043216E-2</v>
      </c>
      <c r="D60" s="4">
        <f t="shared" si="4"/>
        <v>0</v>
      </c>
      <c r="E60" s="13">
        <f t="shared" si="8"/>
        <v>2.1236813471901448E-4</v>
      </c>
      <c r="F60" s="4">
        <f t="shared" si="5"/>
        <v>-1.1228104185043216E-2</v>
      </c>
      <c r="G60" s="6">
        <f t="shared" si="6"/>
        <v>-0.77048068773056544</v>
      </c>
      <c r="H60" s="8">
        <f t="shared" si="7"/>
        <v>1</v>
      </c>
      <c r="I60" s="6">
        <f t="shared" si="1"/>
        <v>3.0128358740698156</v>
      </c>
      <c r="J60" s="15">
        <f t="shared" si="2"/>
        <v>39510</v>
      </c>
      <c r="K60" s="7">
        <f t="shared" si="3"/>
        <v>23.179546605555224</v>
      </c>
    </row>
    <row r="61" spans="1:11" x14ac:dyDescent="0.25">
      <c r="A61" s="11">
        <v>39511</v>
      </c>
      <c r="B61" s="12">
        <v>5767.7</v>
      </c>
      <c r="C61" s="4">
        <f t="shared" si="0"/>
        <v>-8.7862954440938064E-3</v>
      </c>
      <c r="D61" s="4">
        <f t="shared" si="4"/>
        <v>0</v>
      </c>
      <c r="E61" s="13">
        <f t="shared" si="8"/>
        <v>2.1301324899236483E-4</v>
      </c>
      <c r="F61" s="4">
        <f t="shared" si="5"/>
        <v>-8.7862954440938064E-3</v>
      </c>
      <c r="G61" s="6">
        <f t="shared" si="6"/>
        <v>-0.60200832122809145</v>
      </c>
      <c r="H61" s="8">
        <f t="shared" si="7"/>
        <v>1</v>
      </c>
      <c r="I61" s="6">
        <f t="shared" si="1"/>
        <v>3.1269325535550023</v>
      </c>
      <c r="J61" s="15">
        <f t="shared" si="2"/>
        <v>39511</v>
      </c>
      <c r="K61" s="7">
        <f t="shared" si="3"/>
        <v>23.214726359590866</v>
      </c>
    </row>
    <row r="62" spans="1:11" x14ac:dyDescent="0.25">
      <c r="A62" s="11">
        <v>39512</v>
      </c>
      <c r="B62" s="12">
        <v>5853.5</v>
      </c>
      <c r="C62" s="4">
        <f t="shared" si="0"/>
        <v>1.4766385403266493E-2</v>
      </c>
      <c r="D62" s="4">
        <f t="shared" si="4"/>
        <v>0</v>
      </c>
      <c r="E62" s="13">
        <f t="shared" si="8"/>
        <v>2.0425396042603731E-4</v>
      </c>
      <c r="F62" s="4">
        <f t="shared" si="5"/>
        <v>1.4766385403266493E-2</v>
      </c>
      <c r="G62" s="6">
        <f t="shared" si="6"/>
        <v>1.0332108455136526</v>
      </c>
      <c r="H62" s="8">
        <f t="shared" si="7"/>
        <v>0</v>
      </c>
      <c r="I62" s="6">
        <f t="shared" si="1"/>
        <v>2.7953723583125036</v>
      </c>
      <c r="J62" s="15">
        <f t="shared" si="2"/>
        <v>39512</v>
      </c>
      <c r="K62" s="7">
        <f t="shared" si="3"/>
        <v>22.732411220059223</v>
      </c>
    </row>
    <row r="63" spans="1:11" x14ac:dyDescent="0.25">
      <c r="A63" s="11">
        <v>39513</v>
      </c>
      <c r="B63" s="12">
        <v>5766.4</v>
      </c>
      <c r="C63" s="4">
        <f t="shared" si="0"/>
        <v>-1.4991803945763134E-2</v>
      </c>
      <c r="D63" s="4">
        <f t="shared" si="4"/>
        <v>0</v>
      </c>
      <c r="E63" s="13">
        <f t="shared" si="8"/>
        <v>1.8185880257949992E-4</v>
      </c>
      <c r="F63" s="4">
        <f t="shared" si="5"/>
        <v>-1.4991803945763134E-2</v>
      </c>
      <c r="G63" s="6">
        <f t="shared" si="6"/>
        <v>-1.1116977598236659</v>
      </c>
      <c r="H63" s="8">
        <f t="shared" si="7"/>
        <v>1</v>
      </c>
      <c r="I63" s="6">
        <f t="shared" si="1"/>
        <v>2.7692655031901219</v>
      </c>
      <c r="J63" s="15">
        <f t="shared" si="2"/>
        <v>39513</v>
      </c>
      <c r="K63" s="7">
        <f t="shared" si="3"/>
        <v>21.45000630596958</v>
      </c>
    </row>
    <row r="64" spans="1:11" x14ac:dyDescent="0.25">
      <c r="A64" s="11">
        <v>39514</v>
      </c>
      <c r="B64" s="12">
        <v>5699.9</v>
      </c>
      <c r="C64" s="4">
        <f t="shared" si="0"/>
        <v>-1.1599338164867004E-2</v>
      </c>
      <c r="D64" s="4">
        <f t="shared" si="4"/>
        <v>0</v>
      </c>
      <c r="E64" s="13">
        <f t="shared" si="8"/>
        <v>2.0513686118688805E-4</v>
      </c>
      <c r="F64" s="4">
        <f t="shared" si="5"/>
        <v>-1.1599338164867004E-2</v>
      </c>
      <c r="G64" s="6">
        <f t="shared" si="6"/>
        <v>-0.80986262518815566</v>
      </c>
      <c r="H64" s="8">
        <f t="shared" si="7"/>
        <v>1</v>
      </c>
      <c r="I64" s="6">
        <f t="shared" si="1"/>
        <v>2.9990393239750972</v>
      </c>
      <c r="J64" s="15">
        <f t="shared" si="2"/>
        <v>39514</v>
      </c>
      <c r="K64" s="7">
        <f t="shared" si="3"/>
        <v>22.781489389476423</v>
      </c>
    </row>
    <row r="65" spans="1:11" x14ac:dyDescent="0.25">
      <c r="A65" s="11">
        <v>39517</v>
      </c>
      <c r="B65" s="12">
        <v>5629.1</v>
      </c>
      <c r="C65" s="4">
        <f t="shared" si="0"/>
        <v>-1.2499059358082754E-2</v>
      </c>
      <c r="D65" s="4">
        <f t="shared" si="4"/>
        <v>0</v>
      </c>
      <c r="E65" s="13">
        <f t="shared" si="8"/>
        <v>2.0830072740379843E-4</v>
      </c>
      <c r="F65" s="4">
        <f t="shared" si="5"/>
        <v>-1.2499059358082754E-2</v>
      </c>
      <c r="G65" s="6">
        <f t="shared" si="6"/>
        <v>-0.86602800720823669</v>
      </c>
      <c r="H65" s="8">
        <f t="shared" si="7"/>
        <v>1</v>
      </c>
      <c r="I65" s="6">
        <f t="shared" si="1"/>
        <v>2.9443230709640309</v>
      </c>
      <c r="J65" s="15">
        <f t="shared" si="2"/>
        <v>39517</v>
      </c>
      <c r="K65" s="7">
        <f t="shared" si="3"/>
        <v>22.956498869200633</v>
      </c>
    </row>
    <row r="66" spans="1:11" x14ac:dyDescent="0.25">
      <c r="A66" s="11">
        <v>39518</v>
      </c>
      <c r="B66" s="12">
        <v>5690.4</v>
      </c>
      <c r="C66" s="4">
        <f t="shared" si="0"/>
        <v>1.0830972968291141E-2</v>
      </c>
      <c r="D66" s="4">
        <f t="shared" si="4"/>
        <v>0</v>
      </c>
      <c r="E66" s="13">
        <f t="shared" si="8"/>
        <v>2.1520653426221505E-4</v>
      </c>
      <c r="F66" s="4">
        <f t="shared" si="5"/>
        <v>1.0830972968291141E-2</v>
      </c>
      <c r="G66" s="6">
        <f t="shared" si="6"/>
        <v>0.73831169051634382</v>
      </c>
      <c r="H66" s="8">
        <f t="shared" si="7"/>
        <v>0</v>
      </c>
      <c r="I66" s="6">
        <f t="shared" si="1"/>
        <v>3.0304655738515809</v>
      </c>
      <c r="J66" s="15">
        <f t="shared" si="2"/>
        <v>39518</v>
      </c>
      <c r="K66" s="7">
        <f t="shared" si="3"/>
        <v>23.333935194977379</v>
      </c>
    </row>
    <row r="67" spans="1:11" x14ac:dyDescent="0.25">
      <c r="A67" s="11">
        <v>39519</v>
      </c>
      <c r="B67" s="12">
        <v>5776.4</v>
      </c>
      <c r="C67" s="4">
        <f t="shared" si="0"/>
        <v>1.5000106833104708E-2</v>
      </c>
      <c r="D67" s="4">
        <f t="shared" si="4"/>
        <v>0</v>
      </c>
      <c r="E67" s="13">
        <f t="shared" si="8"/>
        <v>1.9144523392896815E-4</v>
      </c>
      <c r="F67" s="4">
        <f t="shared" si="5"/>
        <v>1.5000106833104708E-2</v>
      </c>
      <c r="G67" s="6">
        <f t="shared" si="6"/>
        <v>1.0841068104369431</v>
      </c>
      <c r="H67" s="8">
        <f t="shared" si="7"/>
        <v>0</v>
      </c>
      <c r="I67" s="6">
        <f t="shared" si="1"/>
        <v>2.7738720660525087</v>
      </c>
      <c r="J67" s="15">
        <f t="shared" si="2"/>
        <v>39519</v>
      </c>
      <c r="K67" s="7">
        <f t="shared" si="3"/>
        <v>22.008099459978126</v>
      </c>
    </row>
    <row r="68" spans="1:11" x14ac:dyDescent="0.25">
      <c r="A68" s="11">
        <v>39520</v>
      </c>
      <c r="B68" s="12">
        <v>5692.4</v>
      </c>
      <c r="C68" s="4">
        <f t="shared" si="0"/>
        <v>-1.4648699442905212E-2</v>
      </c>
      <c r="D68" s="4">
        <f t="shared" si="4"/>
        <v>0</v>
      </c>
      <c r="E68" s="13">
        <f t="shared" si="8"/>
        <v>1.7064774122763052E-4</v>
      </c>
      <c r="F68" s="4">
        <f t="shared" si="5"/>
        <v>-1.4648699442905212E-2</v>
      </c>
      <c r="G68" s="6">
        <f t="shared" si="6"/>
        <v>-1.1213696464649368</v>
      </c>
      <c r="H68" s="8">
        <f t="shared" si="7"/>
        <v>1</v>
      </c>
      <c r="I68" s="6">
        <f t="shared" si="1"/>
        <v>2.7902810842819377</v>
      </c>
      <c r="J68" s="15">
        <f t="shared" si="2"/>
        <v>39520</v>
      </c>
      <c r="K68" s="7">
        <f t="shared" si="3"/>
        <v>20.778324891720825</v>
      </c>
    </row>
    <row r="69" spans="1:11" x14ac:dyDescent="0.25">
      <c r="A69" s="11">
        <v>39521</v>
      </c>
      <c r="B69" s="12">
        <v>5631.7</v>
      </c>
      <c r="C69" s="4">
        <f t="shared" si="0"/>
        <v>-1.0720601435820513E-2</v>
      </c>
      <c r="D69" s="4">
        <f t="shared" si="4"/>
        <v>0</v>
      </c>
      <c r="E69" s="13">
        <f t="shared" si="8"/>
        <v>1.933839369102606E-4</v>
      </c>
      <c r="F69" s="4">
        <f t="shared" si="5"/>
        <v>-1.0720601435820513E-2</v>
      </c>
      <c r="G69" s="6">
        <f t="shared" si="6"/>
        <v>-0.77091935911627529</v>
      </c>
      <c r="H69" s="8">
        <f t="shared" si="7"/>
        <v>1</v>
      </c>
      <c r="I69" s="6">
        <f t="shared" si="1"/>
        <v>3.0593196550158375</v>
      </c>
      <c r="J69" s="15">
        <f t="shared" si="2"/>
        <v>39521</v>
      </c>
      <c r="K69" s="7">
        <f t="shared" si="3"/>
        <v>22.119253160605563</v>
      </c>
    </row>
    <row r="70" spans="1:11" x14ac:dyDescent="0.25">
      <c r="A70" s="11">
        <v>39524</v>
      </c>
      <c r="B70" s="12">
        <v>5414.4</v>
      </c>
      <c r="C70" s="4">
        <f t="shared" si="0"/>
        <v>-3.9349279401834886E-2</v>
      </c>
      <c r="D70" s="4">
        <f t="shared" si="4"/>
        <v>0</v>
      </c>
      <c r="E70" s="13">
        <f t="shared" si="8"/>
        <v>1.9427183492250606E-4</v>
      </c>
      <c r="F70" s="4">
        <f t="shared" si="5"/>
        <v>-3.9349279401834886E-2</v>
      </c>
      <c r="G70" s="6">
        <f t="shared" si="6"/>
        <v>-2.8231364057985693</v>
      </c>
      <c r="H70" s="8">
        <f t="shared" si="7"/>
        <v>1</v>
      </c>
      <c r="I70" s="6">
        <f t="shared" si="1"/>
        <v>-0.63086203170722266</v>
      </c>
      <c r="J70" s="15">
        <f t="shared" si="2"/>
        <v>39524</v>
      </c>
      <c r="K70" s="7">
        <f t="shared" si="3"/>
        <v>22.169973891593564</v>
      </c>
    </row>
    <row r="71" spans="1:11" x14ac:dyDescent="0.25">
      <c r="A71" s="11">
        <v>39525</v>
      </c>
      <c r="B71" s="12">
        <v>5605.8</v>
      </c>
      <c r="C71" s="4">
        <f t="shared" si="0"/>
        <v>3.4739705055115658E-2</v>
      </c>
      <c r="D71" s="4">
        <f t="shared" si="4"/>
        <v>0</v>
      </c>
      <c r="E71" s="13">
        <f t="shared" si="8"/>
        <v>4.685273186942272E-4</v>
      </c>
      <c r="F71" s="4">
        <f t="shared" si="5"/>
        <v>3.4739705055115658E-2</v>
      </c>
      <c r="G71" s="6">
        <f t="shared" si="6"/>
        <v>1.6049395065230583</v>
      </c>
      <c r="H71" s="8">
        <f t="shared" si="7"/>
        <v>0</v>
      </c>
      <c r="I71" s="6">
        <f t="shared" si="1"/>
        <v>1.6261041304988928</v>
      </c>
      <c r="J71" s="15">
        <f t="shared" si="2"/>
        <v>39525</v>
      </c>
      <c r="K71" s="7">
        <f t="shared" si="3"/>
        <v>34.429262500036138</v>
      </c>
    </row>
    <row r="72" spans="1:11" x14ac:dyDescent="0.25">
      <c r="A72" s="11">
        <v>39526</v>
      </c>
      <c r="B72" s="12">
        <v>5545.6</v>
      </c>
      <c r="C72" s="4">
        <f t="shared" si="0"/>
        <v>-1.0796955505678009E-2</v>
      </c>
      <c r="D72" s="4">
        <f t="shared" si="4"/>
        <v>0</v>
      </c>
      <c r="E72" s="13">
        <f t="shared" si="8"/>
        <v>4.1316867041742828E-4</v>
      </c>
      <c r="F72" s="4">
        <f t="shared" si="5"/>
        <v>-1.0796955505678009E-2</v>
      </c>
      <c r="G72" s="6">
        <f t="shared" si="6"/>
        <v>-0.53117499239362198</v>
      </c>
      <c r="H72" s="8">
        <f t="shared" si="7"/>
        <v>1</v>
      </c>
      <c r="I72" s="6">
        <f t="shared" si="1"/>
        <v>2.8358153532377739</v>
      </c>
      <c r="J72" s="15">
        <f t="shared" si="2"/>
        <v>39526</v>
      </c>
      <c r="K72" s="7">
        <f t="shared" si="3"/>
        <v>32.331358402580207</v>
      </c>
    </row>
    <row r="73" spans="1:11" x14ac:dyDescent="0.25">
      <c r="A73" s="11">
        <v>39527</v>
      </c>
      <c r="B73" s="12">
        <v>5495.2</v>
      </c>
      <c r="C73" s="4">
        <f t="shared" si="0"/>
        <v>-9.1298366216152321E-3</v>
      </c>
      <c r="D73" s="4">
        <f t="shared" si="4"/>
        <v>0</v>
      </c>
      <c r="E73" s="13">
        <f t="shared" si="8"/>
        <v>3.8695570911620073E-4</v>
      </c>
      <c r="F73" s="4">
        <f t="shared" si="5"/>
        <v>-9.1298366216152321E-3</v>
      </c>
      <c r="G73" s="6">
        <f t="shared" si="6"/>
        <v>-0.46412223678452474</v>
      </c>
      <c r="H73" s="8">
        <f t="shared" si="7"/>
        <v>1</v>
      </c>
      <c r="I73" s="6">
        <f t="shared" si="1"/>
        <v>2.9019569005624835</v>
      </c>
      <c r="J73" s="15">
        <f t="shared" si="2"/>
        <v>39527</v>
      </c>
      <c r="K73" s="7">
        <f t="shared" si="3"/>
        <v>31.288942840306827</v>
      </c>
    </row>
    <row r="74" spans="1:11" x14ac:dyDescent="0.25">
      <c r="A74" s="11">
        <v>39532</v>
      </c>
      <c r="B74" s="12">
        <v>5689.1</v>
      </c>
      <c r="C74" s="4">
        <f t="shared" si="0"/>
        <v>3.4677079478172244E-2</v>
      </c>
      <c r="D74" s="4">
        <f t="shared" si="4"/>
        <v>0</v>
      </c>
      <c r="E74" s="13">
        <f t="shared" si="8"/>
        <v>3.5767440402827437E-4</v>
      </c>
      <c r="F74" s="4">
        <f t="shared" si="5"/>
        <v>3.4677079478172244E-2</v>
      </c>
      <c r="G74" s="6">
        <f t="shared" si="6"/>
        <v>1.8335745939781498</v>
      </c>
      <c r="H74" s="8">
        <f t="shared" si="7"/>
        <v>0</v>
      </c>
      <c r="I74" s="6">
        <f t="shared" si="1"/>
        <v>1.3680073066299596</v>
      </c>
      <c r="J74" s="15">
        <f t="shared" si="2"/>
        <v>39532</v>
      </c>
      <c r="K74" s="7">
        <f t="shared" si="3"/>
        <v>30.081825778890721</v>
      </c>
    </row>
    <row r="75" spans="1:11" x14ac:dyDescent="0.25">
      <c r="A75" s="11">
        <v>39533</v>
      </c>
      <c r="B75" s="12">
        <v>5660.4</v>
      </c>
      <c r="C75" s="4">
        <f t="shared" si="0"/>
        <v>-5.0575022996277768E-3</v>
      </c>
      <c r="D75" s="4">
        <f t="shared" si="4"/>
        <v>0</v>
      </c>
      <c r="E75" s="13">
        <f t="shared" si="8"/>
        <v>3.1614272270608416E-4</v>
      </c>
      <c r="F75" s="4">
        <f t="shared" si="5"/>
        <v>-5.0575022996277768E-3</v>
      </c>
      <c r="G75" s="6">
        <f t="shared" si="6"/>
        <v>-0.28444250474572041</v>
      </c>
      <c r="H75" s="8">
        <f t="shared" si="7"/>
        <v>1</v>
      </c>
      <c r="I75" s="6">
        <f t="shared" si="1"/>
        <v>3.0702660936469233</v>
      </c>
      <c r="J75" s="15">
        <f t="shared" si="2"/>
        <v>39533</v>
      </c>
      <c r="K75" s="7">
        <f t="shared" si="3"/>
        <v>28.281461922015151</v>
      </c>
    </row>
    <row r="76" spans="1:11" x14ac:dyDescent="0.25">
      <c r="A76" s="11">
        <v>39534</v>
      </c>
      <c r="B76" s="12">
        <v>5717.5</v>
      </c>
      <c r="C76" s="4">
        <f t="shared" si="0"/>
        <v>1.003708581872006E-2</v>
      </c>
      <c r="D76" s="4">
        <f t="shared" si="4"/>
        <v>0</v>
      </c>
      <c r="E76" s="13">
        <f t="shared" si="8"/>
        <v>2.8467136514054558E-4</v>
      </c>
      <c r="F76" s="4">
        <f t="shared" si="5"/>
        <v>1.003708581872006E-2</v>
      </c>
      <c r="G76" s="6">
        <f t="shared" si="6"/>
        <v>0.59488873551964949</v>
      </c>
      <c r="H76" s="8">
        <f t="shared" si="7"/>
        <v>0</v>
      </c>
      <c r="I76" s="6">
        <f t="shared" si="1"/>
        <v>2.9862027368724746</v>
      </c>
      <c r="J76" s="15">
        <f t="shared" si="2"/>
        <v>39534</v>
      </c>
      <c r="K76" s="7">
        <f t="shared" si="3"/>
        <v>26.836887930711718</v>
      </c>
    </row>
    <row r="77" spans="1:11" x14ac:dyDescent="0.25">
      <c r="A77" s="11">
        <v>39535</v>
      </c>
      <c r="B77" s="12">
        <v>5692.9</v>
      </c>
      <c r="C77" s="4">
        <f t="shared" si="0"/>
        <v>-4.3118625313596842E-3</v>
      </c>
      <c r="D77" s="4">
        <f t="shared" si="4"/>
        <v>0</v>
      </c>
      <c r="E77" s="13">
        <f t="shared" si="8"/>
        <v>2.5224553917027311E-4</v>
      </c>
      <c r="F77" s="4">
        <f t="shared" si="5"/>
        <v>-4.3118625313596842E-3</v>
      </c>
      <c r="G77" s="6">
        <f t="shared" si="6"/>
        <v>-0.27148957589415695</v>
      </c>
      <c r="H77" s="8">
        <f t="shared" si="7"/>
        <v>1</v>
      </c>
      <c r="I77" s="6">
        <f t="shared" si="1"/>
        <v>3.1867619634099213</v>
      </c>
      <c r="J77" s="15">
        <f t="shared" si="2"/>
        <v>39535</v>
      </c>
      <c r="K77" s="7">
        <f t="shared" si="3"/>
        <v>25.262248793422788</v>
      </c>
    </row>
    <row r="78" spans="1:11" x14ac:dyDescent="0.25">
      <c r="A78" s="11">
        <v>39538</v>
      </c>
      <c r="B78" s="12">
        <v>5702.1</v>
      </c>
      <c r="C78" s="4">
        <f t="shared" si="0"/>
        <v>1.6147436593251367E-3</v>
      </c>
      <c r="D78" s="4">
        <f t="shared" si="4"/>
        <v>0</v>
      </c>
      <c r="E78" s="13">
        <f t="shared" si="8"/>
        <v>2.2741138113106246E-4</v>
      </c>
      <c r="F78" s="4">
        <f t="shared" si="5"/>
        <v>1.6147436593251367E-3</v>
      </c>
      <c r="G78" s="6">
        <f t="shared" si="6"/>
        <v>0.10707731928829976</v>
      </c>
      <c r="H78" s="8">
        <f t="shared" si="7"/>
        <v>0</v>
      </c>
      <c r="I78" s="6">
        <f t="shared" si="1"/>
        <v>3.2697036551178345</v>
      </c>
      <c r="J78" s="15">
        <f t="shared" si="2"/>
        <v>39538</v>
      </c>
      <c r="K78" s="7">
        <f t="shared" si="3"/>
        <v>23.986471067282654</v>
      </c>
    </row>
    <row r="79" spans="1:11" x14ac:dyDescent="0.25">
      <c r="A79" s="11">
        <v>39539</v>
      </c>
      <c r="B79" s="12">
        <v>5852.6</v>
      </c>
      <c r="C79" s="4">
        <f t="shared" si="0"/>
        <v>2.6051478909267005E-2</v>
      </c>
      <c r="D79" s="4">
        <f t="shared" si="4"/>
        <v>0</v>
      </c>
      <c r="E79" s="13">
        <f t="shared" si="8"/>
        <v>2.0212773909980837E-4</v>
      </c>
      <c r="F79" s="4">
        <f t="shared" si="5"/>
        <v>2.6051478909267005E-2</v>
      </c>
      <c r="G79" s="6">
        <f t="shared" si="6"/>
        <v>1.8323963734026465</v>
      </c>
      <c r="H79" s="8">
        <f t="shared" si="7"/>
        <v>0</v>
      </c>
      <c r="I79" s="6">
        <f t="shared" si="1"/>
        <v>1.6555285764880521</v>
      </c>
      <c r="J79" s="15">
        <f t="shared" si="2"/>
        <v>39539</v>
      </c>
      <c r="K79" s="7">
        <f t="shared" si="3"/>
        <v>22.613782963549358</v>
      </c>
    </row>
    <row r="80" spans="1:11" x14ac:dyDescent="0.25">
      <c r="A80" s="11">
        <v>39540</v>
      </c>
      <c r="B80" s="12">
        <v>5915.9</v>
      </c>
      <c r="C80" s="4">
        <f t="shared" ref="C80:C143" si="9">LN(B80/B79)</f>
        <v>1.0757634440609672E-2</v>
      </c>
      <c r="D80" s="4">
        <f t="shared" si="4"/>
        <v>0</v>
      </c>
      <c r="E80" s="13">
        <f t="shared" si="8"/>
        <v>1.7999779026563249E-4</v>
      </c>
      <c r="F80" s="4">
        <f t="shared" si="5"/>
        <v>1.0757634440609672E-2</v>
      </c>
      <c r="G80" s="6">
        <f t="shared" si="6"/>
        <v>0.80183165132207956</v>
      </c>
      <c r="H80" s="8">
        <f t="shared" si="7"/>
        <v>0</v>
      </c>
      <c r="I80" s="6">
        <f t="shared" si="1"/>
        <v>3.0708774599901112</v>
      </c>
      <c r="J80" s="15">
        <f t="shared" si="2"/>
        <v>39540</v>
      </c>
      <c r="K80" s="7">
        <f t="shared" si="3"/>
        <v>21.339972103356889</v>
      </c>
    </row>
    <row r="81" spans="1:11" x14ac:dyDescent="0.25">
      <c r="A81" s="11">
        <v>39541</v>
      </c>
      <c r="B81" s="12">
        <v>5891.3</v>
      </c>
      <c r="C81" s="4">
        <f t="shared" si="9"/>
        <v>-4.1669550096877818E-3</v>
      </c>
      <c r="D81" s="4">
        <f t="shared" si="4"/>
        <v>0</v>
      </c>
      <c r="E81" s="13">
        <f t="shared" si="8"/>
        <v>1.6062816642750576E-4</v>
      </c>
      <c r="F81" s="4">
        <f t="shared" si="5"/>
        <v>-4.1669550096877818E-3</v>
      </c>
      <c r="G81" s="6">
        <f t="shared" si="6"/>
        <v>-0.32878194512095338</v>
      </c>
      <c r="H81" s="8">
        <f t="shared" si="7"/>
        <v>1</v>
      </c>
      <c r="I81" s="6">
        <f t="shared" si="1"/>
        <v>3.3952218777474394</v>
      </c>
      <c r="J81" s="15">
        <f t="shared" si="2"/>
        <v>39541</v>
      </c>
      <c r="K81" s="7">
        <f t="shared" si="3"/>
        <v>20.15909871649994</v>
      </c>
    </row>
    <row r="82" spans="1:11" x14ac:dyDescent="0.25">
      <c r="A82" s="11">
        <v>39542</v>
      </c>
      <c r="B82" s="12">
        <v>5947.1</v>
      </c>
      <c r="C82" s="4">
        <f t="shared" si="9"/>
        <v>9.4270194010709352E-3</v>
      </c>
      <c r="D82" s="4">
        <f t="shared" si="4"/>
        <v>0</v>
      </c>
      <c r="E82" s="13">
        <f t="shared" si="8"/>
        <v>1.4698726971982325E-4</v>
      </c>
      <c r="F82" s="4">
        <f t="shared" si="5"/>
        <v>9.4270194010709352E-3</v>
      </c>
      <c r="G82" s="6">
        <f t="shared" si="6"/>
        <v>0.77756112488973639</v>
      </c>
      <c r="H82" s="8">
        <f t="shared" si="7"/>
        <v>0</v>
      </c>
      <c r="I82" s="6">
        <f t="shared" si="1"/>
        <v>3.1913431030659325</v>
      </c>
      <c r="J82" s="15">
        <f t="shared" si="2"/>
        <v>39542</v>
      </c>
      <c r="K82" s="7">
        <f t="shared" si="3"/>
        <v>19.284133177074693</v>
      </c>
    </row>
    <row r="83" spans="1:11" x14ac:dyDescent="0.25">
      <c r="A83" s="11">
        <v>39545</v>
      </c>
      <c r="B83" s="12">
        <v>6014.8</v>
      </c>
      <c r="C83" s="4">
        <f t="shared" si="9"/>
        <v>1.1319392882003695E-2</v>
      </c>
      <c r="D83" s="4">
        <f t="shared" si="4"/>
        <v>0</v>
      </c>
      <c r="E83" s="13">
        <f t="shared" si="8"/>
        <v>1.3173513235570372E-4</v>
      </c>
      <c r="F83" s="4">
        <f t="shared" si="5"/>
        <v>1.1319392882003695E-2</v>
      </c>
      <c r="G83" s="6">
        <f t="shared" si="6"/>
        <v>0.9862166446004943</v>
      </c>
      <c r="H83" s="8">
        <f t="shared" si="7"/>
        <v>0</v>
      </c>
      <c r="I83" s="6">
        <f t="shared" si="1"/>
        <v>3.0621084439045916</v>
      </c>
      <c r="J83" s="15">
        <f t="shared" si="2"/>
        <v>39545</v>
      </c>
      <c r="K83" s="7">
        <f t="shared" si="3"/>
        <v>18.256228659280382</v>
      </c>
    </row>
    <row r="84" spans="1:11" x14ac:dyDescent="0.25">
      <c r="A84" s="11">
        <v>39546</v>
      </c>
      <c r="B84" s="12">
        <v>5990.2</v>
      </c>
      <c r="C84" s="4">
        <f t="shared" si="9"/>
        <v>-4.0982981144336997E-3</v>
      </c>
      <c r="D84" s="4">
        <f t="shared" si="4"/>
        <v>0</v>
      </c>
      <c r="E84" s="13">
        <f t="shared" si="8"/>
        <v>1.1838543301007327E-4</v>
      </c>
      <c r="F84" s="4">
        <f t="shared" si="5"/>
        <v>-4.0982981144336997E-3</v>
      </c>
      <c r="G84" s="6">
        <f t="shared" si="6"/>
        <v>-0.37666425902197626</v>
      </c>
      <c r="H84" s="8">
        <f t="shared" si="7"/>
        <v>1</v>
      </c>
      <c r="I84" s="6">
        <f t="shared" ref="I84:I147" si="10">-0.5*LN(2*PI())-0.5*LN(E84)-0.5*G84*G84</f>
        <v>3.5309059223295116</v>
      </c>
      <c r="J84" s="15">
        <f t="shared" ref="J84:J147" si="11">A84</f>
        <v>39546</v>
      </c>
      <c r="K84" s="7">
        <f t="shared" ref="K84:K147" si="12">100*SQRT($B$12*E84)</f>
        <v>17.306505872517576</v>
      </c>
    </row>
    <row r="85" spans="1:11" x14ac:dyDescent="0.25">
      <c r="A85" s="11">
        <v>39547</v>
      </c>
      <c r="B85" s="12">
        <v>5983.9</v>
      </c>
      <c r="C85" s="4">
        <f t="shared" si="9"/>
        <v>-1.0522712489989929E-3</v>
      </c>
      <c r="D85" s="4">
        <f t="shared" ref="D85:D148" si="13">D84</f>
        <v>0</v>
      </c>
      <c r="E85" s="13">
        <f t="shared" ref="E85:E148" si="14">$G$6+(($G$7+$G$8*H84)*F84*F84)+($G$9*E84)</f>
        <v>1.0990531591872964E-4</v>
      </c>
      <c r="F85" s="4">
        <f t="shared" ref="F85:F148" si="15">C85-D85</f>
        <v>-1.0522712489989929E-3</v>
      </c>
      <c r="G85" s="6">
        <f t="shared" ref="G85:G148" si="16">F85/SQRT(E85)</f>
        <v>-0.10037333516151067</v>
      </c>
      <c r="H85" s="8">
        <f t="shared" ref="H85:H148" si="17">IF(G85&lt;0,1,0)</f>
        <v>1</v>
      </c>
      <c r="I85" s="6">
        <f t="shared" si="10"/>
        <v>3.6339697271983145</v>
      </c>
      <c r="J85" s="15">
        <f t="shared" si="11"/>
        <v>39547</v>
      </c>
      <c r="K85" s="7">
        <f t="shared" si="12"/>
        <v>16.675144655276185</v>
      </c>
    </row>
    <row r="86" spans="1:11" x14ac:dyDescent="0.25">
      <c r="A86" s="11">
        <v>39548</v>
      </c>
      <c r="B86" s="12">
        <v>5965.1</v>
      </c>
      <c r="C86" s="4">
        <f t="shared" si="9"/>
        <v>-3.1467094338916948E-3</v>
      </c>
      <c r="D86" s="4">
        <f t="shared" si="13"/>
        <v>0</v>
      </c>
      <c r="E86" s="13">
        <f t="shared" si="14"/>
        <v>9.948975712215094E-5</v>
      </c>
      <c r="F86" s="4">
        <f t="shared" si="15"/>
        <v>-3.1467094338916948E-3</v>
      </c>
      <c r="G86" s="6">
        <f t="shared" si="16"/>
        <v>-0.31547682169497604</v>
      </c>
      <c r="H86" s="8">
        <f t="shared" si="17"/>
        <v>1</v>
      </c>
      <c r="I86" s="6">
        <f t="shared" si="10"/>
        <v>3.6390265855793169</v>
      </c>
      <c r="J86" s="15">
        <f t="shared" si="11"/>
        <v>39548</v>
      </c>
      <c r="K86" s="7">
        <f t="shared" si="12"/>
        <v>15.865342275508645</v>
      </c>
    </row>
    <row r="87" spans="1:11" x14ac:dyDescent="0.25">
      <c r="A87" s="11">
        <v>39549</v>
      </c>
      <c r="B87" s="12">
        <v>5895.5</v>
      </c>
      <c r="C87" s="4">
        <f t="shared" si="9"/>
        <v>-1.1736471834112762E-2</v>
      </c>
      <c r="D87" s="4">
        <f t="shared" si="13"/>
        <v>0</v>
      </c>
      <c r="E87" s="13">
        <f t="shared" si="14"/>
        <v>9.205122056959368E-5</v>
      </c>
      <c r="F87" s="4">
        <f t="shared" si="15"/>
        <v>-1.1736471834112762E-2</v>
      </c>
      <c r="G87" s="6">
        <f t="shared" si="16"/>
        <v>-1.2232712958914072</v>
      </c>
      <c r="H87" s="8">
        <f t="shared" si="17"/>
        <v>1</v>
      </c>
      <c r="I87" s="6">
        <f t="shared" si="10"/>
        <v>2.9794478303787759</v>
      </c>
      <c r="J87" s="15">
        <f t="shared" si="11"/>
        <v>39549</v>
      </c>
      <c r="K87" s="7">
        <f t="shared" si="12"/>
        <v>15.2607204299493</v>
      </c>
    </row>
    <row r="88" spans="1:11" x14ac:dyDescent="0.25">
      <c r="A88" s="11">
        <v>39552</v>
      </c>
      <c r="B88" s="12">
        <v>5831.6</v>
      </c>
      <c r="C88" s="4">
        <f t="shared" si="9"/>
        <v>-1.0897942786061165E-2</v>
      </c>
      <c r="D88" s="4">
        <f t="shared" si="13"/>
        <v>0</v>
      </c>
      <c r="E88" s="13">
        <f t="shared" si="14"/>
        <v>1.0993108443860216E-4</v>
      </c>
      <c r="F88" s="4">
        <f t="shared" si="15"/>
        <v>-1.0897942786061165E-2</v>
      </c>
      <c r="G88" s="6">
        <f t="shared" si="16"/>
        <v>-1.0394037215057905</v>
      </c>
      <c r="H88" s="8">
        <f t="shared" si="17"/>
        <v>1</v>
      </c>
      <c r="I88" s="6">
        <f t="shared" si="10"/>
        <v>3.0987098654611862</v>
      </c>
      <c r="J88" s="15">
        <f t="shared" si="11"/>
        <v>39552</v>
      </c>
      <c r="K88" s="7">
        <f t="shared" si="12"/>
        <v>16.677099376979903</v>
      </c>
    </row>
    <row r="89" spans="1:11" x14ac:dyDescent="0.25">
      <c r="A89" s="11">
        <v>39553</v>
      </c>
      <c r="B89" s="12">
        <v>5906.9</v>
      </c>
      <c r="C89" s="4">
        <f t="shared" si="9"/>
        <v>1.2829753866061515E-2</v>
      </c>
      <c r="D89" s="4">
        <f t="shared" si="13"/>
        <v>0</v>
      </c>
      <c r="E89" s="13">
        <f t="shared" si="14"/>
        <v>1.2195971448031019E-4</v>
      </c>
      <c r="F89" s="4">
        <f t="shared" si="15"/>
        <v>1.2829753866061515E-2</v>
      </c>
      <c r="G89" s="6">
        <f t="shared" si="16"/>
        <v>1.1617431627699519</v>
      </c>
      <c r="H89" s="8">
        <f t="shared" si="17"/>
        <v>0</v>
      </c>
      <c r="I89" s="6">
        <f t="shared" si="10"/>
        <v>2.9121477671438907</v>
      </c>
      <c r="J89" s="15">
        <f t="shared" si="11"/>
        <v>39553</v>
      </c>
      <c r="K89" s="7">
        <f t="shared" si="12"/>
        <v>17.565821291223045</v>
      </c>
    </row>
    <row r="90" spans="1:11" x14ac:dyDescent="0.25">
      <c r="A90" s="11">
        <v>39554</v>
      </c>
      <c r="B90" s="12">
        <v>6046.2</v>
      </c>
      <c r="C90" s="4">
        <f t="shared" si="9"/>
        <v>2.3308816417683328E-2</v>
      </c>
      <c r="D90" s="4">
        <f t="shared" si="13"/>
        <v>0</v>
      </c>
      <c r="E90" s="13">
        <f t="shared" si="14"/>
        <v>1.0982932795417453E-4</v>
      </c>
      <c r="F90" s="4">
        <f t="shared" si="15"/>
        <v>2.3308816417683328E-2</v>
      </c>
      <c r="G90" s="6">
        <f t="shared" si="16"/>
        <v>2.224134558804439</v>
      </c>
      <c r="H90" s="8">
        <f t="shared" si="17"/>
        <v>0</v>
      </c>
      <c r="I90" s="6">
        <f t="shared" si="10"/>
        <v>1.1659656795346316</v>
      </c>
      <c r="J90" s="15">
        <f t="shared" si="11"/>
        <v>39554</v>
      </c>
      <c r="K90" s="7">
        <f t="shared" si="12"/>
        <v>16.66937910433564</v>
      </c>
    </row>
    <row r="91" spans="1:11" x14ac:dyDescent="0.25">
      <c r="A91" s="11">
        <v>39555</v>
      </c>
      <c r="B91" s="12">
        <v>5980.4</v>
      </c>
      <c r="C91" s="4">
        <f t="shared" si="9"/>
        <v>-1.0942520174639064E-2</v>
      </c>
      <c r="D91" s="4">
        <f t="shared" si="13"/>
        <v>0</v>
      </c>
      <c r="E91" s="13">
        <f t="shared" si="14"/>
        <v>9.9211995497468973E-5</v>
      </c>
      <c r="F91" s="4">
        <f t="shared" si="15"/>
        <v>-1.0942520174639064E-2</v>
      </c>
      <c r="G91" s="6">
        <f t="shared" si="16"/>
        <v>-1.09858904391844</v>
      </c>
      <c r="H91" s="8">
        <f t="shared" si="17"/>
        <v>1</v>
      </c>
      <c r="I91" s="6">
        <f t="shared" si="10"/>
        <v>3.086738337401735</v>
      </c>
      <c r="J91" s="15">
        <f t="shared" si="11"/>
        <v>39555</v>
      </c>
      <c r="K91" s="7">
        <f t="shared" si="12"/>
        <v>15.843179876798613</v>
      </c>
    </row>
    <row r="92" spans="1:11" x14ac:dyDescent="0.25">
      <c r="A92" s="11">
        <v>39556</v>
      </c>
      <c r="B92" s="12">
        <v>6056.5</v>
      </c>
      <c r="C92" s="4">
        <f t="shared" si="9"/>
        <v>1.2644620117084194E-2</v>
      </c>
      <c r="D92" s="4">
        <f t="shared" si="13"/>
        <v>0</v>
      </c>
      <c r="E92" s="13">
        <f t="shared" si="14"/>
        <v>1.1276339174435992E-4</v>
      </c>
      <c r="F92" s="4">
        <f t="shared" si="15"/>
        <v>1.2644620117084194E-2</v>
      </c>
      <c r="G92" s="6">
        <f t="shared" si="16"/>
        <v>1.1907531010380799</v>
      </c>
      <c r="H92" s="8">
        <f t="shared" si="17"/>
        <v>0</v>
      </c>
      <c r="I92" s="6">
        <f t="shared" si="10"/>
        <v>2.9172243994037439</v>
      </c>
      <c r="J92" s="15">
        <f t="shared" si="11"/>
        <v>39556</v>
      </c>
      <c r="K92" s="7">
        <f t="shared" si="12"/>
        <v>16.890570775235236</v>
      </c>
    </row>
    <row r="93" spans="1:11" x14ac:dyDescent="0.25">
      <c r="A93" s="11">
        <v>39559</v>
      </c>
      <c r="B93" s="12">
        <v>6053</v>
      </c>
      <c r="C93" s="4">
        <f t="shared" si="9"/>
        <v>-5.7805856516960567E-4</v>
      </c>
      <c r="D93" s="4">
        <f t="shared" si="13"/>
        <v>0</v>
      </c>
      <c r="E93" s="13">
        <f t="shared" si="14"/>
        <v>1.0178008602306445E-4</v>
      </c>
      <c r="F93" s="4">
        <f t="shared" si="15"/>
        <v>-5.7805856516960567E-4</v>
      </c>
      <c r="G93" s="6">
        <f t="shared" si="16"/>
        <v>-5.7298128066410797E-2</v>
      </c>
      <c r="H93" s="8">
        <f t="shared" si="17"/>
        <v>1</v>
      </c>
      <c r="I93" s="6">
        <f t="shared" si="10"/>
        <v>3.6757679748641783</v>
      </c>
      <c r="J93" s="15">
        <f t="shared" si="11"/>
        <v>39559</v>
      </c>
      <c r="K93" s="7">
        <f t="shared" si="12"/>
        <v>16.046919256927573</v>
      </c>
    </row>
    <row r="94" spans="1:11" x14ac:dyDescent="0.25">
      <c r="A94" s="11">
        <v>39560</v>
      </c>
      <c r="B94" s="12">
        <v>6034.7</v>
      </c>
      <c r="C94" s="4">
        <f t="shared" si="9"/>
        <v>-3.0278736204946669E-3</v>
      </c>
      <c r="D94" s="4">
        <f t="shared" si="13"/>
        <v>0</v>
      </c>
      <c r="E94" s="13">
        <f t="shared" si="14"/>
        <v>9.2230507312777456E-5</v>
      </c>
      <c r="F94" s="4">
        <f t="shared" si="15"/>
        <v>-3.0278736204946669E-3</v>
      </c>
      <c r="G94" s="6">
        <f t="shared" si="16"/>
        <v>-0.31528292107247596</v>
      </c>
      <c r="H94" s="8">
        <f t="shared" si="17"/>
        <v>1</v>
      </c>
      <c r="I94" s="6">
        <f t="shared" si="10"/>
        <v>3.6769696067422051</v>
      </c>
      <c r="J94" s="15">
        <f t="shared" si="11"/>
        <v>39560</v>
      </c>
      <c r="K94" s="7">
        <f t="shared" si="12"/>
        <v>15.275574735548478</v>
      </c>
    </row>
    <row r="95" spans="1:11" x14ac:dyDescent="0.25">
      <c r="A95" s="11">
        <v>39561</v>
      </c>
      <c r="B95" s="12">
        <v>6083.6</v>
      </c>
      <c r="C95" s="4">
        <f t="shared" si="9"/>
        <v>8.0704827270212075E-3</v>
      </c>
      <c r="D95" s="4">
        <f t="shared" si="13"/>
        <v>0</v>
      </c>
      <c r="E95" s="13">
        <f t="shared" si="14"/>
        <v>8.5557444534380925E-5</v>
      </c>
      <c r="F95" s="4">
        <f t="shared" si="15"/>
        <v>8.0704827270212075E-3</v>
      </c>
      <c r="G95" s="6">
        <f t="shared" si="16"/>
        <v>0.87251039568360667</v>
      </c>
      <c r="H95" s="8">
        <f t="shared" si="17"/>
        <v>0</v>
      </c>
      <c r="I95" s="6">
        <f t="shared" si="10"/>
        <v>3.3835855423689543</v>
      </c>
      <c r="J95" s="15">
        <f t="shared" si="11"/>
        <v>39561</v>
      </c>
      <c r="K95" s="7">
        <f t="shared" si="12"/>
        <v>14.712591025104441</v>
      </c>
    </row>
    <row r="96" spans="1:11" x14ac:dyDescent="0.25">
      <c r="A96" s="11">
        <v>39562</v>
      </c>
      <c r="B96" s="12">
        <v>6050.7</v>
      </c>
      <c r="C96" s="4">
        <f t="shared" si="9"/>
        <v>-5.4226581870034096E-3</v>
      </c>
      <c r="D96" s="4">
        <f t="shared" si="13"/>
        <v>0</v>
      </c>
      <c r="E96" s="13">
        <f t="shared" si="14"/>
        <v>7.7967606041031481E-5</v>
      </c>
      <c r="F96" s="4">
        <f t="shared" si="15"/>
        <v>-5.4226581870034096E-3</v>
      </c>
      <c r="G96" s="6">
        <f t="shared" si="16"/>
        <v>-0.61412267093235273</v>
      </c>
      <c r="H96" s="8">
        <f t="shared" si="17"/>
        <v>1</v>
      </c>
      <c r="I96" s="6">
        <f t="shared" si="10"/>
        <v>3.6220967016712096</v>
      </c>
      <c r="J96" s="15">
        <f t="shared" si="11"/>
        <v>39562</v>
      </c>
      <c r="K96" s="7">
        <f t="shared" si="12"/>
        <v>14.044858250755315</v>
      </c>
    </row>
    <row r="97" spans="1:11" x14ac:dyDescent="0.25">
      <c r="A97" s="11">
        <v>39563</v>
      </c>
      <c r="B97" s="12">
        <v>6091.4</v>
      </c>
      <c r="C97" s="4">
        <f t="shared" si="9"/>
        <v>6.7039725306826739E-3</v>
      </c>
      <c r="D97" s="4">
        <f t="shared" si="13"/>
        <v>0</v>
      </c>
      <c r="E97" s="13">
        <f t="shared" si="14"/>
        <v>7.6934553702809344E-5</v>
      </c>
      <c r="F97" s="4">
        <f t="shared" si="15"/>
        <v>6.7039725306826739E-3</v>
      </c>
      <c r="G97" s="6">
        <f t="shared" si="16"/>
        <v>0.76431345805712747</v>
      </c>
      <c r="H97" s="8">
        <f t="shared" si="17"/>
        <v>0</v>
      </c>
      <c r="I97" s="6">
        <f t="shared" si="10"/>
        <v>3.525251660429749</v>
      </c>
      <c r="J97" s="15">
        <f t="shared" si="11"/>
        <v>39563</v>
      </c>
      <c r="K97" s="7">
        <f t="shared" si="12"/>
        <v>13.951502459165738</v>
      </c>
    </row>
    <row r="98" spans="1:11" x14ac:dyDescent="0.25">
      <c r="A98" s="11">
        <v>39566</v>
      </c>
      <c r="B98" s="12">
        <v>6090.4</v>
      </c>
      <c r="C98" s="4">
        <f t="shared" si="9"/>
        <v>-1.6417934989015342E-4</v>
      </c>
      <c r="D98" s="4">
        <f t="shared" si="13"/>
        <v>0</v>
      </c>
      <c r="E98" s="13">
        <f t="shared" si="14"/>
        <v>7.0420270389408258E-5</v>
      </c>
      <c r="F98" s="4">
        <f t="shared" si="15"/>
        <v>-1.6417934989015342E-4</v>
      </c>
      <c r="G98" s="6">
        <f t="shared" si="16"/>
        <v>-1.9564542082970041E-2</v>
      </c>
      <c r="H98" s="8">
        <f t="shared" si="17"/>
        <v>1</v>
      </c>
      <c r="I98" s="6">
        <f t="shared" si="10"/>
        <v>3.8613847834303261</v>
      </c>
      <c r="J98" s="15">
        <f t="shared" si="11"/>
        <v>39566</v>
      </c>
      <c r="K98" s="7">
        <f t="shared" si="12"/>
        <v>13.347781991222471</v>
      </c>
    </row>
    <row r="99" spans="1:11" x14ac:dyDescent="0.25">
      <c r="A99" s="11">
        <v>39567</v>
      </c>
      <c r="B99" s="12">
        <v>6089.4</v>
      </c>
      <c r="C99" s="4">
        <f t="shared" si="9"/>
        <v>-1.6420630917532284E-4</v>
      </c>
      <c r="D99" s="4">
        <f t="shared" si="13"/>
        <v>0</v>
      </c>
      <c r="E99" s="13">
        <f t="shared" si="14"/>
        <v>6.4723672851657159E-5</v>
      </c>
      <c r="F99" s="4">
        <f t="shared" si="15"/>
        <v>-1.6420630917532284E-4</v>
      </c>
      <c r="G99" s="6">
        <f t="shared" si="16"/>
        <v>-2.0410717070510977E-2</v>
      </c>
      <c r="H99" s="8">
        <f t="shared" si="17"/>
        <v>1</v>
      </c>
      <c r="I99" s="6">
        <f t="shared" si="10"/>
        <v>3.9035449365862402</v>
      </c>
      <c r="J99" s="15">
        <f t="shared" si="11"/>
        <v>39567</v>
      </c>
      <c r="K99" s="7">
        <f t="shared" si="12"/>
        <v>12.796518757642355</v>
      </c>
    </row>
    <row r="100" spans="1:11" x14ac:dyDescent="0.25">
      <c r="A100" s="11">
        <v>39568</v>
      </c>
      <c r="B100" s="12">
        <v>6087.3</v>
      </c>
      <c r="C100" s="4">
        <f t="shared" si="9"/>
        <v>-3.4492104113906431E-4</v>
      </c>
      <c r="D100" s="4">
        <f t="shared" si="13"/>
        <v>0</v>
      </c>
      <c r="E100" s="13">
        <f t="shared" si="14"/>
        <v>5.9737628152138256E-5</v>
      </c>
      <c r="F100" s="4">
        <f t="shared" si="15"/>
        <v>-3.4492104113906431E-4</v>
      </c>
      <c r="G100" s="6">
        <f t="shared" si="16"/>
        <v>-4.4626795295215564E-2</v>
      </c>
      <c r="H100" s="8">
        <f t="shared" si="17"/>
        <v>1</v>
      </c>
      <c r="I100" s="6">
        <f t="shared" si="10"/>
        <v>3.9428399157700862</v>
      </c>
      <c r="J100" s="15">
        <f t="shared" si="11"/>
        <v>39568</v>
      </c>
      <c r="K100" s="7">
        <f t="shared" si="12"/>
        <v>12.293746346208295</v>
      </c>
    </row>
    <row r="101" spans="1:11" x14ac:dyDescent="0.25">
      <c r="A101" s="11">
        <v>39569</v>
      </c>
      <c r="B101" s="12">
        <v>6087.3</v>
      </c>
      <c r="C101" s="4">
        <f t="shared" si="9"/>
        <v>0</v>
      </c>
      <c r="D101" s="4">
        <f t="shared" si="13"/>
        <v>0</v>
      </c>
      <c r="E101" s="13">
        <f t="shared" si="14"/>
        <v>5.5391059087027953E-5</v>
      </c>
      <c r="F101" s="4">
        <f t="shared" si="15"/>
        <v>0</v>
      </c>
      <c r="G101" s="6">
        <f t="shared" si="16"/>
        <v>0</v>
      </c>
      <c r="H101" s="8">
        <f t="shared" si="17"/>
        <v>0</v>
      </c>
      <c r="I101" s="6">
        <f t="shared" si="10"/>
        <v>3.9816076495734909</v>
      </c>
      <c r="J101" s="15">
        <f t="shared" si="11"/>
        <v>39569</v>
      </c>
      <c r="K101" s="7">
        <f t="shared" si="12"/>
        <v>11.838047959447568</v>
      </c>
    </row>
    <row r="102" spans="1:11" x14ac:dyDescent="0.25">
      <c r="A102" s="11">
        <v>39570</v>
      </c>
      <c r="B102" s="12">
        <v>6215.5</v>
      </c>
      <c r="C102" s="4">
        <f t="shared" si="9"/>
        <v>2.0841538590081914E-2</v>
      </c>
      <c r="D102" s="4">
        <f t="shared" si="13"/>
        <v>0</v>
      </c>
      <c r="E102" s="13">
        <f t="shared" si="14"/>
        <v>5.156395083832267E-5</v>
      </c>
      <c r="F102" s="4">
        <f t="shared" si="15"/>
        <v>2.0841538590081914E-2</v>
      </c>
      <c r="G102" s="6">
        <f t="shared" si="16"/>
        <v>2.9023961146620456</v>
      </c>
      <c r="H102" s="8">
        <f t="shared" si="17"/>
        <v>0</v>
      </c>
      <c r="I102" s="6">
        <f t="shared" si="10"/>
        <v>-0.1945462580099786</v>
      </c>
      <c r="J102" s="15">
        <f t="shared" si="11"/>
        <v>39570</v>
      </c>
      <c r="K102" s="7">
        <f t="shared" si="12"/>
        <v>11.421768497958464</v>
      </c>
    </row>
    <row r="103" spans="1:11" x14ac:dyDescent="0.25">
      <c r="A103" s="11">
        <v>39574</v>
      </c>
      <c r="B103" s="12">
        <v>6215.2</v>
      </c>
      <c r="C103" s="4">
        <f t="shared" si="9"/>
        <v>-4.826759555908995E-5</v>
      </c>
      <c r="D103" s="4">
        <f t="shared" si="13"/>
        <v>0</v>
      </c>
      <c r="E103" s="13">
        <f t="shared" si="14"/>
        <v>4.8214207568662104E-5</v>
      </c>
      <c r="F103" s="4">
        <f t="shared" si="15"/>
        <v>-4.826759555908995E-5</v>
      </c>
      <c r="G103" s="6">
        <f t="shared" si="16"/>
        <v>-6.9513338767808255E-3</v>
      </c>
      <c r="H103" s="8">
        <f t="shared" si="17"/>
        <v>1</v>
      </c>
      <c r="I103" s="6">
        <f t="shared" si="10"/>
        <v>4.0509657150272123</v>
      </c>
      <c r="J103" s="15">
        <f t="shared" si="11"/>
        <v>39574</v>
      </c>
      <c r="K103" s="7">
        <f t="shared" si="12"/>
        <v>11.044543682231291</v>
      </c>
    </row>
    <row r="104" spans="1:11" x14ac:dyDescent="0.25">
      <c r="A104" s="11">
        <v>39575</v>
      </c>
      <c r="B104" s="12">
        <v>6261</v>
      </c>
      <c r="C104" s="4">
        <f t="shared" si="9"/>
        <v>7.3420121090995135E-3</v>
      </c>
      <c r="D104" s="4">
        <f t="shared" si="13"/>
        <v>0</v>
      </c>
      <c r="E104" s="13">
        <f t="shared" si="14"/>
        <v>4.5282730810205298E-5</v>
      </c>
      <c r="F104" s="4">
        <f t="shared" si="15"/>
        <v>7.3420121090995135E-3</v>
      </c>
      <c r="G104" s="6">
        <f t="shared" si="16"/>
        <v>1.0910603959071745</v>
      </c>
      <c r="H104" s="8">
        <f t="shared" si="17"/>
        <v>0</v>
      </c>
      <c r="I104" s="6">
        <f t="shared" si="10"/>
        <v>3.4871474812743797</v>
      </c>
      <c r="J104" s="15">
        <f t="shared" si="11"/>
        <v>39575</v>
      </c>
      <c r="K104" s="7">
        <f t="shared" si="12"/>
        <v>10.703518531297052</v>
      </c>
    </row>
    <row r="105" spans="1:11" x14ac:dyDescent="0.25">
      <c r="A105" s="11">
        <v>39576</v>
      </c>
      <c r="B105" s="12">
        <v>6270.8</v>
      </c>
      <c r="C105" s="4">
        <f t="shared" si="9"/>
        <v>1.564021449065645E-3</v>
      </c>
      <c r="D105" s="4">
        <f t="shared" si="13"/>
        <v>0</v>
      </c>
      <c r="E105" s="13">
        <f t="shared" si="14"/>
        <v>4.2716460144987491E-5</v>
      </c>
      <c r="F105" s="4">
        <f t="shared" si="15"/>
        <v>1.564021449065645E-3</v>
      </c>
      <c r="G105" s="6">
        <f t="shared" si="16"/>
        <v>0.23930131031734697</v>
      </c>
      <c r="H105" s="8">
        <f t="shared" si="17"/>
        <v>0</v>
      </c>
      <c r="I105" s="6">
        <f t="shared" si="10"/>
        <v>4.0828920224956278</v>
      </c>
      <c r="J105" s="15">
        <f t="shared" si="11"/>
        <v>39576</v>
      </c>
      <c r="K105" s="7">
        <f t="shared" si="12"/>
        <v>10.395799351989165</v>
      </c>
    </row>
    <row r="106" spans="1:11" x14ac:dyDescent="0.25">
      <c r="A106" s="11">
        <v>39577</v>
      </c>
      <c r="B106" s="12">
        <v>6204.7</v>
      </c>
      <c r="C106" s="4">
        <f t="shared" si="9"/>
        <v>-1.0596868830841686E-2</v>
      </c>
      <c r="D106" s="4">
        <f t="shared" si="13"/>
        <v>0</v>
      </c>
      <c r="E106" s="13">
        <f t="shared" si="14"/>
        <v>4.0470286969235576E-5</v>
      </c>
      <c r="F106" s="4">
        <f t="shared" si="15"/>
        <v>-1.0596868830841686E-2</v>
      </c>
      <c r="G106" s="6">
        <f t="shared" si="16"/>
        <v>-1.665748445549212</v>
      </c>
      <c r="H106" s="8">
        <f t="shared" si="17"/>
        <v>1</v>
      </c>
      <c r="I106" s="6">
        <f t="shared" si="10"/>
        <v>2.7511737789650068</v>
      </c>
      <c r="J106" s="15">
        <f t="shared" si="11"/>
        <v>39577</v>
      </c>
      <c r="K106" s="7">
        <f t="shared" si="12"/>
        <v>10.118785798314242</v>
      </c>
    </row>
    <row r="107" spans="1:11" x14ac:dyDescent="0.25">
      <c r="A107" s="11">
        <v>39580</v>
      </c>
      <c r="B107" s="12">
        <v>6220.6</v>
      </c>
      <c r="C107" s="4">
        <f t="shared" si="9"/>
        <v>2.5592957399407337E-3</v>
      </c>
      <c r="D107" s="4">
        <f t="shared" si="13"/>
        <v>0</v>
      </c>
      <c r="E107" s="13">
        <f t="shared" si="14"/>
        <v>5.9928266672749143E-5</v>
      </c>
      <c r="F107" s="4">
        <f t="shared" si="15"/>
        <v>2.5592957399407337E-3</v>
      </c>
      <c r="G107" s="6">
        <f t="shared" si="16"/>
        <v>0.33060134451754969</v>
      </c>
      <c r="H107" s="8">
        <f t="shared" si="17"/>
        <v>0</v>
      </c>
      <c r="I107" s="6">
        <f t="shared" si="10"/>
        <v>3.887593975518377</v>
      </c>
      <c r="J107" s="15">
        <f t="shared" si="11"/>
        <v>39580</v>
      </c>
      <c r="K107" s="7">
        <f t="shared" si="12"/>
        <v>12.313347013791796</v>
      </c>
    </row>
    <row r="108" spans="1:11" x14ac:dyDescent="0.25">
      <c r="A108" s="11">
        <v>39581</v>
      </c>
      <c r="B108" s="12">
        <v>6211.9</v>
      </c>
      <c r="C108" s="4">
        <f t="shared" si="9"/>
        <v>-1.39955783955012E-3</v>
      </c>
      <c r="D108" s="4">
        <f t="shared" si="13"/>
        <v>0</v>
      </c>
      <c r="E108" s="13">
        <f t="shared" si="14"/>
        <v>5.5535220942444776E-5</v>
      </c>
      <c r="F108" s="4">
        <f t="shared" si="15"/>
        <v>-1.39955783955012E-3</v>
      </c>
      <c r="G108" s="6">
        <f t="shared" si="16"/>
        <v>-0.1878047616407921</v>
      </c>
      <c r="H108" s="8">
        <f t="shared" si="17"/>
        <v>1</v>
      </c>
      <c r="I108" s="6">
        <f t="shared" si="10"/>
        <v>3.9626727160063893</v>
      </c>
      <c r="J108" s="15">
        <f t="shared" si="11"/>
        <v>39581</v>
      </c>
      <c r="K108" s="7">
        <f t="shared" si="12"/>
        <v>11.853442916907529</v>
      </c>
    </row>
    <row r="109" spans="1:11" x14ac:dyDescent="0.25">
      <c r="A109" s="11">
        <v>39582</v>
      </c>
      <c r="B109" s="12">
        <v>6216</v>
      </c>
      <c r="C109" s="4">
        <f t="shared" si="9"/>
        <v>6.5980578355847848E-4</v>
      </c>
      <c r="D109" s="4">
        <f t="shared" si="13"/>
        <v>0</v>
      </c>
      <c r="E109" s="13">
        <f t="shared" si="14"/>
        <v>5.206383418548789E-5</v>
      </c>
      <c r="F109" s="4">
        <f t="shared" si="15"/>
        <v>6.5980578355847848E-4</v>
      </c>
      <c r="G109" s="6">
        <f t="shared" si="16"/>
        <v>9.1442490108580451E-2</v>
      </c>
      <c r="H109" s="8">
        <f t="shared" si="17"/>
        <v>0</v>
      </c>
      <c r="I109" s="6">
        <f t="shared" si="10"/>
        <v>4.008400608173476</v>
      </c>
      <c r="J109" s="15">
        <f t="shared" si="11"/>
        <v>39582</v>
      </c>
      <c r="K109" s="7">
        <f t="shared" si="12"/>
        <v>11.476998757919441</v>
      </c>
    </row>
    <row r="110" spans="1:11" x14ac:dyDescent="0.25">
      <c r="A110" s="11">
        <v>39583</v>
      </c>
      <c r="B110" s="12">
        <v>6251.8</v>
      </c>
      <c r="C110" s="4">
        <f t="shared" si="9"/>
        <v>5.7428092189248407E-3</v>
      </c>
      <c r="D110" s="4">
        <f t="shared" si="13"/>
        <v>0</v>
      </c>
      <c r="E110" s="13">
        <f t="shared" si="14"/>
        <v>4.8651739190180405E-5</v>
      </c>
      <c r="F110" s="4">
        <f t="shared" si="15"/>
        <v>5.7428092189248407E-3</v>
      </c>
      <c r="G110" s="6">
        <f t="shared" si="16"/>
        <v>0.82333239563092253</v>
      </c>
      <c r="H110" s="8">
        <f t="shared" si="17"/>
        <v>0</v>
      </c>
      <c r="I110" s="6">
        <f t="shared" si="10"/>
        <v>3.7075348504195969</v>
      </c>
      <c r="J110" s="15">
        <f t="shared" si="11"/>
        <v>39583</v>
      </c>
      <c r="K110" s="7">
        <f t="shared" si="12"/>
        <v>11.094543710813728</v>
      </c>
    </row>
    <row r="111" spans="1:11" x14ac:dyDescent="0.25">
      <c r="A111" s="11">
        <v>39584</v>
      </c>
      <c r="B111" s="12">
        <v>6304.3</v>
      </c>
      <c r="C111" s="4">
        <f t="shared" si="9"/>
        <v>8.3625179714816294E-3</v>
      </c>
      <c r="D111" s="4">
        <f t="shared" si="13"/>
        <v>0</v>
      </c>
      <c r="E111" s="13">
        <f t="shared" si="14"/>
        <v>4.5665243511663752E-5</v>
      </c>
      <c r="F111" s="4">
        <f t="shared" si="15"/>
        <v>8.3625179714816294E-3</v>
      </c>
      <c r="G111" s="6">
        <f t="shared" si="16"/>
        <v>1.2374970580938898</v>
      </c>
      <c r="H111" s="8">
        <f t="shared" si="17"/>
        <v>0</v>
      </c>
      <c r="I111" s="6">
        <f t="shared" si="10"/>
        <v>3.3124485250338274</v>
      </c>
      <c r="J111" s="15">
        <f t="shared" si="11"/>
        <v>39584</v>
      </c>
      <c r="K111" s="7">
        <f t="shared" si="12"/>
        <v>10.748630893491008</v>
      </c>
    </row>
    <row r="112" spans="1:11" x14ac:dyDescent="0.25">
      <c r="A112" s="11">
        <v>39587</v>
      </c>
      <c r="B112" s="12">
        <v>6376.5</v>
      </c>
      <c r="C112" s="4">
        <f t="shared" si="9"/>
        <v>1.1387417229064717E-2</v>
      </c>
      <c r="D112" s="4">
        <f t="shared" si="13"/>
        <v>0</v>
      </c>
      <c r="E112" s="13">
        <f t="shared" si="14"/>
        <v>4.3051261060980293E-5</v>
      </c>
      <c r="F112" s="4">
        <f t="shared" si="15"/>
        <v>1.1387417229064717E-2</v>
      </c>
      <c r="G112" s="6">
        <f t="shared" si="16"/>
        <v>1.7355306769176084</v>
      </c>
      <c r="H112" s="8">
        <f t="shared" si="17"/>
        <v>0</v>
      </c>
      <c r="I112" s="6">
        <f t="shared" si="10"/>
        <v>2.6015876188250706</v>
      </c>
      <c r="J112" s="15">
        <f t="shared" si="11"/>
        <v>39587</v>
      </c>
      <c r="K112" s="7">
        <f t="shared" si="12"/>
        <v>10.436459671951985</v>
      </c>
    </row>
    <row r="113" spans="1:11" x14ac:dyDescent="0.25">
      <c r="A113" s="11">
        <v>39588</v>
      </c>
      <c r="B113" s="12">
        <v>6191.6</v>
      </c>
      <c r="C113" s="4">
        <f t="shared" si="9"/>
        <v>-2.9425822767231997E-2</v>
      </c>
      <c r="D113" s="4">
        <f t="shared" si="13"/>
        <v>0</v>
      </c>
      <c r="E113" s="13">
        <f t="shared" si="14"/>
        <v>4.0763327312529364E-5</v>
      </c>
      <c r="F113" s="4">
        <f t="shared" si="15"/>
        <v>-2.9425822767231997E-2</v>
      </c>
      <c r="G113" s="6">
        <f t="shared" si="16"/>
        <v>-4.6088630322544679</v>
      </c>
      <c r="H113" s="8">
        <f t="shared" si="17"/>
        <v>1</v>
      </c>
      <c r="I113" s="6">
        <f t="shared" si="10"/>
        <v>-6.4858838976793063</v>
      </c>
      <c r="J113" s="15">
        <f t="shared" si="11"/>
        <v>39588</v>
      </c>
      <c r="K113" s="7">
        <f t="shared" si="12"/>
        <v>10.155354159294461</v>
      </c>
    </row>
    <row r="114" spans="1:11" x14ac:dyDescent="0.25">
      <c r="A114" s="11">
        <v>39589</v>
      </c>
      <c r="B114" s="12">
        <v>6198.1</v>
      </c>
      <c r="C114" s="4">
        <f t="shared" si="9"/>
        <v>1.0492587546662533E-3</v>
      </c>
      <c r="D114" s="4">
        <f t="shared" si="13"/>
        <v>0</v>
      </c>
      <c r="E114" s="13">
        <f t="shared" si="14"/>
        <v>2.0395783058449726E-4</v>
      </c>
      <c r="F114" s="4">
        <f t="shared" si="15"/>
        <v>1.0492587546662533E-3</v>
      </c>
      <c r="G114" s="6">
        <f t="shared" si="16"/>
        <v>7.3470400886942441E-2</v>
      </c>
      <c r="H114" s="8">
        <f t="shared" si="17"/>
        <v>0</v>
      </c>
      <c r="I114" s="6">
        <f t="shared" si="10"/>
        <v>3.327161166046678</v>
      </c>
      <c r="J114" s="15">
        <f t="shared" si="11"/>
        <v>39589</v>
      </c>
      <c r="K114" s="7">
        <f t="shared" si="12"/>
        <v>22.715926381699209</v>
      </c>
    </row>
    <row r="115" spans="1:11" x14ac:dyDescent="0.25">
      <c r="A115" s="11">
        <v>39590</v>
      </c>
      <c r="B115" s="12">
        <v>6181.6</v>
      </c>
      <c r="C115" s="4">
        <f t="shared" si="9"/>
        <v>-2.665655835014671E-3</v>
      </c>
      <c r="D115" s="4">
        <f t="shared" si="13"/>
        <v>0</v>
      </c>
      <c r="E115" s="13">
        <f t="shared" si="14"/>
        <v>1.8159960976884973E-4</v>
      </c>
      <c r="F115" s="4">
        <f t="shared" si="15"/>
        <v>-2.665655835014671E-3</v>
      </c>
      <c r="G115" s="6">
        <f t="shared" si="16"/>
        <v>-0.19780926129512619</v>
      </c>
      <c r="H115" s="8">
        <f t="shared" si="17"/>
        <v>1</v>
      </c>
      <c r="I115" s="6">
        <f t="shared" si="10"/>
        <v>3.3683503351929334</v>
      </c>
      <c r="J115" s="15">
        <f t="shared" si="11"/>
        <v>39590</v>
      </c>
      <c r="K115" s="7">
        <f t="shared" si="12"/>
        <v>21.434715130255171</v>
      </c>
    </row>
    <row r="116" spans="1:11" x14ac:dyDescent="0.25">
      <c r="A116" s="11">
        <v>39591</v>
      </c>
      <c r="B116" s="12">
        <v>6087.3</v>
      </c>
      <c r="C116" s="4">
        <f t="shared" si="9"/>
        <v>-1.5372503977685914E-2</v>
      </c>
      <c r="D116" s="4">
        <f t="shared" si="13"/>
        <v>0</v>
      </c>
      <c r="E116" s="13">
        <f t="shared" si="14"/>
        <v>1.6338585453771622E-4</v>
      </c>
      <c r="F116" s="4">
        <f t="shared" si="15"/>
        <v>-1.5372503977685914E-2</v>
      </c>
      <c r="G116" s="6">
        <f t="shared" si="16"/>
        <v>-1.2026448258316689</v>
      </c>
      <c r="H116" s="8">
        <f t="shared" si="17"/>
        <v>1</v>
      </c>
      <c r="I116" s="6">
        <f t="shared" si="10"/>
        <v>2.7175821526566604</v>
      </c>
      <c r="J116" s="15">
        <f t="shared" si="11"/>
        <v>39591</v>
      </c>
      <c r="K116" s="7">
        <f t="shared" si="12"/>
        <v>20.331409493205875</v>
      </c>
    </row>
    <row r="117" spans="1:11" x14ac:dyDescent="0.25">
      <c r="A117" s="11">
        <v>39595</v>
      </c>
      <c r="B117" s="12">
        <v>6058.5</v>
      </c>
      <c r="C117" s="4">
        <f t="shared" si="9"/>
        <v>-4.7423889701111114E-3</v>
      </c>
      <c r="D117" s="4">
        <f t="shared" si="13"/>
        <v>0</v>
      </c>
      <c r="E117" s="13">
        <f t="shared" si="14"/>
        <v>1.9117351144631772E-4</v>
      </c>
      <c r="F117" s="4">
        <f t="shared" si="15"/>
        <v>-4.7423889701111114E-3</v>
      </c>
      <c r="G117" s="6">
        <f t="shared" si="16"/>
        <v>-0.34299146503491396</v>
      </c>
      <c r="H117" s="8">
        <f t="shared" si="17"/>
        <v>1</v>
      </c>
      <c r="I117" s="6">
        <f t="shared" si="10"/>
        <v>3.3034044469544255</v>
      </c>
      <c r="J117" s="15">
        <f t="shared" si="11"/>
        <v>39595</v>
      </c>
      <c r="K117" s="7">
        <f t="shared" si="12"/>
        <v>21.992475621429794</v>
      </c>
    </row>
    <row r="118" spans="1:11" x14ac:dyDescent="0.25">
      <c r="A118" s="11">
        <v>39596</v>
      </c>
      <c r="B118" s="12">
        <v>6069.6</v>
      </c>
      <c r="C118" s="4">
        <f t="shared" si="9"/>
        <v>1.8304603522879272E-3</v>
      </c>
      <c r="D118" s="4">
        <f t="shared" si="13"/>
        <v>0</v>
      </c>
      <c r="E118" s="13">
        <f t="shared" si="14"/>
        <v>1.7470072273240481E-4</v>
      </c>
      <c r="F118" s="4">
        <f t="shared" si="15"/>
        <v>1.8304603522879272E-3</v>
      </c>
      <c r="G118" s="6">
        <f t="shared" si="16"/>
        <v>0.13848826541130249</v>
      </c>
      <c r="H118" s="8">
        <f t="shared" si="17"/>
        <v>0</v>
      </c>
      <c r="I118" s="6">
        <f t="shared" si="10"/>
        <v>3.3976900688877012</v>
      </c>
      <c r="J118" s="15">
        <f t="shared" si="11"/>
        <v>39596</v>
      </c>
      <c r="K118" s="7">
        <f t="shared" si="12"/>
        <v>21.02362548451109</v>
      </c>
    </row>
    <row r="119" spans="1:11" x14ac:dyDescent="0.25">
      <c r="A119" s="11">
        <v>39597</v>
      </c>
      <c r="B119" s="12">
        <v>6068.1</v>
      </c>
      <c r="C119" s="4">
        <f t="shared" si="9"/>
        <v>-2.471637967055615E-4</v>
      </c>
      <c r="D119" s="4">
        <f t="shared" si="13"/>
        <v>0</v>
      </c>
      <c r="E119" s="13">
        <f t="shared" si="14"/>
        <v>1.5599181564637232E-4</v>
      </c>
      <c r="F119" s="4">
        <f t="shared" si="15"/>
        <v>-2.471637967055615E-4</v>
      </c>
      <c r="G119" s="6">
        <f t="shared" si="16"/>
        <v>-1.9789460348965015E-2</v>
      </c>
      <c r="H119" s="8">
        <f t="shared" si="17"/>
        <v>1</v>
      </c>
      <c r="I119" s="6">
        <f t="shared" si="10"/>
        <v>3.463719163373034</v>
      </c>
      <c r="J119" s="15">
        <f t="shared" si="11"/>
        <v>39597</v>
      </c>
      <c r="K119" s="7">
        <f t="shared" si="12"/>
        <v>19.866033665161297</v>
      </c>
    </row>
    <row r="120" spans="1:11" x14ac:dyDescent="0.25">
      <c r="A120" s="11">
        <v>39598</v>
      </c>
      <c r="B120" s="12">
        <v>6053.5</v>
      </c>
      <c r="C120" s="4">
        <f t="shared" si="9"/>
        <v>-2.4089240793646258E-3</v>
      </c>
      <c r="D120" s="4">
        <f t="shared" si="13"/>
        <v>0</v>
      </c>
      <c r="E120" s="13">
        <f t="shared" si="14"/>
        <v>1.3962817335576902E-4</v>
      </c>
      <c r="F120" s="4">
        <f t="shared" si="15"/>
        <v>-2.4089240793646258E-3</v>
      </c>
      <c r="G120" s="6">
        <f t="shared" si="16"/>
        <v>-0.20386214269092739</v>
      </c>
      <c r="H120" s="8">
        <f t="shared" si="17"/>
        <v>1</v>
      </c>
      <c r="I120" s="6">
        <f t="shared" si="10"/>
        <v>3.498545366748298</v>
      </c>
      <c r="J120" s="15">
        <f t="shared" si="11"/>
        <v>39598</v>
      </c>
      <c r="K120" s="7">
        <f t="shared" si="12"/>
        <v>18.795192964960364</v>
      </c>
    </row>
    <row r="121" spans="1:11" x14ac:dyDescent="0.25">
      <c r="A121" s="11">
        <v>39601</v>
      </c>
      <c r="B121" s="12">
        <v>6007.6</v>
      </c>
      <c r="C121" s="4">
        <f t="shared" si="9"/>
        <v>-7.6112828163692635E-3</v>
      </c>
      <c r="D121" s="4">
        <f t="shared" si="13"/>
        <v>0</v>
      </c>
      <c r="E121" s="13">
        <f t="shared" si="14"/>
        <v>1.2640106621064783E-4</v>
      </c>
      <c r="F121" s="4">
        <f t="shared" si="15"/>
        <v>-7.6112828163692635E-3</v>
      </c>
      <c r="G121" s="6">
        <f t="shared" si="16"/>
        <v>-0.67699036982357796</v>
      </c>
      <c r="H121" s="8">
        <f t="shared" si="17"/>
        <v>1</v>
      </c>
      <c r="I121" s="6">
        <f t="shared" si="10"/>
        <v>3.3399288069165309</v>
      </c>
      <c r="J121" s="15">
        <f t="shared" si="11"/>
        <v>39601</v>
      </c>
      <c r="K121" s="7">
        <f t="shared" si="12"/>
        <v>17.882804520346884</v>
      </c>
    </row>
    <row r="122" spans="1:11" x14ac:dyDescent="0.25">
      <c r="A122" s="11">
        <v>39602</v>
      </c>
      <c r="B122" s="12">
        <v>6057.7</v>
      </c>
      <c r="C122" s="4">
        <f t="shared" si="9"/>
        <v>8.3048557353805584E-3</v>
      </c>
      <c r="D122" s="4">
        <f t="shared" si="13"/>
        <v>0</v>
      </c>
      <c r="E122" s="13">
        <f t="shared" si="14"/>
        <v>1.2476920547994523E-4</v>
      </c>
      <c r="F122" s="4">
        <f t="shared" si="15"/>
        <v>8.3048557353805584E-3</v>
      </c>
      <c r="G122" s="6">
        <f t="shared" si="16"/>
        <v>0.74349557464060856</v>
      </c>
      <c r="H122" s="8">
        <f t="shared" si="17"/>
        <v>0</v>
      </c>
      <c r="I122" s="6">
        <f t="shared" si="10"/>
        <v>3.2991910737597188</v>
      </c>
      <c r="J122" s="15">
        <f t="shared" si="11"/>
        <v>39602</v>
      </c>
      <c r="K122" s="7">
        <f t="shared" si="12"/>
        <v>17.766994395908988</v>
      </c>
    </row>
    <row r="123" spans="1:11" x14ac:dyDescent="0.25">
      <c r="A123" s="11">
        <v>39603</v>
      </c>
      <c r="B123" s="12">
        <v>5970.1</v>
      </c>
      <c r="C123" s="4">
        <f t="shared" si="9"/>
        <v>-1.4566512401684772E-2</v>
      </c>
      <c r="D123" s="4">
        <f t="shared" si="13"/>
        <v>0</v>
      </c>
      <c r="E123" s="13">
        <f t="shared" si="14"/>
        <v>1.1228838397130788E-4</v>
      </c>
      <c r="F123" s="4">
        <f t="shared" si="15"/>
        <v>-1.4566512401684772E-2</v>
      </c>
      <c r="G123" s="6">
        <f t="shared" si="16"/>
        <v>-1.3746374362837703</v>
      </c>
      <c r="H123" s="8">
        <f t="shared" si="17"/>
        <v>1</v>
      </c>
      <c r="I123" s="6">
        <f t="shared" si="10"/>
        <v>2.6834674957024811</v>
      </c>
      <c r="J123" s="15">
        <f t="shared" si="11"/>
        <v>39603</v>
      </c>
      <c r="K123" s="7">
        <f t="shared" si="12"/>
        <v>16.854958067210042</v>
      </c>
    </row>
    <row r="124" spans="1:11" x14ac:dyDescent="0.25">
      <c r="A124" s="11">
        <v>39604</v>
      </c>
      <c r="B124" s="12">
        <v>5995.3</v>
      </c>
      <c r="C124" s="4">
        <f t="shared" si="9"/>
        <v>4.2121512458666559E-3</v>
      </c>
      <c r="D124" s="4">
        <f t="shared" si="13"/>
        <v>0</v>
      </c>
      <c r="E124" s="13">
        <f t="shared" si="14"/>
        <v>1.4184579420805973E-4</v>
      </c>
      <c r="F124" s="4">
        <f t="shared" si="15"/>
        <v>4.2121512458666559E-3</v>
      </c>
      <c r="G124" s="6">
        <f t="shared" si="16"/>
        <v>0.35366796652406524</v>
      </c>
      <c r="H124" s="8">
        <f t="shared" si="17"/>
        <v>0</v>
      </c>
      <c r="I124" s="6">
        <f t="shared" si="10"/>
        <v>3.4489059748837154</v>
      </c>
      <c r="J124" s="15">
        <f t="shared" si="11"/>
        <v>39604</v>
      </c>
      <c r="K124" s="7">
        <f t="shared" si="12"/>
        <v>18.943860729703204</v>
      </c>
    </row>
    <row r="125" spans="1:11" x14ac:dyDescent="0.25">
      <c r="A125" s="11">
        <v>39605</v>
      </c>
      <c r="B125" s="12">
        <v>5906.8</v>
      </c>
      <c r="C125" s="4">
        <f t="shared" si="9"/>
        <v>-1.4871599311369483E-2</v>
      </c>
      <c r="D125" s="4">
        <f t="shared" si="13"/>
        <v>0</v>
      </c>
      <c r="E125" s="13">
        <f t="shared" si="14"/>
        <v>1.2723496620610999E-4</v>
      </c>
      <c r="F125" s="4">
        <f t="shared" si="15"/>
        <v>-1.4871599311369483E-2</v>
      </c>
      <c r="G125" s="6">
        <f t="shared" si="16"/>
        <v>-1.3184219845753915</v>
      </c>
      <c r="H125" s="8">
        <f t="shared" si="17"/>
        <v>1</v>
      </c>
      <c r="I125" s="6">
        <f t="shared" si="10"/>
        <v>2.6966807287277428</v>
      </c>
      <c r="J125" s="15">
        <f t="shared" si="11"/>
        <v>39605</v>
      </c>
      <c r="K125" s="7">
        <f t="shared" si="12"/>
        <v>17.941696254854453</v>
      </c>
    </row>
    <row r="126" spans="1:11" x14ac:dyDescent="0.25">
      <c r="A126" s="11">
        <v>39608</v>
      </c>
      <c r="B126" s="12">
        <v>5877.6</v>
      </c>
      <c r="C126" s="4">
        <f t="shared" si="9"/>
        <v>-4.9557142935511963E-3</v>
      </c>
      <c r="D126" s="4">
        <f t="shared" si="13"/>
        <v>0</v>
      </c>
      <c r="E126" s="13">
        <f t="shared" si="14"/>
        <v>1.5664152935983752E-4</v>
      </c>
      <c r="F126" s="4">
        <f t="shared" si="15"/>
        <v>-4.9557142935511963E-3</v>
      </c>
      <c r="G126" s="6">
        <f t="shared" si="16"/>
        <v>-0.39596135628585499</v>
      </c>
      <c r="H126" s="8">
        <f t="shared" si="17"/>
        <v>1</v>
      </c>
      <c r="I126" s="6">
        <f t="shared" si="10"/>
        <v>3.3834440768077378</v>
      </c>
      <c r="J126" s="15">
        <f t="shared" si="11"/>
        <v>39608</v>
      </c>
      <c r="K126" s="7">
        <f t="shared" si="12"/>
        <v>19.907362187903974</v>
      </c>
    </row>
    <row r="127" spans="1:11" x14ac:dyDescent="0.25">
      <c r="A127" s="11">
        <v>39609</v>
      </c>
      <c r="B127" s="12">
        <v>5827.3</v>
      </c>
      <c r="C127" s="4">
        <f t="shared" si="9"/>
        <v>-8.5947440194214346E-3</v>
      </c>
      <c r="D127" s="4">
        <f t="shared" si="13"/>
        <v>0</v>
      </c>
      <c r="E127" s="13">
        <f t="shared" si="14"/>
        <v>1.4487070941476742E-4</v>
      </c>
      <c r="F127" s="4">
        <f t="shared" si="15"/>
        <v>-8.5947440194214346E-3</v>
      </c>
      <c r="G127" s="6">
        <f t="shared" si="16"/>
        <v>-0.71407306722355968</v>
      </c>
      <c r="H127" s="8">
        <f t="shared" si="17"/>
        <v>1</v>
      </c>
      <c r="I127" s="6">
        <f t="shared" si="10"/>
        <v>3.2459457303866648</v>
      </c>
      <c r="J127" s="15">
        <f t="shared" si="11"/>
        <v>39609</v>
      </c>
      <c r="K127" s="7">
        <f t="shared" si="12"/>
        <v>19.144787667126568</v>
      </c>
    </row>
    <row r="128" spans="1:11" x14ac:dyDescent="0.25">
      <c r="A128" s="11">
        <v>39610</v>
      </c>
      <c r="B128" s="12">
        <v>5723.3</v>
      </c>
      <c r="C128" s="4">
        <f t="shared" si="9"/>
        <v>-1.800820919201794E-2</v>
      </c>
      <c r="D128" s="4">
        <f t="shared" si="13"/>
        <v>0</v>
      </c>
      <c r="E128" s="13">
        <f t="shared" si="14"/>
        <v>1.4397581997756113E-4</v>
      </c>
      <c r="F128" s="4">
        <f t="shared" si="15"/>
        <v>-1.800820919201794E-2</v>
      </c>
      <c r="G128" s="6">
        <f t="shared" si="16"/>
        <v>-1.5008101102573281</v>
      </c>
      <c r="H128" s="8">
        <f t="shared" si="17"/>
        <v>1</v>
      </c>
      <c r="I128" s="6">
        <f t="shared" si="10"/>
        <v>2.3777785679252075</v>
      </c>
      <c r="J128" s="15">
        <f t="shared" si="11"/>
        <v>39610</v>
      </c>
      <c r="K128" s="7">
        <f t="shared" si="12"/>
        <v>19.085565869086242</v>
      </c>
    </row>
    <row r="129" spans="1:11" x14ac:dyDescent="0.25">
      <c r="A129" s="11">
        <v>39611</v>
      </c>
      <c r="B129" s="12">
        <v>5790.5</v>
      </c>
      <c r="C129" s="4">
        <f t="shared" si="9"/>
        <v>1.1673081529803843E-2</v>
      </c>
      <c r="D129" s="4">
        <f t="shared" si="13"/>
        <v>0</v>
      </c>
      <c r="E129" s="13">
        <f t="shared" si="14"/>
        <v>1.9097016530874721E-4</v>
      </c>
      <c r="F129" s="4">
        <f t="shared" si="15"/>
        <v>1.1673081529803843E-2</v>
      </c>
      <c r="G129" s="6">
        <f t="shared" si="16"/>
        <v>0.84470051082004682</v>
      </c>
      <c r="H129" s="8">
        <f t="shared" si="17"/>
        <v>0</v>
      </c>
      <c r="I129" s="6">
        <f t="shared" si="10"/>
        <v>3.0059986626507738</v>
      </c>
      <c r="J129" s="15">
        <f t="shared" si="11"/>
        <v>39611</v>
      </c>
      <c r="K129" s="7">
        <f t="shared" si="12"/>
        <v>21.980776106205404</v>
      </c>
    </row>
    <row r="130" spans="1:11" x14ac:dyDescent="0.25">
      <c r="A130" s="11">
        <v>39612</v>
      </c>
      <c r="B130" s="12">
        <v>5802.8</v>
      </c>
      <c r="C130" s="4">
        <f t="shared" si="9"/>
        <v>2.1219160403148315E-3</v>
      </c>
      <c r="D130" s="4">
        <f t="shared" si="13"/>
        <v>0</v>
      </c>
      <c r="E130" s="13">
        <f t="shared" si="14"/>
        <v>1.7023192912883495E-4</v>
      </c>
      <c r="F130" s="4">
        <f t="shared" si="15"/>
        <v>2.1219160403148315E-3</v>
      </c>
      <c r="G130" s="6">
        <f t="shared" si="16"/>
        <v>0.1626326300783501</v>
      </c>
      <c r="H130" s="8">
        <f t="shared" si="17"/>
        <v>0</v>
      </c>
      <c r="I130" s="6">
        <f t="shared" si="10"/>
        <v>3.4070111614709844</v>
      </c>
      <c r="J130" s="15">
        <f t="shared" si="11"/>
        <v>39612</v>
      </c>
      <c r="K130" s="7">
        <f t="shared" si="12"/>
        <v>20.752994499492175</v>
      </c>
    </row>
    <row r="131" spans="1:11" x14ac:dyDescent="0.25">
      <c r="A131" s="11">
        <v>39615</v>
      </c>
      <c r="B131" s="12">
        <v>5794.6</v>
      </c>
      <c r="C131" s="4">
        <f t="shared" si="9"/>
        <v>-1.4141102948017341E-3</v>
      </c>
      <c r="D131" s="4">
        <f t="shared" si="13"/>
        <v>0</v>
      </c>
      <c r="E131" s="13">
        <f t="shared" si="14"/>
        <v>1.5208042607380812E-4</v>
      </c>
      <c r="F131" s="4">
        <f t="shared" si="15"/>
        <v>-1.4141102948017341E-3</v>
      </c>
      <c r="G131" s="6">
        <f t="shared" si="16"/>
        <v>-0.11466915803131203</v>
      </c>
      <c r="H131" s="8">
        <f t="shared" si="17"/>
        <v>1</v>
      </c>
      <c r="I131" s="6">
        <f t="shared" si="10"/>
        <v>3.4700374879662297</v>
      </c>
      <c r="J131" s="15">
        <f t="shared" si="11"/>
        <v>39615</v>
      </c>
      <c r="K131" s="7">
        <f t="shared" si="12"/>
        <v>19.615388804883132</v>
      </c>
    </row>
    <row r="132" spans="1:11" x14ac:dyDescent="0.25">
      <c r="A132" s="11">
        <v>39616</v>
      </c>
      <c r="B132" s="12">
        <v>5861.9</v>
      </c>
      <c r="C132" s="4">
        <f t="shared" si="9"/>
        <v>1.1547333731161655E-2</v>
      </c>
      <c r="D132" s="4">
        <f t="shared" si="13"/>
        <v>0</v>
      </c>
      <c r="E132" s="13">
        <f t="shared" si="14"/>
        <v>1.3657452134313724E-4</v>
      </c>
      <c r="F132" s="4">
        <f t="shared" si="15"/>
        <v>1.1547333731161655E-2</v>
      </c>
      <c r="G132" s="6">
        <f t="shared" si="16"/>
        <v>0.98809084187153218</v>
      </c>
      <c r="H132" s="8">
        <f t="shared" si="17"/>
        <v>0</v>
      </c>
      <c r="I132" s="6">
        <f t="shared" si="10"/>
        <v>3.0422197851034554</v>
      </c>
      <c r="J132" s="15">
        <f t="shared" si="11"/>
        <v>39616</v>
      </c>
      <c r="K132" s="7">
        <f t="shared" si="12"/>
        <v>18.58853245950678</v>
      </c>
    </row>
    <row r="133" spans="1:11" x14ac:dyDescent="0.25">
      <c r="A133" s="11">
        <v>39617</v>
      </c>
      <c r="B133" s="12">
        <v>5756.9</v>
      </c>
      <c r="C133" s="4">
        <f t="shared" si="9"/>
        <v>-1.8074647734228864E-2</v>
      </c>
      <c r="D133" s="4">
        <f t="shared" si="13"/>
        <v>0</v>
      </c>
      <c r="E133" s="13">
        <f t="shared" si="14"/>
        <v>1.2262119265847335E-4</v>
      </c>
      <c r="F133" s="4">
        <f t="shared" si="15"/>
        <v>-1.8074647734228864E-2</v>
      </c>
      <c r="G133" s="6">
        <f t="shared" si="16"/>
        <v>-1.6322514907034786</v>
      </c>
      <c r="H133" s="8">
        <f t="shared" si="17"/>
        <v>1</v>
      </c>
      <c r="I133" s="6">
        <f t="shared" si="10"/>
        <v>2.2521443469521918</v>
      </c>
      <c r="J133" s="15">
        <f t="shared" si="11"/>
        <v>39617</v>
      </c>
      <c r="K133" s="7">
        <f t="shared" si="12"/>
        <v>17.613393126423357</v>
      </c>
    </row>
    <row r="134" spans="1:11" x14ac:dyDescent="0.25">
      <c r="A134" s="11">
        <v>39618</v>
      </c>
      <c r="B134" s="12">
        <v>5708.4</v>
      </c>
      <c r="C134" s="4">
        <f t="shared" si="9"/>
        <v>-8.4603611406420601E-3</v>
      </c>
      <c r="D134" s="4">
        <f t="shared" si="13"/>
        <v>0</v>
      </c>
      <c r="E134" s="13">
        <f t="shared" si="14"/>
        <v>1.7273652348310064E-4</v>
      </c>
      <c r="F134" s="4">
        <f t="shared" si="15"/>
        <v>-8.4603611406420601E-3</v>
      </c>
      <c r="G134" s="6">
        <f t="shared" si="16"/>
        <v>-0.64371972113623899</v>
      </c>
      <c r="H134" s="8">
        <f t="shared" si="17"/>
        <v>1</v>
      </c>
      <c r="I134" s="6">
        <f t="shared" si="10"/>
        <v>3.2057454821228752</v>
      </c>
      <c r="J134" s="15">
        <f t="shared" si="11"/>
        <v>39618</v>
      </c>
      <c r="K134" s="7">
        <f t="shared" si="12"/>
        <v>20.905104745306698</v>
      </c>
    </row>
    <row r="135" spans="1:11" x14ac:dyDescent="0.25">
      <c r="A135" s="11">
        <v>39619</v>
      </c>
      <c r="B135" s="12">
        <v>5620.8</v>
      </c>
      <c r="C135" s="4">
        <f t="shared" si="9"/>
        <v>-1.546477171467337E-2</v>
      </c>
      <c r="D135" s="4">
        <f t="shared" si="13"/>
        <v>0</v>
      </c>
      <c r="E135" s="13">
        <f t="shared" si="14"/>
        <v>1.6792859624720942E-4</v>
      </c>
      <c r="F135" s="4">
        <f t="shared" si="15"/>
        <v>-1.546477171467337E-2</v>
      </c>
      <c r="G135" s="6">
        <f t="shared" si="16"/>
        <v>-1.1933866759371425</v>
      </c>
      <c r="H135" s="8">
        <f t="shared" si="17"/>
        <v>1</v>
      </c>
      <c r="I135" s="6">
        <f t="shared" si="10"/>
        <v>2.7149614332665011</v>
      </c>
      <c r="J135" s="15">
        <f t="shared" si="11"/>
        <v>39619</v>
      </c>
      <c r="K135" s="7">
        <f t="shared" si="12"/>
        <v>20.612116545989153</v>
      </c>
    </row>
    <row r="136" spans="1:11" x14ac:dyDescent="0.25">
      <c r="A136" s="11">
        <v>39622</v>
      </c>
      <c r="B136" s="12">
        <v>5667.2</v>
      </c>
      <c r="C136" s="4">
        <f t="shared" si="9"/>
        <v>8.2211660769517803E-3</v>
      </c>
      <c r="D136" s="4">
        <f t="shared" si="13"/>
        <v>0</v>
      </c>
      <c r="E136" s="13">
        <f t="shared" si="14"/>
        <v>1.9569246427326441E-4</v>
      </c>
      <c r="F136" s="4">
        <f t="shared" si="15"/>
        <v>8.2211660769517803E-3</v>
      </c>
      <c r="G136" s="6">
        <f t="shared" si="16"/>
        <v>0.58768738768914808</v>
      </c>
      <c r="H136" s="8">
        <f t="shared" si="17"/>
        <v>0</v>
      </c>
      <c r="I136" s="6">
        <f t="shared" si="10"/>
        <v>3.1778563293846704</v>
      </c>
      <c r="J136" s="15">
        <f t="shared" si="11"/>
        <v>39622</v>
      </c>
      <c r="K136" s="7">
        <f t="shared" si="12"/>
        <v>22.250886153395307</v>
      </c>
    </row>
    <row r="137" spans="1:11" x14ac:dyDescent="0.25">
      <c r="A137" s="11">
        <v>39623</v>
      </c>
      <c r="B137" s="12">
        <v>5634.7</v>
      </c>
      <c r="C137" s="4">
        <f t="shared" si="9"/>
        <v>-5.7512612186459977E-3</v>
      </c>
      <c r="D137" s="4">
        <f t="shared" si="13"/>
        <v>0</v>
      </c>
      <c r="E137" s="13">
        <f t="shared" si="14"/>
        <v>1.7436520369170313E-4</v>
      </c>
      <c r="F137" s="4">
        <f t="shared" si="15"/>
        <v>-5.7512612186459977E-3</v>
      </c>
      <c r="G137" s="6">
        <f t="shared" si="16"/>
        <v>-0.43554515066636118</v>
      </c>
      <c r="H137" s="8">
        <f t="shared" si="17"/>
        <v>1</v>
      </c>
      <c r="I137" s="6">
        <f t="shared" si="10"/>
        <v>3.3133909709171174</v>
      </c>
      <c r="J137" s="15">
        <f t="shared" si="11"/>
        <v>39623</v>
      </c>
      <c r="K137" s="7">
        <f t="shared" si="12"/>
        <v>21.003427466487675</v>
      </c>
    </row>
    <row r="138" spans="1:11" x14ac:dyDescent="0.25">
      <c r="A138" s="11">
        <v>39624</v>
      </c>
      <c r="B138" s="12">
        <v>5666.1</v>
      </c>
      <c r="C138" s="4">
        <f t="shared" si="9"/>
        <v>5.5571430000417596E-3</v>
      </c>
      <c r="D138" s="4">
        <f t="shared" si="13"/>
        <v>0</v>
      </c>
      <c r="E138" s="13">
        <f t="shared" si="14"/>
        <v>1.6200875562426951E-4</v>
      </c>
      <c r="F138" s="4">
        <f t="shared" si="15"/>
        <v>5.5571430000417596E-3</v>
      </c>
      <c r="G138" s="6">
        <f t="shared" si="16"/>
        <v>0.43659859054055045</v>
      </c>
      <c r="H138" s="8">
        <f t="shared" si="17"/>
        <v>0</v>
      </c>
      <c r="I138" s="6">
        <f t="shared" si="10"/>
        <v>3.349682390728824</v>
      </c>
      <c r="J138" s="15">
        <f t="shared" si="11"/>
        <v>39624</v>
      </c>
      <c r="K138" s="7">
        <f t="shared" si="12"/>
        <v>20.245546466554114</v>
      </c>
    </row>
    <row r="139" spans="1:11" x14ac:dyDescent="0.25">
      <c r="A139" s="11">
        <v>39625</v>
      </c>
      <c r="B139" s="12">
        <v>5518.2</v>
      </c>
      <c r="C139" s="4">
        <f t="shared" si="9"/>
        <v>-2.644933023320329E-2</v>
      </c>
      <c r="D139" s="4">
        <f t="shared" si="13"/>
        <v>0</v>
      </c>
      <c r="E139" s="13">
        <f t="shared" si="14"/>
        <v>1.4488294998687279E-4</v>
      </c>
      <c r="F139" s="4">
        <f t="shared" si="15"/>
        <v>-2.644933023320329E-2</v>
      </c>
      <c r="G139" s="6">
        <f t="shared" si="16"/>
        <v>-2.1973844099967614</v>
      </c>
      <c r="H139" s="8">
        <f t="shared" si="17"/>
        <v>1</v>
      </c>
      <c r="I139" s="6">
        <f t="shared" si="10"/>
        <v>1.0866045356511136</v>
      </c>
      <c r="J139" s="15">
        <f t="shared" si="11"/>
        <v>39625</v>
      </c>
      <c r="K139" s="7">
        <f t="shared" si="12"/>
        <v>19.145596451058612</v>
      </c>
    </row>
    <row r="140" spans="1:11" x14ac:dyDescent="0.25">
      <c r="A140" s="11">
        <v>39626</v>
      </c>
      <c r="B140" s="12">
        <v>5529.9</v>
      </c>
      <c r="C140" s="4">
        <f t="shared" si="9"/>
        <v>2.1180120335307089E-3</v>
      </c>
      <c r="D140" s="4">
        <f t="shared" si="13"/>
        <v>0</v>
      </c>
      <c r="E140" s="13">
        <f t="shared" si="14"/>
        <v>2.6336045456985699E-4</v>
      </c>
      <c r="F140" s="4">
        <f t="shared" si="15"/>
        <v>2.1180120335307089E-3</v>
      </c>
      <c r="G140" s="6">
        <f t="shared" si="16"/>
        <v>0.130512810400745</v>
      </c>
      <c r="H140" s="8">
        <f t="shared" si="17"/>
        <v>0</v>
      </c>
      <c r="I140" s="6">
        <f t="shared" si="10"/>
        <v>3.1935381271745773</v>
      </c>
      <c r="J140" s="15">
        <f t="shared" si="11"/>
        <v>39626</v>
      </c>
      <c r="K140" s="7">
        <f t="shared" si="12"/>
        <v>25.812825301809529</v>
      </c>
    </row>
    <row r="141" spans="1:11" x14ac:dyDescent="0.25">
      <c r="A141" s="11">
        <v>39629</v>
      </c>
      <c r="B141" s="12">
        <v>5625.9</v>
      </c>
      <c r="C141" s="4">
        <f t="shared" si="9"/>
        <v>1.7211203103748424E-2</v>
      </c>
      <c r="D141" s="4">
        <f t="shared" si="13"/>
        <v>0</v>
      </c>
      <c r="E141" s="13">
        <f t="shared" si="14"/>
        <v>2.3359279286275686E-4</v>
      </c>
      <c r="F141" s="4">
        <f t="shared" si="15"/>
        <v>1.7211203103748424E-2</v>
      </c>
      <c r="G141" s="6">
        <f t="shared" si="16"/>
        <v>1.1261118019324976</v>
      </c>
      <c r="H141" s="8">
        <f t="shared" si="17"/>
        <v>0</v>
      </c>
      <c r="I141" s="6">
        <f t="shared" si="10"/>
        <v>2.6279631515481112</v>
      </c>
      <c r="J141" s="15">
        <f t="shared" si="11"/>
        <v>39629</v>
      </c>
      <c r="K141" s="7">
        <f t="shared" si="12"/>
        <v>24.310281074943884</v>
      </c>
    </row>
    <row r="142" spans="1:11" x14ac:dyDescent="0.25">
      <c r="A142" s="11">
        <v>39630</v>
      </c>
      <c r="B142" s="12">
        <v>5479.9</v>
      </c>
      <c r="C142" s="4">
        <f t="shared" si="9"/>
        <v>-2.6294082673607336E-2</v>
      </c>
      <c r="D142" s="4">
        <f t="shared" si="13"/>
        <v>0</v>
      </c>
      <c r="E142" s="13">
        <f t="shared" si="14"/>
        <v>2.0753812757059415E-4</v>
      </c>
      <c r="F142" s="4">
        <f t="shared" si="15"/>
        <v>-2.6294082673607336E-2</v>
      </c>
      <c r="G142" s="6">
        <f t="shared" si="16"/>
        <v>-1.8251941873662054</v>
      </c>
      <c r="H142" s="8">
        <f t="shared" si="17"/>
        <v>1</v>
      </c>
      <c r="I142" s="6">
        <f t="shared" si="10"/>
        <v>1.6554922999200505</v>
      </c>
      <c r="J142" s="15">
        <f t="shared" si="11"/>
        <v>39630</v>
      </c>
      <c r="K142" s="7">
        <f t="shared" si="12"/>
        <v>22.914437866847251</v>
      </c>
    </row>
    <row r="143" spans="1:11" x14ac:dyDescent="0.25">
      <c r="A143" s="11">
        <v>39631</v>
      </c>
      <c r="B143" s="12">
        <v>5426.3</v>
      </c>
      <c r="C143" s="4">
        <f t="shared" si="9"/>
        <v>-9.8293505623155263E-3</v>
      </c>
      <c r="D143" s="4">
        <f t="shared" si="13"/>
        <v>0</v>
      </c>
      <c r="E143" s="13">
        <f t="shared" si="14"/>
        <v>3.166382867207493E-4</v>
      </c>
      <c r="F143" s="4">
        <f t="shared" si="15"/>
        <v>-9.8293505623155263E-3</v>
      </c>
      <c r="G143" s="6">
        <f t="shared" si="16"/>
        <v>-0.55238656966399635</v>
      </c>
      <c r="H143" s="8">
        <f t="shared" si="17"/>
        <v>1</v>
      </c>
      <c r="I143" s="6">
        <f t="shared" si="10"/>
        <v>2.9573712490906652</v>
      </c>
      <c r="J143" s="15">
        <f t="shared" si="11"/>
        <v>39631</v>
      </c>
      <c r="K143" s="7">
        <f t="shared" si="12"/>
        <v>28.303619298660298</v>
      </c>
    </row>
    <row r="144" spans="1:11" x14ac:dyDescent="0.25">
      <c r="A144" s="11">
        <v>39632</v>
      </c>
      <c r="B144" s="12">
        <v>5476.6</v>
      </c>
      <c r="C144" s="4">
        <f t="shared" ref="C144:C207" si="18">LN(B144/B143)</f>
        <v>9.226968396516837E-3</v>
      </c>
      <c r="D144" s="4">
        <f t="shared" si="13"/>
        <v>0</v>
      </c>
      <c r="E144" s="13">
        <f t="shared" si="14"/>
        <v>2.9865808997048173E-4</v>
      </c>
      <c r="F144" s="4">
        <f t="shared" si="15"/>
        <v>9.226968396516837E-3</v>
      </c>
      <c r="G144" s="6">
        <f t="shared" si="16"/>
        <v>0.5339147162585004</v>
      </c>
      <c r="H144" s="8">
        <f t="shared" si="17"/>
        <v>0</v>
      </c>
      <c r="I144" s="6">
        <f t="shared" si="10"/>
        <v>2.996634580019867</v>
      </c>
      <c r="J144" s="15">
        <f t="shared" si="11"/>
        <v>39632</v>
      </c>
      <c r="K144" s="7">
        <f t="shared" si="12"/>
        <v>27.488269636798147</v>
      </c>
    </row>
    <row r="145" spans="1:11" x14ac:dyDescent="0.25">
      <c r="A145" s="11">
        <v>39633</v>
      </c>
      <c r="B145" s="12">
        <v>5412.8</v>
      </c>
      <c r="C145" s="4">
        <f t="shared" si="18"/>
        <v>-1.171795140813592E-2</v>
      </c>
      <c r="D145" s="4">
        <f t="shared" si="13"/>
        <v>0</v>
      </c>
      <c r="E145" s="13">
        <f t="shared" si="14"/>
        <v>2.6448766411657504E-4</v>
      </c>
      <c r="F145" s="4">
        <f t="shared" si="15"/>
        <v>-1.171795140813592E-2</v>
      </c>
      <c r="G145" s="6">
        <f t="shared" si="16"/>
        <v>-0.72052488075748433</v>
      </c>
      <c r="H145" s="8">
        <f t="shared" si="17"/>
        <v>1</v>
      </c>
      <c r="I145" s="6">
        <f t="shared" si="10"/>
        <v>2.9403413880271287</v>
      </c>
      <c r="J145" s="15">
        <f t="shared" si="11"/>
        <v>39633</v>
      </c>
      <c r="K145" s="7">
        <f t="shared" si="12"/>
        <v>25.868007078531097</v>
      </c>
    </row>
    <row r="146" spans="1:11" x14ac:dyDescent="0.25">
      <c r="A146" s="11">
        <v>39636</v>
      </c>
      <c r="B146" s="12">
        <v>5512.7</v>
      </c>
      <c r="C146" s="4">
        <f t="shared" si="18"/>
        <v>1.8288002249649687E-2</v>
      </c>
      <c r="D146" s="4">
        <f t="shared" si="13"/>
        <v>0</v>
      </c>
      <c r="E146" s="13">
        <f t="shared" si="14"/>
        <v>2.6077621582795235E-4</v>
      </c>
      <c r="F146" s="4">
        <f t="shared" si="15"/>
        <v>1.8288002249649687E-2</v>
      </c>
      <c r="G146" s="6">
        <f t="shared" si="16"/>
        <v>1.1324845270211581</v>
      </c>
      <c r="H146" s="8">
        <f t="shared" si="17"/>
        <v>0</v>
      </c>
      <c r="I146" s="6">
        <f t="shared" si="10"/>
        <v>2.5657248293487513</v>
      </c>
      <c r="J146" s="15">
        <f t="shared" si="11"/>
        <v>39636</v>
      </c>
      <c r="K146" s="7">
        <f t="shared" si="12"/>
        <v>25.685868216681317</v>
      </c>
    </row>
    <row r="147" spans="1:11" x14ac:dyDescent="0.25">
      <c r="A147" s="11">
        <v>39637</v>
      </c>
      <c r="B147" s="12">
        <v>5440.5</v>
      </c>
      <c r="C147" s="4">
        <f t="shared" si="18"/>
        <v>-1.3183552885026959E-2</v>
      </c>
      <c r="D147" s="4">
        <f t="shared" si="13"/>
        <v>0</v>
      </c>
      <c r="E147" s="13">
        <f t="shared" si="14"/>
        <v>2.3133089281437969E-4</v>
      </c>
      <c r="F147" s="4">
        <f t="shared" si="15"/>
        <v>-1.3183552885026959E-2</v>
      </c>
      <c r="G147" s="6">
        <f t="shared" si="16"/>
        <v>-0.86679350549383671</v>
      </c>
      <c r="H147" s="8">
        <f t="shared" si="17"/>
        <v>1</v>
      </c>
      <c r="I147" s="6">
        <f t="shared" si="10"/>
        <v>2.8912266941996685</v>
      </c>
      <c r="J147" s="15">
        <f t="shared" si="11"/>
        <v>39637</v>
      </c>
      <c r="K147" s="7">
        <f t="shared" si="12"/>
        <v>24.192295443392318</v>
      </c>
    </row>
    <row r="148" spans="1:11" x14ac:dyDescent="0.25">
      <c r="A148" s="11">
        <v>39638</v>
      </c>
      <c r="B148" s="12">
        <v>5529.6</v>
      </c>
      <c r="C148" s="4">
        <f t="shared" si="18"/>
        <v>1.6244511778615047E-2</v>
      </c>
      <c r="D148" s="4">
        <f t="shared" si="13"/>
        <v>0</v>
      </c>
      <c r="E148" s="13">
        <f t="shared" si="14"/>
        <v>2.3871801545415861E-4</v>
      </c>
      <c r="F148" s="4">
        <f t="shared" si="15"/>
        <v>1.6244511778615047E-2</v>
      </c>
      <c r="G148" s="6">
        <f t="shared" si="16"/>
        <v>1.0513905414114384</v>
      </c>
      <c r="H148" s="8">
        <f t="shared" si="17"/>
        <v>0</v>
      </c>
      <c r="I148" s="6">
        <f t="shared" ref="I148:I211" si="19">-0.5*LN(2*PI())-0.5*LN(E148)-0.5*G148*G148</f>
        <v>2.6984642086415707</v>
      </c>
      <c r="J148" s="15">
        <f t="shared" ref="J148:J211" si="20">A148</f>
        <v>39638</v>
      </c>
      <c r="K148" s="7">
        <f t="shared" ref="K148:K211" si="21">100*SQRT($B$12*E148)</f>
        <v>24.575528053309888</v>
      </c>
    </row>
    <row r="149" spans="1:11" x14ac:dyDescent="0.25">
      <c r="A149" s="11">
        <v>39639</v>
      </c>
      <c r="B149" s="12">
        <v>5406.8</v>
      </c>
      <c r="C149" s="4">
        <f t="shared" si="18"/>
        <v>-2.2458059560009132E-2</v>
      </c>
      <c r="D149" s="4">
        <f t="shared" ref="D149:D212" si="22">D148</f>
        <v>0</v>
      </c>
      <c r="E149" s="13">
        <f t="shared" ref="E149:E194" si="23">$G$6+(($G$7+$G$8*H148)*F148*F148)+($G$9*E148)</f>
        <v>2.1202406806806198E-4</v>
      </c>
      <c r="F149" s="4">
        <f t="shared" ref="F149:F194" si="24">C149-D149</f>
        <v>-2.2458059560009132E-2</v>
      </c>
      <c r="G149" s="6">
        <f t="shared" ref="G149:G194" si="25">F149/SQRT(E149)</f>
        <v>-1.5423383158902102</v>
      </c>
      <c r="H149" s="8">
        <f t="shared" ref="H149:H212" si="26">IF(G149&lt;0,1,0)</f>
        <v>1</v>
      </c>
      <c r="I149" s="6">
        <f t="shared" si="19"/>
        <v>2.1210631070204098</v>
      </c>
      <c r="J149" s="15">
        <f t="shared" si="20"/>
        <v>39639</v>
      </c>
      <c r="K149" s="7">
        <f t="shared" si="21"/>
        <v>23.160761909147048</v>
      </c>
    </row>
    <row r="150" spans="1:11" x14ac:dyDescent="0.25">
      <c r="A150" s="11">
        <v>39640</v>
      </c>
      <c r="B150" s="12">
        <v>5261.6</v>
      </c>
      <c r="C150" s="4">
        <f t="shared" si="18"/>
        <v>-2.7222257622531391E-2</v>
      </c>
      <c r="D150" s="4">
        <f t="shared" si="22"/>
        <v>0</v>
      </c>
      <c r="E150" s="13">
        <f t="shared" si="23"/>
        <v>2.8488508283531426E-4</v>
      </c>
      <c r="F150" s="4">
        <f t="shared" si="24"/>
        <v>-2.7222257622531391E-2</v>
      </c>
      <c r="G150" s="6">
        <f t="shared" si="25"/>
        <v>-1.6128325697216086</v>
      </c>
      <c r="H150" s="8">
        <f t="shared" si="26"/>
        <v>1</v>
      </c>
      <c r="I150" s="6">
        <f t="shared" si="19"/>
        <v>1.8621593563837306</v>
      </c>
      <c r="J150" s="15">
        <f t="shared" si="20"/>
        <v>39640</v>
      </c>
      <c r="K150" s="7">
        <f t="shared" si="21"/>
        <v>26.846959968930285</v>
      </c>
    </row>
    <row r="151" spans="1:11" x14ac:dyDescent="0.25">
      <c r="A151" s="11">
        <v>39643</v>
      </c>
      <c r="B151" s="12">
        <v>5300.4</v>
      </c>
      <c r="C151" s="4">
        <f t="shared" si="18"/>
        <v>7.3471264033396358E-3</v>
      </c>
      <c r="D151" s="4">
        <f t="shared" si="22"/>
        <v>0</v>
      </c>
      <c r="E151" s="13">
        <f t="shared" si="23"/>
        <v>3.93814350369249E-4</v>
      </c>
      <c r="F151" s="4">
        <f t="shared" si="24"/>
        <v>7.3471264033396358E-3</v>
      </c>
      <c r="G151" s="6">
        <f t="shared" si="25"/>
        <v>0.3702301158622967</v>
      </c>
      <c r="H151" s="8">
        <f t="shared" si="26"/>
        <v>0</v>
      </c>
      <c r="I151" s="6">
        <f t="shared" si="19"/>
        <v>2.93234177328381</v>
      </c>
      <c r="J151" s="15">
        <f t="shared" si="20"/>
        <v>39643</v>
      </c>
      <c r="K151" s="7">
        <f t="shared" si="21"/>
        <v>31.565017130269389</v>
      </c>
    </row>
    <row r="152" spans="1:11" x14ac:dyDescent="0.25">
      <c r="A152" s="11">
        <v>39644</v>
      </c>
      <c r="B152" s="12">
        <v>5171.8999999999996</v>
      </c>
      <c r="C152" s="4">
        <f t="shared" si="18"/>
        <v>-2.4542163565777989E-2</v>
      </c>
      <c r="D152" s="4">
        <f t="shared" si="22"/>
        <v>0</v>
      </c>
      <c r="E152" s="13">
        <f t="shared" si="23"/>
        <v>3.477748413069961E-4</v>
      </c>
      <c r="F152" s="4">
        <f t="shared" si="24"/>
        <v>-2.4542163565777989E-2</v>
      </c>
      <c r="G152" s="6">
        <f t="shared" si="25"/>
        <v>-1.3160238672449542</v>
      </c>
      <c r="H152" s="8">
        <f t="shared" si="26"/>
        <v>1</v>
      </c>
      <c r="I152" s="6">
        <f t="shared" si="19"/>
        <v>2.1970797048802204</v>
      </c>
      <c r="J152" s="15">
        <f t="shared" si="20"/>
        <v>39644</v>
      </c>
      <c r="K152" s="7">
        <f t="shared" si="21"/>
        <v>29.662608592413108</v>
      </c>
    </row>
    <row r="153" spans="1:11" x14ac:dyDescent="0.25">
      <c r="A153" s="11">
        <v>39645</v>
      </c>
      <c r="B153" s="12">
        <v>5150.6000000000004</v>
      </c>
      <c r="C153" s="4">
        <f t="shared" si="18"/>
        <v>-4.1269130987157581E-3</v>
      </c>
      <c r="D153" s="4">
        <f t="shared" si="22"/>
        <v>0</v>
      </c>
      <c r="E153" s="13">
        <f t="shared" si="23"/>
        <v>4.2239138278167196E-4</v>
      </c>
      <c r="F153" s="4">
        <f t="shared" si="24"/>
        <v>-4.1269130987157581E-3</v>
      </c>
      <c r="G153" s="6">
        <f t="shared" si="25"/>
        <v>-0.20080189137592694</v>
      </c>
      <c r="H153" s="8">
        <f t="shared" si="26"/>
        <v>1</v>
      </c>
      <c r="I153" s="6">
        <f t="shared" si="19"/>
        <v>2.945689880201197</v>
      </c>
      <c r="J153" s="15">
        <f t="shared" si="20"/>
        <v>39645</v>
      </c>
      <c r="K153" s="7">
        <f t="shared" si="21"/>
        <v>32.690215637674072</v>
      </c>
    </row>
    <row r="154" spans="1:11" x14ac:dyDescent="0.25">
      <c r="A154" s="11">
        <v>39646</v>
      </c>
      <c r="B154" s="12">
        <v>5286.3</v>
      </c>
      <c r="C154" s="4">
        <f t="shared" si="18"/>
        <v>2.6005355516807296E-2</v>
      </c>
      <c r="D154" s="4">
        <f t="shared" si="22"/>
        <v>0</v>
      </c>
      <c r="E154" s="13">
        <f t="shared" si="23"/>
        <v>3.7603673178400731E-4</v>
      </c>
      <c r="F154" s="4">
        <f t="shared" si="24"/>
        <v>2.6005355516807296E-2</v>
      </c>
      <c r="G154" s="6">
        <f t="shared" si="25"/>
        <v>1.341058306820669</v>
      </c>
      <c r="H154" s="8">
        <f t="shared" si="26"/>
        <v>0</v>
      </c>
      <c r="I154" s="6">
        <f t="shared" si="19"/>
        <v>2.1247546398644239</v>
      </c>
      <c r="J154" s="15">
        <f t="shared" si="20"/>
        <v>39646</v>
      </c>
      <c r="K154" s="7">
        <f t="shared" si="21"/>
        <v>30.844333862373141</v>
      </c>
    </row>
    <row r="155" spans="1:11" x14ac:dyDescent="0.25">
      <c r="A155" s="11">
        <v>39647</v>
      </c>
      <c r="B155" s="12">
        <v>5376.4</v>
      </c>
      <c r="C155" s="4">
        <f t="shared" si="18"/>
        <v>1.6900436954198524E-2</v>
      </c>
      <c r="D155" s="4">
        <f t="shared" si="22"/>
        <v>0</v>
      </c>
      <c r="E155" s="13">
        <f t="shared" si="23"/>
        <v>3.3221467045824833E-4</v>
      </c>
      <c r="F155" s="4">
        <f t="shared" si="24"/>
        <v>1.6900436954198524E-2</v>
      </c>
      <c r="G155" s="6">
        <f t="shared" si="25"/>
        <v>0.927232253180865</v>
      </c>
      <c r="H155" s="8">
        <f t="shared" si="26"/>
        <v>0</v>
      </c>
      <c r="I155" s="6">
        <f t="shared" si="19"/>
        <v>2.6560462412440184</v>
      </c>
      <c r="J155" s="15">
        <f t="shared" si="20"/>
        <v>39647</v>
      </c>
      <c r="K155" s="7">
        <f t="shared" si="21"/>
        <v>28.991431773187198</v>
      </c>
    </row>
    <row r="156" spans="1:11" x14ac:dyDescent="0.25">
      <c r="A156" s="11">
        <v>39650</v>
      </c>
      <c r="B156" s="12">
        <v>5404.3</v>
      </c>
      <c r="C156" s="4">
        <f t="shared" si="18"/>
        <v>5.1759277759800435E-3</v>
      </c>
      <c r="D156" s="4">
        <f t="shared" si="22"/>
        <v>0</v>
      </c>
      <c r="E156" s="13">
        <f t="shared" si="23"/>
        <v>2.9385864668017152E-4</v>
      </c>
      <c r="F156" s="4">
        <f t="shared" si="24"/>
        <v>5.1759277759800435E-3</v>
      </c>
      <c r="G156" s="6">
        <f t="shared" si="25"/>
        <v>0.30193883187189402</v>
      </c>
      <c r="H156" s="8">
        <f t="shared" si="26"/>
        <v>0</v>
      </c>
      <c r="I156" s="6">
        <f t="shared" si="19"/>
        <v>3.1016837876236245</v>
      </c>
      <c r="J156" s="15">
        <f t="shared" si="20"/>
        <v>39650</v>
      </c>
      <c r="K156" s="7">
        <f t="shared" si="21"/>
        <v>27.26650648874611</v>
      </c>
    </row>
    <row r="157" spans="1:11" x14ac:dyDescent="0.25">
      <c r="A157" s="11">
        <v>39651</v>
      </c>
      <c r="B157" s="12">
        <v>5364.1</v>
      </c>
      <c r="C157" s="4">
        <f t="shared" si="18"/>
        <v>-7.4663249413011628E-3</v>
      </c>
      <c r="D157" s="4">
        <f t="shared" si="22"/>
        <v>0</v>
      </c>
      <c r="E157" s="13">
        <f t="shared" si="23"/>
        <v>2.6028686763655048E-4</v>
      </c>
      <c r="F157" s="4">
        <f t="shared" si="24"/>
        <v>-7.4663249413011628E-3</v>
      </c>
      <c r="G157" s="6">
        <f t="shared" si="25"/>
        <v>-0.46278658181438714</v>
      </c>
      <c r="H157" s="8">
        <f t="shared" si="26"/>
        <v>1</v>
      </c>
      <c r="I157" s="6">
        <f t="shared" si="19"/>
        <v>3.1008388556986461</v>
      </c>
      <c r="J157" s="15">
        <f t="shared" si="20"/>
        <v>39651</v>
      </c>
      <c r="K157" s="7">
        <f t="shared" si="21"/>
        <v>25.66175705442776</v>
      </c>
    </row>
    <row r="158" spans="1:11" x14ac:dyDescent="0.25">
      <c r="A158" s="11">
        <v>39652</v>
      </c>
      <c r="B158" s="12">
        <v>5449.9</v>
      </c>
      <c r="C158" s="4">
        <f t="shared" si="18"/>
        <v>1.5868651833426482E-2</v>
      </c>
      <c r="D158" s="4">
        <f t="shared" si="22"/>
        <v>0</v>
      </c>
      <c r="E158" s="13">
        <f t="shared" si="23"/>
        <v>2.4153810526010851E-4</v>
      </c>
      <c r="F158" s="4">
        <f t="shared" si="24"/>
        <v>1.5868651833426482E-2</v>
      </c>
      <c r="G158" s="6">
        <f t="shared" si="25"/>
        <v>1.0210504569344447</v>
      </c>
      <c r="H158" s="8">
        <f t="shared" si="26"/>
        <v>0</v>
      </c>
      <c r="I158" s="6">
        <f t="shared" si="19"/>
        <v>2.7240311047734918</v>
      </c>
      <c r="J158" s="15">
        <f t="shared" si="20"/>
        <v>39652</v>
      </c>
      <c r="K158" s="7">
        <f t="shared" si="21"/>
        <v>24.720263071174518</v>
      </c>
    </row>
    <row r="159" spans="1:11" x14ac:dyDescent="0.25">
      <c r="A159" s="11">
        <v>39653</v>
      </c>
      <c r="B159" s="12">
        <v>5362.3</v>
      </c>
      <c r="C159" s="4">
        <f t="shared" si="18"/>
        <v>-1.620427236163648E-2</v>
      </c>
      <c r="D159" s="4">
        <f t="shared" si="22"/>
        <v>0</v>
      </c>
      <c r="E159" s="13">
        <f t="shared" si="23"/>
        <v>2.1449240087534929E-4</v>
      </c>
      <c r="F159" s="4">
        <f t="shared" si="24"/>
        <v>-1.620427236163648E-2</v>
      </c>
      <c r="G159" s="6">
        <f t="shared" si="25"/>
        <v>-1.1064290730714323</v>
      </c>
      <c r="H159" s="8">
        <f t="shared" si="26"/>
        <v>1</v>
      </c>
      <c r="I159" s="6">
        <f t="shared" si="19"/>
        <v>2.6925869436156269</v>
      </c>
      <c r="J159" s="15">
        <f t="shared" si="20"/>
        <v>39653</v>
      </c>
      <c r="K159" s="7">
        <f t="shared" si="21"/>
        <v>23.295187790928704</v>
      </c>
    </row>
    <row r="160" spans="1:11" x14ac:dyDescent="0.25">
      <c r="A160" s="11">
        <v>39654</v>
      </c>
      <c r="B160" s="12">
        <v>5352.6</v>
      </c>
      <c r="C160" s="4">
        <f t="shared" si="18"/>
        <v>-1.8105633556690856E-3</v>
      </c>
      <c r="D160" s="4">
        <f t="shared" si="22"/>
        <v>0</v>
      </c>
      <c r="E160" s="13">
        <f t="shared" si="23"/>
        <v>2.4091630252863095E-4</v>
      </c>
      <c r="F160" s="4">
        <f t="shared" si="24"/>
        <v>-1.8105633556690856E-3</v>
      </c>
      <c r="G160" s="6">
        <f t="shared" si="25"/>
        <v>-0.11664889570443121</v>
      </c>
      <c r="H160" s="8">
        <f t="shared" si="26"/>
        <v>1</v>
      </c>
      <c r="I160" s="6">
        <f t="shared" si="19"/>
        <v>3.2397884729637534</v>
      </c>
      <c r="J160" s="15">
        <f t="shared" si="20"/>
        <v>39654</v>
      </c>
      <c r="K160" s="7">
        <f t="shared" si="21"/>
        <v>24.688423307239294</v>
      </c>
    </row>
    <row r="161" spans="1:11" x14ac:dyDescent="0.25">
      <c r="A161" s="11">
        <v>39657</v>
      </c>
      <c r="B161" s="12">
        <v>5312.6</v>
      </c>
      <c r="C161" s="4">
        <f t="shared" si="18"/>
        <v>-7.5010665628691981E-3</v>
      </c>
      <c r="D161" s="4">
        <f t="shared" si="22"/>
        <v>0</v>
      </c>
      <c r="E161" s="13">
        <f t="shared" si="23"/>
        <v>2.1457357828619738E-4</v>
      </c>
      <c r="F161" s="4">
        <f t="shared" si="24"/>
        <v>-7.5010665628691981E-3</v>
      </c>
      <c r="G161" s="6">
        <f t="shared" si="25"/>
        <v>-0.51207656089826514</v>
      </c>
      <c r="H161" s="8">
        <f t="shared" si="26"/>
        <v>1</v>
      </c>
      <c r="I161" s="6">
        <f t="shared" si="19"/>
        <v>3.173379192735446</v>
      </c>
      <c r="J161" s="15">
        <f t="shared" si="20"/>
        <v>39657</v>
      </c>
      <c r="K161" s="7">
        <f t="shared" si="21"/>
        <v>23.299595555804814</v>
      </c>
    </row>
    <row r="162" spans="1:11" x14ac:dyDescent="0.25">
      <c r="A162" s="11">
        <v>39658</v>
      </c>
      <c r="B162" s="12">
        <v>5319.2</v>
      </c>
      <c r="C162" s="4">
        <f t="shared" si="18"/>
        <v>1.2415585033214811E-3</v>
      </c>
      <c r="D162" s="4">
        <f t="shared" si="22"/>
        <v>0</v>
      </c>
      <c r="E162" s="13">
        <f t="shared" si="23"/>
        <v>2.0162595791890827E-4</v>
      </c>
      <c r="F162" s="4">
        <f t="shared" si="24"/>
        <v>1.2415585033214811E-3</v>
      </c>
      <c r="G162" s="6">
        <f t="shared" si="25"/>
        <v>8.7436741989505837E-2</v>
      </c>
      <c r="H162" s="8">
        <f t="shared" si="26"/>
        <v>0</v>
      </c>
      <c r="I162" s="6">
        <f t="shared" si="19"/>
        <v>3.3317870101391889</v>
      </c>
      <c r="J162" s="15">
        <f t="shared" si="20"/>
        <v>39658</v>
      </c>
      <c r="K162" s="7">
        <f t="shared" si="21"/>
        <v>22.585696215411158</v>
      </c>
    </row>
    <row r="163" spans="1:11" x14ac:dyDescent="0.25">
      <c r="A163" s="11">
        <v>39659</v>
      </c>
      <c r="B163" s="12">
        <v>5420.7</v>
      </c>
      <c r="C163" s="4">
        <f t="shared" si="18"/>
        <v>1.8902042297649562E-2</v>
      </c>
      <c r="D163" s="4">
        <f t="shared" si="22"/>
        <v>0</v>
      </c>
      <c r="E163" s="13">
        <f t="shared" si="23"/>
        <v>1.7955859753202453E-4</v>
      </c>
      <c r="F163" s="4">
        <f t="shared" si="24"/>
        <v>1.8902042297649562E-2</v>
      </c>
      <c r="G163" s="6">
        <f t="shared" si="25"/>
        <v>1.4106056803023053</v>
      </c>
      <c r="H163" s="8">
        <f t="shared" si="26"/>
        <v>0</v>
      </c>
      <c r="I163" s="6">
        <f t="shared" si="19"/>
        <v>2.3986617514759279</v>
      </c>
      <c r="J163" s="15">
        <f t="shared" si="20"/>
        <v>39659</v>
      </c>
      <c r="K163" s="7">
        <f t="shared" si="21"/>
        <v>21.313921548040426</v>
      </c>
    </row>
    <row r="164" spans="1:11" x14ac:dyDescent="0.25">
      <c r="A164" s="11">
        <v>39660</v>
      </c>
      <c r="B164" s="12">
        <v>5411.9</v>
      </c>
      <c r="C164" s="4">
        <f t="shared" si="18"/>
        <v>-1.6247257234282752E-3</v>
      </c>
      <c r="D164" s="4">
        <f t="shared" si="22"/>
        <v>0</v>
      </c>
      <c r="E164" s="13">
        <f t="shared" si="23"/>
        <v>1.6024375532442688E-4</v>
      </c>
      <c r="F164" s="4">
        <f t="shared" si="24"/>
        <v>-1.6247257234282752E-3</v>
      </c>
      <c r="G164" s="6">
        <f t="shared" si="25"/>
        <v>-0.12834811638318405</v>
      </c>
      <c r="H164" s="8">
        <f t="shared" si="26"/>
        <v>1</v>
      </c>
      <c r="I164" s="6">
        <f t="shared" si="19"/>
        <v>3.4422320629343166</v>
      </c>
      <c r="J164" s="15">
        <f t="shared" si="20"/>
        <v>39660</v>
      </c>
      <c r="K164" s="7">
        <f t="shared" si="21"/>
        <v>20.134962154690037</v>
      </c>
    </row>
    <row r="165" spans="1:11" x14ac:dyDescent="0.25">
      <c r="A165" s="11">
        <v>39661</v>
      </c>
      <c r="B165" s="12">
        <v>5354.7</v>
      </c>
      <c r="C165" s="4">
        <f t="shared" si="18"/>
        <v>-1.062555275889465E-2</v>
      </c>
      <c r="D165" s="4">
        <f t="shared" si="22"/>
        <v>0</v>
      </c>
      <c r="E165" s="13">
        <f t="shared" si="23"/>
        <v>1.4384172525458164E-4</v>
      </c>
      <c r="F165" s="4">
        <f t="shared" si="24"/>
        <v>-1.062555275889465E-2</v>
      </c>
      <c r="G165" s="6">
        <f t="shared" si="25"/>
        <v>-0.88594975082252947</v>
      </c>
      <c r="H165" s="8">
        <f t="shared" si="26"/>
        <v>1</v>
      </c>
      <c r="I165" s="6">
        <f t="shared" si="19"/>
        <v>3.1120064828297473</v>
      </c>
      <c r="J165" s="15">
        <f t="shared" si="20"/>
        <v>39661</v>
      </c>
      <c r="K165" s="7">
        <f t="shared" si="21"/>
        <v>19.07667593932684</v>
      </c>
    </row>
    <row r="166" spans="1:11" x14ac:dyDescent="0.25">
      <c r="A166" s="11">
        <v>39664</v>
      </c>
      <c r="B166" s="12">
        <v>5320.2</v>
      </c>
      <c r="C166" s="4">
        <f t="shared" si="18"/>
        <v>-6.463783289555442E-3</v>
      </c>
      <c r="D166" s="4">
        <f t="shared" si="22"/>
        <v>0</v>
      </c>
      <c r="E166" s="13">
        <f t="shared" si="23"/>
        <v>1.5052206079484317E-4</v>
      </c>
      <c r="F166" s="4">
        <f t="shared" si="24"/>
        <v>-6.463783289555442E-3</v>
      </c>
      <c r="G166" s="6">
        <f t="shared" si="25"/>
        <v>-0.52684966673765365</v>
      </c>
      <c r="H166" s="8">
        <f t="shared" si="26"/>
        <v>1</v>
      </c>
      <c r="I166" s="6">
        <f t="shared" si="19"/>
        <v>3.3429766317061365</v>
      </c>
      <c r="J166" s="15">
        <f t="shared" si="20"/>
        <v>39664</v>
      </c>
      <c r="K166" s="7">
        <f t="shared" si="21"/>
        <v>19.514630762864901</v>
      </c>
    </row>
    <row r="167" spans="1:11" x14ac:dyDescent="0.25">
      <c r="A167" s="11">
        <v>39665</v>
      </c>
      <c r="B167" s="12">
        <v>5454.5</v>
      </c>
      <c r="C167" s="4">
        <f t="shared" si="18"/>
        <v>2.493005942379525E-2</v>
      </c>
      <c r="D167" s="4">
        <f t="shared" si="22"/>
        <v>0</v>
      </c>
      <c r="E167" s="13">
        <f t="shared" si="23"/>
        <v>1.4280012715535648E-4</v>
      </c>
      <c r="F167" s="4">
        <f t="shared" si="24"/>
        <v>2.493005942379525E-2</v>
      </c>
      <c r="G167" s="6">
        <f t="shared" si="25"/>
        <v>2.0862147739459114</v>
      </c>
      <c r="H167" s="8">
        <f t="shared" si="26"/>
        <v>0</v>
      </c>
      <c r="I167" s="6">
        <f t="shared" si="19"/>
        <v>1.3319477340879891</v>
      </c>
      <c r="J167" s="15">
        <f t="shared" si="20"/>
        <v>39665</v>
      </c>
      <c r="K167" s="7">
        <f t="shared" si="21"/>
        <v>19.007480677434657</v>
      </c>
    </row>
    <row r="168" spans="1:11" x14ac:dyDescent="0.25">
      <c r="A168" s="11">
        <v>39666</v>
      </c>
      <c r="B168" s="12">
        <v>5486.1</v>
      </c>
      <c r="C168" s="4">
        <f t="shared" si="18"/>
        <v>5.7766645108855213E-3</v>
      </c>
      <c r="D168" s="4">
        <f t="shared" si="22"/>
        <v>0</v>
      </c>
      <c r="E168" s="13">
        <f t="shared" si="23"/>
        <v>1.2807026276933213E-4</v>
      </c>
      <c r="F168" s="4">
        <f t="shared" si="24"/>
        <v>5.7766645108855213E-3</v>
      </c>
      <c r="G168" s="6">
        <f t="shared" si="25"/>
        <v>0.51044975020579031</v>
      </c>
      <c r="H168" s="8">
        <f t="shared" si="26"/>
        <v>0</v>
      </c>
      <c r="I168" s="6">
        <f t="shared" si="19"/>
        <v>3.4322477514352752</v>
      </c>
      <c r="J168" s="15">
        <f t="shared" si="20"/>
        <v>39666</v>
      </c>
      <c r="K168" s="7">
        <f t="shared" si="21"/>
        <v>18.000493460080762</v>
      </c>
    </row>
    <row r="169" spans="1:11" x14ac:dyDescent="0.25">
      <c r="A169" s="11">
        <v>39667</v>
      </c>
      <c r="B169" s="12">
        <v>5477.5</v>
      </c>
      <c r="C169" s="4">
        <f t="shared" si="18"/>
        <v>-1.5688280790753871E-3</v>
      </c>
      <c r="D169" s="4">
        <f t="shared" si="22"/>
        <v>0</v>
      </c>
      <c r="E169" s="13">
        <f t="shared" si="23"/>
        <v>1.1517769196034335E-4</v>
      </c>
      <c r="F169" s="4">
        <f t="shared" si="24"/>
        <v>-1.5688280790753871E-3</v>
      </c>
      <c r="G169" s="6">
        <f t="shared" si="25"/>
        <v>-0.14618108063164226</v>
      </c>
      <c r="H169" s="8">
        <f t="shared" si="26"/>
        <v>1</v>
      </c>
      <c r="I169" s="6">
        <f t="shared" si="19"/>
        <v>3.60489424994396</v>
      </c>
      <c r="J169" s="15">
        <f t="shared" si="20"/>
        <v>39667</v>
      </c>
      <c r="K169" s="7">
        <f t="shared" si="21"/>
        <v>17.070429422239755</v>
      </c>
    </row>
    <row r="170" spans="1:11" x14ac:dyDescent="0.25">
      <c r="A170" s="11">
        <v>39668</v>
      </c>
      <c r="B170" s="12">
        <v>5489.2</v>
      </c>
      <c r="C170" s="4">
        <f t="shared" si="18"/>
        <v>2.1337329258565795E-3</v>
      </c>
      <c r="D170" s="4">
        <f t="shared" si="22"/>
        <v>0</v>
      </c>
      <c r="E170" s="13">
        <f t="shared" si="23"/>
        <v>1.0436280948293657E-4</v>
      </c>
      <c r="F170" s="4">
        <f t="shared" si="24"/>
        <v>2.1337329258565795E-3</v>
      </c>
      <c r="G170" s="6">
        <f t="shared" si="25"/>
        <v>0.20886572505532655</v>
      </c>
      <c r="H170" s="8">
        <f t="shared" si="26"/>
        <v>0</v>
      </c>
      <c r="I170" s="6">
        <f t="shared" si="19"/>
        <v>3.643067609737598</v>
      </c>
      <c r="J170" s="15">
        <f t="shared" si="20"/>
        <v>39668</v>
      </c>
      <c r="K170" s="7">
        <f t="shared" si="21"/>
        <v>16.249243305207461</v>
      </c>
    </row>
    <row r="171" spans="1:11" x14ac:dyDescent="0.25">
      <c r="A171" s="11">
        <v>39671</v>
      </c>
      <c r="B171" s="12">
        <v>5541.8</v>
      </c>
      <c r="C171" s="4">
        <f t="shared" si="18"/>
        <v>9.5368323214023373E-3</v>
      </c>
      <c r="D171" s="4">
        <f t="shared" si="22"/>
        <v>0</v>
      </c>
      <c r="E171" s="13">
        <f t="shared" si="23"/>
        <v>9.4427329826279958E-5</v>
      </c>
      <c r="F171" s="4">
        <f t="shared" si="24"/>
        <v>9.5368323214023373E-3</v>
      </c>
      <c r="G171" s="6">
        <f t="shared" si="25"/>
        <v>0.98142087735316652</v>
      </c>
      <c r="H171" s="8">
        <f t="shared" si="26"/>
        <v>0</v>
      </c>
      <c r="I171" s="6">
        <f t="shared" si="19"/>
        <v>3.2333080054636949</v>
      </c>
      <c r="J171" s="15">
        <f t="shared" si="20"/>
        <v>39671</v>
      </c>
      <c r="K171" s="7">
        <f t="shared" si="21"/>
        <v>15.456427286423221</v>
      </c>
    </row>
    <row r="172" spans="1:11" x14ac:dyDescent="0.25">
      <c r="A172" s="11">
        <v>39672</v>
      </c>
      <c r="B172" s="12">
        <v>5534.5</v>
      </c>
      <c r="C172" s="4">
        <f t="shared" si="18"/>
        <v>-1.3181298912017334E-3</v>
      </c>
      <c r="D172" s="4">
        <f t="shared" si="22"/>
        <v>0</v>
      </c>
      <c r="E172" s="13">
        <f t="shared" si="23"/>
        <v>8.5731127903589612E-5</v>
      </c>
      <c r="F172" s="4">
        <f t="shared" si="24"/>
        <v>-1.3181298912017334E-3</v>
      </c>
      <c r="G172" s="6">
        <f t="shared" si="25"/>
        <v>-0.14236031486896225</v>
      </c>
      <c r="H172" s="8">
        <f t="shared" si="26"/>
        <v>1</v>
      </c>
      <c r="I172" s="6">
        <f t="shared" si="19"/>
        <v>3.7530755266190132</v>
      </c>
      <c r="J172" s="15">
        <f t="shared" si="20"/>
        <v>39672</v>
      </c>
      <c r="K172" s="7">
        <f t="shared" si="21"/>
        <v>14.727516884936229</v>
      </c>
    </row>
    <row r="173" spans="1:11" x14ac:dyDescent="0.25">
      <c r="A173" s="11">
        <v>39673</v>
      </c>
      <c r="B173" s="12">
        <v>5448.6</v>
      </c>
      <c r="C173" s="4">
        <f t="shared" si="18"/>
        <v>-1.5642532901840946E-2</v>
      </c>
      <c r="D173" s="4">
        <f t="shared" si="22"/>
        <v>0</v>
      </c>
      <c r="E173" s="13">
        <f t="shared" si="23"/>
        <v>7.8451108618527745E-5</v>
      </c>
      <c r="F173" s="4">
        <f t="shared" si="24"/>
        <v>-1.5642532901840946E-2</v>
      </c>
      <c r="G173" s="6">
        <f t="shared" si="25"/>
        <v>-1.7660684598998926</v>
      </c>
      <c r="H173" s="8">
        <f t="shared" si="26"/>
        <v>1</v>
      </c>
      <c r="I173" s="6">
        <f t="shared" si="19"/>
        <v>2.2480800379462833</v>
      </c>
      <c r="J173" s="15">
        <f t="shared" si="20"/>
        <v>39673</v>
      </c>
      <c r="K173" s="7">
        <f t="shared" si="21"/>
        <v>14.088339320334217</v>
      </c>
    </row>
    <row r="174" spans="1:11" x14ac:dyDescent="0.25">
      <c r="A174" s="11">
        <v>39674</v>
      </c>
      <c r="B174" s="12">
        <v>5497.4</v>
      </c>
      <c r="C174" s="4">
        <f t="shared" si="18"/>
        <v>8.9165582532338174E-3</v>
      </c>
      <c r="D174" s="4">
        <f t="shared" si="22"/>
        <v>0</v>
      </c>
      <c r="E174" s="13">
        <f t="shared" si="23"/>
        <v>1.1843071245615557E-4</v>
      </c>
      <c r="F174" s="4">
        <f t="shared" si="24"/>
        <v>8.9165582532338174E-3</v>
      </c>
      <c r="G174" s="6">
        <f t="shared" si="25"/>
        <v>0.81934174082603684</v>
      </c>
      <c r="H174" s="8">
        <f t="shared" si="26"/>
        <v>0</v>
      </c>
      <c r="I174" s="6">
        <f t="shared" si="19"/>
        <v>3.2659922593689426</v>
      </c>
      <c r="J174" s="15">
        <f t="shared" si="20"/>
        <v>39674</v>
      </c>
      <c r="K174" s="7">
        <f t="shared" si="21"/>
        <v>17.309815207392411</v>
      </c>
    </row>
    <row r="175" spans="1:11" x14ac:dyDescent="0.25">
      <c r="A175" s="11">
        <v>39675</v>
      </c>
      <c r="B175" s="12">
        <v>5454.8</v>
      </c>
      <c r="C175" s="4">
        <f t="shared" si="18"/>
        <v>-7.7792981933927328E-3</v>
      </c>
      <c r="D175" s="4">
        <f t="shared" si="22"/>
        <v>0</v>
      </c>
      <c r="E175" s="13">
        <f t="shared" si="23"/>
        <v>1.067405073588779E-4</v>
      </c>
      <c r="F175" s="4">
        <f t="shared" si="24"/>
        <v>-7.7792981933927328E-3</v>
      </c>
      <c r="G175" s="6">
        <f t="shared" si="25"/>
        <v>-0.7529667307408231</v>
      </c>
      <c r="H175" s="8">
        <f t="shared" si="26"/>
        <v>1</v>
      </c>
      <c r="I175" s="6">
        <f t="shared" si="19"/>
        <v>3.3701369349181314</v>
      </c>
      <c r="J175" s="15">
        <f t="shared" si="20"/>
        <v>39675</v>
      </c>
      <c r="K175" s="7">
        <f t="shared" si="21"/>
        <v>16.43330409923583</v>
      </c>
    </row>
    <row r="176" spans="1:11" x14ac:dyDescent="0.25">
      <c r="A176" s="11">
        <v>39678</v>
      </c>
      <c r="B176" s="12">
        <v>5450.2</v>
      </c>
      <c r="C176" s="4">
        <f t="shared" si="18"/>
        <v>-8.43649752010259E-4</v>
      </c>
      <c r="D176" s="4">
        <f t="shared" si="22"/>
        <v>0</v>
      </c>
      <c r="E176" s="13">
        <f t="shared" si="23"/>
        <v>1.0805430148277058E-4</v>
      </c>
      <c r="F176" s="4">
        <f t="shared" si="24"/>
        <v>-8.43649752010259E-4</v>
      </c>
      <c r="G176" s="6">
        <f t="shared" si="25"/>
        <v>-8.1159834563710245E-2</v>
      </c>
      <c r="H176" s="8">
        <f t="shared" si="26"/>
        <v>1</v>
      </c>
      <c r="I176" s="6">
        <f t="shared" si="19"/>
        <v>3.6442063402672313</v>
      </c>
      <c r="J176" s="15">
        <f t="shared" si="20"/>
        <v>39678</v>
      </c>
      <c r="K176" s="7">
        <f t="shared" si="21"/>
        <v>16.534127819495335</v>
      </c>
    </row>
    <row r="177" spans="1:11" x14ac:dyDescent="0.25">
      <c r="A177" s="11">
        <v>39679</v>
      </c>
      <c r="B177" s="12">
        <v>5320.4</v>
      </c>
      <c r="C177" s="4">
        <f t="shared" si="18"/>
        <v>-2.4103816752527533E-2</v>
      </c>
      <c r="D177" s="4">
        <f t="shared" si="22"/>
        <v>0</v>
      </c>
      <c r="E177" s="13">
        <f t="shared" si="23"/>
        <v>9.7794163125337571E-5</v>
      </c>
      <c r="F177" s="4">
        <f t="shared" si="24"/>
        <v>-2.4103816752527533E-2</v>
      </c>
      <c r="G177" s="6">
        <f t="shared" si="25"/>
        <v>-2.4374142716688669</v>
      </c>
      <c r="H177" s="8">
        <f t="shared" si="26"/>
        <v>1</v>
      </c>
      <c r="I177" s="6">
        <f t="shared" si="19"/>
        <v>0.72689013315256279</v>
      </c>
      <c r="J177" s="15">
        <f t="shared" si="20"/>
        <v>39679</v>
      </c>
      <c r="K177" s="7">
        <f t="shared" si="21"/>
        <v>15.729565560024348</v>
      </c>
    </row>
    <row r="178" spans="1:11" x14ac:dyDescent="0.25">
      <c r="A178" s="11">
        <v>39680</v>
      </c>
      <c r="B178" s="12">
        <v>5371.8</v>
      </c>
      <c r="C178" s="4">
        <f t="shared" si="18"/>
        <v>9.6145593890243509E-3</v>
      </c>
      <c r="D178" s="4">
        <f t="shared" si="22"/>
        <v>0</v>
      </c>
      <c r="E178" s="13">
        <f t="shared" si="23"/>
        <v>1.9952316142310221E-4</v>
      </c>
      <c r="F178" s="4">
        <f t="shared" si="24"/>
        <v>9.6145593890243509E-3</v>
      </c>
      <c r="G178" s="6">
        <f t="shared" si="25"/>
        <v>0.68066391546306748</v>
      </c>
      <c r="H178" s="8">
        <f t="shared" si="26"/>
        <v>0</v>
      </c>
      <c r="I178" s="6">
        <f t="shared" si="19"/>
        <v>3.1091998993956826</v>
      </c>
      <c r="J178" s="15">
        <f t="shared" si="20"/>
        <v>39680</v>
      </c>
      <c r="K178" s="7">
        <f t="shared" si="21"/>
        <v>22.467612209588463</v>
      </c>
    </row>
    <row r="179" spans="1:11" x14ac:dyDescent="0.25">
      <c r="A179" s="11">
        <v>39681</v>
      </c>
      <c r="B179" s="12">
        <v>5370.2</v>
      </c>
      <c r="C179" s="4">
        <f t="shared" si="18"/>
        <v>-2.9789611093510433E-4</v>
      </c>
      <c r="D179" s="4">
        <f t="shared" si="22"/>
        <v>0</v>
      </c>
      <c r="E179" s="13">
        <f t="shared" si="23"/>
        <v>1.7771808820969871E-4</v>
      </c>
      <c r="F179" s="4">
        <f t="shared" si="24"/>
        <v>-2.9789611093510433E-4</v>
      </c>
      <c r="G179" s="6">
        <f t="shared" si="25"/>
        <v>-2.2345960005791685E-2</v>
      </c>
      <c r="H179" s="8">
        <f t="shared" si="26"/>
        <v>1</v>
      </c>
      <c r="I179" s="6">
        <f t="shared" si="19"/>
        <v>3.398467814466537</v>
      </c>
      <c r="J179" s="15">
        <f t="shared" si="20"/>
        <v>39681</v>
      </c>
      <c r="K179" s="7">
        <f t="shared" si="21"/>
        <v>21.204404334254185</v>
      </c>
    </row>
    <row r="180" spans="1:11" x14ac:dyDescent="0.25">
      <c r="A180" s="11">
        <v>39682</v>
      </c>
      <c r="B180" s="12">
        <v>5505.6</v>
      </c>
      <c r="C180" s="4">
        <f t="shared" si="18"/>
        <v>2.490060428598578E-2</v>
      </c>
      <c r="D180" s="4">
        <f t="shared" si="22"/>
        <v>0</v>
      </c>
      <c r="E180" s="13">
        <f t="shared" si="23"/>
        <v>1.5864974812039966E-4</v>
      </c>
      <c r="F180" s="4">
        <f t="shared" si="24"/>
        <v>2.490060428598578E-2</v>
      </c>
      <c r="G180" s="6">
        <f t="shared" si="25"/>
        <v>1.9769249986072766</v>
      </c>
      <c r="H180" s="8">
        <f t="shared" si="26"/>
        <v>0</v>
      </c>
      <c r="I180" s="6">
        <f t="shared" si="19"/>
        <v>1.5013510555259233</v>
      </c>
      <c r="J180" s="15">
        <f t="shared" si="20"/>
        <v>39682</v>
      </c>
      <c r="K180" s="7">
        <f t="shared" si="21"/>
        <v>20.034566697201392</v>
      </c>
    </row>
    <row r="181" spans="1:11" x14ac:dyDescent="0.25">
      <c r="A181" s="11">
        <v>39686</v>
      </c>
      <c r="B181" s="12">
        <v>5470.7</v>
      </c>
      <c r="C181" s="4">
        <f t="shared" si="18"/>
        <v>-6.3591770652040502E-3</v>
      </c>
      <c r="D181" s="4">
        <f t="shared" si="22"/>
        <v>0</v>
      </c>
      <c r="E181" s="13">
        <f t="shared" si="23"/>
        <v>1.4194292006150188E-4</v>
      </c>
      <c r="F181" s="4">
        <f t="shared" si="24"/>
        <v>-6.3591770652040502E-3</v>
      </c>
      <c r="G181" s="6">
        <f t="shared" si="25"/>
        <v>-0.53375757314441308</v>
      </c>
      <c r="H181" s="8">
        <f t="shared" si="26"/>
        <v>1</v>
      </c>
      <c r="I181" s="6">
        <f t="shared" si="19"/>
        <v>3.3686556696373438</v>
      </c>
      <c r="J181" s="15">
        <f t="shared" si="20"/>
        <v>39686</v>
      </c>
      <c r="K181" s="7">
        <f t="shared" si="21"/>
        <v>18.950345320220414</v>
      </c>
    </row>
    <row r="182" spans="1:11" x14ac:dyDescent="0.25">
      <c r="A182" s="11">
        <v>39687</v>
      </c>
      <c r="B182" s="12">
        <v>5528.1</v>
      </c>
      <c r="C182" s="4">
        <f t="shared" si="18"/>
        <v>1.0437597030912925E-2</v>
      </c>
      <c r="D182" s="4">
        <f t="shared" si="22"/>
        <v>0</v>
      </c>
      <c r="E182" s="13">
        <f t="shared" si="23"/>
        <v>1.3503517239178746E-4</v>
      </c>
      <c r="F182" s="4">
        <f t="shared" si="24"/>
        <v>1.0437597030912925E-2</v>
      </c>
      <c r="G182" s="6">
        <f t="shared" si="25"/>
        <v>0.89820832138284434</v>
      </c>
      <c r="H182" s="8">
        <f t="shared" si="26"/>
        <v>0</v>
      </c>
      <c r="I182" s="6">
        <f t="shared" si="19"/>
        <v>3.13266001110666</v>
      </c>
      <c r="J182" s="15">
        <f t="shared" si="20"/>
        <v>39687</v>
      </c>
      <c r="K182" s="7">
        <f t="shared" si="21"/>
        <v>18.483478735108882</v>
      </c>
    </row>
    <row r="183" spans="1:11" x14ac:dyDescent="0.25">
      <c r="A183" s="11">
        <v>39688</v>
      </c>
      <c r="B183" s="12">
        <v>5601.2</v>
      </c>
      <c r="C183" s="4">
        <f t="shared" si="18"/>
        <v>1.3136684472696966E-2</v>
      </c>
      <c r="D183" s="4">
        <f t="shared" si="22"/>
        <v>0</v>
      </c>
      <c r="E183" s="13">
        <f t="shared" si="23"/>
        <v>1.2127385063040622E-4</v>
      </c>
      <c r="F183" s="4">
        <f t="shared" si="24"/>
        <v>1.3136684472696966E-2</v>
      </c>
      <c r="G183" s="6">
        <f t="shared" si="25"/>
        <v>1.1928949091018348</v>
      </c>
      <c r="H183" s="8">
        <f t="shared" si="26"/>
        <v>0</v>
      </c>
      <c r="I183" s="6">
        <f t="shared" si="19"/>
        <v>2.8782920053451204</v>
      </c>
      <c r="J183" s="15">
        <f t="shared" si="20"/>
        <v>39688</v>
      </c>
      <c r="K183" s="7">
        <f t="shared" si="21"/>
        <v>17.516359270548428</v>
      </c>
    </row>
    <row r="184" spans="1:11" x14ac:dyDescent="0.25">
      <c r="A184" s="11">
        <v>39689</v>
      </c>
      <c r="B184" s="12">
        <v>5636.6</v>
      </c>
      <c r="C184" s="4">
        <f t="shared" si="18"/>
        <v>6.300186351839405E-3</v>
      </c>
      <c r="D184" s="4">
        <f t="shared" si="22"/>
        <v>0</v>
      </c>
      <c r="E184" s="13">
        <f t="shared" si="23"/>
        <v>1.0922901365266593E-4</v>
      </c>
      <c r="F184" s="4">
        <f t="shared" si="24"/>
        <v>6.300186351839405E-3</v>
      </c>
      <c r="G184" s="6">
        <f t="shared" si="25"/>
        <v>0.60281547072386454</v>
      </c>
      <c r="H184" s="8">
        <f t="shared" si="26"/>
        <v>0</v>
      </c>
      <c r="I184" s="6">
        <f t="shared" si="19"/>
        <v>3.4604001395000936</v>
      </c>
      <c r="J184" s="15">
        <f t="shared" si="20"/>
        <v>39689</v>
      </c>
      <c r="K184" s="7">
        <f t="shared" si="21"/>
        <v>16.623760240729077</v>
      </c>
    </row>
    <row r="185" spans="1:11" x14ac:dyDescent="0.25">
      <c r="A185" s="11">
        <v>39692</v>
      </c>
      <c r="B185" s="12">
        <v>5602.8</v>
      </c>
      <c r="C185" s="4">
        <f t="shared" si="18"/>
        <v>-6.0145740685695857E-3</v>
      </c>
      <c r="D185" s="4">
        <f t="shared" si="22"/>
        <v>0</v>
      </c>
      <c r="E185" s="13">
        <f t="shared" si="23"/>
        <v>9.8686559930852928E-5</v>
      </c>
      <c r="F185" s="4">
        <f t="shared" si="24"/>
        <v>-6.0145740685695857E-3</v>
      </c>
      <c r="G185" s="6">
        <f t="shared" si="25"/>
        <v>-0.60544663856986625</v>
      </c>
      <c r="H185" s="8">
        <f t="shared" si="26"/>
        <v>1</v>
      </c>
      <c r="I185" s="6">
        <f t="shared" si="19"/>
        <v>3.5095595465726936</v>
      </c>
      <c r="J185" s="15">
        <f t="shared" si="20"/>
        <v>39692</v>
      </c>
      <c r="K185" s="7">
        <f t="shared" si="21"/>
        <v>15.801170735899852</v>
      </c>
    </row>
    <row r="186" spans="1:11" x14ac:dyDescent="0.25">
      <c r="A186" s="11">
        <v>39693</v>
      </c>
      <c r="B186" s="12">
        <v>5620.7</v>
      </c>
      <c r="C186" s="4">
        <f t="shared" si="18"/>
        <v>3.189738526637417E-3</v>
      </c>
      <c r="D186" s="4">
        <f t="shared" si="22"/>
        <v>0</v>
      </c>
      <c r="E186" s="13">
        <f t="shared" si="23"/>
        <v>9.6360773570168485E-5</v>
      </c>
      <c r="F186" s="4">
        <f t="shared" si="24"/>
        <v>3.189738526637417E-3</v>
      </c>
      <c r="G186" s="6">
        <f t="shared" si="25"/>
        <v>0.32494132352566446</v>
      </c>
      <c r="H186" s="8">
        <f t="shared" si="26"/>
        <v>0</v>
      </c>
      <c r="I186" s="6">
        <f t="shared" si="19"/>
        <v>3.6519737110939872</v>
      </c>
      <c r="J186" s="15">
        <f t="shared" si="20"/>
        <v>39693</v>
      </c>
      <c r="K186" s="7">
        <f t="shared" si="21"/>
        <v>15.613864260090335</v>
      </c>
    </row>
    <row r="187" spans="1:11" x14ac:dyDescent="0.25">
      <c r="A187" s="11">
        <v>39694</v>
      </c>
      <c r="B187" s="12">
        <v>5499.7</v>
      </c>
      <c r="C187" s="4">
        <f t="shared" si="18"/>
        <v>-2.1762666013169785E-2</v>
      </c>
      <c r="D187" s="4">
        <f t="shared" si="22"/>
        <v>0</v>
      </c>
      <c r="E187" s="13">
        <f t="shared" si="23"/>
        <v>8.7423408274950665E-5</v>
      </c>
      <c r="F187" s="4">
        <f t="shared" si="24"/>
        <v>-2.1762666013169785E-2</v>
      </c>
      <c r="G187" s="6">
        <f t="shared" si="25"/>
        <v>-2.3275457713989258</v>
      </c>
      <c r="H187" s="8">
        <f t="shared" si="26"/>
        <v>1</v>
      </c>
      <c r="I187" s="6">
        <f t="shared" si="19"/>
        <v>1.0447005487817096</v>
      </c>
      <c r="J187" s="15">
        <f t="shared" si="20"/>
        <v>39694</v>
      </c>
      <c r="K187" s="7">
        <f t="shared" si="21"/>
        <v>14.872162685219159</v>
      </c>
    </row>
    <row r="188" spans="1:11" x14ac:dyDescent="0.25">
      <c r="A188" s="11">
        <v>39695</v>
      </c>
      <c r="B188" s="12">
        <v>5362.1</v>
      </c>
      <c r="C188" s="4">
        <f t="shared" si="18"/>
        <v>-2.5337855898806175E-2</v>
      </c>
      <c r="D188" s="4">
        <f t="shared" si="22"/>
        <v>0</v>
      </c>
      <c r="E188" s="13">
        <f t="shared" si="23"/>
        <v>1.6995937709163319E-4</v>
      </c>
      <c r="F188" s="4">
        <f t="shared" si="24"/>
        <v>-2.5337855898806175E-2</v>
      </c>
      <c r="G188" s="6">
        <f t="shared" si="25"/>
        <v>-1.9435570650895311</v>
      </c>
      <c r="H188" s="8">
        <f t="shared" si="26"/>
        <v>1</v>
      </c>
      <c r="I188" s="6">
        <f t="shared" si="19"/>
        <v>1.5323299880424126</v>
      </c>
      <c r="J188" s="15">
        <f t="shared" si="20"/>
        <v>39695</v>
      </c>
      <c r="K188" s="7">
        <f t="shared" si="21"/>
        <v>20.736374418924637</v>
      </c>
    </row>
    <row r="189" spans="1:11" x14ac:dyDescent="0.25">
      <c r="A189" s="11">
        <v>39696</v>
      </c>
      <c r="B189" s="12">
        <v>5240.7</v>
      </c>
      <c r="C189" s="4">
        <f t="shared" si="18"/>
        <v>-2.2900612200259639E-2</v>
      </c>
      <c r="D189" s="4">
        <f t="shared" si="22"/>
        <v>0</v>
      </c>
      <c r="E189" s="13">
        <f t="shared" si="23"/>
        <v>2.7432740435335992E-4</v>
      </c>
      <c r="F189" s="4">
        <f t="shared" si="24"/>
        <v>-2.2900612200259639E-2</v>
      </c>
      <c r="G189" s="6">
        <f t="shared" si="25"/>
        <v>-1.3826507556000303</v>
      </c>
      <c r="H189" s="8">
        <f t="shared" si="26"/>
        <v>1</v>
      </c>
      <c r="I189" s="6">
        <f t="shared" si="19"/>
        <v>2.2257940400694323</v>
      </c>
      <c r="J189" s="15">
        <f t="shared" si="20"/>
        <v>39696</v>
      </c>
      <c r="K189" s="7">
        <f t="shared" si="21"/>
        <v>26.344797076728465</v>
      </c>
    </row>
    <row r="190" spans="1:11" x14ac:dyDescent="0.25">
      <c r="A190" s="11">
        <v>39699</v>
      </c>
      <c r="B190" s="12">
        <v>5446.3</v>
      </c>
      <c r="C190" s="4">
        <f t="shared" si="18"/>
        <v>3.8481401839089706E-2</v>
      </c>
      <c r="D190" s="4">
        <f t="shared" si="22"/>
        <v>0</v>
      </c>
      <c r="E190" s="13">
        <f t="shared" si="23"/>
        <v>3.432469142464772E-4</v>
      </c>
      <c r="F190" s="4">
        <f t="shared" si="24"/>
        <v>3.8481401839089706E-2</v>
      </c>
      <c r="G190" s="6">
        <f t="shared" si="25"/>
        <v>2.077052929224112</v>
      </c>
      <c r="H190" s="8">
        <f t="shared" si="26"/>
        <v>0</v>
      </c>
      <c r="I190" s="6">
        <f t="shared" si="19"/>
        <v>0.91251728298120316</v>
      </c>
      <c r="J190" s="15">
        <f t="shared" si="20"/>
        <v>39699</v>
      </c>
      <c r="K190" s="7">
        <f t="shared" si="21"/>
        <v>29.468876684454521</v>
      </c>
    </row>
    <row r="191" spans="1:11" x14ac:dyDescent="0.25">
      <c r="A191" s="11">
        <v>39700</v>
      </c>
      <c r="B191" s="12">
        <v>5415.6</v>
      </c>
      <c r="C191" s="4">
        <f t="shared" si="18"/>
        <v>-5.6528013974274207E-3</v>
      </c>
      <c r="D191" s="4">
        <f t="shared" si="22"/>
        <v>0</v>
      </c>
      <c r="E191" s="13">
        <f t="shared" si="23"/>
        <v>3.0351481054524546E-4</v>
      </c>
      <c r="F191" s="4">
        <f t="shared" si="24"/>
        <v>-5.6528013974274207E-3</v>
      </c>
      <c r="G191" s="6">
        <f t="shared" si="25"/>
        <v>-0.32446942816510022</v>
      </c>
      <c r="H191" s="8">
        <f t="shared" si="26"/>
        <v>1</v>
      </c>
      <c r="I191" s="6">
        <f t="shared" si="19"/>
        <v>3.0784613366358093</v>
      </c>
      <c r="J191" s="15">
        <f t="shared" si="20"/>
        <v>39700</v>
      </c>
      <c r="K191" s="7">
        <f t="shared" si="21"/>
        <v>27.710872788121833</v>
      </c>
    </row>
    <row r="192" spans="1:11" x14ac:dyDescent="0.25">
      <c r="A192" s="11">
        <v>39701</v>
      </c>
      <c r="B192" s="12">
        <v>5366.2</v>
      </c>
      <c r="C192" s="4">
        <f t="shared" si="18"/>
        <v>-9.1636546191878783E-3</v>
      </c>
      <c r="D192" s="4">
        <f t="shared" si="22"/>
        <v>0</v>
      </c>
      <c r="E192" s="13">
        <f t="shared" si="23"/>
        <v>2.7483498058750036E-4</v>
      </c>
      <c r="F192" s="4">
        <f t="shared" si="24"/>
        <v>-9.1636546191878783E-3</v>
      </c>
      <c r="G192" s="6">
        <f t="shared" si="25"/>
        <v>-0.55275503600335274</v>
      </c>
      <c r="H192" s="8">
        <f t="shared" si="26"/>
        <v>1</v>
      </c>
      <c r="I192" s="6">
        <f t="shared" si="19"/>
        <v>3.0279622573833063</v>
      </c>
      <c r="J192" s="15">
        <f t="shared" si="20"/>
        <v>39701</v>
      </c>
      <c r="K192" s="7">
        <f t="shared" si="21"/>
        <v>26.369158137611748</v>
      </c>
    </row>
    <row r="193" spans="1:11" x14ac:dyDescent="0.25">
      <c r="A193" s="11">
        <v>39702</v>
      </c>
      <c r="B193" s="12">
        <v>5318.4</v>
      </c>
      <c r="C193" s="4">
        <f t="shared" si="18"/>
        <v>-8.9475167806936998E-3</v>
      </c>
      <c r="D193" s="4">
        <f t="shared" si="22"/>
        <v>0</v>
      </c>
      <c r="E193" s="13">
        <f t="shared" si="23"/>
        <v>2.5965680933972012E-4</v>
      </c>
      <c r="F193" s="4">
        <f t="shared" si="24"/>
        <v>-8.9475167806936998E-3</v>
      </c>
      <c r="G193" s="6">
        <f t="shared" si="25"/>
        <v>-0.55526802249526486</v>
      </c>
      <c r="H193" s="8">
        <f t="shared" si="26"/>
        <v>1</v>
      </c>
      <c r="I193" s="6">
        <f t="shared" si="19"/>
        <v>3.0549750598657677</v>
      </c>
      <c r="J193" s="15">
        <f t="shared" si="20"/>
        <v>39702</v>
      </c>
      <c r="K193" s="7">
        <f t="shared" si="21"/>
        <v>25.630679421925041</v>
      </c>
    </row>
    <row r="194" spans="1:11" x14ac:dyDescent="0.25">
      <c r="A194" s="11">
        <v>39703</v>
      </c>
      <c r="B194" s="12">
        <v>5416.7</v>
      </c>
      <c r="C194" s="4">
        <f t="shared" si="18"/>
        <v>1.8314267695918467E-2</v>
      </c>
      <c r="D194" s="4">
        <f t="shared" si="22"/>
        <v>0</v>
      </c>
      <c r="E194" s="13">
        <f t="shared" si="23"/>
        <v>2.4562501898214308E-4</v>
      </c>
      <c r="F194" s="4">
        <f t="shared" si="24"/>
        <v>1.8314267695918467E-2</v>
      </c>
      <c r="G194" s="6">
        <f t="shared" si="25"/>
        <v>1.1685660298738427</v>
      </c>
      <c r="H194" s="8">
        <f t="shared" si="26"/>
        <v>0</v>
      </c>
      <c r="I194" s="6">
        <f t="shared" si="19"/>
        <v>2.5541404327376505</v>
      </c>
      <c r="J194" s="15">
        <f t="shared" si="20"/>
        <v>39703</v>
      </c>
      <c r="K194" s="7">
        <f t="shared" si="21"/>
        <v>24.928523783505955</v>
      </c>
    </row>
    <row r="195" spans="1:11" x14ac:dyDescent="0.25">
      <c r="A195" s="11">
        <v>39706</v>
      </c>
      <c r="B195" s="12">
        <v>5204.2</v>
      </c>
      <c r="C195" s="4">
        <f t="shared" si="18"/>
        <v>-4.0020782047682883E-2</v>
      </c>
      <c r="D195" s="4">
        <f t="shared" si="22"/>
        <v>0</v>
      </c>
      <c r="E195" s="13">
        <f t="shared" ref="E195:E258" si="27">$G$6+(($G$7+$G$8*H194)*F194*F194)+($G$9*E194)</f>
        <v>2.1806954341859982E-4</v>
      </c>
      <c r="F195" s="4">
        <f t="shared" ref="F195:F258" si="28">C195-D195</f>
        <v>-4.0020782047682883E-2</v>
      </c>
      <c r="G195" s="6">
        <f t="shared" ref="G195:G258" si="29">F195/SQRT(E195)</f>
        <v>-2.7101171457562869</v>
      </c>
      <c r="H195" s="8">
        <f t="shared" si="26"/>
        <v>1</v>
      </c>
      <c r="I195" s="6">
        <f t="shared" si="19"/>
        <v>-0.37595773529597265</v>
      </c>
      <c r="J195" s="15">
        <f t="shared" si="20"/>
        <v>39706</v>
      </c>
      <c r="K195" s="7">
        <f t="shared" si="21"/>
        <v>23.488634375992522</v>
      </c>
    </row>
    <row r="196" spans="1:11" x14ac:dyDescent="0.25">
      <c r="A196" s="11">
        <v>39707</v>
      </c>
      <c r="B196" s="12">
        <v>5025.6000000000004</v>
      </c>
      <c r="C196" s="4">
        <f t="shared" si="18"/>
        <v>-3.4921142084927741E-2</v>
      </c>
      <c r="D196" s="4">
        <f t="shared" si="22"/>
        <v>0</v>
      </c>
      <c r="E196" s="13">
        <f t="shared" si="27"/>
        <v>4.9952500568504403E-4</v>
      </c>
      <c r="F196" s="4">
        <f t="shared" si="28"/>
        <v>-3.4921142084927741E-2</v>
      </c>
      <c r="G196" s="6">
        <f t="shared" si="29"/>
        <v>-1.5624632886008993</v>
      </c>
      <c r="H196" s="8">
        <f t="shared" si="26"/>
        <v>1</v>
      </c>
      <c r="I196" s="6">
        <f t="shared" si="19"/>
        <v>1.6613421525311478</v>
      </c>
      <c r="J196" s="15">
        <f t="shared" si="20"/>
        <v>39707</v>
      </c>
      <c r="K196" s="7">
        <f t="shared" si="21"/>
        <v>35.549940427280063</v>
      </c>
    </row>
    <row r="197" spans="1:11" x14ac:dyDescent="0.25">
      <c r="A197" s="11">
        <v>39708</v>
      </c>
      <c r="B197" s="12">
        <v>4912.3999999999996</v>
      </c>
      <c r="C197" s="4">
        <f t="shared" si="18"/>
        <v>-2.278222904815316E-2</v>
      </c>
      <c r="D197" s="4">
        <f t="shared" si="22"/>
        <v>0</v>
      </c>
      <c r="E197" s="13">
        <f t="shared" si="27"/>
        <v>6.7296006031366282E-4</v>
      </c>
      <c r="F197" s="4">
        <f t="shared" si="28"/>
        <v>-2.278222904815316E-2</v>
      </c>
      <c r="G197" s="6">
        <f t="shared" si="29"/>
        <v>-0.87821645245938473</v>
      </c>
      <c r="H197" s="8">
        <f t="shared" si="26"/>
        <v>1</v>
      </c>
      <c r="I197" s="6">
        <f t="shared" si="19"/>
        <v>2.3473416860229057</v>
      </c>
      <c r="J197" s="15">
        <f t="shared" si="20"/>
        <v>39708</v>
      </c>
      <c r="K197" s="7">
        <f t="shared" si="21"/>
        <v>41.262439973825678</v>
      </c>
    </row>
    <row r="198" spans="1:11" x14ac:dyDescent="0.25">
      <c r="A198" s="11">
        <v>39709</v>
      </c>
      <c r="B198" s="12">
        <v>4880</v>
      </c>
      <c r="C198" s="4">
        <f t="shared" si="18"/>
        <v>-6.6174008890361484E-3</v>
      </c>
      <c r="D198" s="4">
        <f t="shared" si="22"/>
        <v>0</v>
      </c>
      <c r="E198" s="13">
        <f t="shared" si="27"/>
        <v>6.9112531935255439E-4</v>
      </c>
      <c r="F198" s="4">
        <f t="shared" si="28"/>
        <v>-6.6174008890361484E-3</v>
      </c>
      <c r="G198" s="6">
        <f t="shared" si="29"/>
        <v>-0.25171496939145066</v>
      </c>
      <c r="H198" s="8">
        <f t="shared" si="26"/>
        <v>1</v>
      </c>
      <c r="I198" s="6">
        <f t="shared" si="19"/>
        <v>2.6879759495023983</v>
      </c>
      <c r="J198" s="15">
        <f t="shared" si="20"/>
        <v>39709</v>
      </c>
      <c r="K198" s="7">
        <f t="shared" si="21"/>
        <v>41.815631741753741</v>
      </c>
    </row>
    <row r="199" spans="1:11" x14ac:dyDescent="0.25">
      <c r="A199" s="11">
        <v>39710</v>
      </c>
      <c r="B199" s="12">
        <v>5311.3</v>
      </c>
      <c r="C199" s="4">
        <f t="shared" si="18"/>
        <v>8.469140651727726E-2</v>
      </c>
      <c r="D199" s="4">
        <f t="shared" si="22"/>
        <v>0</v>
      </c>
      <c r="E199" s="13">
        <f t="shared" si="27"/>
        <v>6.1635594482627838E-4</v>
      </c>
      <c r="F199" s="4">
        <f t="shared" si="28"/>
        <v>8.469140651727726E-2</v>
      </c>
      <c r="G199" s="6">
        <f t="shared" si="29"/>
        <v>3.4113285654226311</v>
      </c>
      <c r="H199" s="8">
        <f t="shared" si="26"/>
        <v>0</v>
      </c>
      <c r="I199" s="6">
        <f t="shared" si="19"/>
        <v>-3.0416768594381431</v>
      </c>
      <c r="J199" s="15">
        <f t="shared" si="20"/>
        <v>39710</v>
      </c>
      <c r="K199" s="7">
        <f t="shared" si="21"/>
        <v>39.488992648717748</v>
      </c>
    </row>
    <row r="200" spans="1:11" x14ac:dyDescent="0.25">
      <c r="A200" s="11">
        <v>39713</v>
      </c>
      <c r="B200" s="12">
        <v>5236.3</v>
      </c>
      <c r="C200" s="4">
        <f t="shared" si="18"/>
        <v>-1.4221484330481354E-2</v>
      </c>
      <c r="D200" s="4">
        <f t="shared" si="22"/>
        <v>0</v>
      </c>
      <c r="E200" s="13">
        <f t="shared" si="27"/>
        <v>5.4255825473779071E-4</v>
      </c>
      <c r="F200" s="4">
        <f t="shared" si="28"/>
        <v>-1.4221484330481354E-2</v>
      </c>
      <c r="G200" s="6">
        <f t="shared" si="29"/>
        <v>-0.6105507082995526</v>
      </c>
      <c r="H200" s="8">
        <f t="shared" si="26"/>
        <v>1</v>
      </c>
      <c r="I200" s="6">
        <f t="shared" si="19"/>
        <v>2.6542829312475598</v>
      </c>
      <c r="J200" s="15">
        <f t="shared" si="20"/>
        <v>39713</v>
      </c>
      <c r="K200" s="7">
        <f t="shared" si="21"/>
        <v>37.049593580586148</v>
      </c>
    </row>
    <row r="201" spans="1:11" x14ac:dyDescent="0.25">
      <c r="A201" s="11">
        <v>39714</v>
      </c>
      <c r="B201" s="12">
        <v>5136.1000000000004</v>
      </c>
      <c r="C201" s="4">
        <f t="shared" si="18"/>
        <v>-1.9321105448752967E-2</v>
      </c>
      <c r="D201" s="4">
        <f t="shared" si="22"/>
        <v>0</v>
      </c>
      <c r="E201" s="13">
        <f t="shared" si="27"/>
        <v>5.1655199831781185E-4</v>
      </c>
      <c r="F201" s="4">
        <f t="shared" si="28"/>
        <v>-1.9321105448752967E-2</v>
      </c>
      <c r="G201" s="6">
        <f t="shared" si="29"/>
        <v>-0.85010965329222055</v>
      </c>
      <c r="H201" s="8">
        <f t="shared" si="26"/>
        <v>1</v>
      </c>
      <c r="I201" s="6">
        <f t="shared" si="19"/>
        <v>2.503885555530446</v>
      </c>
      <c r="J201" s="15">
        <f t="shared" si="20"/>
        <v>39714</v>
      </c>
      <c r="K201" s="7">
        <f t="shared" si="21"/>
        <v>36.150747651245943</v>
      </c>
    </row>
    <row r="202" spans="1:11" x14ac:dyDescent="0.25">
      <c r="A202" s="11">
        <v>39715</v>
      </c>
      <c r="B202" s="12">
        <v>5095.6000000000004</v>
      </c>
      <c r="C202" s="4">
        <f t="shared" si="18"/>
        <v>-7.9166143496038188E-3</v>
      </c>
      <c r="D202" s="4">
        <f t="shared" si="22"/>
        <v>0</v>
      </c>
      <c r="E202" s="13">
        <f t="shared" si="27"/>
        <v>5.2642426516982398E-4</v>
      </c>
      <c r="F202" s="4">
        <f t="shared" si="28"/>
        <v>-7.9166143496038188E-3</v>
      </c>
      <c r="G202" s="6">
        <f t="shared" si="29"/>
        <v>-0.34504166387804824</v>
      </c>
      <c r="H202" s="8">
        <f t="shared" si="26"/>
        <v>1</v>
      </c>
      <c r="I202" s="6">
        <f t="shared" si="19"/>
        <v>2.7962361331736321</v>
      </c>
      <c r="J202" s="15">
        <f t="shared" si="20"/>
        <v>39715</v>
      </c>
      <c r="K202" s="7">
        <f t="shared" si="21"/>
        <v>36.494566593941826</v>
      </c>
    </row>
    <row r="203" spans="1:11" x14ac:dyDescent="0.25">
      <c r="A203" s="11">
        <v>39716</v>
      </c>
      <c r="B203" s="12">
        <v>5197</v>
      </c>
      <c r="C203" s="4">
        <f t="shared" si="18"/>
        <v>1.9704113772809988E-2</v>
      </c>
      <c r="D203" s="4">
        <f t="shared" si="22"/>
        <v>0</v>
      </c>
      <c r="E203" s="13">
        <f t="shared" si="27"/>
        <v>4.7580103327432013E-4</v>
      </c>
      <c r="F203" s="4">
        <f t="shared" si="28"/>
        <v>1.9704113772809988E-2</v>
      </c>
      <c r="G203" s="6">
        <f t="shared" si="29"/>
        <v>0.903325387570176</v>
      </c>
      <c r="H203" s="8">
        <f t="shared" si="26"/>
        <v>0</v>
      </c>
      <c r="I203" s="6">
        <f t="shared" si="19"/>
        <v>2.4983184831013951</v>
      </c>
      <c r="J203" s="15">
        <f t="shared" si="20"/>
        <v>39716</v>
      </c>
      <c r="K203" s="7">
        <f t="shared" si="21"/>
        <v>34.695484060379236</v>
      </c>
    </row>
    <row r="204" spans="1:11" x14ac:dyDescent="0.25">
      <c r="A204" s="11">
        <v>39717</v>
      </c>
      <c r="B204" s="12">
        <v>5088.5</v>
      </c>
      <c r="C204" s="4">
        <f t="shared" si="18"/>
        <v>-2.1098444376455569E-2</v>
      </c>
      <c r="D204" s="4">
        <f t="shared" si="22"/>
        <v>0</v>
      </c>
      <c r="E204" s="13">
        <f t="shared" si="27"/>
        <v>4.1953511601465981E-4</v>
      </c>
      <c r="F204" s="4">
        <f t="shared" si="28"/>
        <v>-2.1098444376455569E-2</v>
      </c>
      <c r="G204" s="6">
        <f t="shared" si="29"/>
        <v>-1.0300689025889842</v>
      </c>
      <c r="H204" s="8">
        <f t="shared" si="26"/>
        <v>1</v>
      </c>
      <c r="I204" s="6">
        <f t="shared" si="19"/>
        <v>2.4387221579288378</v>
      </c>
      <c r="J204" s="15">
        <f t="shared" si="20"/>
        <v>39717</v>
      </c>
      <c r="K204" s="7">
        <f t="shared" si="21"/>
        <v>32.579500357081741</v>
      </c>
    </row>
    <row r="205" spans="1:11" x14ac:dyDescent="0.25">
      <c r="A205" s="11">
        <v>39720</v>
      </c>
      <c r="B205" s="12">
        <v>4818.8</v>
      </c>
      <c r="C205" s="4">
        <f t="shared" si="18"/>
        <v>-5.4458157239288561E-2</v>
      </c>
      <c r="D205" s="4">
        <f t="shared" si="22"/>
        <v>0</v>
      </c>
      <c r="E205" s="13">
        <f t="shared" si="27"/>
        <v>4.5521442231208836E-4</v>
      </c>
      <c r="F205" s="4">
        <f t="shared" si="28"/>
        <v>-5.4458157239288561E-2</v>
      </c>
      <c r="G205" s="6">
        <f t="shared" si="29"/>
        <v>-2.5524364327509264</v>
      </c>
      <c r="H205" s="8">
        <f t="shared" si="26"/>
        <v>1</v>
      </c>
      <c r="I205" s="6">
        <f t="shared" si="19"/>
        <v>-0.3290334087259823</v>
      </c>
      <c r="J205" s="15">
        <f t="shared" si="20"/>
        <v>39720</v>
      </c>
      <c r="K205" s="7">
        <f t="shared" si="21"/>
        <v>33.936595121632095</v>
      </c>
    </row>
    <row r="206" spans="1:11" x14ac:dyDescent="0.25">
      <c r="A206" s="11">
        <v>39721</v>
      </c>
      <c r="B206" s="12">
        <v>4902.5</v>
      </c>
      <c r="C206" s="4">
        <f t="shared" si="18"/>
        <v>1.7220344677803708E-2</v>
      </c>
      <c r="D206" s="4">
        <f t="shared" si="22"/>
        <v>0</v>
      </c>
      <c r="E206" s="13">
        <f t="shared" si="27"/>
        <v>9.6732677002733781E-4</v>
      </c>
      <c r="F206" s="4">
        <f t="shared" si="28"/>
        <v>1.7220344677803708E-2</v>
      </c>
      <c r="G206" s="6">
        <f t="shared" si="29"/>
        <v>0.55367541083000238</v>
      </c>
      <c r="H206" s="8">
        <f t="shared" si="26"/>
        <v>0</v>
      </c>
      <c r="I206" s="6">
        <f t="shared" si="19"/>
        <v>2.3982703355958845</v>
      </c>
      <c r="J206" s="15">
        <f t="shared" si="20"/>
        <v>39721</v>
      </c>
      <c r="K206" s="7">
        <f t="shared" si="21"/>
        <v>49.470564259660158</v>
      </c>
    </row>
    <row r="207" spans="1:11" x14ac:dyDescent="0.25">
      <c r="A207" s="11">
        <v>39722</v>
      </c>
      <c r="B207" s="12">
        <v>4959.6000000000004</v>
      </c>
      <c r="C207" s="4">
        <f t="shared" si="18"/>
        <v>1.1579813235185761E-2</v>
      </c>
      <c r="D207" s="4">
        <f t="shared" si="22"/>
        <v>0</v>
      </c>
      <c r="E207" s="13">
        <f t="shared" si="27"/>
        <v>8.4975159319697639E-4</v>
      </c>
      <c r="F207" s="4">
        <f t="shared" si="28"/>
        <v>1.1579813235185761E-2</v>
      </c>
      <c r="G207" s="6">
        <f t="shared" si="29"/>
        <v>0.39724236716093603</v>
      </c>
      <c r="H207" s="8">
        <f t="shared" si="26"/>
        <v>0</v>
      </c>
      <c r="I207" s="6">
        <f t="shared" si="19"/>
        <v>2.5374439649060059</v>
      </c>
      <c r="J207" s="15">
        <f t="shared" si="20"/>
        <v>39722</v>
      </c>
      <c r="K207" s="7">
        <f t="shared" si="21"/>
        <v>46.366707137647275</v>
      </c>
    </row>
    <row r="208" spans="1:11" x14ac:dyDescent="0.25">
      <c r="A208" s="11">
        <v>39723</v>
      </c>
      <c r="B208" s="12">
        <v>4870.3</v>
      </c>
      <c r="C208" s="4">
        <f t="shared" ref="C208:C271" si="30">LN(B208/B207)</f>
        <v>-1.8169555483644354E-2</v>
      </c>
      <c r="D208" s="4">
        <f t="shared" si="22"/>
        <v>0</v>
      </c>
      <c r="E208" s="13">
        <f t="shared" si="27"/>
        <v>7.4684186823691209E-4</v>
      </c>
      <c r="F208" s="4">
        <f t="shared" si="28"/>
        <v>-1.8169555483644354E-2</v>
      </c>
      <c r="G208" s="6">
        <f t="shared" si="29"/>
        <v>-0.66485964616503546</v>
      </c>
      <c r="H208" s="8">
        <f t="shared" si="26"/>
        <v>1</v>
      </c>
      <c r="I208" s="6">
        <f t="shared" si="19"/>
        <v>2.4598708344199651</v>
      </c>
      <c r="J208" s="15">
        <f t="shared" si="20"/>
        <v>39723</v>
      </c>
      <c r="K208" s="7">
        <f t="shared" si="21"/>
        <v>43.468493494016876</v>
      </c>
    </row>
    <row r="209" spans="1:11" x14ac:dyDescent="0.25">
      <c r="A209" s="11">
        <v>39724</v>
      </c>
      <c r="B209" s="12">
        <v>4980.3</v>
      </c>
      <c r="C209" s="4">
        <f t="shared" si="30"/>
        <v>2.2334593346097269E-2</v>
      </c>
      <c r="D209" s="4">
        <f t="shared" si="22"/>
        <v>0</v>
      </c>
      <c r="E209" s="13">
        <f t="shared" si="27"/>
        <v>7.1975283528540068E-4</v>
      </c>
      <c r="F209" s="4">
        <f t="shared" si="28"/>
        <v>2.2334593346097269E-2</v>
      </c>
      <c r="G209" s="6">
        <f t="shared" si="29"/>
        <v>0.83250405459001897</v>
      </c>
      <c r="H209" s="8">
        <f t="shared" si="26"/>
        <v>0</v>
      </c>
      <c r="I209" s="6">
        <f t="shared" si="19"/>
        <v>2.3528313109486958</v>
      </c>
      <c r="J209" s="15">
        <f t="shared" si="20"/>
        <v>39724</v>
      </c>
      <c r="K209" s="7">
        <f t="shared" si="21"/>
        <v>42.672879833356262</v>
      </c>
    </row>
    <row r="210" spans="1:11" x14ac:dyDescent="0.25">
      <c r="A210" s="11">
        <v>39727</v>
      </c>
      <c r="B210" s="12">
        <v>4589.2</v>
      </c>
      <c r="C210" s="4">
        <f t="shared" si="30"/>
        <v>-8.1784413243152179E-2</v>
      </c>
      <c r="D210" s="4">
        <f t="shared" si="22"/>
        <v>0</v>
      </c>
      <c r="E210" s="13">
        <f t="shared" si="27"/>
        <v>6.3305818717018206E-4</v>
      </c>
      <c r="F210" s="4">
        <f t="shared" si="28"/>
        <v>-8.1784413243152179E-2</v>
      </c>
      <c r="G210" s="6">
        <f t="shared" si="29"/>
        <v>-3.2504891994209002</v>
      </c>
      <c r="H210" s="8">
        <f t="shared" si="26"/>
        <v>1</v>
      </c>
      <c r="I210" s="6">
        <f t="shared" si="19"/>
        <v>-2.5193044423881061</v>
      </c>
      <c r="J210" s="15">
        <f t="shared" si="20"/>
        <v>39727</v>
      </c>
      <c r="K210" s="7">
        <f t="shared" si="21"/>
        <v>40.020459936644414</v>
      </c>
    </row>
    <row r="211" spans="1:11" x14ac:dyDescent="0.25">
      <c r="A211" s="11">
        <v>39728</v>
      </c>
      <c r="B211" s="12">
        <v>4605.2</v>
      </c>
      <c r="C211" s="4">
        <f t="shared" si="30"/>
        <v>3.4803828745214823E-3</v>
      </c>
      <c r="D211" s="4">
        <f t="shared" si="22"/>
        <v>0</v>
      </c>
      <c r="E211" s="13">
        <f t="shared" si="27"/>
        <v>1.8332814520065637E-3</v>
      </c>
      <c r="F211" s="4">
        <f t="shared" si="28"/>
        <v>3.4803828745214823E-3</v>
      </c>
      <c r="G211" s="6">
        <f t="shared" si="29"/>
        <v>8.1285381944593199E-2</v>
      </c>
      <c r="H211" s="8">
        <f t="shared" si="26"/>
        <v>0</v>
      </c>
      <c r="I211" s="6">
        <f t="shared" si="19"/>
        <v>2.2285816974952652</v>
      </c>
      <c r="J211" s="15">
        <f t="shared" si="20"/>
        <v>39728</v>
      </c>
      <c r="K211" s="7">
        <f t="shared" si="21"/>
        <v>68.104346950665388</v>
      </c>
    </row>
    <row r="212" spans="1:11" x14ac:dyDescent="0.25">
      <c r="A212" s="11">
        <v>39729</v>
      </c>
      <c r="B212" s="12">
        <v>4366.7</v>
      </c>
      <c r="C212" s="4">
        <f t="shared" si="30"/>
        <v>-5.3178524719725603E-2</v>
      </c>
      <c r="D212" s="4">
        <f t="shared" si="22"/>
        <v>0</v>
      </c>
      <c r="E212" s="13">
        <f t="shared" si="27"/>
        <v>1.6076935376852953E-3</v>
      </c>
      <c r="F212" s="4">
        <f t="shared" si="28"/>
        <v>-5.3178524719725603E-2</v>
      </c>
      <c r="G212" s="6">
        <f t="shared" si="29"/>
        <v>-1.3262782632768557</v>
      </c>
      <c r="H212" s="8">
        <f t="shared" si="26"/>
        <v>1</v>
      </c>
      <c r="I212" s="6">
        <f t="shared" ref="I212:I275" si="31">-0.5*LN(2*PI())-0.5*LN(E212)-0.5*G212*G212</f>
        <v>1.4180318071778872</v>
      </c>
      <c r="J212" s="15">
        <f t="shared" ref="J212:J275" si="32">A212</f>
        <v>39729</v>
      </c>
      <c r="K212" s="7">
        <f t="shared" ref="K212:K275" si="33">100*SQRT($B$12*E212)</f>
        <v>63.776677950045325</v>
      </c>
    </row>
    <row r="213" spans="1:11" x14ac:dyDescent="0.25">
      <c r="A213" s="11">
        <v>39730</v>
      </c>
      <c r="B213" s="12">
        <v>4313.8</v>
      </c>
      <c r="C213" s="4">
        <f t="shared" si="30"/>
        <v>-1.2188388891510029E-2</v>
      </c>
      <c r="D213" s="4">
        <f t="shared" ref="D213:D276" si="34">D212</f>
        <v>0</v>
      </c>
      <c r="E213" s="13">
        <f t="shared" si="27"/>
        <v>1.9497763246230525E-3</v>
      </c>
      <c r="F213" s="4">
        <f t="shared" si="28"/>
        <v>-1.2188388891510029E-2</v>
      </c>
      <c r="G213" s="6">
        <f t="shared" si="29"/>
        <v>-0.27602848792382517</v>
      </c>
      <c r="H213" s="8">
        <f t="shared" ref="H213:H276" si="35">IF(G213&lt;0,1,0)</f>
        <v>1</v>
      </c>
      <c r="I213" s="6">
        <f t="shared" si="31"/>
        <v>2.1629859128761466</v>
      </c>
      <c r="J213" s="15">
        <f t="shared" si="32"/>
        <v>39730</v>
      </c>
      <c r="K213" s="7">
        <f t="shared" si="33"/>
        <v>70.23484962108428</v>
      </c>
    </row>
    <row r="214" spans="1:11" x14ac:dyDescent="0.25">
      <c r="A214" s="11">
        <v>39731</v>
      </c>
      <c r="B214" s="12">
        <v>3932.1</v>
      </c>
      <c r="C214" s="4">
        <f t="shared" si="30"/>
        <v>-9.2645551894664141E-2</v>
      </c>
      <c r="D214" s="4">
        <f t="shared" si="34"/>
        <v>0</v>
      </c>
      <c r="E214" s="13">
        <f t="shared" si="27"/>
        <v>1.7380001766590005E-3</v>
      </c>
      <c r="F214" s="4">
        <f t="shared" si="28"/>
        <v>-9.2645551894664141E-2</v>
      </c>
      <c r="G214" s="6">
        <f t="shared" si="29"/>
        <v>-2.2222845383278567</v>
      </c>
      <c r="H214" s="8">
        <f t="shared" si="35"/>
        <v>1</v>
      </c>
      <c r="I214" s="6">
        <f t="shared" si="31"/>
        <v>-0.21070274260322641</v>
      </c>
      <c r="J214" s="15">
        <f t="shared" si="32"/>
        <v>39731</v>
      </c>
      <c r="K214" s="7">
        <f t="shared" si="33"/>
        <v>66.310937611733948</v>
      </c>
    </row>
    <row r="215" spans="1:11" x14ac:dyDescent="0.25">
      <c r="A215" s="11">
        <v>39734</v>
      </c>
      <c r="B215" s="12">
        <v>4256.8999999999996</v>
      </c>
      <c r="C215" s="4">
        <f t="shared" si="30"/>
        <v>7.9367561537466255E-2</v>
      </c>
      <c r="D215" s="4">
        <f t="shared" si="34"/>
        <v>0</v>
      </c>
      <c r="E215" s="13">
        <f t="shared" si="27"/>
        <v>3.1618456307442072E-3</v>
      </c>
      <c r="F215" s="4">
        <f t="shared" si="28"/>
        <v>7.9367561537466255E-2</v>
      </c>
      <c r="G215" s="6">
        <f t="shared" si="29"/>
        <v>1.4114734259018547</v>
      </c>
      <c r="H215" s="8">
        <f t="shared" si="35"/>
        <v>0</v>
      </c>
      <c r="I215" s="6">
        <f t="shared" si="31"/>
        <v>0.96323253154081567</v>
      </c>
      <c r="J215" s="15">
        <f t="shared" si="32"/>
        <v>39734</v>
      </c>
      <c r="K215" s="7">
        <f t="shared" si="33"/>
        <v>89.439753162577802</v>
      </c>
    </row>
    <row r="216" spans="1:11" x14ac:dyDescent="0.25">
      <c r="A216" s="11">
        <v>39735</v>
      </c>
      <c r="B216" s="12">
        <v>4394.2</v>
      </c>
      <c r="C216" s="4">
        <f t="shared" si="30"/>
        <v>3.174429369119406E-2</v>
      </c>
      <c r="D216" s="4">
        <f t="shared" si="34"/>
        <v>0</v>
      </c>
      <c r="E216" s="13">
        <f t="shared" si="27"/>
        <v>2.7705425157731503E-3</v>
      </c>
      <c r="F216" s="4">
        <f t="shared" si="28"/>
        <v>3.174429369119406E-2</v>
      </c>
      <c r="G216" s="6">
        <f t="shared" si="29"/>
        <v>0.60309157138206893</v>
      </c>
      <c r="H216" s="8">
        <f t="shared" si="35"/>
        <v>0</v>
      </c>
      <c r="I216" s="6">
        <f t="shared" si="31"/>
        <v>1.8435578070043135</v>
      </c>
      <c r="J216" s="15">
        <f t="shared" si="32"/>
        <v>39735</v>
      </c>
      <c r="K216" s="7">
        <f t="shared" si="33"/>
        <v>83.722592917957755</v>
      </c>
    </row>
    <row r="217" spans="1:11" x14ac:dyDescent="0.25">
      <c r="A217" s="11">
        <v>39736</v>
      </c>
      <c r="B217" s="12">
        <v>4079.6</v>
      </c>
      <c r="C217" s="4">
        <f t="shared" si="30"/>
        <v>-7.4286545145906754E-2</v>
      </c>
      <c r="D217" s="4">
        <f t="shared" si="34"/>
        <v>0</v>
      </c>
      <c r="E217" s="13">
        <f t="shared" si="27"/>
        <v>2.4280476369792341E-3</v>
      </c>
      <c r="F217" s="4">
        <f t="shared" si="28"/>
        <v>-7.4286545145906754E-2</v>
      </c>
      <c r="G217" s="6">
        <f t="shared" si="29"/>
        <v>-1.5075841383044661</v>
      </c>
      <c r="H217" s="8">
        <f t="shared" si="35"/>
        <v>1</v>
      </c>
      <c r="I217" s="6">
        <f t="shared" si="31"/>
        <v>0.95499039282880505</v>
      </c>
      <c r="J217" s="15">
        <f t="shared" si="32"/>
        <v>39736</v>
      </c>
      <c r="K217" s="7">
        <f t="shared" si="33"/>
        <v>78.377040780814525</v>
      </c>
    </row>
    <row r="218" spans="1:11" x14ac:dyDescent="0.25">
      <c r="A218" s="11">
        <v>39737</v>
      </c>
      <c r="B218" s="12">
        <v>3861.4</v>
      </c>
      <c r="C218" s="4">
        <f t="shared" si="30"/>
        <v>-5.4969132374646651E-2</v>
      </c>
      <c r="D218" s="4">
        <f t="shared" si="34"/>
        <v>0</v>
      </c>
      <c r="E218" s="13">
        <f t="shared" si="27"/>
        <v>3.1811203455965669E-3</v>
      </c>
      <c r="F218" s="4">
        <f t="shared" si="28"/>
        <v>-5.4969132374646651E-2</v>
      </c>
      <c r="G218" s="6">
        <f t="shared" si="29"/>
        <v>-0.97460544303264895</v>
      </c>
      <c r="H218" s="8">
        <f t="shared" si="35"/>
        <v>1</v>
      </c>
      <c r="I218" s="6">
        <f t="shared" si="31"/>
        <v>1.4813944991511931</v>
      </c>
      <c r="J218" s="15">
        <f t="shared" si="32"/>
        <v>39737</v>
      </c>
      <c r="K218" s="7">
        <f t="shared" si="33"/>
        <v>89.711952795373449</v>
      </c>
    </row>
    <row r="219" spans="1:11" x14ac:dyDescent="0.25">
      <c r="A219" s="11">
        <v>39738</v>
      </c>
      <c r="B219" s="12">
        <v>4063</v>
      </c>
      <c r="C219" s="4">
        <f t="shared" si="30"/>
        <v>5.0891804986010376E-2</v>
      </c>
      <c r="D219" s="4">
        <f t="shared" si="34"/>
        <v>0</v>
      </c>
      <c r="E219" s="13">
        <f t="shared" si="27"/>
        <v>3.3638911831548788E-3</v>
      </c>
      <c r="F219" s="4">
        <f t="shared" si="28"/>
        <v>5.0891804986010376E-2</v>
      </c>
      <c r="G219" s="6">
        <f t="shared" si="29"/>
        <v>0.87745910545198369</v>
      </c>
      <c r="H219" s="8">
        <f t="shared" si="35"/>
        <v>0</v>
      </c>
      <c r="I219" s="6">
        <f t="shared" si="31"/>
        <v>1.5434226683508088</v>
      </c>
      <c r="J219" s="15">
        <f t="shared" si="32"/>
        <v>39738</v>
      </c>
      <c r="K219" s="7">
        <f t="shared" si="33"/>
        <v>92.253155465717512</v>
      </c>
    </row>
    <row r="220" spans="1:11" x14ac:dyDescent="0.25">
      <c r="A220" s="11">
        <v>39741</v>
      </c>
      <c r="B220" s="12">
        <v>4282.7</v>
      </c>
      <c r="C220" s="4">
        <f t="shared" si="30"/>
        <v>5.266203481299439E-2</v>
      </c>
      <c r="D220" s="4">
        <f t="shared" si="34"/>
        <v>0</v>
      </c>
      <c r="E220" s="13">
        <f t="shared" si="27"/>
        <v>2.9473864107900892E-3</v>
      </c>
      <c r="F220" s="4">
        <f t="shared" si="28"/>
        <v>5.266203481299439E-2</v>
      </c>
      <c r="G220" s="6">
        <f t="shared" si="29"/>
        <v>0.97001644580144319</v>
      </c>
      <c r="H220" s="8">
        <f t="shared" si="35"/>
        <v>0</v>
      </c>
      <c r="I220" s="6">
        <f t="shared" si="31"/>
        <v>1.5240137461182617</v>
      </c>
      <c r="J220" s="15">
        <f t="shared" si="32"/>
        <v>39741</v>
      </c>
      <c r="K220" s="7">
        <f t="shared" si="33"/>
        <v>86.353272197982889</v>
      </c>
    </row>
    <row r="221" spans="1:11" x14ac:dyDescent="0.25">
      <c r="A221" s="11">
        <v>39742</v>
      </c>
      <c r="B221" s="12">
        <v>4229.7</v>
      </c>
      <c r="C221" s="4">
        <f t="shared" si="30"/>
        <v>-1.2452583261296087E-2</v>
      </c>
      <c r="D221" s="4">
        <f t="shared" si="34"/>
        <v>0</v>
      </c>
      <c r="E221" s="13">
        <f t="shared" si="27"/>
        <v>2.5828333416464469E-3</v>
      </c>
      <c r="F221" s="4">
        <f t="shared" si="28"/>
        <v>-1.2452583261296087E-2</v>
      </c>
      <c r="G221" s="6">
        <f t="shared" si="29"/>
        <v>-0.24502548764742016</v>
      </c>
      <c r="H221" s="8">
        <f t="shared" si="35"/>
        <v>1</v>
      </c>
      <c r="I221" s="6">
        <f t="shared" si="31"/>
        <v>2.0304768660900954</v>
      </c>
      <c r="J221" s="15">
        <f t="shared" si="32"/>
        <v>39742</v>
      </c>
      <c r="K221" s="7">
        <f t="shared" si="33"/>
        <v>80.836677036884126</v>
      </c>
    </row>
    <row r="222" spans="1:11" x14ac:dyDescent="0.25">
      <c r="A222" s="11">
        <v>39743</v>
      </c>
      <c r="B222" s="12">
        <v>4040.9</v>
      </c>
      <c r="C222" s="4">
        <f t="shared" si="30"/>
        <v>-4.5663629117060706E-2</v>
      </c>
      <c r="D222" s="4">
        <f t="shared" si="34"/>
        <v>0</v>
      </c>
      <c r="E222" s="13">
        <f t="shared" si="27"/>
        <v>2.293336390268518E-3</v>
      </c>
      <c r="F222" s="4">
        <f t="shared" si="28"/>
        <v>-4.5663629117060706E-2</v>
      </c>
      <c r="G222" s="6">
        <f t="shared" si="29"/>
        <v>-0.95353478964706029</v>
      </c>
      <c r="H222" s="8">
        <f t="shared" si="35"/>
        <v>1</v>
      </c>
      <c r="I222" s="6">
        <f t="shared" si="31"/>
        <v>1.665320960631675</v>
      </c>
      <c r="J222" s="15">
        <f t="shared" si="32"/>
        <v>39743</v>
      </c>
      <c r="K222" s="7">
        <f t="shared" si="33"/>
        <v>76.171786557618233</v>
      </c>
    </row>
    <row r="223" spans="1:11" x14ac:dyDescent="0.25">
      <c r="A223" s="11">
        <v>39744</v>
      </c>
      <c r="B223" s="12">
        <v>4087.8</v>
      </c>
      <c r="C223" s="4">
        <f t="shared" si="30"/>
        <v>1.153948858531316E-2</v>
      </c>
      <c r="D223" s="4">
        <f t="shared" si="34"/>
        <v>0</v>
      </c>
      <c r="E223" s="13">
        <f t="shared" si="27"/>
        <v>2.408184019135509E-3</v>
      </c>
      <c r="F223" s="4">
        <f t="shared" si="28"/>
        <v>1.153948858531316E-2</v>
      </c>
      <c r="G223" s="6">
        <f t="shared" si="29"/>
        <v>0.23514823691866954</v>
      </c>
      <c r="H223" s="8">
        <f t="shared" si="35"/>
        <v>0</v>
      </c>
      <c r="I223" s="6">
        <f t="shared" si="31"/>
        <v>2.0678552874066689</v>
      </c>
      <c r="J223" s="15">
        <f t="shared" si="32"/>
        <v>39744</v>
      </c>
      <c r="K223" s="7">
        <f t="shared" si="33"/>
        <v>78.055784977238147</v>
      </c>
    </row>
    <row r="224" spans="1:11" x14ac:dyDescent="0.25">
      <c r="A224" s="11">
        <v>39745</v>
      </c>
      <c r="B224" s="12">
        <v>3883.4</v>
      </c>
      <c r="C224" s="4">
        <f t="shared" si="30"/>
        <v>-5.1295869447324165E-2</v>
      </c>
      <c r="D224" s="4">
        <f t="shared" si="34"/>
        <v>0</v>
      </c>
      <c r="E224" s="13">
        <f t="shared" si="27"/>
        <v>2.1108870404042894E-3</v>
      </c>
      <c r="F224" s="4">
        <f t="shared" si="28"/>
        <v>-5.1295869447324165E-2</v>
      </c>
      <c r="G224" s="6">
        <f t="shared" si="29"/>
        <v>-1.1164773027115369</v>
      </c>
      <c r="H224" s="8">
        <f t="shared" si="35"/>
        <v>1</v>
      </c>
      <c r="I224" s="6">
        <f t="shared" si="31"/>
        <v>1.5381241938307606</v>
      </c>
      <c r="J224" s="15">
        <f t="shared" si="32"/>
        <v>39745</v>
      </c>
      <c r="K224" s="7">
        <f t="shared" si="33"/>
        <v>73.079027170747509</v>
      </c>
    </row>
    <row r="225" spans="1:11" x14ac:dyDescent="0.25">
      <c r="A225" s="11">
        <v>39748</v>
      </c>
      <c r="B225" s="12">
        <v>3852.6</v>
      </c>
      <c r="C225" s="4">
        <f t="shared" si="30"/>
        <v>-7.9628135322956824E-3</v>
      </c>
      <c r="D225" s="4">
        <f t="shared" si="34"/>
        <v>0</v>
      </c>
      <c r="E225" s="13">
        <f t="shared" si="27"/>
        <v>2.3526797818713657E-3</v>
      </c>
      <c r="F225" s="4">
        <f t="shared" si="28"/>
        <v>-7.9628135322956824E-3</v>
      </c>
      <c r="G225" s="6">
        <f t="shared" si="29"/>
        <v>-0.16416672546981226</v>
      </c>
      <c r="H225" s="8">
        <f t="shared" si="35"/>
        <v>1</v>
      </c>
      <c r="I225" s="6">
        <f t="shared" si="31"/>
        <v>2.0936862438197563</v>
      </c>
      <c r="J225" s="15">
        <f t="shared" si="32"/>
        <v>39748</v>
      </c>
      <c r="K225" s="7">
        <f t="shared" si="33"/>
        <v>77.151019747859166</v>
      </c>
    </row>
    <row r="226" spans="1:11" x14ac:dyDescent="0.25">
      <c r="A226" s="11">
        <v>39749</v>
      </c>
      <c r="B226" s="12">
        <v>3926.4</v>
      </c>
      <c r="C226" s="4">
        <f t="shared" si="30"/>
        <v>1.8974730488534732E-2</v>
      </c>
      <c r="D226" s="4">
        <f t="shared" si="34"/>
        <v>0</v>
      </c>
      <c r="E226" s="13">
        <f t="shared" si="27"/>
        <v>2.0744030018962404E-3</v>
      </c>
      <c r="F226" s="4">
        <f t="shared" si="28"/>
        <v>1.8974730488534732E-2</v>
      </c>
      <c r="G226" s="6">
        <f t="shared" si="29"/>
        <v>0.41660938575540302</v>
      </c>
      <c r="H226" s="8">
        <f t="shared" si="35"/>
        <v>0</v>
      </c>
      <c r="I226" s="6">
        <f t="shared" si="31"/>
        <v>2.0833207149583006</v>
      </c>
      <c r="J226" s="15">
        <f t="shared" si="32"/>
        <v>39749</v>
      </c>
      <c r="K226" s="7">
        <f t="shared" si="33"/>
        <v>72.444734762420708</v>
      </c>
    </row>
    <row r="227" spans="1:11" x14ac:dyDescent="0.25">
      <c r="A227" s="11">
        <v>39750</v>
      </c>
      <c r="B227" s="12">
        <v>4242.5</v>
      </c>
      <c r="C227" s="4">
        <f t="shared" si="30"/>
        <v>7.7429742591789141E-2</v>
      </c>
      <c r="D227" s="4">
        <f t="shared" si="34"/>
        <v>0</v>
      </c>
      <c r="E227" s="13">
        <f t="shared" si="27"/>
        <v>1.8187393812896181E-3</v>
      </c>
      <c r="F227" s="4">
        <f t="shared" si="28"/>
        <v>7.7429742591789141E-2</v>
      </c>
      <c r="G227" s="6">
        <f t="shared" si="29"/>
        <v>1.8156100587708575</v>
      </c>
      <c r="H227" s="8">
        <f t="shared" si="35"/>
        <v>0</v>
      </c>
      <c r="I227" s="6">
        <f t="shared" si="31"/>
        <v>0.58764735680422131</v>
      </c>
      <c r="J227" s="15">
        <f t="shared" si="32"/>
        <v>39750</v>
      </c>
      <c r="K227" s="7">
        <f t="shared" si="33"/>
        <v>67.833698370815171</v>
      </c>
    </row>
    <row r="228" spans="1:11" x14ac:dyDescent="0.25">
      <c r="A228" s="11">
        <v>39751</v>
      </c>
      <c r="B228" s="12">
        <v>4291.6000000000004</v>
      </c>
      <c r="C228" s="4">
        <f t="shared" si="30"/>
        <v>1.1506905654209854E-2</v>
      </c>
      <c r="D228" s="4">
        <f t="shared" si="34"/>
        <v>0</v>
      </c>
      <c r="E228" s="13">
        <f t="shared" si="27"/>
        <v>1.594965336561772E-3</v>
      </c>
      <c r="F228" s="4">
        <f t="shared" si="28"/>
        <v>1.1506905654209854E-2</v>
      </c>
      <c r="G228" s="6">
        <f t="shared" si="29"/>
        <v>0.288126316975724</v>
      </c>
      <c r="H228" s="8">
        <f t="shared" si="35"/>
        <v>0</v>
      </c>
      <c r="I228" s="6">
        <f t="shared" si="31"/>
        <v>2.2600047173006481</v>
      </c>
      <c r="J228" s="15">
        <f t="shared" si="32"/>
        <v>39751</v>
      </c>
      <c r="K228" s="7">
        <f t="shared" si="33"/>
        <v>63.523714481296537</v>
      </c>
    </row>
    <row r="229" spans="1:11" x14ac:dyDescent="0.25">
      <c r="A229" s="11">
        <v>39752</v>
      </c>
      <c r="B229" s="12">
        <v>4377.3</v>
      </c>
      <c r="C229" s="4">
        <f t="shared" si="30"/>
        <v>1.9772472175495204E-2</v>
      </c>
      <c r="D229" s="4">
        <f t="shared" si="34"/>
        <v>0</v>
      </c>
      <c r="E229" s="13">
        <f t="shared" si="27"/>
        <v>1.3991031995277826E-3</v>
      </c>
      <c r="F229" s="4">
        <f t="shared" si="28"/>
        <v>1.9772472175495204E-2</v>
      </c>
      <c r="G229" s="6">
        <f t="shared" si="29"/>
        <v>0.5286108806547547</v>
      </c>
      <c r="H229" s="8">
        <f t="shared" si="35"/>
        <v>0</v>
      </c>
      <c r="I229" s="6">
        <f t="shared" si="31"/>
        <v>2.2273086449123025</v>
      </c>
      <c r="J229" s="15">
        <f t="shared" si="32"/>
        <v>39752</v>
      </c>
      <c r="K229" s="7">
        <f t="shared" si="33"/>
        <v>59.495639292348898</v>
      </c>
    </row>
    <row r="230" spans="1:11" x14ac:dyDescent="0.25">
      <c r="A230" s="11">
        <v>39755</v>
      </c>
      <c r="B230" s="12">
        <v>4443.3</v>
      </c>
      <c r="C230" s="4">
        <f t="shared" si="30"/>
        <v>1.4965247662950189E-2</v>
      </c>
      <c r="D230" s="4">
        <f t="shared" si="34"/>
        <v>0</v>
      </c>
      <c r="E230" s="13">
        <f t="shared" si="27"/>
        <v>1.2276714467068643E-3</v>
      </c>
      <c r="F230" s="4">
        <f t="shared" si="28"/>
        <v>1.4965247662950189E-2</v>
      </c>
      <c r="G230" s="6">
        <f t="shared" si="29"/>
        <v>0.42711304003087291</v>
      </c>
      <c r="H230" s="8">
        <f t="shared" si="35"/>
        <v>0</v>
      </c>
      <c r="I230" s="6">
        <f t="shared" si="31"/>
        <v>2.341166710611684</v>
      </c>
      <c r="J230" s="15">
        <f t="shared" si="32"/>
        <v>39755</v>
      </c>
      <c r="K230" s="7">
        <f t="shared" si="33"/>
        <v>55.731577764929341</v>
      </c>
    </row>
    <row r="231" spans="1:11" x14ac:dyDescent="0.25">
      <c r="A231" s="11">
        <v>39756</v>
      </c>
      <c r="B231" s="12">
        <v>4639.5</v>
      </c>
      <c r="C231" s="4">
        <f t="shared" si="30"/>
        <v>4.3209258192197446E-2</v>
      </c>
      <c r="D231" s="4">
        <f t="shared" si="34"/>
        <v>0</v>
      </c>
      <c r="E231" s="13">
        <f t="shared" si="27"/>
        <v>1.0776228139272048E-3</v>
      </c>
      <c r="F231" s="4">
        <f t="shared" si="28"/>
        <v>4.3209258192197446E-2</v>
      </c>
      <c r="G231" s="6">
        <f t="shared" si="29"/>
        <v>1.3162652684104994</v>
      </c>
      <c r="H231" s="8">
        <f t="shared" si="35"/>
        <v>0</v>
      </c>
      <c r="I231" s="6">
        <f t="shared" si="31"/>
        <v>1.6312832194028288</v>
      </c>
      <c r="J231" s="15">
        <f t="shared" si="32"/>
        <v>39756</v>
      </c>
      <c r="K231" s="7">
        <f t="shared" si="33"/>
        <v>52.214803640690143</v>
      </c>
    </row>
    <row r="232" spans="1:11" x14ac:dyDescent="0.25">
      <c r="A232" s="11">
        <v>39757</v>
      </c>
      <c r="B232" s="12">
        <v>4530.7</v>
      </c>
      <c r="C232" s="4">
        <f t="shared" si="30"/>
        <v>-2.3730148867658594E-2</v>
      </c>
      <c r="D232" s="4">
        <f t="shared" si="34"/>
        <v>0</v>
      </c>
      <c r="E232" s="13">
        <f t="shared" si="27"/>
        <v>9.4629013005408146E-4</v>
      </c>
      <c r="F232" s="4">
        <f t="shared" si="28"/>
        <v>-2.3730148867658594E-2</v>
      </c>
      <c r="G232" s="6">
        <f t="shared" si="29"/>
        <v>-0.77141540525899055</v>
      </c>
      <c r="H232" s="8">
        <f t="shared" si="35"/>
        <v>1</v>
      </c>
      <c r="I232" s="6">
        <f t="shared" si="31"/>
        <v>2.265001275331628</v>
      </c>
      <c r="J232" s="15">
        <f t="shared" si="32"/>
        <v>39757</v>
      </c>
      <c r="K232" s="7">
        <f t="shared" si="33"/>
        <v>48.929684538496936</v>
      </c>
    </row>
    <row r="233" spans="1:11" x14ac:dyDescent="0.25">
      <c r="A233" s="11">
        <v>39758</v>
      </c>
      <c r="B233" s="12">
        <v>4272.3999999999996</v>
      </c>
      <c r="C233" s="4">
        <f t="shared" si="30"/>
        <v>-5.8700722710035069E-2</v>
      </c>
      <c r="D233" s="4">
        <f t="shared" si="34"/>
        <v>0</v>
      </c>
      <c r="E233" s="13">
        <f t="shared" si="27"/>
        <v>9.3877395998048926E-4</v>
      </c>
      <c r="F233" s="4">
        <f t="shared" si="28"/>
        <v>-5.8700722710035069E-2</v>
      </c>
      <c r="G233" s="6">
        <f t="shared" si="29"/>
        <v>-1.9158562979515972</v>
      </c>
      <c r="H233" s="8">
        <f t="shared" si="35"/>
        <v>1</v>
      </c>
      <c r="I233" s="6">
        <f t="shared" si="31"/>
        <v>0.73127670556000912</v>
      </c>
      <c r="J233" s="15">
        <f t="shared" si="32"/>
        <v>39758</v>
      </c>
      <c r="K233" s="7">
        <f t="shared" si="33"/>
        <v>48.734978390788662</v>
      </c>
    </row>
    <row r="234" spans="1:11" x14ac:dyDescent="0.25">
      <c r="A234" s="11">
        <v>39759</v>
      </c>
      <c r="B234" s="12">
        <v>4365</v>
      </c>
      <c r="C234" s="4">
        <f t="shared" si="30"/>
        <v>2.1442459058162319E-2</v>
      </c>
      <c r="D234" s="4">
        <f t="shared" si="34"/>
        <v>0</v>
      </c>
      <c r="E234" s="13">
        <f t="shared" si="27"/>
        <v>1.4821636895276311E-3</v>
      </c>
      <c r="F234" s="4">
        <f t="shared" si="28"/>
        <v>2.1442459058162319E-2</v>
      </c>
      <c r="G234" s="6">
        <f t="shared" si="29"/>
        <v>0.55696320456589454</v>
      </c>
      <c r="H234" s="8">
        <f t="shared" si="35"/>
        <v>0</v>
      </c>
      <c r="I234" s="6">
        <f t="shared" si="31"/>
        <v>2.1830836143924519</v>
      </c>
      <c r="J234" s="15">
        <f t="shared" si="32"/>
        <v>39759</v>
      </c>
      <c r="K234" s="7">
        <f t="shared" si="33"/>
        <v>61.236215873491936</v>
      </c>
    </row>
    <row r="235" spans="1:11" x14ac:dyDescent="0.25">
      <c r="A235" s="11">
        <v>39762</v>
      </c>
      <c r="B235" s="12">
        <v>4403.8999999999996</v>
      </c>
      <c r="C235" s="4">
        <f t="shared" si="30"/>
        <v>8.8723226807325244E-3</v>
      </c>
      <c r="D235" s="4">
        <f t="shared" si="34"/>
        <v>0</v>
      </c>
      <c r="E235" s="13">
        <f t="shared" si="27"/>
        <v>1.3003715898099049E-3</v>
      </c>
      <c r="F235" s="4">
        <f t="shared" si="28"/>
        <v>8.8723226807325244E-3</v>
      </c>
      <c r="G235" s="6">
        <f t="shared" si="29"/>
        <v>0.24603879545381829</v>
      </c>
      <c r="H235" s="8">
        <f t="shared" si="35"/>
        <v>0</v>
      </c>
      <c r="I235" s="6">
        <f t="shared" si="31"/>
        <v>2.3733465308828059</v>
      </c>
      <c r="J235" s="15">
        <f t="shared" si="32"/>
        <v>39762</v>
      </c>
      <c r="K235" s="7">
        <f t="shared" si="33"/>
        <v>57.357999635788026</v>
      </c>
    </row>
    <row r="236" spans="1:11" x14ac:dyDescent="0.25">
      <c r="A236" s="11">
        <v>39763</v>
      </c>
      <c r="B236" s="12">
        <v>4246.7</v>
      </c>
      <c r="C236" s="4">
        <f t="shared" si="30"/>
        <v>-3.634830123363237E-2</v>
      </c>
      <c r="D236" s="4">
        <f t="shared" si="34"/>
        <v>0</v>
      </c>
      <c r="E236" s="13">
        <f t="shared" si="27"/>
        <v>1.141254882642574E-3</v>
      </c>
      <c r="F236" s="4">
        <f t="shared" si="28"/>
        <v>-3.634830123363237E-2</v>
      </c>
      <c r="G236" s="6">
        <f t="shared" si="29"/>
        <v>-1.0759517451003373</v>
      </c>
      <c r="H236" s="8">
        <f t="shared" si="35"/>
        <v>1</v>
      </c>
      <c r="I236" s="6">
        <f t="shared" si="31"/>
        <v>1.8900388117708948</v>
      </c>
      <c r="J236" s="15">
        <f t="shared" si="32"/>
        <v>39763</v>
      </c>
      <c r="K236" s="7">
        <f t="shared" si="33"/>
        <v>53.734298665616841</v>
      </c>
    </row>
    <row r="237" spans="1:11" x14ac:dyDescent="0.25">
      <c r="A237" s="11">
        <v>39764</v>
      </c>
      <c r="B237" s="12">
        <v>4182</v>
      </c>
      <c r="C237" s="4">
        <f t="shared" si="30"/>
        <v>-1.5352609732223705E-2</v>
      </c>
      <c r="D237" s="4">
        <f t="shared" si="34"/>
        <v>0</v>
      </c>
      <c r="E237" s="13">
        <f t="shared" si="27"/>
        <v>1.2540506537655873E-3</v>
      </c>
      <c r="F237" s="4">
        <f t="shared" si="28"/>
        <v>-1.5352609732223705E-2</v>
      </c>
      <c r="G237" s="6">
        <f t="shared" si="29"/>
        <v>-0.43353550528063695</v>
      </c>
      <c r="H237" s="8">
        <f t="shared" si="35"/>
        <v>1</v>
      </c>
      <c r="I237" s="6">
        <f t="shared" si="31"/>
        <v>2.3277731715432344</v>
      </c>
      <c r="J237" s="15">
        <f t="shared" si="32"/>
        <v>39764</v>
      </c>
      <c r="K237" s="7">
        <f t="shared" si="33"/>
        <v>56.32715290183711</v>
      </c>
    </row>
    <row r="238" spans="1:11" x14ac:dyDescent="0.25">
      <c r="A238" s="11">
        <v>39765</v>
      </c>
      <c r="B238" s="12">
        <v>4169.2</v>
      </c>
      <c r="C238" s="4">
        <f t="shared" si="30"/>
        <v>-3.0654301234116521E-3</v>
      </c>
      <c r="D238" s="4">
        <f t="shared" si="34"/>
        <v>0</v>
      </c>
      <c r="E238" s="13">
        <f t="shared" si="27"/>
        <v>1.1456802886517493E-3</v>
      </c>
      <c r="F238" s="4">
        <f t="shared" si="28"/>
        <v>-3.0654301234116521E-3</v>
      </c>
      <c r="G238" s="6">
        <f t="shared" si="29"/>
        <v>-9.0564855858945359E-2</v>
      </c>
      <c r="H238" s="8">
        <f t="shared" si="35"/>
        <v>1</v>
      </c>
      <c r="I238" s="6">
        <f t="shared" si="31"/>
        <v>2.4628388101598966</v>
      </c>
      <c r="J238" s="15">
        <f t="shared" si="32"/>
        <v>39765</v>
      </c>
      <c r="K238" s="7">
        <f t="shared" si="33"/>
        <v>53.838379714557959</v>
      </c>
    </row>
    <row r="239" spans="1:11" x14ac:dyDescent="0.25">
      <c r="A239" s="11">
        <v>39766</v>
      </c>
      <c r="B239" s="12">
        <v>4233</v>
      </c>
      <c r="C239" s="4">
        <f t="shared" si="30"/>
        <v>1.5186790655756432E-2</v>
      </c>
      <c r="D239" s="4">
        <f t="shared" si="34"/>
        <v>0</v>
      </c>
      <c r="E239" s="13">
        <f t="shared" si="27"/>
        <v>1.0076514060636083E-3</v>
      </c>
      <c r="F239" s="4">
        <f t="shared" si="28"/>
        <v>1.5186790655756432E-2</v>
      </c>
      <c r="G239" s="6">
        <f t="shared" si="29"/>
        <v>0.4784216767047646</v>
      </c>
      <c r="H239" s="8">
        <f t="shared" si="35"/>
        <v>0</v>
      </c>
      <c r="I239" s="6">
        <f t="shared" si="31"/>
        <v>2.4166843146562611</v>
      </c>
      <c r="J239" s="15">
        <f t="shared" si="32"/>
        <v>39766</v>
      </c>
      <c r="K239" s="7">
        <f t="shared" si="33"/>
        <v>50.491168112264241</v>
      </c>
    </row>
    <row r="240" spans="1:11" x14ac:dyDescent="0.25">
      <c r="A240" s="11">
        <v>39769</v>
      </c>
      <c r="B240" s="12">
        <v>4132.2</v>
      </c>
      <c r="C240" s="4">
        <f t="shared" si="30"/>
        <v>-2.4101008742216132E-2</v>
      </c>
      <c r="D240" s="4">
        <f t="shared" si="34"/>
        <v>0</v>
      </c>
      <c r="E240" s="13">
        <f t="shared" si="27"/>
        <v>8.8504643446772071E-4</v>
      </c>
      <c r="F240" s="4">
        <f t="shared" si="28"/>
        <v>-2.4101008742216132E-2</v>
      </c>
      <c r="G240" s="6">
        <f t="shared" si="29"/>
        <v>-0.81012529358942276</v>
      </c>
      <c r="H240" s="8">
        <f t="shared" si="35"/>
        <v>1</v>
      </c>
      <c r="I240" s="6">
        <f t="shared" si="31"/>
        <v>2.2678451941424784</v>
      </c>
      <c r="J240" s="15">
        <f t="shared" si="32"/>
        <v>39769</v>
      </c>
      <c r="K240" s="7">
        <f t="shared" si="33"/>
        <v>47.31984234127723</v>
      </c>
    </row>
    <row r="241" spans="1:11" x14ac:dyDescent="0.25">
      <c r="A241" s="11">
        <v>39770</v>
      </c>
      <c r="B241" s="12">
        <v>4208.5</v>
      </c>
      <c r="C241" s="4">
        <f t="shared" si="30"/>
        <v>1.829633687292331E-2</v>
      </c>
      <c r="D241" s="4">
        <f t="shared" si="34"/>
        <v>0</v>
      </c>
      <c r="E241" s="13">
        <f t="shared" si="27"/>
        <v>8.8855362316932641E-4</v>
      </c>
      <c r="F241" s="4">
        <f t="shared" si="28"/>
        <v>1.829633687292331E-2</v>
      </c>
      <c r="G241" s="6">
        <f t="shared" si="29"/>
        <v>0.61379355918909062</v>
      </c>
      <c r="H241" s="8">
        <f t="shared" si="35"/>
        <v>0</v>
      </c>
      <c r="I241" s="6">
        <f t="shared" si="31"/>
        <v>2.4056479800048254</v>
      </c>
      <c r="J241" s="15">
        <f t="shared" si="32"/>
        <v>39770</v>
      </c>
      <c r="K241" s="7">
        <f t="shared" si="33"/>
        <v>47.413507217019877</v>
      </c>
    </row>
    <row r="242" spans="1:11" x14ac:dyDescent="0.25">
      <c r="A242" s="11">
        <v>39771</v>
      </c>
      <c r="B242" s="12">
        <v>4005.7</v>
      </c>
      <c r="C242" s="4">
        <f t="shared" si="30"/>
        <v>-4.9387942898586015E-2</v>
      </c>
      <c r="D242" s="4">
        <f t="shared" si="34"/>
        <v>0</v>
      </c>
      <c r="E242" s="13">
        <f t="shared" si="27"/>
        <v>7.8080402198393991E-4</v>
      </c>
      <c r="F242" s="4">
        <f t="shared" si="28"/>
        <v>-4.9387942898586015E-2</v>
      </c>
      <c r="G242" s="6">
        <f t="shared" si="29"/>
        <v>-1.7674613127475753</v>
      </c>
      <c r="H242" s="8">
        <f t="shared" si="35"/>
        <v>1</v>
      </c>
      <c r="I242" s="6">
        <f t="shared" si="31"/>
        <v>1.0966949066517251</v>
      </c>
      <c r="J242" s="15">
        <f t="shared" si="32"/>
        <v>39771</v>
      </c>
      <c r="K242" s="7">
        <f t="shared" si="33"/>
        <v>44.445856675503151</v>
      </c>
    </row>
    <row r="243" spans="1:11" x14ac:dyDescent="0.25">
      <c r="A243" s="11">
        <v>39772</v>
      </c>
      <c r="B243" s="12">
        <v>3875</v>
      </c>
      <c r="C243" s="4">
        <f t="shared" si="30"/>
        <v>-3.3172683965597416E-2</v>
      </c>
      <c r="D243" s="4">
        <f t="shared" si="34"/>
        <v>0</v>
      </c>
      <c r="E243" s="13">
        <f t="shared" si="27"/>
        <v>1.1518520541509308E-3</v>
      </c>
      <c r="F243" s="4">
        <f t="shared" si="28"/>
        <v>-3.3172683965597416E-2</v>
      </c>
      <c r="G243" s="6">
        <f t="shared" si="29"/>
        <v>-0.97742233911249898</v>
      </c>
      <c r="H243" s="8">
        <f t="shared" si="35"/>
        <v>1</v>
      </c>
      <c r="I243" s="6">
        <f t="shared" si="31"/>
        <v>1.9865763273831865</v>
      </c>
      <c r="J243" s="15">
        <f t="shared" si="32"/>
        <v>39772</v>
      </c>
      <c r="K243" s="7">
        <f t="shared" si="33"/>
        <v>53.983198284298183</v>
      </c>
    </row>
    <row r="244" spans="1:11" x14ac:dyDescent="0.25">
      <c r="A244" s="11">
        <v>39773</v>
      </c>
      <c r="B244" s="12">
        <v>3781</v>
      </c>
      <c r="C244" s="4">
        <f t="shared" si="30"/>
        <v>-2.4557137896514477E-2</v>
      </c>
      <c r="D244" s="4">
        <f t="shared" si="34"/>
        <v>0</v>
      </c>
      <c r="E244" s="13">
        <f t="shared" si="27"/>
        <v>1.2212059366840237E-3</v>
      </c>
      <c r="F244" s="4">
        <f t="shared" si="28"/>
        <v>-2.4557137896514477E-2</v>
      </c>
      <c r="G244" s="6">
        <f t="shared" si="29"/>
        <v>-0.70272158798752393</v>
      </c>
      <c r="H244" s="8">
        <f t="shared" si="35"/>
        <v>1</v>
      </c>
      <c r="I244" s="6">
        <f t="shared" si="31"/>
        <v>2.1881108695647642</v>
      </c>
      <c r="J244" s="15">
        <f t="shared" si="32"/>
        <v>39773</v>
      </c>
      <c r="K244" s="7">
        <f t="shared" si="33"/>
        <v>55.584629348504066</v>
      </c>
    </row>
    <row r="245" spans="1:11" x14ac:dyDescent="0.25">
      <c r="A245" s="11">
        <v>39776</v>
      </c>
      <c r="B245" s="12">
        <v>4153</v>
      </c>
      <c r="C245" s="4">
        <f t="shared" si="30"/>
        <v>9.3842439739820746E-2</v>
      </c>
      <c r="D245" s="4">
        <f t="shared" si="34"/>
        <v>0</v>
      </c>
      <c r="E245" s="13">
        <f t="shared" si="27"/>
        <v>1.1870174595177017E-3</v>
      </c>
      <c r="F245" s="4">
        <f t="shared" si="28"/>
        <v>9.3842439739820746E-2</v>
      </c>
      <c r="G245" s="6">
        <f t="shared" si="29"/>
        <v>2.7237719097690594</v>
      </c>
      <c r="H245" s="8">
        <f t="shared" si="35"/>
        <v>0</v>
      </c>
      <c r="I245" s="6">
        <f t="shared" si="31"/>
        <v>-1.2602495141692707</v>
      </c>
      <c r="J245" s="15">
        <f t="shared" si="32"/>
        <v>39776</v>
      </c>
      <c r="K245" s="7">
        <f t="shared" si="33"/>
        <v>54.801041710717378</v>
      </c>
    </row>
    <row r="246" spans="1:11" x14ac:dyDescent="0.25">
      <c r="A246" s="11">
        <v>39777</v>
      </c>
      <c r="B246" s="12">
        <v>4171.3</v>
      </c>
      <c r="C246" s="4">
        <f t="shared" si="30"/>
        <v>4.3967731774931197E-3</v>
      </c>
      <c r="D246" s="4">
        <f t="shared" si="34"/>
        <v>0</v>
      </c>
      <c r="E246" s="13">
        <f t="shared" si="27"/>
        <v>1.0420397023134075E-3</v>
      </c>
      <c r="F246" s="4">
        <f t="shared" si="28"/>
        <v>4.3967731774931197E-3</v>
      </c>
      <c r="G246" s="6">
        <f t="shared" si="29"/>
        <v>0.13620464812020655</v>
      </c>
      <c r="H246" s="8">
        <f t="shared" si="35"/>
        <v>0</v>
      </c>
      <c r="I246" s="6">
        <f t="shared" si="31"/>
        <v>2.5050732308848547</v>
      </c>
      <c r="J246" s="15">
        <f t="shared" si="32"/>
        <v>39777</v>
      </c>
      <c r="K246" s="7">
        <f t="shared" si="33"/>
        <v>51.34550074595554</v>
      </c>
    </row>
    <row r="247" spans="1:11" x14ac:dyDescent="0.25">
      <c r="A247" s="11">
        <v>39778</v>
      </c>
      <c r="B247" s="12">
        <v>4152.7</v>
      </c>
      <c r="C247" s="4">
        <f t="shared" si="30"/>
        <v>-4.4690127238601026E-3</v>
      </c>
      <c r="D247" s="4">
        <f t="shared" si="34"/>
        <v>0</v>
      </c>
      <c r="E247" s="13">
        <f t="shared" si="27"/>
        <v>9.1514539076372522E-4</v>
      </c>
      <c r="F247" s="4">
        <f t="shared" si="28"/>
        <v>-4.4690127238601026E-3</v>
      </c>
      <c r="G247" s="6">
        <f t="shared" si="29"/>
        <v>-0.1477292669512045</v>
      </c>
      <c r="H247" s="8">
        <f t="shared" si="35"/>
        <v>1</v>
      </c>
      <c r="I247" s="6">
        <f t="shared" si="31"/>
        <v>2.5683633027893618</v>
      </c>
      <c r="J247" s="15">
        <f t="shared" si="32"/>
        <v>39778</v>
      </c>
      <c r="K247" s="7">
        <f t="shared" si="33"/>
        <v>48.117749725358358</v>
      </c>
    </row>
    <row r="248" spans="1:11" x14ac:dyDescent="0.25">
      <c r="A248" s="11">
        <v>39779</v>
      </c>
      <c r="B248" s="12">
        <v>4226.1000000000004</v>
      </c>
      <c r="C248" s="4">
        <f t="shared" si="30"/>
        <v>1.7520856849984619E-2</v>
      </c>
      <c r="D248" s="4">
        <f t="shared" si="34"/>
        <v>0</v>
      </c>
      <c r="E248" s="13">
        <f t="shared" si="27"/>
        <v>8.0788931027972835E-4</v>
      </c>
      <c r="F248" s="4">
        <f t="shared" si="28"/>
        <v>1.7520856849984619E-2</v>
      </c>
      <c r="G248" s="6">
        <f t="shared" si="29"/>
        <v>0.61642381714321648</v>
      </c>
      <c r="H248" s="8">
        <f t="shared" si="35"/>
        <v>0</v>
      </c>
      <c r="I248" s="6">
        <f t="shared" si="31"/>
        <v>2.4516150561523857</v>
      </c>
      <c r="J248" s="15">
        <f t="shared" si="32"/>
        <v>39779</v>
      </c>
      <c r="K248" s="7">
        <f t="shared" si="33"/>
        <v>45.210175348119506</v>
      </c>
    </row>
    <row r="249" spans="1:11" x14ac:dyDescent="0.25">
      <c r="A249" s="11">
        <v>39780</v>
      </c>
      <c r="B249" s="12">
        <v>4288</v>
      </c>
      <c r="C249" s="4">
        <f t="shared" si="30"/>
        <v>1.4540841816267011E-2</v>
      </c>
      <c r="D249" s="4">
        <f t="shared" si="34"/>
        <v>0</v>
      </c>
      <c r="E249" s="13">
        <f t="shared" si="27"/>
        <v>7.1020117470489165E-4</v>
      </c>
      <c r="F249" s="4">
        <f t="shared" si="28"/>
        <v>1.4540841816267011E-2</v>
      </c>
      <c r="G249" s="6">
        <f t="shared" si="29"/>
        <v>0.54563077389948278</v>
      </c>
      <c r="H249" s="8">
        <f t="shared" si="35"/>
        <v>0</v>
      </c>
      <c r="I249" s="6">
        <f t="shared" si="31"/>
        <v>2.5571861377865788</v>
      </c>
      <c r="J249" s="15">
        <f t="shared" si="32"/>
        <v>39780</v>
      </c>
      <c r="K249" s="7">
        <f t="shared" si="33"/>
        <v>42.388783563619462</v>
      </c>
    </row>
    <row r="250" spans="1:11" x14ac:dyDescent="0.25">
      <c r="A250" s="11">
        <v>39783</v>
      </c>
      <c r="B250" s="12">
        <v>4065.5</v>
      </c>
      <c r="C250" s="4">
        <f t="shared" si="30"/>
        <v>-5.3283687102745642E-2</v>
      </c>
      <c r="D250" s="4">
        <f t="shared" si="34"/>
        <v>0</v>
      </c>
      <c r="E250" s="13">
        <f t="shared" si="27"/>
        <v>6.2469792959072461E-4</v>
      </c>
      <c r="F250" s="4">
        <f t="shared" si="28"/>
        <v>-5.3283687102745642E-2</v>
      </c>
      <c r="G250" s="6">
        <f t="shared" si="29"/>
        <v>-2.131862724489463</v>
      </c>
      <c r="H250" s="8">
        <f t="shared" si="35"/>
        <v>1</v>
      </c>
      <c r="I250" s="6">
        <f t="shared" si="31"/>
        <v>0.49776329761946947</v>
      </c>
      <c r="J250" s="15">
        <f t="shared" si="32"/>
        <v>39783</v>
      </c>
      <c r="K250" s="7">
        <f t="shared" si="33"/>
        <v>39.755323692111141</v>
      </c>
    </row>
    <row r="251" spans="1:11" x14ac:dyDescent="0.25">
      <c r="A251" s="11">
        <v>39784</v>
      </c>
      <c r="B251" s="12">
        <v>4122.8999999999996</v>
      </c>
      <c r="C251" s="4">
        <f t="shared" si="30"/>
        <v>1.4020062581023441E-2</v>
      </c>
      <c r="D251" s="4">
        <f t="shared" si="34"/>
        <v>0</v>
      </c>
      <c r="E251" s="13">
        <f t="shared" si="27"/>
        <v>1.0915282661164605E-3</v>
      </c>
      <c r="F251" s="4">
        <f t="shared" si="28"/>
        <v>1.4020062581023441E-2</v>
      </c>
      <c r="G251" s="6">
        <f t="shared" si="29"/>
        <v>0.42435806346593852</v>
      </c>
      <c r="H251" s="8">
        <f t="shared" si="35"/>
        <v>0</v>
      </c>
      <c r="I251" s="6">
        <f t="shared" si="31"/>
        <v>2.4011098266461186</v>
      </c>
      <c r="J251" s="15">
        <f t="shared" si="32"/>
        <v>39784</v>
      </c>
      <c r="K251" s="7">
        <f t="shared" si="33"/>
        <v>52.550609066638273</v>
      </c>
    </row>
    <row r="252" spans="1:11" x14ac:dyDescent="0.25">
      <c r="A252" s="11">
        <v>39785</v>
      </c>
      <c r="B252" s="12">
        <v>4170</v>
      </c>
      <c r="C252" s="4">
        <f t="shared" si="30"/>
        <v>1.1359236563931438E-2</v>
      </c>
      <c r="D252" s="4">
        <f t="shared" si="34"/>
        <v>0</v>
      </c>
      <c r="E252" s="13">
        <f t="shared" si="27"/>
        <v>9.5846111970359141E-4</v>
      </c>
      <c r="F252" s="4">
        <f t="shared" si="28"/>
        <v>1.1359236563931438E-2</v>
      </c>
      <c r="G252" s="6">
        <f t="shared" si="29"/>
        <v>0.36691198160484706</v>
      </c>
      <c r="H252" s="8">
        <f t="shared" si="35"/>
        <v>0</v>
      </c>
      <c r="I252" s="6">
        <f t="shared" si="31"/>
        <v>2.4888400456681432</v>
      </c>
      <c r="J252" s="15">
        <f t="shared" si="32"/>
        <v>39785</v>
      </c>
      <c r="K252" s="7">
        <f t="shared" si="33"/>
        <v>49.243341000079248</v>
      </c>
    </row>
    <row r="253" spans="1:11" x14ac:dyDescent="0.25">
      <c r="A253" s="11">
        <v>39786</v>
      </c>
      <c r="B253" s="12">
        <v>4163.6000000000004</v>
      </c>
      <c r="C253" s="4">
        <f t="shared" si="30"/>
        <v>-1.5359511515336854E-3</v>
      </c>
      <c r="D253" s="4">
        <f t="shared" si="34"/>
        <v>0</v>
      </c>
      <c r="E253" s="13">
        <f t="shared" si="27"/>
        <v>8.4199177806418518E-4</v>
      </c>
      <c r="F253" s="4">
        <f t="shared" si="28"/>
        <v>-1.5359511515336854E-3</v>
      </c>
      <c r="G253" s="6">
        <f t="shared" si="29"/>
        <v>-5.2932630698676403E-2</v>
      </c>
      <c r="H253" s="8">
        <f t="shared" si="35"/>
        <v>1</v>
      </c>
      <c r="I253" s="6">
        <f t="shared" si="31"/>
        <v>2.6195306893684855</v>
      </c>
      <c r="J253" s="15">
        <f t="shared" si="32"/>
        <v>39786</v>
      </c>
      <c r="K253" s="7">
        <f t="shared" si="33"/>
        <v>46.154514389194787</v>
      </c>
    </row>
    <row r="254" spans="1:11" x14ac:dyDescent="0.25">
      <c r="A254" s="11">
        <v>39787</v>
      </c>
      <c r="B254" s="12">
        <v>4049.4</v>
      </c>
      <c r="C254" s="4">
        <f t="shared" si="30"/>
        <v>-2.7811362663897599E-2</v>
      </c>
      <c r="D254" s="4">
        <f t="shared" si="34"/>
        <v>0</v>
      </c>
      <c r="E254" s="13">
        <f t="shared" si="27"/>
        <v>7.4050004518905134E-4</v>
      </c>
      <c r="F254" s="4">
        <f t="shared" si="28"/>
        <v>-2.7811362663897599E-2</v>
      </c>
      <c r="G254" s="6">
        <f t="shared" si="29"/>
        <v>-1.0220207743631311</v>
      </c>
      <c r="H254" s="8">
        <f t="shared" si="35"/>
        <v>1</v>
      </c>
      <c r="I254" s="6">
        <f t="shared" si="31"/>
        <v>2.1628906667961054</v>
      </c>
      <c r="J254" s="15">
        <f t="shared" si="32"/>
        <v>39787</v>
      </c>
      <c r="K254" s="7">
        <f t="shared" si="33"/>
        <v>43.283543227516617</v>
      </c>
    </row>
    <row r="255" spans="1:11" x14ac:dyDescent="0.25">
      <c r="A255" s="11">
        <v>39790</v>
      </c>
      <c r="B255" s="12">
        <v>4300.1000000000004</v>
      </c>
      <c r="C255" s="4">
        <f t="shared" si="30"/>
        <v>6.0069556247779349E-2</v>
      </c>
      <c r="D255" s="4">
        <f t="shared" si="34"/>
        <v>0</v>
      </c>
      <c r="E255" s="13">
        <f t="shared" si="27"/>
        <v>7.9878466876124113E-4</v>
      </c>
      <c r="F255" s="4">
        <f t="shared" si="28"/>
        <v>6.0069556247779349E-2</v>
      </c>
      <c r="G255" s="6">
        <f t="shared" si="29"/>
        <v>2.1253945533858607</v>
      </c>
      <c r="H255" s="8">
        <f t="shared" si="35"/>
        <v>0</v>
      </c>
      <c r="I255" s="6">
        <f t="shared" si="31"/>
        <v>0.38862003773643838</v>
      </c>
      <c r="J255" s="15">
        <f t="shared" si="32"/>
        <v>39790</v>
      </c>
      <c r="K255" s="7">
        <f t="shared" si="33"/>
        <v>44.954701778189346</v>
      </c>
    </row>
    <row r="256" spans="1:11" x14ac:dyDescent="0.25">
      <c r="A256" s="11">
        <v>39791</v>
      </c>
      <c r="B256" s="12">
        <v>4381.3</v>
      </c>
      <c r="C256" s="4">
        <f t="shared" si="30"/>
        <v>1.8707205760773948E-2</v>
      </c>
      <c r="D256" s="4">
        <f t="shared" si="34"/>
        <v>0</v>
      </c>
      <c r="E256" s="13">
        <f t="shared" si="27"/>
        <v>7.0223217835901029E-4</v>
      </c>
      <c r="F256" s="4">
        <f t="shared" si="28"/>
        <v>1.8707205760773948E-2</v>
      </c>
      <c r="G256" s="6">
        <f t="shared" si="29"/>
        <v>0.70594125057484369</v>
      </c>
      <c r="H256" s="8">
        <f t="shared" si="35"/>
        <v>0</v>
      </c>
      <c r="I256" s="6">
        <f t="shared" si="31"/>
        <v>2.4625081772723423</v>
      </c>
      <c r="J256" s="15">
        <f t="shared" si="32"/>
        <v>39791</v>
      </c>
      <c r="K256" s="7">
        <f t="shared" si="33"/>
        <v>42.150295506061354</v>
      </c>
    </row>
    <row r="257" spans="1:11" x14ac:dyDescent="0.25">
      <c r="A257" s="11">
        <v>39792</v>
      </c>
      <c r="B257" s="12">
        <v>4367.3</v>
      </c>
      <c r="C257" s="4">
        <f t="shared" si="30"/>
        <v>-3.2005148139151408E-3</v>
      </c>
      <c r="D257" s="4">
        <f t="shared" si="34"/>
        <v>0</v>
      </c>
      <c r="E257" s="13">
        <f t="shared" si="27"/>
        <v>6.1772292649678383E-4</v>
      </c>
      <c r="F257" s="4">
        <f t="shared" si="28"/>
        <v>-3.2005148139151408E-3</v>
      </c>
      <c r="G257" s="6">
        <f t="shared" si="29"/>
        <v>-0.12877245681983349</v>
      </c>
      <c r="H257" s="8">
        <f t="shared" si="35"/>
        <v>1</v>
      </c>
      <c r="I257" s="6">
        <f t="shared" si="31"/>
        <v>2.7675055639988853</v>
      </c>
      <c r="J257" s="15">
        <f t="shared" si="32"/>
        <v>39792</v>
      </c>
      <c r="K257" s="7">
        <f t="shared" si="33"/>
        <v>39.532758619110595</v>
      </c>
    </row>
    <row r="258" spans="1:11" x14ac:dyDescent="0.25">
      <c r="A258" s="11">
        <v>39793</v>
      </c>
      <c r="B258" s="12">
        <v>4388.7</v>
      </c>
      <c r="C258" s="4">
        <f t="shared" si="30"/>
        <v>4.8880864800961285E-3</v>
      </c>
      <c r="D258" s="4">
        <f t="shared" si="34"/>
        <v>0</v>
      </c>
      <c r="E258" s="13">
        <f t="shared" si="27"/>
        <v>5.4570900017359228E-4</v>
      </c>
      <c r="F258" s="4">
        <f t="shared" si="28"/>
        <v>4.8880864800961285E-3</v>
      </c>
      <c r="G258" s="6">
        <f t="shared" si="29"/>
        <v>0.20924655790271918</v>
      </c>
      <c r="H258" s="8">
        <f t="shared" si="35"/>
        <v>0</v>
      </c>
      <c r="I258" s="6">
        <f t="shared" si="31"/>
        <v>2.8158817513040817</v>
      </c>
      <c r="J258" s="15">
        <f t="shared" si="32"/>
        <v>39793</v>
      </c>
      <c r="K258" s="7">
        <f t="shared" si="33"/>
        <v>37.157015090547688</v>
      </c>
    </row>
    <row r="259" spans="1:11" x14ac:dyDescent="0.25">
      <c r="A259" s="11">
        <v>39794</v>
      </c>
      <c r="B259" s="12">
        <v>4280.3999999999996</v>
      </c>
      <c r="C259" s="4">
        <f t="shared" si="30"/>
        <v>-2.4986592499304013E-2</v>
      </c>
      <c r="D259" s="4">
        <f t="shared" si="34"/>
        <v>0</v>
      </c>
      <c r="E259" s="13">
        <f t="shared" ref="E259:E322" si="36">$G$6+(($G$7+$G$8*H258)*F258*F258)+($G$9*E258)</f>
        <v>4.8072328379008449E-4</v>
      </c>
      <c r="F259" s="4">
        <f t="shared" ref="F259:F322" si="37">C259-D259</f>
        <v>-2.4986592499304013E-2</v>
      </c>
      <c r="G259" s="6">
        <f t="shared" ref="G259:G322" si="38">F259/SQRT(E259)</f>
        <v>-1.1396184067921742</v>
      </c>
      <c r="H259" s="8">
        <f t="shared" si="35"/>
        <v>1</v>
      </c>
      <c r="I259" s="6">
        <f t="shared" si="31"/>
        <v>2.2518057837350929</v>
      </c>
      <c r="J259" s="15">
        <f t="shared" si="32"/>
        <v>39794</v>
      </c>
      <c r="K259" s="7">
        <f t="shared" si="33"/>
        <v>34.874487924397023</v>
      </c>
    </row>
    <row r="260" spans="1:11" x14ac:dyDescent="0.25">
      <c r="A260" s="11">
        <v>39797</v>
      </c>
      <c r="B260" s="12">
        <v>4277.6000000000004</v>
      </c>
      <c r="C260" s="4">
        <f t="shared" si="30"/>
        <v>-6.5435851832415547E-4</v>
      </c>
      <c r="D260" s="4">
        <f t="shared" si="34"/>
        <v>0</v>
      </c>
      <c r="E260" s="13">
        <f t="shared" si="36"/>
        <v>5.4295639671399253E-4</v>
      </c>
      <c r="F260" s="4">
        <f t="shared" si="37"/>
        <v>-6.5435851832415547E-4</v>
      </c>
      <c r="G260" s="6">
        <f t="shared" si="38"/>
        <v>-2.808233936511776E-2</v>
      </c>
      <c r="H260" s="8">
        <f t="shared" si="35"/>
        <v>1</v>
      </c>
      <c r="I260" s="6">
        <f t="shared" si="31"/>
        <v>2.8399079288859648</v>
      </c>
      <c r="J260" s="15">
        <f t="shared" si="32"/>
        <v>39797</v>
      </c>
      <c r="K260" s="7">
        <f t="shared" si="33"/>
        <v>37.063185018106594</v>
      </c>
    </row>
    <row r="261" spans="1:11" x14ac:dyDescent="0.25">
      <c r="A261" s="11">
        <v>39798</v>
      </c>
      <c r="B261" s="12">
        <v>4309.1000000000004</v>
      </c>
      <c r="C261" s="4">
        <f t="shared" si="30"/>
        <v>7.3369609526914839E-3</v>
      </c>
      <c r="D261" s="4">
        <f t="shared" si="34"/>
        <v>0</v>
      </c>
      <c r="E261" s="13">
        <f t="shared" si="36"/>
        <v>4.783957110335864E-4</v>
      </c>
      <c r="F261" s="4">
        <f t="shared" si="37"/>
        <v>7.3369609526914839E-3</v>
      </c>
      <c r="G261" s="6">
        <f t="shared" si="38"/>
        <v>0.33544596256024856</v>
      </c>
      <c r="H261" s="8">
        <f t="shared" si="35"/>
        <v>0</v>
      </c>
      <c r="I261" s="6">
        <f t="shared" si="31"/>
        <v>2.8473356301957606</v>
      </c>
      <c r="J261" s="15">
        <f t="shared" si="32"/>
        <v>39798</v>
      </c>
      <c r="K261" s="7">
        <f t="shared" si="33"/>
        <v>34.789957587139618</v>
      </c>
    </row>
    <row r="262" spans="1:11" x14ac:dyDescent="0.25">
      <c r="A262" s="11">
        <v>39799</v>
      </c>
      <c r="B262" s="12">
        <v>4324.2</v>
      </c>
      <c r="C262" s="4">
        <f t="shared" si="30"/>
        <v>3.4980865712369098E-3</v>
      </c>
      <c r="D262" s="4">
        <f t="shared" si="34"/>
        <v>0</v>
      </c>
      <c r="E262" s="13">
        <f t="shared" si="36"/>
        <v>4.2180615299512161E-4</v>
      </c>
      <c r="F262" s="4">
        <f t="shared" si="37"/>
        <v>3.4980865712369098E-3</v>
      </c>
      <c r="G262" s="6">
        <f t="shared" si="38"/>
        <v>0.17032331373794118</v>
      </c>
      <c r="H262" s="8">
        <f t="shared" si="35"/>
        <v>0</v>
      </c>
      <c r="I262" s="6">
        <f t="shared" si="31"/>
        <v>2.9520388024716624</v>
      </c>
      <c r="J262" s="15">
        <f t="shared" si="32"/>
        <v>39799</v>
      </c>
      <c r="K262" s="7">
        <f t="shared" si="33"/>
        <v>32.667561388595537</v>
      </c>
    </row>
    <row r="263" spans="1:11" x14ac:dyDescent="0.25">
      <c r="A263" s="11">
        <v>39800</v>
      </c>
      <c r="B263" s="12">
        <v>4330.7</v>
      </c>
      <c r="C263" s="4">
        <f t="shared" si="30"/>
        <v>1.5020395896120121E-3</v>
      </c>
      <c r="D263" s="4">
        <f t="shared" si="34"/>
        <v>0</v>
      </c>
      <c r="E263" s="13">
        <f t="shared" si="36"/>
        <v>3.7227515495331237E-4</v>
      </c>
      <c r="F263" s="4">
        <f t="shared" si="37"/>
        <v>1.5020395896120121E-3</v>
      </c>
      <c r="G263" s="6">
        <f t="shared" si="38"/>
        <v>7.7848339420586804E-2</v>
      </c>
      <c r="H263" s="8">
        <f t="shared" si="35"/>
        <v>0</v>
      </c>
      <c r="I263" s="6">
        <f t="shared" si="31"/>
        <v>3.0259699414473702</v>
      </c>
      <c r="J263" s="15">
        <f t="shared" si="32"/>
        <v>39800</v>
      </c>
      <c r="K263" s="7">
        <f t="shared" si="33"/>
        <v>30.689674844023362</v>
      </c>
    </row>
    <row r="264" spans="1:11" ht="15" customHeight="1" x14ac:dyDescent="0.25">
      <c r="A264" s="11">
        <v>39801</v>
      </c>
      <c r="B264" s="12">
        <v>4286.8999999999996</v>
      </c>
      <c r="C264" s="4">
        <f t="shared" si="30"/>
        <v>-1.0165330757581269E-2</v>
      </c>
      <c r="D264" s="4">
        <f t="shared" si="34"/>
        <v>0</v>
      </c>
      <c r="E264" s="13">
        <f t="shared" si="36"/>
        <v>3.2892228470558663E-4</v>
      </c>
      <c r="F264" s="4">
        <f t="shared" si="37"/>
        <v>-1.0165330757581269E-2</v>
      </c>
      <c r="G264" s="6">
        <f t="shared" si="38"/>
        <v>-0.56049902966713261</v>
      </c>
      <c r="H264" s="8">
        <f t="shared" si="35"/>
        <v>1</v>
      </c>
      <c r="I264" s="6">
        <f t="shared" si="31"/>
        <v>2.9338264115678312</v>
      </c>
      <c r="J264" s="15">
        <f t="shared" si="32"/>
        <v>39801</v>
      </c>
      <c r="K264" s="7">
        <f t="shared" si="33"/>
        <v>28.84741548744244</v>
      </c>
    </row>
    <row r="265" spans="1:11" x14ac:dyDescent="0.25">
      <c r="A265" s="11">
        <v>39804</v>
      </c>
      <c r="B265" s="12">
        <v>4249.2</v>
      </c>
      <c r="C265" s="4">
        <f t="shared" si="30"/>
        <v>-8.8331310846227976E-3</v>
      </c>
      <c r="D265" s="4">
        <f t="shared" si="34"/>
        <v>0</v>
      </c>
      <c r="E265" s="13">
        <f t="shared" si="36"/>
        <v>3.1069153475025589E-4</v>
      </c>
      <c r="F265" s="4">
        <f t="shared" si="37"/>
        <v>-8.8331310846227976E-3</v>
      </c>
      <c r="G265" s="6">
        <f t="shared" si="38"/>
        <v>-0.50112949553955899</v>
      </c>
      <c r="H265" s="8">
        <f t="shared" si="35"/>
        <v>1</v>
      </c>
      <c r="I265" s="6">
        <f t="shared" si="31"/>
        <v>2.9938510749809892</v>
      </c>
      <c r="J265" s="15">
        <f t="shared" si="32"/>
        <v>39804</v>
      </c>
      <c r="K265" s="7">
        <f t="shared" si="33"/>
        <v>28.036575805867368</v>
      </c>
    </row>
    <row r="266" spans="1:11" x14ac:dyDescent="0.25">
      <c r="A266" s="11">
        <v>39805</v>
      </c>
      <c r="B266" s="12">
        <v>4256</v>
      </c>
      <c r="C266" s="4">
        <f t="shared" si="30"/>
        <v>1.5990221156219897E-3</v>
      </c>
      <c r="D266" s="4">
        <f t="shared" si="34"/>
        <v>0</v>
      </c>
      <c r="E266" s="13">
        <f t="shared" si="36"/>
        <v>2.8990602367399379E-4</v>
      </c>
      <c r="F266" s="4">
        <f t="shared" si="37"/>
        <v>1.5990221156219897E-3</v>
      </c>
      <c r="G266" s="6">
        <f t="shared" si="38"/>
        <v>9.3913029561675743E-2</v>
      </c>
      <c r="H266" s="8">
        <f t="shared" si="35"/>
        <v>0</v>
      </c>
      <c r="I266" s="6">
        <f t="shared" si="31"/>
        <v>3.1496285101335593</v>
      </c>
      <c r="J266" s="15">
        <f t="shared" si="32"/>
        <v>39805</v>
      </c>
      <c r="K266" s="7">
        <f t="shared" si="33"/>
        <v>27.082508006002769</v>
      </c>
    </row>
    <row r="267" spans="1:11" x14ac:dyDescent="0.25">
      <c r="A267" s="11">
        <v>39806</v>
      </c>
      <c r="B267" s="12">
        <v>4216.6000000000004</v>
      </c>
      <c r="C267" s="4">
        <f t="shared" si="30"/>
        <v>-9.3006359355872481E-3</v>
      </c>
      <c r="D267" s="4">
        <f t="shared" si="34"/>
        <v>0</v>
      </c>
      <c r="E267" s="13">
        <f t="shared" si="36"/>
        <v>2.5682726538544387E-4</v>
      </c>
      <c r="F267" s="4">
        <f t="shared" si="37"/>
        <v>-9.3006359355872481E-3</v>
      </c>
      <c r="G267" s="6">
        <f t="shared" si="38"/>
        <v>-0.58035279570358178</v>
      </c>
      <c r="H267" s="8">
        <f t="shared" si="35"/>
        <v>1</v>
      </c>
      <c r="I267" s="6">
        <f t="shared" si="31"/>
        <v>3.0462101921374249</v>
      </c>
      <c r="J267" s="15">
        <f t="shared" si="32"/>
        <v>39806</v>
      </c>
      <c r="K267" s="7">
        <f t="shared" si="33"/>
        <v>25.490644978602894</v>
      </c>
    </row>
    <row r="268" spans="1:11" x14ac:dyDescent="0.25">
      <c r="A268" s="11">
        <v>39811</v>
      </c>
      <c r="B268" s="12">
        <v>4319.3999999999996</v>
      </c>
      <c r="C268" s="4">
        <f t="shared" si="30"/>
        <v>2.4087387617419062E-2</v>
      </c>
      <c r="D268" s="4">
        <f t="shared" si="34"/>
        <v>0</v>
      </c>
      <c r="E268" s="13">
        <f t="shared" si="36"/>
        <v>2.4437778876573734E-4</v>
      </c>
      <c r="F268" s="4">
        <f t="shared" si="37"/>
        <v>2.4087387617419062E-2</v>
      </c>
      <c r="G268" s="6">
        <f t="shared" si="38"/>
        <v>1.540844583413377</v>
      </c>
      <c r="H268" s="8">
        <f t="shared" si="35"/>
        <v>0</v>
      </c>
      <c r="I268" s="6">
        <f t="shared" si="31"/>
        <v>2.0523580594084829</v>
      </c>
      <c r="J268" s="15">
        <f t="shared" si="32"/>
        <v>39811</v>
      </c>
      <c r="K268" s="7">
        <f t="shared" si="33"/>
        <v>24.86515243422641</v>
      </c>
    </row>
    <row r="269" spans="1:11" x14ac:dyDescent="0.25">
      <c r="A269" s="11">
        <v>39812</v>
      </c>
      <c r="B269" s="12">
        <v>4392.7</v>
      </c>
      <c r="C269" s="4">
        <f t="shared" si="30"/>
        <v>1.6827568478468741E-2</v>
      </c>
      <c r="D269" s="4">
        <f t="shared" si="34"/>
        <v>0</v>
      </c>
      <c r="E269" s="13">
        <f t="shared" si="36"/>
        <v>2.1697788341014937E-4</v>
      </c>
      <c r="F269" s="4">
        <f t="shared" si="37"/>
        <v>1.6827568478468741E-2</v>
      </c>
      <c r="G269" s="6">
        <f t="shared" si="38"/>
        <v>1.142387999654394</v>
      </c>
      <c r="H269" s="8">
        <f t="shared" si="35"/>
        <v>0</v>
      </c>
      <c r="I269" s="6">
        <f t="shared" si="31"/>
        <v>2.6463938606115853</v>
      </c>
      <c r="J269" s="15">
        <f t="shared" si="32"/>
        <v>39812</v>
      </c>
      <c r="K269" s="7">
        <f t="shared" si="33"/>
        <v>23.429768351985</v>
      </c>
    </row>
    <row r="270" spans="1:11" x14ac:dyDescent="0.25">
      <c r="A270" s="11">
        <v>39813</v>
      </c>
      <c r="B270" s="12">
        <v>4434.2</v>
      </c>
      <c r="C270" s="4">
        <f t="shared" si="30"/>
        <v>9.4031439763287272E-3</v>
      </c>
      <c r="D270" s="4">
        <f t="shared" si="34"/>
        <v>0</v>
      </c>
      <c r="E270" s="13">
        <f t="shared" si="36"/>
        <v>1.9299563817701086E-4</v>
      </c>
      <c r="F270" s="4">
        <f t="shared" si="37"/>
        <v>9.4031439763287272E-3</v>
      </c>
      <c r="G270" s="6">
        <f t="shared" si="38"/>
        <v>0.67686076268205819</v>
      </c>
      <c r="H270" s="8">
        <f t="shared" si="35"/>
        <v>0</v>
      </c>
      <c r="I270" s="6">
        <f t="shared" si="31"/>
        <v>3.1284127054830035</v>
      </c>
      <c r="J270" s="15">
        <f t="shared" si="32"/>
        <v>39813</v>
      </c>
      <c r="K270" s="7">
        <f t="shared" si="33"/>
        <v>22.097035199045088</v>
      </c>
    </row>
    <row r="271" spans="1:11" x14ac:dyDescent="0.25">
      <c r="A271" s="11">
        <v>39815</v>
      </c>
      <c r="B271" s="12">
        <v>4561.8</v>
      </c>
      <c r="C271" s="4">
        <f t="shared" si="30"/>
        <v>2.8370066304336281E-2</v>
      </c>
      <c r="D271" s="4">
        <f t="shared" si="34"/>
        <v>0</v>
      </c>
      <c r="E271" s="13">
        <f t="shared" si="36"/>
        <v>1.7200475959701979E-4</v>
      </c>
      <c r="F271" s="4">
        <f t="shared" si="37"/>
        <v>2.8370066304336281E-2</v>
      </c>
      <c r="G271" s="6">
        <f t="shared" si="38"/>
        <v>2.1631673463680166</v>
      </c>
      <c r="H271" s="8">
        <f t="shared" si="35"/>
        <v>0</v>
      </c>
      <c r="I271" s="6">
        <f t="shared" si="31"/>
        <v>1.0754091873278986</v>
      </c>
      <c r="J271" s="15">
        <f t="shared" si="32"/>
        <v>39815</v>
      </c>
      <c r="K271" s="7">
        <f t="shared" si="33"/>
        <v>20.860777592900511</v>
      </c>
    </row>
    <row r="272" spans="1:11" x14ac:dyDescent="0.25">
      <c r="A272" s="11">
        <v>39818</v>
      </c>
      <c r="B272" s="12">
        <v>4579.6000000000004</v>
      </c>
      <c r="C272" s="4">
        <f t="shared" ref="C272:C335" si="39">LN(B272/B271)</f>
        <v>3.8943755872113879E-3</v>
      </c>
      <c r="D272" s="4">
        <f t="shared" si="34"/>
        <v>0</v>
      </c>
      <c r="E272" s="13">
        <f t="shared" si="36"/>
        <v>1.5363212687324602E-4</v>
      </c>
      <c r="F272" s="4">
        <f t="shared" si="37"/>
        <v>3.8943755872113879E-3</v>
      </c>
      <c r="G272" s="6">
        <f t="shared" si="38"/>
        <v>0.31419322251973736</v>
      </c>
      <c r="H272" s="8">
        <f t="shared" si="35"/>
        <v>0</v>
      </c>
      <c r="I272" s="6">
        <f t="shared" si="31"/>
        <v>3.4221775761518773</v>
      </c>
      <c r="J272" s="15">
        <f t="shared" si="32"/>
        <v>39818</v>
      </c>
      <c r="K272" s="7">
        <f t="shared" si="33"/>
        <v>19.715204310108287</v>
      </c>
    </row>
    <row r="273" spans="1:11" x14ac:dyDescent="0.25">
      <c r="A273" s="11">
        <v>39819</v>
      </c>
      <c r="B273" s="12">
        <v>4638.8999999999996</v>
      </c>
      <c r="C273" s="4">
        <f t="shared" si="39"/>
        <v>1.2865611099836975E-2</v>
      </c>
      <c r="D273" s="4">
        <f t="shared" si="34"/>
        <v>0</v>
      </c>
      <c r="E273" s="13">
        <f t="shared" si="36"/>
        <v>1.3755115951800411E-4</v>
      </c>
      <c r="F273" s="4">
        <f t="shared" si="37"/>
        <v>1.2865611099836975E-2</v>
      </c>
      <c r="G273" s="6">
        <f t="shared" si="38"/>
        <v>1.0969789440631976</v>
      </c>
      <c r="H273" s="8">
        <f t="shared" si="35"/>
        <v>0</v>
      </c>
      <c r="I273" s="6">
        <f t="shared" si="31"/>
        <v>2.9251373853545179</v>
      </c>
      <c r="J273" s="15">
        <f t="shared" si="32"/>
        <v>39819</v>
      </c>
      <c r="K273" s="7">
        <f t="shared" si="33"/>
        <v>18.654876938231201</v>
      </c>
    </row>
    <row r="274" spans="1:11" x14ac:dyDescent="0.25">
      <c r="A274" s="11">
        <v>39820</v>
      </c>
      <c r="B274" s="12">
        <v>4507.5</v>
      </c>
      <c r="C274" s="4">
        <f t="shared" si="39"/>
        <v>-2.873459307202204E-2</v>
      </c>
      <c r="D274" s="4">
        <f t="shared" si="34"/>
        <v>0</v>
      </c>
      <c r="E274" s="13">
        <f t="shared" si="36"/>
        <v>1.2347601226130549E-4</v>
      </c>
      <c r="F274" s="4">
        <f t="shared" si="37"/>
        <v>-2.873459307202204E-2</v>
      </c>
      <c r="G274" s="6">
        <f t="shared" si="38"/>
        <v>-2.5859120719462614</v>
      </c>
      <c r="H274" s="8">
        <f t="shared" si="35"/>
        <v>1</v>
      </c>
      <c r="I274" s="6">
        <f t="shared" si="31"/>
        <v>0.23732267160854237</v>
      </c>
      <c r="J274" s="15">
        <f t="shared" si="32"/>
        <v>39820</v>
      </c>
      <c r="K274" s="7">
        <f t="shared" si="33"/>
        <v>17.674679941122072</v>
      </c>
    </row>
    <row r="275" spans="1:11" x14ac:dyDescent="0.25">
      <c r="A275" s="11">
        <v>39821</v>
      </c>
      <c r="B275" s="12">
        <v>4505.3999999999996</v>
      </c>
      <c r="C275" s="4">
        <f t="shared" si="39"/>
        <v>-4.6599874357916614E-4</v>
      </c>
      <c r="D275" s="4">
        <f t="shared" si="34"/>
        <v>0</v>
      </c>
      <c r="E275" s="13">
        <f t="shared" si="36"/>
        <v>2.6868355825830431E-4</v>
      </c>
      <c r="F275" s="4">
        <f t="shared" si="37"/>
        <v>-4.6599874357916614E-4</v>
      </c>
      <c r="G275" s="6">
        <f t="shared" si="38"/>
        <v>-2.8429171288421255E-2</v>
      </c>
      <c r="H275" s="8">
        <f t="shared" si="35"/>
        <v>1</v>
      </c>
      <c r="I275" s="6">
        <f t="shared" si="31"/>
        <v>3.1916454749917245</v>
      </c>
      <c r="J275" s="15">
        <f t="shared" si="32"/>
        <v>39821</v>
      </c>
      <c r="K275" s="7">
        <f t="shared" si="33"/>
        <v>26.07238773863088</v>
      </c>
    </row>
    <row r="276" spans="1:11" x14ac:dyDescent="0.25">
      <c r="A276" s="11">
        <v>39822</v>
      </c>
      <c r="B276" s="12">
        <v>4448.5</v>
      </c>
      <c r="C276" s="4">
        <f t="shared" si="39"/>
        <v>-1.2709716649071048E-2</v>
      </c>
      <c r="D276" s="4">
        <f t="shared" si="34"/>
        <v>0</v>
      </c>
      <c r="E276" s="13">
        <f t="shared" si="36"/>
        <v>2.3829336220820835E-4</v>
      </c>
      <c r="F276" s="4">
        <f t="shared" si="37"/>
        <v>-1.2709716649071048E-2</v>
      </c>
      <c r="G276" s="6">
        <f t="shared" si="38"/>
        <v>-0.82334129085973939</v>
      </c>
      <c r="H276" s="8">
        <f t="shared" si="35"/>
        <v>1</v>
      </c>
      <c r="I276" s="6">
        <f t="shared" ref="I276:I339" si="40">-0.5*LN(2*PI())-0.5*LN(E276)-0.5*G276*G276</f>
        <v>2.9131200406870117</v>
      </c>
      <c r="J276" s="15">
        <f t="shared" ref="J276:J339" si="41">A276</f>
        <v>39822</v>
      </c>
      <c r="K276" s="7">
        <f t="shared" ref="K276:K339" si="42">100*SQRT($B$12*E276)</f>
        <v>24.55365973509381</v>
      </c>
    </row>
    <row r="277" spans="1:11" x14ac:dyDescent="0.25">
      <c r="A277" s="11">
        <v>39825</v>
      </c>
      <c r="B277" s="12">
        <v>4426.2</v>
      </c>
      <c r="C277" s="4">
        <f t="shared" si="39"/>
        <v>-5.0255325665105443E-3</v>
      </c>
      <c r="D277" s="4">
        <f t="shared" ref="D277:D340" si="43">D276</f>
        <v>0</v>
      </c>
      <c r="E277" s="13">
        <f t="shared" si="36"/>
        <v>2.4247126020885963E-4</v>
      </c>
      <c r="F277" s="4">
        <f t="shared" si="37"/>
        <v>-5.0255325665105443E-3</v>
      </c>
      <c r="G277" s="6">
        <f t="shared" si="38"/>
        <v>-0.32273937737306724</v>
      </c>
      <c r="H277" s="8">
        <f t="shared" ref="H277:H340" si="44">IF(G277&lt;0,1,0)</f>
        <v>1</v>
      </c>
      <c r="I277" s="6">
        <f t="shared" si="40"/>
        <v>3.1912947985481437</v>
      </c>
      <c r="J277" s="15">
        <f t="shared" si="41"/>
        <v>39825</v>
      </c>
      <c r="K277" s="7">
        <f t="shared" si="42"/>
        <v>24.767968998858482</v>
      </c>
    </row>
    <row r="278" spans="1:11" x14ac:dyDescent="0.25">
      <c r="A278" s="11">
        <v>39826</v>
      </c>
      <c r="B278" s="12">
        <v>4399.1000000000004</v>
      </c>
      <c r="C278" s="4">
        <f t="shared" si="39"/>
        <v>-6.1414535887789248E-3</v>
      </c>
      <c r="D278" s="4">
        <f t="shared" si="43"/>
        <v>0</v>
      </c>
      <c r="E278" s="13">
        <f t="shared" si="36"/>
        <v>2.2012763214383619E-4</v>
      </c>
      <c r="F278" s="4">
        <f t="shared" si="37"/>
        <v>-6.1414535887789248E-3</v>
      </c>
      <c r="G278" s="6">
        <f t="shared" si="38"/>
        <v>-0.41393666202588303</v>
      </c>
      <c r="H278" s="8">
        <f t="shared" si="44"/>
        <v>1</v>
      </c>
      <c r="I278" s="6">
        <f t="shared" si="40"/>
        <v>3.2060412035723935</v>
      </c>
      <c r="J278" s="15">
        <f t="shared" si="41"/>
        <v>39826</v>
      </c>
      <c r="K278" s="7">
        <f t="shared" si="42"/>
        <v>23.599214167507903</v>
      </c>
    </row>
    <row r="279" spans="1:11" x14ac:dyDescent="0.25">
      <c r="A279" s="11">
        <v>39827</v>
      </c>
      <c r="B279" s="12">
        <v>4180.6000000000004</v>
      </c>
      <c r="C279" s="4">
        <f t="shared" si="39"/>
        <v>-5.09451976418503E-2</v>
      </c>
      <c r="D279" s="4">
        <f t="shared" si="43"/>
        <v>0</v>
      </c>
      <c r="E279" s="13">
        <f t="shared" si="36"/>
        <v>2.0294844891914632E-4</v>
      </c>
      <c r="F279" s="4">
        <f t="shared" si="37"/>
        <v>-5.09451976418503E-2</v>
      </c>
      <c r="G279" s="6">
        <f t="shared" si="38"/>
        <v>-3.57610599897134</v>
      </c>
      <c r="H279" s="8">
        <f t="shared" si="44"/>
        <v>1</v>
      </c>
      <c r="I279" s="6">
        <f t="shared" si="40"/>
        <v>-3.0619263124523814</v>
      </c>
      <c r="J279" s="15">
        <f t="shared" si="41"/>
        <v>39827</v>
      </c>
      <c r="K279" s="7">
        <f t="shared" si="42"/>
        <v>22.659646417484986</v>
      </c>
    </row>
    <row r="280" spans="1:11" x14ac:dyDescent="0.25">
      <c r="A280" s="11">
        <v>39828</v>
      </c>
      <c r="B280" s="12">
        <v>4121.1000000000004</v>
      </c>
      <c r="C280" s="4">
        <f t="shared" si="39"/>
        <v>-1.4334658888413043E-2</v>
      </c>
      <c r="D280" s="4">
        <f t="shared" si="43"/>
        <v>0</v>
      </c>
      <c r="E280" s="13">
        <f t="shared" si="36"/>
        <v>6.7588300079358542E-4</v>
      </c>
      <c r="F280" s="4">
        <f t="shared" si="37"/>
        <v>-1.4334658888413043E-2</v>
      </c>
      <c r="G280" s="6">
        <f t="shared" si="38"/>
        <v>-0.55138075155281874</v>
      </c>
      <c r="H280" s="8">
        <f t="shared" si="44"/>
        <v>1</v>
      </c>
      <c r="I280" s="6">
        <f t="shared" si="40"/>
        <v>2.5787963865287415</v>
      </c>
      <c r="J280" s="15">
        <f t="shared" si="41"/>
        <v>39828</v>
      </c>
      <c r="K280" s="7">
        <f t="shared" si="42"/>
        <v>41.351952698848102</v>
      </c>
    </row>
    <row r="281" spans="1:11" x14ac:dyDescent="0.25">
      <c r="A281" s="11">
        <v>39829</v>
      </c>
      <c r="B281" s="12">
        <v>4147.1000000000004</v>
      </c>
      <c r="C281" s="4">
        <f t="shared" si="39"/>
        <v>6.2891767735959447E-3</v>
      </c>
      <c r="D281" s="4">
        <f t="shared" si="43"/>
        <v>0</v>
      </c>
      <c r="E281" s="13">
        <f t="shared" si="36"/>
        <v>6.338633942205448E-4</v>
      </c>
      <c r="F281" s="4">
        <f t="shared" si="37"/>
        <v>6.2891767735959447E-3</v>
      </c>
      <c r="G281" s="6">
        <f t="shared" si="38"/>
        <v>0.24980203150429361</v>
      </c>
      <c r="H281" s="8">
        <f t="shared" si="44"/>
        <v>0</v>
      </c>
      <c r="I281" s="6">
        <f t="shared" si="40"/>
        <v>2.7316994859596937</v>
      </c>
      <c r="J281" s="15">
        <f t="shared" si="41"/>
        <v>39829</v>
      </c>
      <c r="K281" s="7">
        <f t="shared" si="42"/>
        <v>40.045903503079785</v>
      </c>
    </row>
    <row r="282" spans="1:11" x14ac:dyDescent="0.25">
      <c r="A282" s="11">
        <v>39832</v>
      </c>
      <c r="B282" s="12">
        <v>4108.5</v>
      </c>
      <c r="C282" s="4">
        <f t="shared" si="39"/>
        <v>-9.3512964016227527E-3</v>
      </c>
      <c r="D282" s="4">
        <f t="shared" si="43"/>
        <v>0</v>
      </c>
      <c r="E282" s="13">
        <f t="shared" si="36"/>
        <v>5.5788195528825375E-4</v>
      </c>
      <c r="F282" s="4">
        <f t="shared" si="37"/>
        <v>-9.3512964016227527E-3</v>
      </c>
      <c r="G282" s="6">
        <f t="shared" si="38"/>
        <v>-0.3959138234737693</v>
      </c>
      <c r="H282" s="8">
        <f t="shared" si="44"/>
        <v>1</v>
      </c>
      <c r="I282" s="6">
        <f t="shared" si="40"/>
        <v>2.7483691727992063</v>
      </c>
      <c r="J282" s="15">
        <f t="shared" si="41"/>
        <v>39832</v>
      </c>
      <c r="K282" s="7">
        <f t="shared" si="42"/>
        <v>37.569154194355797</v>
      </c>
    </row>
    <row r="283" spans="1:11" x14ac:dyDescent="0.25">
      <c r="A283" s="11">
        <v>39833</v>
      </c>
      <c r="B283" s="12">
        <v>4091.4</v>
      </c>
      <c r="C283" s="4">
        <f t="shared" si="39"/>
        <v>-4.1707886165803449E-3</v>
      </c>
      <c r="D283" s="4">
        <f t="shared" si="43"/>
        <v>0</v>
      </c>
      <c r="E283" s="13">
        <f t="shared" si="36"/>
        <v>5.0806143494651693E-4</v>
      </c>
      <c r="F283" s="4">
        <f t="shared" si="37"/>
        <v>-4.1707886165803449E-3</v>
      </c>
      <c r="G283" s="6">
        <f t="shared" si="38"/>
        <v>-0.18503763299734208</v>
      </c>
      <c r="H283" s="8">
        <f t="shared" si="44"/>
        <v>1</v>
      </c>
      <c r="I283" s="6">
        <f t="shared" si="40"/>
        <v>2.8563960953645693</v>
      </c>
      <c r="J283" s="15">
        <f t="shared" si="41"/>
        <v>39833</v>
      </c>
      <c r="K283" s="7">
        <f t="shared" si="42"/>
        <v>35.852411779609575</v>
      </c>
    </row>
    <row r="284" spans="1:11" x14ac:dyDescent="0.25">
      <c r="A284" s="11">
        <v>39834</v>
      </c>
      <c r="B284" s="12">
        <v>4059.9</v>
      </c>
      <c r="C284" s="4">
        <f t="shared" si="39"/>
        <v>-7.7288670040926225E-3</v>
      </c>
      <c r="D284" s="4">
        <f t="shared" si="43"/>
        <v>0</v>
      </c>
      <c r="E284" s="13">
        <f t="shared" si="36"/>
        <v>4.5109039816349541E-4</v>
      </c>
      <c r="F284" s="4">
        <f t="shared" si="37"/>
        <v>-7.7288670040926225E-3</v>
      </c>
      <c r="G284" s="6">
        <f t="shared" si="38"/>
        <v>-0.36390166504639787</v>
      </c>
      <c r="H284" s="8">
        <f t="shared" si="44"/>
        <v>1</v>
      </c>
      <c r="I284" s="6">
        <f t="shared" si="40"/>
        <v>2.8667706554635459</v>
      </c>
      <c r="J284" s="15">
        <f t="shared" si="41"/>
        <v>39834</v>
      </c>
      <c r="K284" s="7">
        <f t="shared" si="42"/>
        <v>33.782520737115568</v>
      </c>
    </row>
    <row r="285" spans="1:11" x14ac:dyDescent="0.25">
      <c r="A285" s="11">
        <v>39835</v>
      </c>
      <c r="B285" s="12">
        <v>4052.2</v>
      </c>
      <c r="C285" s="4">
        <f t="shared" si="39"/>
        <v>-1.8983992585188815E-3</v>
      </c>
      <c r="D285" s="4">
        <f t="shared" si="43"/>
        <v>0</v>
      </c>
      <c r="E285" s="13">
        <f t="shared" si="36"/>
        <v>4.0930333926235391E-4</v>
      </c>
      <c r="F285" s="4">
        <f t="shared" si="37"/>
        <v>-1.8983992585188815E-3</v>
      </c>
      <c r="G285" s="6">
        <f t="shared" si="38"/>
        <v>-9.3835011525552889E-2</v>
      </c>
      <c r="H285" s="8">
        <f t="shared" si="44"/>
        <v>1</v>
      </c>
      <c r="I285" s="6">
        <f t="shared" si="40"/>
        <v>2.9771859701152135</v>
      </c>
      <c r="J285" s="15">
        <f t="shared" si="41"/>
        <v>39835</v>
      </c>
      <c r="K285" s="7">
        <f t="shared" si="42"/>
        <v>32.179767686137126</v>
      </c>
    </row>
    <row r="286" spans="1:11" x14ac:dyDescent="0.25">
      <c r="A286" s="11">
        <v>39836</v>
      </c>
      <c r="B286" s="12">
        <v>4052.5</v>
      </c>
      <c r="C286" s="4">
        <f t="shared" si="39"/>
        <v>7.403111778025538E-5</v>
      </c>
      <c r="D286" s="4">
        <f t="shared" si="43"/>
        <v>0</v>
      </c>
      <c r="E286" s="13">
        <f t="shared" si="36"/>
        <v>3.6201942426090434E-4</v>
      </c>
      <c r="F286" s="4">
        <f t="shared" si="37"/>
        <v>7.403111778025538E-5</v>
      </c>
      <c r="G286" s="6">
        <f t="shared" si="38"/>
        <v>3.8908847778078874E-3</v>
      </c>
      <c r="H286" s="8">
        <f t="shared" si="44"/>
        <v>0</v>
      </c>
      <c r="I286" s="6">
        <f t="shared" si="40"/>
        <v>3.042960242002529</v>
      </c>
      <c r="J286" s="15">
        <f t="shared" si="41"/>
        <v>39836</v>
      </c>
      <c r="K286" s="7">
        <f t="shared" si="42"/>
        <v>30.263990870010648</v>
      </c>
    </row>
    <row r="287" spans="1:11" x14ac:dyDescent="0.25">
      <c r="A287" s="11">
        <v>39839</v>
      </c>
      <c r="B287" s="12">
        <v>4209</v>
      </c>
      <c r="C287" s="4">
        <f t="shared" si="39"/>
        <v>3.7891115160739501E-2</v>
      </c>
      <c r="D287" s="4">
        <f t="shared" si="43"/>
        <v>0</v>
      </c>
      <c r="E287" s="13">
        <f t="shared" si="36"/>
        <v>3.1994577747614854E-4</v>
      </c>
      <c r="F287" s="4">
        <f t="shared" si="37"/>
        <v>3.7891115160739501E-2</v>
      </c>
      <c r="G287" s="6">
        <f t="shared" si="38"/>
        <v>2.118357211599319</v>
      </c>
      <c r="H287" s="8">
        <f t="shared" si="44"/>
        <v>0</v>
      </c>
      <c r="I287" s="6">
        <f t="shared" si="40"/>
        <v>0.86102233978542131</v>
      </c>
      <c r="J287" s="15">
        <f t="shared" si="41"/>
        <v>39839</v>
      </c>
      <c r="K287" s="7">
        <f t="shared" si="42"/>
        <v>28.451060033233482</v>
      </c>
    </row>
    <row r="288" spans="1:11" x14ac:dyDescent="0.25">
      <c r="A288" s="11">
        <v>39840</v>
      </c>
      <c r="B288" s="12">
        <v>4194.3999999999996</v>
      </c>
      <c r="C288" s="4">
        <f t="shared" si="39"/>
        <v>-3.474787512247736E-3</v>
      </c>
      <c r="D288" s="4">
        <f t="shared" si="43"/>
        <v>0</v>
      </c>
      <c r="E288" s="13">
        <f t="shared" si="36"/>
        <v>2.8312008403123736E-4</v>
      </c>
      <c r="F288" s="4">
        <f t="shared" si="37"/>
        <v>-3.474787512247736E-3</v>
      </c>
      <c r="G288" s="6">
        <f t="shared" si="38"/>
        <v>-0.20651086832996388</v>
      </c>
      <c r="H288" s="8">
        <f t="shared" si="44"/>
        <v>1</v>
      </c>
      <c r="I288" s="6">
        <f t="shared" si="40"/>
        <v>3.1445578099875275</v>
      </c>
      <c r="J288" s="15">
        <f t="shared" si="41"/>
        <v>39840</v>
      </c>
      <c r="K288" s="7">
        <f t="shared" si="42"/>
        <v>26.763665903590834</v>
      </c>
    </row>
    <row r="289" spans="1:11" x14ac:dyDescent="0.25">
      <c r="A289" s="11">
        <v>39841</v>
      </c>
      <c r="B289" s="12">
        <v>4295.2</v>
      </c>
      <c r="C289" s="4">
        <f t="shared" si="39"/>
        <v>2.3747817850036775E-2</v>
      </c>
      <c r="D289" s="4">
        <f t="shared" si="43"/>
        <v>0</v>
      </c>
      <c r="E289" s="13">
        <f t="shared" si="36"/>
        <v>2.5319132419870412E-4</v>
      </c>
      <c r="F289" s="4">
        <f t="shared" si="37"/>
        <v>2.3747817850036775E-2</v>
      </c>
      <c r="G289" s="6">
        <f t="shared" si="38"/>
        <v>1.4924483118050749</v>
      </c>
      <c r="H289" s="8">
        <f t="shared" si="44"/>
        <v>0</v>
      </c>
      <c r="I289" s="6">
        <f t="shared" si="40"/>
        <v>2.1080430515401036</v>
      </c>
      <c r="J289" s="15">
        <f t="shared" si="41"/>
        <v>39841</v>
      </c>
      <c r="K289" s="7">
        <f t="shared" si="42"/>
        <v>25.309564402073804</v>
      </c>
    </row>
    <row r="290" spans="1:11" x14ac:dyDescent="0.25">
      <c r="A290" s="11">
        <v>39842</v>
      </c>
      <c r="B290" s="12">
        <v>4190.1000000000004</v>
      </c>
      <c r="C290" s="4">
        <f t="shared" si="39"/>
        <v>-2.4773520128524254E-2</v>
      </c>
      <c r="D290" s="4">
        <f t="shared" si="43"/>
        <v>0</v>
      </c>
      <c r="E290" s="13">
        <f t="shared" si="36"/>
        <v>2.2469208407549065E-4</v>
      </c>
      <c r="F290" s="4">
        <f t="shared" si="37"/>
        <v>-2.4773520128524254E-2</v>
      </c>
      <c r="G290" s="6">
        <f t="shared" si="38"/>
        <v>-1.6526992677882155</v>
      </c>
      <c r="H290" s="8">
        <f t="shared" si="44"/>
        <v>1</v>
      </c>
      <c r="I290" s="6">
        <f t="shared" si="40"/>
        <v>1.9157438360475056</v>
      </c>
      <c r="J290" s="15">
        <f t="shared" si="41"/>
        <v>39842</v>
      </c>
      <c r="K290" s="7">
        <f t="shared" si="42"/>
        <v>23.842629316226667</v>
      </c>
    </row>
    <row r="291" spans="1:11" x14ac:dyDescent="0.25">
      <c r="A291" s="11">
        <v>39843</v>
      </c>
      <c r="B291" s="12">
        <v>4149.6000000000004</v>
      </c>
      <c r="C291" s="4">
        <f t="shared" si="39"/>
        <v>-9.7126559426449523E-3</v>
      </c>
      <c r="D291" s="4">
        <f t="shared" si="43"/>
        <v>0</v>
      </c>
      <c r="E291" s="13">
        <f t="shared" si="36"/>
        <v>3.1683781904872391E-4</v>
      </c>
      <c r="F291" s="4">
        <f t="shared" si="37"/>
        <v>-9.7126559426449523E-3</v>
      </c>
      <c r="G291" s="6">
        <f t="shared" si="38"/>
        <v>-0.54565670624115958</v>
      </c>
      <c r="H291" s="8">
        <f t="shared" si="44"/>
        <v>1</v>
      </c>
      <c r="I291" s="6">
        <f t="shared" si="40"/>
        <v>2.9607511096816821</v>
      </c>
      <c r="J291" s="15">
        <f t="shared" si="41"/>
        <v>39843</v>
      </c>
      <c r="K291" s="7">
        <f t="shared" si="42"/>
        <v>28.312535778225012</v>
      </c>
    </row>
    <row r="292" spans="1:11" x14ac:dyDescent="0.25">
      <c r="A292" s="11">
        <v>39846</v>
      </c>
      <c r="B292" s="12">
        <v>4077.8</v>
      </c>
      <c r="C292" s="4">
        <f t="shared" si="39"/>
        <v>-1.7454316754316503E-2</v>
      </c>
      <c r="D292" s="4">
        <f t="shared" si="43"/>
        <v>0</v>
      </c>
      <c r="E292" s="13">
        <f t="shared" si="36"/>
        <v>2.9839765818587521E-4</v>
      </c>
      <c r="F292" s="4">
        <f t="shared" si="37"/>
        <v>-1.7454316754316503E-2</v>
      </c>
      <c r="G292" s="6">
        <f t="shared" si="38"/>
        <v>-1.0104274774680819</v>
      </c>
      <c r="H292" s="8">
        <f t="shared" si="44"/>
        <v>1</v>
      </c>
      <c r="I292" s="6">
        <f t="shared" si="40"/>
        <v>2.6291213919680851</v>
      </c>
      <c r="J292" s="15">
        <f t="shared" si="41"/>
        <v>39846</v>
      </c>
      <c r="K292" s="7">
        <f t="shared" si="42"/>
        <v>27.476282048528038</v>
      </c>
    </row>
    <row r="293" spans="1:11" x14ac:dyDescent="0.25">
      <c r="A293" s="11">
        <v>39847</v>
      </c>
      <c r="B293" s="12">
        <v>4164.5</v>
      </c>
      <c r="C293" s="4">
        <f t="shared" si="39"/>
        <v>2.1038593092521117E-2</v>
      </c>
      <c r="D293" s="4">
        <f t="shared" si="43"/>
        <v>0</v>
      </c>
      <c r="E293" s="13">
        <f t="shared" si="36"/>
        <v>3.2238308615502136E-4</v>
      </c>
      <c r="F293" s="4">
        <f t="shared" si="37"/>
        <v>2.1038593092521117E-2</v>
      </c>
      <c r="G293" s="6">
        <f t="shared" si="38"/>
        <v>1.171738149106849</v>
      </c>
      <c r="H293" s="8">
        <f t="shared" si="44"/>
        <v>0</v>
      </c>
      <c r="I293" s="6">
        <f t="shared" si="40"/>
        <v>2.4144613272623134</v>
      </c>
      <c r="J293" s="15">
        <f t="shared" si="41"/>
        <v>39847</v>
      </c>
      <c r="K293" s="7">
        <f t="shared" si="42"/>
        <v>28.559222818070591</v>
      </c>
    </row>
    <row r="294" spans="1:11" x14ac:dyDescent="0.25">
      <c r="A294" s="11">
        <v>39848</v>
      </c>
      <c r="B294" s="12">
        <v>4228.6000000000004</v>
      </c>
      <c r="C294" s="4">
        <f t="shared" si="39"/>
        <v>1.5274748615373297E-2</v>
      </c>
      <c r="D294" s="4">
        <f t="shared" si="43"/>
        <v>0</v>
      </c>
      <c r="E294" s="13">
        <f t="shared" si="36"/>
        <v>2.8525338097832567E-4</v>
      </c>
      <c r="F294" s="4">
        <f t="shared" si="37"/>
        <v>1.5274748615373297E-2</v>
      </c>
      <c r="G294" s="6">
        <f t="shared" si="38"/>
        <v>0.90439607994413185</v>
      </c>
      <c r="H294" s="8">
        <f t="shared" si="44"/>
        <v>0</v>
      </c>
      <c r="I294" s="6">
        <f t="shared" si="40"/>
        <v>2.7531616903899603</v>
      </c>
      <c r="J294" s="15">
        <f t="shared" si="41"/>
        <v>39848</v>
      </c>
      <c r="K294" s="7">
        <f t="shared" si="42"/>
        <v>26.864308177862391</v>
      </c>
    </row>
    <row r="295" spans="1:11" x14ac:dyDescent="0.25">
      <c r="A295" s="11">
        <v>39849</v>
      </c>
      <c r="B295" s="12">
        <v>4228.8999999999996</v>
      </c>
      <c r="C295" s="4">
        <f t="shared" si="39"/>
        <v>7.0942950074001404E-5</v>
      </c>
      <c r="D295" s="4">
        <f t="shared" si="43"/>
        <v>0</v>
      </c>
      <c r="E295" s="13">
        <f t="shared" si="36"/>
        <v>2.5275495868724108E-4</v>
      </c>
      <c r="F295" s="4">
        <f t="shared" si="37"/>
        <v>7.0942950074001404E-5</v>
      </c>
      <c r="G295" s="6">
        <f t="shared" si="38"/>
        <v>4.4623065482646074E-3</v>
      </c>
      <c r="H295" s="8">
        <f t="shared" si="44"/>
        <v>0</v>
      </c>
      <c r="I295" s="6">
        <f t="shared" si="40"/>
        <v>3.2225965513632242</v>
      </c>
      <c r="J295" s="15">
        <f t="shared" si="41"/>
        <v>39849</v>
      </c>
      <c r="K295" s="7">
        <f t="shared" si="42"/>
        <v>25.287744966262217</v>
      </c>
    </row>
    <row r="296" spans="1:11" x14ac:dyDescent="0.25">
      <c r="A296" s="11">
        <v>39850</v>
      </c>
      <c r="B296" s="12">
        <v>4291.8999999999996</v>
      </c>
      <c r="C296" s="4">
        <f t="shared" si="39"/>
        <v>1.478761337708678E-2</v>
      </c>
      <c r="D296" s="4">
        <f t="shared" si="43"/>
        <v>0</v>
      </c>
      <c r="E296" s="13">
        <f t="shared" si="36"/>
        <v>2.2431014754792318E-4</v>
      </c>
      <c r="F296" s="4">
        <f t="shared" si="37"/>
        <v>1.478761337708678E-2</v>
      </c>
      <c r="G296" s="6">
        <f t="shared" si="38"/>
        <v>0.9873556754134587</v>
      </c>
      <c r="H296" s="8">
        <f t="shared" si="44"/>
        <v>0</v>
      </c>
      <c r="I296" s="6">
        <f t="shared" si="40"/>
        <v>2.7948662901591437</v>
      </c>
      <c r="J296" s="15">
        <f t="shared" si="41"/>
        <v>39850</v>
      </c>
      <c r="K296" s="7">
        <f t="shared" si="42"/>
        <v>23.822356585700032</v>
      </c>
    </row>
    <row r="297" spans="1:11" x14ac:dyDescent="0.25">
      <c r="A297" s="11">
        <v>39853</v>
      </c>
      <c r="B297" s="12">
        <v>4307.6000000000004</v>
      </c>
      <c r="C297" s="4">
        <f t="shared" si="39"/>
        <v>3.6513791367968279E-3</v>
      </c>
      <c r="D297" s="4">
        <f t="shared" si="43"/>
        <v>0</v>
      </c>
      <c r="E297" s="13">
        <f t="shared" si="36"/>
        <v>1.9941333029616909E-4</v>
      </c>
      <c r="F297" s="4">
        <f t="shared" si="37"/>
        <v>3.6513791367968279E-3</v>
      </c>
      <c r="G297" s="6">
        <f t="shared" si="38"/>
        <v>0.25857101279897254</v>
      </c>
      <c r="H297" s="8">
        <f t="shared" si="44"/>
        <v>0</v>
      </c>
      <c r="I297" s="6">
        <f t="shared" si="40"/>
        <v>3.3076974077824226</v>
      </c>
      <c r="J297" s="15">
        <f t="shared" si="41"/>
        <v>39853</v>
      </c>
      <c r="K297" s="7">
        <f t="shared" si="42"/>
        <v>22.461427506935255</v>
      </c>
    </row>
    <row r="298" spans="1:11" x14ac:dyDescent="0.25">
      <c r="A298" s="11">
        <v>39854</v>
      </c>
      <c r="B298" s="12">
        <v>4213.1000000000004</v>
      </c>
      <c r="C298" s="4">
        <f t="shared" si="39"/>
        <v>-2.2182185702337376E-2</v>
      </c>
      <c r="D298" s="4">
        <f t="shared" si="43"/>
        <v>0</v>
      </c>
      <c r="E298" s="13">
        <f t="shared" si="36"/>
        <v>1.7762195659952855E-4</v>
      </c>
      <c r="F298" s="4">
        <f t="shared" si="37"/>
        <v>-2.2182185702337376E-2</v>
      </c>
      <c r="G298" s="6">
        <f t="shared" si="38"/>
        <v>-1.6643935031433061</v>
      </c>
      <c r="H298" s="8">
        <f t="shared" si="44"/>
        <v>1</v>
      </c>
      <c r="I298" s="6">
        <f t="shared" si="40"/>
        <v>2.0138851529154298</v>
      </c>
      <c r="J298" s="15">
        <f t="shared" si="41"/>
        <v>39854</v>
      </c>
      <c r="K298" s="7">
        <f t="shared" si="42"/>
        <v>21.198668594909613</v>
      </c>
    </row>
    <row r="299" spans="1:11" x14ac:dyDescent="0.25">
      <c r="A299" s="11">
        <v>39855</v>
      </c>
      <c r="B299" s="12">
        <v>4234.3</v>
      </c>
      <c r="C299" s="4">
        <f t="shared" si="39"/>
        <v>5.019306415793426E-3</v>
      </c>
      <c r="D299" s="4">
        <f t="shared" si="43"/>
        <v>0</v>
      </c>
      <c r="E299" s="13">
        <f t="shared" si="36"/>
        <v>2.5242449802489976E-4</v>
      </c>
      <c r="F299" s="4">
        <f t="shared" si="37"/>
        <v>5.019306415793426E-3</v>
      </c>
      <c r="G299" s="6">
        <f t="shared" si="38"/>
        <v>0.31592060935924288</v>
      </c>
      <c r="H299" s="8">
        <f t="shared" si="44"/>
        <v>0</v>
      </c>
      <c r="I299" s="6">
        <f t="shared" si="40"/>
        <v>3.1733577369297401</v>
      </c>
      <c r="J299" s="15">
        <f t="shared" si="41"/>
        <v>39855</v>
      </c>
      <c r="K299" s="7">
        <f t="shared" si="42"/>
        <v>25.271208518846034</v>
      </c>
    </row>
    <row r="300" spans="1:11" x14ac:dyDescent="0.25">
      <c r="A300" s="11">
        <v>39856</v>
      </c>
      <c r="B300" s="12">
        <v>4202.2</v>
      </c>
      <c r="C300" s="4">
        <f t="shared" si="39"/>
        <v>-7.6098275132331864E-3</v>
      </c>
      <c r="D300" s="4">
        <f t="shared" si="43"/>
        <v>0</v>
      </c>
      <c r="E300" s="13">
        <f t="shared" si="36"/>
        <v>2.2402090608736612E-4</v>
      </c>
      <c r="F300" s="4">
        <f t="shared" si="37"/>
        <v>-7.6098275132331864E-3</v>
      </c>
      <c r="G300" s="6">
        <f t="shared" si="38"/>
        <v>-0.50842926249359999</v>
      </c>
      <c r="H300" s="8">
        <f t="shared" si="44"/>
        <v>1</v>
      </c>
      <c r="I300" s="6">
        <f t="shared" si="40"/>
        <v>3.1536968991739882</v>
      </c>
      <c r="J300" s="15">
        <f t="shared" si="41"/>
        <v>39856</v>
      </c>
      <c r="K300" s="7">
        <f t="shared" si="42"/>
        <v>23.806992510626714</v>
      </c>
    </row>
    <row r="301" spans="1:11" x14ac:dyDescent="0.25">
      <c r="A301" s="11">
        <v>39857</v>
      </c>
      <c r="B301" s="12">
        <v>4189.6000000000004</v>
      </c>
      <c r="C301" s="4">
        <f t="shared" si="39"/>
        <v>-3.0029336896707053E-3</v>
      </c>
      <c r="D301" s="4">
        <f t="shared" si="43"/>
        <v>0</v>
      </c>
      <c r="E301" s="13">
        <f t="shared" si="36"/>
        <v>2.1020844744302469E-4</v>
      </c>
      <c r="F301" s="4">
        <f t="shared" si="37"/>
        <v>-3.0029336896707053E-3</v>
      </c>
      <c r="G301" s="6">
        <f t="shared" si="38"/>
        <v>-0.20711934307734303</v>
      </c>
      <c r="H301" s="8">
        <f t="shared" si="44"/>
        <v>1</v>
      </c>
      <c r="I301" s="6">
        <f t="shared" si="40"/>
        <v>3.2933177119987858</v>
      </c>
      <c r="J301" s="15">
        <f t="shared" si="41"/>
        <v>39857</v>
      </c>
      <c r="K301" s="7">
        <f t="shared" si="42"/>
        <v>23.061382699891446</v>
      </c>
    </row>
    <row r="302" spans="1:11" x14ac:dyDescent="0.25">
      <c r="A302" s="11">
        <v>39860</v>
      </c>
      <c r="B302" s="12">
        <v>4134.8</v>
      </c>
      <c r="C302" s="4">
        <f t="shared" si="39"/>
        <v>-1.3166304270948254E-2</v>
      </c>
      <c r="D302" s="4">
        <f t="shared" si="43"/>
        <v>0</v>
      </c>
      <c r="E302" s="13">
        <f t="shared" si="36"/>
        <v>1.887909994693782E-4</v>
      </c>
      <c r="F302" s="4">
        <f t="shared" si="37"/>
        <v>-1.3166304270948254E-2</v>
      </c>
      <c r="G302" s="6">
        <f t="shared" si="38"/>
        <v>-0.95823768054859038</v>
      </c>
      <c r="H302" s="8">
        <f t="shared" si="44"/>
        <v>1</v>
      </c>
      <c r="I302" s="6">
        <f t="shared" si="40"/>
        <v>2.909386729429384</v>
      </c>
      <c r="J302" s="15">
        <f t="shared" si="41"/>
        <v>39860</v>
      </c>
      <c r="K302" s="7">
        <f t="shared" si="42"/>
        <v>21.85500465928861</v>
      </c>
    </row>
    <row r="303" spans="1:11" x14ac:dyDescent="0.25">
      <c r="A303" s="11">
        <v>39861</v>
      </c>
      <c r="B303" s="12">
        <v>4034.1</v>
      </c>
      <c r="C303" s="4">
        <f t="shared" si="39"/>
        <v>-2.4655731196395747E-2</v>
      </c>
      <c r="D303" s="4">
        <f t="shared" si="43"/>
        <v>0</v>
      </c>
      <c r="E303" s="13">
        <f t="shared" si="36"/>
        <v>2.0139751990297768E-4</v>
      </c>
      <c r="F303" s="4">
        <f t="shared" si="37"/>
        <v>-2.4655731196395747E-2</v>
      </c>
      <c r="G303" s="6">
        <f t="shared" si="38"/>
        <v>-1.737364037156504</v>
      </c>
      <c r="H303" s="8">
        <f t="shared" si="44"/>
        <v>1</v>
      </c>
      <c r="I303" s="6">
        <f t="shared" si="40"/>
        <v>1.826959514013329</v>
      </c>
      <c r="J303" s="15">
        <f t="shared" si="41"/>
        <v>39861</v>
      </c>
      <c r="K303" s="7">
        <f t="shared" si="42"/>
        <v>22.572898027380834</v>
      </c>
    </row>
    <row r="304" spans="1:11" x14ac:dyDescent="0.25">
      <c r="A304" s="11">
        <v>39862</v>
      </c>
      <c r="B304" s="12">
        <v>4006.8</v>
      </c>
      <c r="C304" s="4">
        <f t="shared" si="39"/>
        <v>-6.7903107603247709E-3</v>
      </c>
      <c r="D304" s="4">
        <f t="shared" si="43"/>
        <v>0</v>
      </c>
      <c r="E304" s="13">
        <f t="shared" si="36"/>
        <v>2.9533805114007207E-4</v>
      </c>
      <c r="F304" s="4">
        <f t="shared" si="37"/>
        <v>-6.7903107603247709E-3</v>
      </c>
      <c r="G304" s="6">
        <f t="shared" si="38"/>
        <v>-0.39512085048234141</v>
      </c>
      <c r="H304" s="8">
        <f t="shared" si="44"/>
        <v>1</v>
      </c>
      <c r="I304" s="6">
        <f t="shared" si="40"/>
        <v>3.0666961843723719</v>
      </c>
      <c r="J304" s="15">
        <f t="shared" si="41"/>
        <v>39862</v>
      </c>
      <c r="K304" s="7">
        <f t="shared" si="42"/>
        <v>27.335055686505971</v>
      </c>
    </row>
    <row r="305" spans="1:11" x14ac:dyDescent="0.25">
      <c r="A305" s="11">
        <v>39863</v>
      </c>
      <c r="B305" s="12">
        <v>4018.4</v>
      </c>
      <c r="C305" s="4">
        <f t="shared" si="39"/>
        <v>2.8908956982258223E-3</v>
      </c>
      <c r="D305" s="4">
        <f t="shared" si="43"/>
        <v>0</v>
      </c>
      <c r="E305" s="13">
        <f t="shared" si="36"/>
        <v>2.7037853530275708E-4</v>
      </c>
      <c r="F305" s="4">
        <f t="shared" si="37"/>
        <v>2.8908956982258223E-3</v>
      </c>
      <c r="G305" s="6">
        <f t="shared" si="38"/>
        <v>0.17581111058555654</v>
      </c>
      <c r="H305" s="8">
        <f t="shared" si="44"/>
        <v>0</v>
      </c>
      <c r="I305" s="6">
        <f t="shared" si="40"/>
        <v>3.1734504926042195</v>
      </c>
      <c r="J305" s="15">
        <f t="shared" si="41"/>
        <v>39863</v>
      </c>
      <c r="K305" s="7">
        <f t="shared" si="42"/>
        <v>26.15449663663928</v>
      </c>
    </row>
    <row r="306" spans="1:11" x14ac:dyDescent="0.25">
      <c r="A306" s="11">
        <v>39864</v>
      </c>
      <c r="B306" s="12">
        <v>3889.1</v>
      </c>
      <c r="C306" s="4">
        <f t="shared" si="39"/>
        <v>-3.2706045059633988E-2</v>
      </c>
      <c r="D306" s="4">
        <f t="shared" si="43"/>
        <v>0</v>
      </c>
      <c r="E306" s="13">
        <f t="shared" si="36"/>
        <v>2.3973549047496046E-4</v>
      </c>
      <c r="F306" s="4">
        <f t="shared" si="37"/>
        <v>-3.2706045059633988E-2</v>
      </c>
      <c r="G306" s="6">
        <f t="shared" si="38"/>
        <v>-2.1123304755283265</v>
      </c>
      <c r="H306" s="8">
        <f t="shared" si="44"/>
        <v>1</v>
      </c>
      <c r="I306" s="6">
        <f t="shared" si="40"/>
        <v>1.0180786305861984</v>
      </c>
      <c r="J306" s="15">
        <f t="shared" si="41"/>
        <v>39864</v>
      </c>
      <c r="K306" s="7">
        <f t="shared" si="42"/>
        <v>24.627845843712155</v>
      </c>
    </row>
    <row r="307" spans="1:11" x14ac:dyDescent="0.25">
      <c r="A307" s="11">
        <v>39867</v>
      </c>
      <c r="B307" s="12">
        <v>3850.7</v>
      </c>
      <c r="C307" s="4">
        <f t="shared" si="39"/>
        <v>-9.9228184394752686E-3</v>
      </c>
      <c r="D307" s="4">
        <f t="shared" si="43"/>
        <v>0</v>
      </c>
      <c r="E307" s="13">
        <f t="shared" si="36"/>
        <v>4.1699495636143369E-4</v>
      </c>
      <c r="F307" s="4">
        <f t="shared" si="37"/>
        <v>-9.9228184394752686E-3</v>
      </c>
      <c r="G307" s="6">
        <f t="shared" si="38"/>
        <v>-0.48592544825107525</v>
      </c>
      <c r="H307" s="8">
        <f t="shared" si="44"/>
        <v>1</v>
      </c>
      <c r="I307" s="6">
        <f t="shared" si="40"/>
        <v>2.8542179118138895</v>
      </c>
      <c r="J307" s="15">
        <f t="shared" si="41"/>
        <v>39867</v>
      </c>
      <c r="K307" s="7">
        <f t="shared" si="42"/>
        <v>32.480721044866399</v>
      </c>
    </row>
    <row r="308" spans="1:11" x14ac:dyDescent="0.25">
      <c r="A308" s="11">
        <v>39868</v>
      </c>
      <c r="B308" s="12">
        <v>3816.4</v>
      </c>
      <c r="C308" s="4">
        <f t="shared" si="39"/>
        <v>-8.9473800590347766E-3</v>
      </c>
      <c r="D308" s="4">
        <f t="shared" si="43"/>
        <v>0</v>
      </c>
      <c r="E308" s="13">
        <f t="shared" si="36"/>
        <v>3.8684924276571067E-4</v>
      </c>
      <c r="F308" s="4">
        <f t="shared" si="37"/>
        <v>-8.9473800590347766E-3</v>
      </c>
      <c r="G308" s="6">
        <f t="shared" si="38"/>
        <v>-0.45490950351809312</v>
      </c>
      <c r="H308" s="8">
        <f t="shared" si="44"/>
        <v>1</v>
      </c>
      <c r="I308" s="6">
        <f t="shared" si="40"/>
        <v>2.9063278858033748</v>
      </c>
      <c r="J308" s="15">
        <f t="shared" si="41"/>
        <v>39868</v>
      </c>
      <c r="K308" s="7">
        <f t="shared" si="42"/>
        <v>31.284638150332633</v>
      </c>
    </row>
    <row r="309" spans="1:11" x14ac:dyDescent="0.25">
      <c r="A309" s="11">
        <v>39869</v>
      </c>
      <c r="B309" s="12">
        <v>3849</v>
      </c>
      <c r="C309" s="4">
        <f t="shared" si="39"/>
        <v>8.5058044060552628E-3</v>
      </c>
      <c r="D309" s="4">
        <f t="shared" si="43"/>
        <v>0</v>
      </c>
      <c r="E309" s="13">
        <f t="shared" si="36"/>
        <v>3.5695194879910362E-4</v>
      </c>
      <c r="F309" s="4">
        <f t="shared" si="37"/>
        <v>8.5058044060552628E-3</v>
      </c>
      <c r="G309" s="6">
        <f t="shared" si="38"/>
        <v>0.45020520636632155</v>
      </c>
      <c r="H309" s="8">
        <f t="shared" si="44"/>
        <v>0</v>
      </c>
      <c r="I309" s="6">
        <f t="shared" si="40"/>
        <v>2.9486737940981769</v>
      </c>
      <c r="J309" s="15">
        <f t="shared" si="41"/>
        <v>39869</v>
      </c>
      <c r="K309" s="7">
        <f t="shared" si="42"/>
        <v>30.051429757363163</v>
      </c>
    </row>
    <row r="310" spans="1:11" x14ac:dyDescent="0.25">
      <c r="A310" s="11">
        <v>39870</v>
      </c>
      <c r="B310" s="12">
        <v>3915.6</v>
      </c>
      <c r="C310" s="4">
        <f t="shared" si="39"/>
        <v>1.7155200103529063E-2</v>
      </c>
      <c r="D310" s="4">
        <f t="shared" si="43"/>
        <v>0</v>
      </c>
      <c r="E310" s="13">
        <f t="shared" si="36"/>
        <v>3.155103811614298E-4</v>
      </c>
      <c r="F310" s="4">
        <f t="shared" si="37"/>
        <v>1.7155200103529063E-2</v>
      </c>
      <c r="G310" s="6">
        <f t="shared" si="38"/>
        <v>0.96580391496399409</v>
      </c>
      <c r="H310" s="8">
        <f t="shared" si="44"/>
        <v>0</v>
      </c>
      <c r="I310" s="6">
        <f t="shared" si="40"/>
        <v>2.6453323520577445</v>
      </c>
      <c r="J310" s="15">
        <f t="shared" si="41"/>
        <v>39870</v>
      </c>
      <c r="K310" s="7">
        <f t="shared" si="42"/>
        <v>28.253163793430591</v>
      </c>
    </row>
    <row r="311" spans="1:11" x14ac:dyDescent="0.25">
      <c r="A311" s="11">
        <v>39871</v>
      </c>
      <c r="B311" s="12">
        <v>3830.1</v>
      </c>
      <c r="C311" s="4">
        <f t="shared" si="39"/>
        <v>-2.2077661892860468E-2</v>
      </c>
      <c r="D311" s="4">
        <f t="shared" si="43"/>
        <v>0</v>
      </c>
      <c r="E311" s="13">
        <f t="shared" si="36"/>
        <v>2.7923792601845245E-4</v>
      </c>
      <c r="F311" s="4">
        <f t="shared" si="37"/>
        <v>-2.2077661892860468E-2</v>
      </c>
      <c r="G311" s="6">
        <f t="shared" si="38"/>
        <v>-1.3211918202315447</v>
      </c>
      <c r="H311" s="8">
        <f t="shared" si="44"/>
        <v>1</v>
      </c>
      <c r="I311" s="6">
        <f t="shared" si="40"/>
        <v>2.3000107329350832</v>
      </c>
      <c r="J311" s="15">
        <f t="shared" si="41"/>
        <v>39871</v>
      </c>
      <c r="K311" s="7">
        <f t="shared" si="42"/>
        <v>26.579540116914828</v>
      </c>
    </row>
    <row r="312" spans="1:11" x14ac:dyDescent="0.25">
      <c r="A312" s="11">
        <v>39874</v>
      </c>
      <c r="B312" s="12">
        <v>3625.8</v>
      </c>
      <c r="C312" s="4">
        <f t="shared" si="39"/>
        <v>-5.4815958898846967E-2</v>
      </c>
      <c r="D312" s="4">
        <f t="shared" si="43"/>
        <v>0</v>
      </c>
      <c r="E312" s="13">
        <f t="shared" si="36"/>
        <v>3.4048303544521077E-4</v>
      </c>
      <c r="F312" s="4">
        <f t="shared" si="37"/>
        <v>-5.4815958898846967E-2</v>
      </c>
      <c r="G312" s="6">
        <f t="shared" si="38"/>
        <v>-2.970703285970056</v>
      </c>
      <c r="H312" s="8">
        <f t="shared" si="44"/>
        <v>1</v>
      </c>
      <c r="I312" s="6">
        <f t="shared" si="40"/>
        <v>-1.3389049117928598</v>
      </c>
      <c r="J312" s="15">
        <f t="shared" si="41"/>
        <v>39874</v>
      </c>
      <c r="K312" s="7">
        <f t="shared" si="42"/>
        <v>29.349992839460509</v>
      </c>
    </row>
    <row r="313" spans="1:11" x14ac:dyDescent="0.25">
      <c r="A313" s="11">
        <v>39875</v>
      </c>
      <c r="B313" s="12">
        <v>3512.1</v>
      </c>
      <c r="C313" s="4">
        <f t="shared" si="39"/>
        <v>-3.1860804441831418E-2</v>
      </c>
      <c r="D313" s="4">
        <f t="shared" si="43"/>
        <v>0</v>
      </c>
      <c r="E313" s="13">
        <f t="shared" si="36"/>
        <v>8.7436553616902725E-4</v>
      </c>
      <c r="F313" s="4">
        <f t="shared" si="37"/>
        <v>-3.1860804441831418E-2</v>
      </c>
      <c r="G313" s="6">
        <f t="shared" si="38"/>
        <v>-1.0774824902592905</v>
      </c>
      <c r="H313" s="8">
        <f t="shared" si="44"/>
        <v>1</v>
      </c>
      <c r="I313" s="6">
        <f t="shared" si="40"/>
        <v>2.0215832264581604</v>
      </c>
      <c r="J313" s="15">
        <f t="shared" si="41"/>
        <v>39875</v>
      </c>
      <c r="K313" s="7">
        <f t="shared" si="42"/>
        <v>47.033443489793932</v>
      </c>
    </row>
    <row r="314" spans="1:11" x14ac:dyDescent="0.25">
      <c r="A314" s="11">
        <v>39876</v>
      </c>
      <c r="B314" s="12">
        <v>3645.9</v>
      </c>
      <c r="C314" s="4">
        <f t="shared" si="39"/>
        <v>3.7389099391127965E-2</v>
      </c>
      <c r="D314" s="4">
        <f t="shared" si="43"/>
        <v>0</v>
      </c>
      <c r="E314" s="13">
        <f t="shared" si="36"/>
        <v>9.6205395590757395E-4</v>
      </c>
      <c r="F314" s="4">
        <f t="shared" si="37"/>
        <v>3.7389099391127965E-2</v>
      </c>
      <c r="G314" s="6">
        <f t="shared" si="38"/>
        <v>1.2054391418818962</v>
      </c>
      <c r="H314" s="8">
        <f t="shared" si="44"/>
        <v>0</v>
      </c>
      <c r="I314" s="6">
        <f t="shared" si="40"/>
        <v>1.8277397152295398</v>
      </c>
      <c r="J314" s="15">
        <f t="shared" si="41"/>
        <v>39876</v>
      </c>
      <c r="K314" s="7">
        <f t="shared" si="42"/>
        <v>49.335550148408828</v>
      </c>
    </row>
    <row r="315" spans="1:11" x14ac:dyDescent="0.25">
      <c r="A315" s="11">
        <v>39877</v>
      </c>
      <c r="B315" s="12">
        <v>3529.9</v>
      </c>
      <c r="C315" s="4">
        <f t="shared" si="39"/>
        <v>-3.2333706630682572E-2</v>
      </c>
      <c r="D315" s="4">
        <f t="shared" si="43"/>
        <v>0</v>
      </c>
      <c r="E315" s="13">
        <f t="shared" si="36"/>
        <v>8.4513647063914823E-4</v>
      </c>
      <c r="F315" s="4">
        <f t="shared" si="37"/>
        <v>-3.2333706630682572E-2</v>
      </c>
      <c r="G315" s="6">
        <f t="shared" si="38"/>
        <v>-1.112223512445959</v>
      </c>
      <c r="H315" s="8">
        <f t="shared" si="44"/>
        <v>1</v>
      </c>
      <c r="I315" s="6">
        <f t="shared" si="40"/>
        <v>2.0005471159427408</v>
      </c>
      <c r="J315" s="15">
        <f t="shared" si="41"/>
        <v>39877</v>
      </c>
      <c r="K315" s="7">
        <f t="shared" si="42"/>
        <v>46.240623597839217</v>
      </c>
    </row>
    <row r="316" spans="1:11" x14ac:dyDescent="0.25">
      <c r="A316" s="11">
        <v>39878</v>
      </c>
      <c r="B316" s="12">
        <v>3530.7</v>
      </c>
      <c r="C316" s="4">
        <f t="shared" si="39"/>
        <v>2.2660963754436757E-4</v>
      </c>
      <c r="D316" s="4">
        <f t="shared" si="43"/>
        <v>0</v>
      </c>
      <c r="E316" s="13">
        <f t="shared" si="36"/>
        <v>9.4226251618460409E-4</v>
      </c>
      <c r="F316" s="4">
        <f t="shared" si="37"/>
        <v>2.2660963754436757E-4</v>
      </c>
      <c r="G316" s="6">
        <f t="shared" si="38"/>
        <v>7.3823123869531659E-3</v>
      </c>
      <c r="H316" s="8">
        <f t="shared" si="44"/>
        <v>0</v>
      </c>
      <c r="I316" s="6">
        <f t="shared" si="40"/>
        <v>2.5646475388324217</v>
      </c>
      <c r="J316" s="15">
        <f t="shared" si="41"/>
        <v>39878</v>
      </c>
      <c r="K316" s="7">
        <f t="shared" si="42"/>
        <v>48.825445885798608</v>
      </c>
    </row>
    <row r="317" spans="1:11" x14ac:dyDescent="0.25">
      <c r="A317" s="11">
        <v>39881</v>
      </c>
      <c r="B317" s="12">
        <v>3542.4</v>
      </c>
      <c r="C317" s="4">
        <f t="shared" si="39"/>
        <v>3.3083119625914709E-3</v>
      </c>
      <c r="D317" s="4">
        <f t="shared" si="43"/>
        <v>0</v>
      </c>
      <c r="E317" s="13">
        <f t="shared" si="36"/>
        <v>8.2781366770266502E-4</v>
      </c>
      <c r="F317" s="4">
        <f t="shared" si="37"/>
        <v>3.3083119625914709E-3</v>
      </c>
      <c r="G317" s="6">
        <f t="shared" si="38"/>
        <v>0.11498472715197776</v>
      </c>
      <c r="H317" s="8">
        <f t="shared" si="44"/>
        <v>0</v>
      </c>
      <c r="I317" s="6">
        <f t="shared" si="40"/>
        <v>2.6228119570114869</v>
      </c>
      <c r="J317" s="15">
        <f t="shared" si="41"/>
        <v>39881</v>
      </c>
      <c r="K317" s="7">
        <f t="shared" si="42"/>
        <v>45.764271864498646</v>
      </c>
    </row>
    <row r="318" spans="1:11" x14ac:dyDescent="0.25">
      <c r="A318" s="11">
        <v>39882</v>
      </c>
      <c r="B318" s="12">
        <v>3715.2</v>
      </c>
      <c r="C318" s="4">
        <f t="shared" si="39"/>
        <v>4.7628048989254448E-2</v>
      </c>
      <c r="D318" s="4">
        <f t="shared" si="43"/>
        <v>0</v>
      </c>
      <c r="E318" s="13">
        <f t="shared" si="36"/>
        <v>7.2764031617740478E-4</v>
      </c>
      <c r="F318" s="4">
        <f t="shared" si="37"/>
        <v>4.7628048989254448E-2</v>
      </c>
      <c r="G318" s="6">
        <f t="shared" si="38"/>
        <v>1.765649170437261</v>
      </c>
      <c r="H318" s="8">
        <f t="shared" si="44"/>
        <v>0</v>
      </c>
      <c r="I318" s="6">
        <f t="shared" si="40"/>
        <v>1.1351548217853615</v>
      </c>
      <c r="J318" s="15">
        <f t="shared" si="41"/>
        <v>39882</v>
      </c>
      <c r="K318" s="7">
        <f t="shared" si="42"/>
        <v>42.906060177192153</v>
      </c>
    </row>
    <row r="319" spans="1:11" x14ac:dyDescent="0.25">
      <c r="A319" s="11">
        <v>39883</v>
      </c>
      <c r="B319" s="12">
        <v>3693.8</v>
      </c>
      <c r="C319" s="4">
        <f t="shared" si="39"/>
        <v>-5.7767740617612456E-3</v>
      </c>
      <c r="D319" s="4">
        <f t="shared" si="43"/>
        <v>0</v>
      </c>
      <c r="E319" s="13">
        <f t="shared" si="36"/>
        <v>6.3996184244084374E-4</v>
      </c>
      <c r="F319" s="4">
        <f t="shared" si="37"/>
        <v>-5.7767740617612456E-3</v>
      </c>
      <c r="G319" s="6">
        <f t="shared" si="38"/>
        <v>-0.22835385200707839</v>
      </c>
      <c r="H319" s="8">
        <f t="shared" si="44"/>
        <v>1</v>
      </c>
      <c r="I319" s="6">
        <f t="shared" si="40"/>
        <v>2.732039728219168</v>
      </c>
      <c r="J319" s="15">
        <f t="shared" si="41"/>
        <v>39883</v>
      </c>
      <c r="K319" s="7">
        <f t="shared" si="42"/>
        <v>40.238084713059273</v>
      </c>
    </row>
    <row r="320" spans="1:11" x14ac:dyDescent="0.25">
      <c r="A320" s="11">
        <v>39884</v>
      </c>
      <c r="B320" s="12">
        <v>3712.1</v>
      </c>
      <c r="C320" s="4">
        <f t="shared" si="39"/>
        <v>4.9420157565865383E-3</v>
      </c>
      <c r="D320" s="4">
        <f t="shared" si="43"/>
        <v>0</v>
      </c>
      <c r="E320" s="13">
        <f t="shared" si="36"/>
        <v>5.6958644982063058E-4</v>
      </c>
      <c r="F320" s="4">
        <f t="shared" si="37"/>
        <v>4.9420157565865383E-3</v>
      </c>
      <c r="G320" s="6">
        <f t="shared" si="38"/>
        <v>0.20707339370942721</v>
      </c>
      <c r="H320" s="8">
        <f t="shared" si="44"/>
        <v>0</v>
      </c>
      <c r="I320" s="6">
        <f t="shared" si="40"/>
        <v>2.7949217651481422</v>
      </c>
      <c r="J320" s="15">
        <f t="shared" si="41"/>
        <v>39884</v>
      </c>
      <c r="K320" s="7">
        <f t="shared" si="42"/>
        <v>37.961213337381558</v>
      </c>
    </row>
    <row r="321" spans="1:11" x14ac:dyDescent="0.25">
      <c r="A321" s="11">
        <v>39885</v>
      </c>
      <c r="B321" s="12">
        <v>3753.7</v>
      </c>
      <c r="C321" s="4">
        <f t="shared" si="39"/>
        <v>1.1144265997110308E-2</v>
      </c>
      <c r="D321" s="4">
        <f t="shared" si="43"/>
        <v>0</v>
      </c>
      <c r="E321" s="13">
        <f t="shared" si="36"/>
        <v>5.0162243820487903E-4</v>
      </c>
      <c r="F321" s="4">
        <f t="shared" si="37"/>
        <v>1.1144265997110308E-2</v>
      </c>
      <c r="G321" s="6">
        <f t="shared" si="38"/>
        <v>0.49758008746475896</v>
      </c>
      <c r="H321" s="8">
        <f t="shared" si="44"/>
        <v>0</v>
      </c>
      <c r="I321" s="6">
        <f t="shared" si="40"/>
        <v>2.756099913265984</v>
      </c>
      <c r="J321" s="15">
        <f t="shared" si="41"/>
        <v>39885</v>
      </c>
      <c r="K321" s="7">
        <f t="shared" si="42"/>
        <v>35.624496749545024</v>
      </c>
    </row>
    <row r="322" spans="1:11" x14ac:dyDescent="0.25">
      <c r="A322" s="11">
        <v>39888</v>
      </c>
      <c r="B322" s="12">
        <v>3864</v>
      </c>
      <c r="C322" s="4">
        <f t="shared" si="39"/>
        <v>2.8960896136900911E-2</v>
      </c>
      <c r="D322" s="4">
        <f t="shared" si="43"/>
        <v>0</v>
      </c>
      <c r="E322" s="13">
        <f t="shared" si="36"/>
        <v>4.4213575120928263E-4</v>
      </c>
      <c r="F322" s="4">
        <f t="shared" si="37"/>
        <v>2.8960896136900911E-2</v>
      </c>
      <c r="G322" s="6">
        <f t="shared" si="38"/>
        <v>1.3773178607678906</v>
      </c>
      <c r="H322" s="8">
        <f t="shared" si="44"/>
        <v>0</v>
      </c>
      <c r="I322" s="6">
        <f t="shared" si="40"/>
        <v>1.9945060188044077</v>
      </c>
      <c r="J322" s="15">
        <f t="shared" si="41"/>
        <v>39888</v>
      </c>
      <c r="K322" s="7">
        <f t="shared" si="42"/>
        <v>33.445529605008275</v>
      </c>
    </row>
    <row r="323" spans="1:11" x14ac:dyDescent="0.25">
      <c r="A323" s="11">
        <v>39889</v>
      </c>
      <c r="B323" s="12">
        <v>3857.1</v>
      </c>
      <c r="C323" s="4">
        <f t="shared" si="39"/>
        <v>-1.7873105740957515E-3</v>
      </c>
      <c r="D323" s="4">
        <f t="shared" si="43"/>
        <v>0</v>
      </c>
      <c r="E323" s="13">
        <f t="shared" ref="E323:E386" si="45">$G$6+(($G$7+$G$8*H322)*F322*F322)+($G$9*E322)</f>
        <v>3.9006899049894332E-4</v>
      </c>
      <c r="F323" s="4">
        <f t="shared" ref="F323:F386" si="46">C323-D323</f>
        <v>-1.7873105740957515E-3</v>
      </c>
      <c r="G323" s="6">
        <f t="shared" ref="G323:G386" si="47">F323/SQRT(E323)</f>
        <v>-9.0495985021798286E-2</v>
      </c>
      <c r="H323" s="8">
        <f t="shared" si="44"/>
        <v>1</v>
      </c>
      <c r="I323" s="6">
        <f t="shared" si="40"/>
        <v>3.0015601730278321</v>
      </c>
      <c r="J323" s="15">
        <f t="shared" si="41"/>
        <v>39889</v>
      </c>
      <c r="K323" s="7">
        <f t="shared" si="42"/>
        <v>31.414559458351899</v>
      </c>
    </row>
    <row r="324" spans="1:11" x14ac:dyDescent="0.25">
      <c r="A324" s="11">
        <v>39890</v>
      </c>
      <c r="B324" s="12">
        <v>3805</v>
      </c>
      <c r="C324" s="4">
        <f t="shared" si="39"/>
        <v>-1.3599614462526664E-2</v>
      </c>
      <c r="D324" s="4">
        <f t="shared" si="43"/>
        <v>0</v>
      </c>
      <c r="E324" s="13">
        <f t="shared" si="45"/>
        <v>3.4510610961822257E-4</v>
      </c>
      <c r="F324" s="4">
        <f t="shared" si="46"/>
        <v>-1.3599614462526664E-2</v>
      </c>
      <c r="G324" s="6">
        <f t="shared" si="47"/>
        <v>-0.7320660601908181</v>
      </c>
      <c r="H324" s="8">
        <f t="shared" si="44"/>
        <v>1</v>
      </c>
      <c r="I324" s="6">
        <f t="shared" si="40"/>
        <v>2.798930420608809</v>
      </c>
      <c r="J324" s="15">
        <f t="shared" si="41"/>
        <v>39890</v>
      </c>
      <c r="K324" s="7">
        <f t="shared" si="42"/>
        <v>29.548577924057579</v>
      </c>
    </row>
    <row r="325" spans="1:11" x14ac:dyDescent="0.25">
      <c r="A325" s="11">
        <v>39891</v>
      </c>
      <c r="B325" s="12">
        <v>3816.9</v>
      </c>
      <c r="C325" s="4">
        <f t="shared" si="39"/>
        <v>3.1225835209783299E-3</v>
      </c>
      <c r="D325" s="4">
        <f t="shared" si="43"/>
        <v>0</v>
      </c>
      <c r="E325" s="13">
        <f t="shared" si="45"/>
        <v>3.4042776577167299E-4</v>
      </c>
      <c r="F325" s="4">
        <f t="shared" si="46"/>
        <v>3.1225835209783299E-3</v>
      </c>
      <c r="G325" s="6">
        <f t="shared" si="47"/>
        <v>0.16923943866221033</v>
      </c>
      <c r="H325" s="8">
        <f t="shared" si="44"/>
        <v>0</v>
      </c>
      <c r="I325" s="6">
        <f t="shared" si="40"/>
        <v>3.0593942712558047</v>
      </c>
      <c r="J325" s="15">
        <f t="shared" si="41"/>
        <v>39891</v>
      </c>
      <c r="K325" s="7">
        <f t="shared" si="42"/>
        <v>29.347610591023127</v>
      </c>
    </row>
    <row r="326" spans="1:11" x14ac:dyDescent="0.25">
      <c r="A326" s="11">
        <v>39892</v>
      </c>
      <c r="B326" s="12">
        <v>3842.9</v>
      </c>
      <c r="C326" s="4">
        <f t="shared" si="39"/>
        <v>6.7887150720218233E-3</v>
      </c>
      <c r="D326" s="4">
        <f t="shared" si="43"/>
        <v>0</v>
      </c>
      <c r="E326" s="13">
        <f t="shared" si="45"/>
        <v>3.0104730165446766E-4</v>
      </c>
      <c r="F326" s="4">
        <f t="shared" si="46"/>
        <v>6.7887150720218233E-3</v>
      </c>
      <c r="G326" s="6">
        <f t="shared" si="47"/>
        <v>0.39126428954200393</v>
      </c>
      <c r="H326" s="8">
        <f t="shared" si="44"/>
        <v>0</v>
      </c>
      <c r="I326" s="6">
        <f t="shared" si="40"/>
        <v>3.0586391732640204</v>
      </c>
      <c r="J326" s="15">
        <f t="shared" si="41"/>
        <v>39892</v>
      </c>
      <c r="K326" s="7">
        <f t="shared" si="42"/>
        <v>27.5980012534568</v>
      </c>
    </row>
    <row r="327" spans="1:11" x14ac:dyDescent="0.25">
      <c r="A327" s="11">
        <v>39895</v>
      </c>
      <c r="B327" s="12">
        <v>3952.8</v>
      </c>
      <c r="C327" s="4">
        <f t="shared" si="39"/>
        <v>2.8196898642753987E-2</v>
      </c>
      <c r="D327" s="4">
        <f t="shared" si="43"/>
        <v>0</v>
      </c>
      <c r="E327" s="13">
        <f t="shared" si="45"/>
        <v>2.6657886332969729E-4</v>
      </c>
      <c r="F327" s="4">
        <f t="shared" si="46"/>
        <v>2.8196898642753987E-2</v>
      </c>
      <c r="G327" s="6">
        <f t="shared" si="47"/>
        <v>1.7269846891604272</v>
      </c>
      <c r="H327" s="8">
        <f t="shared" si="44"/>
        <v>0</v>
      </c>
      <c r="I327" s="6">
        <f t="shared" si="40"/>
        <v>1.7047436263465059</v>
      </c>
      <c r="J327" s="15">
        <f t="shared" si="41"/>
        <v>39895</v>
      </c>
      <c r="K327" s="7">
        <f t="shared" si="42"/>
        <v>25.970069777036297</v>
      </c>
    </row>
    <row r="328" spans="1:11" x14ac:dyDescent="0.25">
      <c r="A328" s="11">
        <v>39896</v>
      </c>
      <c r="B328" s="12">
        <v>3911.5</v>
      </c>
      <c r="C328" s="4">
        <f t="shared" si="39"/>
        <v>-1.0503256406404976E-2</v>
      </c>
      <c r="D328" s="4">
        <f t="shared" si="43"/>
        <v>0</v>
      </c>
      <c r="E328" s="13">
        <f t="shared" si="45"/>
        <v>2.3640976128426385E-4</v>
      </c>
      <c r="F328" s="4">
        <f t="shared" si="46"/>
        <v>-1.0503256406404976E-2</v>
      </c>
      <c r="G328" s="6">
        <f t="shared" si="47"/>
        <v>-0.68311097903230922</v>
      </c>
      <c r="H328" s="8">
        <f t="shared" si="44"/>
        <v>1</v>
      </c>
      <c r="I328" s="6">
        <f t="shared" si="40"/>
        <v>3.0227131529061881</v>
      </c>
      <c r="J328" s="15">
        <f t="shared" si="41"/>
        <v>39896</v>
      </c>
      <c r="K328" s="7">
        <f t="shared" si="42"/>
        <v>24.456424433043917</v>
      </c>
    </row>
    <row r="329" spans="1:11" x14ac:dyDescent="0.25">
      <c r="A329" s="11">
        <v>39897</v>
      </c>
      <c r="B329" s="12">
        <v>3900.3</v>
      </c>
      <c r="C329" s="4">
        <f t="shared" si="39"/>
        <v>-2.8674588889025421E-3</v>
      </c>
      <c r="D329" s="4">
        <f t="shared" si="43"/>
        <v>0</v>
      </c>
      <c r="E329" s="13">
        <f t="shared" si="45"/>
        <v>2.3105086456461923E-4</v>
      </c>
      <c r="F329" s="4">
        <f t="shared" si="46"/>
        <v>-2.8674588889025421E-3</v>
      </c>
      <c r="G329" s="6">
        <f t="shared" si="47"/>
        <v>-0.18864417570527697</v>
      </c>
      <c r="H329" s="8">
        <f t="shared" si="44"/>
        <v>1</v>
      </c>
      <c r="I329" s="6">
        <f t="shared" si="40"/>
        <v>3.2497044936620427</v>
      </c>
      <c r="J329" s="15">
        <f t="shared" si="41"/>
        <v>39897</v>
      </c>
      <c r="K329" s="7">
        <f t="shared" si="42"/>
        <v>24.177648507422855</v>
      </c>
    </row>
    <row r="330" spans="1:11" x14ac:dyDescent="0.25">
      <c r="A330" s="11">
        <v>39898</v>
      </c>
      <c r="B330" s="12">
        <v>3925.2</v>
      </c>
      <c r="C330" s="4">
        <f t="shared" si="39"/>
        <v>6.3638320961057638E-3</v>
      </c>
      <c r="D330" s="4">
        <f t="shared" si="43"/>
        <v>0</v>
      </c>
      <c r="E330" s="13">
        <f t="shared" si="45"/>
        <v>2.0688195896100914E-4</v>
      </c>
      <c r="F330" s="4">
        <f t="shared" si="46"/>
        <v>6.3638320961057638E-3</v>
      </c>
      <c r="G330" s="6">
        <f t="shared" si="47"/>
        <v>0.44244307570386665</v>
      </c>
      <c r="H330" s="8">
        <f t="shared" si="44"/>
        <v>0</v>
      </c>
      <c r="I330" s="6">
        <f t="shared" si="40"/>
        <v>3.2248646161344228</v>
      </c>
      <c r="J330" s="15">
        <f t="shared" si="41"/>
        <v>39898</v>
      </c>
      <c r="K330" s="7">
        <f t="shared" si="42"/>
        <v>22.878185159040765</v>
      </c>
    </row>
    <row r="331" spans="1:11" x14ac:dyDescent="0.25">
      <c r="A331" s="11">
        <v>39899</v>
      </c>
      <c r="B331" s="12">
        <v>3898.9</v>
      </c>
      <c r="C331" s="4">
        <f t="shared" si="39"/>
        <v>-6.7228432805957342E-3</v>
      </c>
      <c r="D331" s="4">
        <f t="shared" si="43"/>
        <v>0</v>
      </c>
      <c r="E331" s="13">
        <f t="shared" si="45"/>
        <v>1.841590041502754E-4</v>
      </c>
      <c r="F331" s="4">
        <f t="shared" si="46"/>
        <v>-6.7228432805957342E-3</v>
      </c>
      <c r="G331" s="6">
        <f t="shared" si="47"/>
        <v>-0.49540057738488902</v>
      </c>
      <c r="H331" s="8">
        <f t="shared" si="44"/>
        <v>1</v>
      </c>
      <c r="I331" s="6">
        <f t="shared" si="40"/>
        <v>3.2582061110236324</v>
      </c>
      <c r="J331" s="15">
        <f t="shared" si="41"/>
        <v>39899</v>
      </c>
      <c r="K331" s="7">
        <f t="shared" si="42"/>
        <v>21.585232926707015</v>
      </c>
    </row>
    <row r="332" spans="1:11" x14ac:dyDescent="0.25">
      <c r="A332" s="11">
        <v>39902</v>
      </c>
      <c r="B332" s="12">
        <v>3762.9</v>
      </c>
      <c r="C332" s="4">
        <f t="shared" si="39"/>
        <v>-3.5504525353004038E-2</v>
      </c>
      <c r="D332" s="4">
        <f t="shared" si="43"/>
        <v>0</v>
      </c>
      <c r="E332" s="13">
        <f t="shared" si="45"/>
        <v>1.7289319585594046E-4</v>
      </c>
      <c r="F332" s="4">
        <f t="shared" si="46"/>
        <v>-3.5504525353004038E-2</v>
      </c>
      <c r="G332" s="6">
        <f t="shared" si="47"/>
        <v>-2.700192707636865</v>
      </c>
      <c r="H332" s="8">
        <f t="shared" si="44"/>
        <v>1</v>
      </c>
      <c r="I332" s="6">
        <f t="shared" si="40"/>
        <v>-0.23304060283767569</v>
      </c>
      <c r="J332" s="15">
        <f t="shared" si="41"/>
        <v>39902</v>
      </c>
      <c r="K332" s="7">
        <f t="shared" si="42"/>
        <v>20.914583082517552</v>
      </c>
    </row>
    <row r="333" spans="1:11" x14ac:dyDescent="0.25">
      <c r="A333" s="11">
        <v>39903</v>
      </c>
      <c r="B333" s="12">
        <v>3926.1</v>
      </c>
      <c r="C333" s="4">
        <f t="shared" si="39"/>
        <v>4.2456630030805784E-2</v>
      </c>
      <c r="D333" s="4">
        <f t="shared" si="43"/>
        <v>0</v>
      </c>
      <c r="E333" s="13">
        <f t="shared" si="45"/>
        <v>3.9490831656580446E-4</v>
      </c>
      <c r="F333" s="4">
        <f t="shared" si="46"/>
        <v>4.2456630030805784E-2</v>
      </c>
      <c r="G333" s="6">
        <f t="shared" si="47"/>
        <v>2.1364728557934654</v>
      </c>
      <c r="H333" s="8">
        <f t="shared" si="44"/>
        <v>0</v>
      </c>
      <c r="I333" s="6">
        <f t="shared" si="40"/>
        <v>0.71723180000659825</v>
      </c>
      <c r="J333" s="15">
        <f t="shared" si="41"/>
        <v>39903</v>
      </c>
      <c r="K333" s="7">
        <f t="shared" si="42"/>
        <v>31.608828527983846</v>
      </c>
    </row>
    <row r="334" spans="1:11" x14ac:dyDescent="0.25">
      <c r="A334" s="11">
        <v>39904</v>
      </c>
      <c r="B334" s="12">
        <v>3955.6</v>
      </c>
      <c r="C334" s="4">
        <f t="shared" si="39"/>
        <v>7.4857296662912279E-3</v>
      </c>
      <c r="D334" s="4">
        <f t="shared" si="43"/>
        <v>0</v>
      </c>
      <c r="E334" s="13">
        <f t="shared" si="45"/>
        <v>3.4873235430793811E-4</v>
      </c>
      <c r="F334" s="4">
        <f t="shared" si="46"/>
        <v>7.4857296662912279E-3</v>
      </c>
      <c r="G334" s="6">
        <f t="shared" si="47"/>
        <v>0.40085565842870174</v>
      </c>
      <c r="H334" s="8">
        <f t="shared" si="44"/>
        <v>0</v>
      </c>
      <c r="I334" s="6">
        <f t="shared" si="40"/>
        <v>2.9813217488858004</v>
      </c>
      <c r="J334" s="15">
        <f t="shared" si="41"/>
        <v>39904</v>
      </c>
      <c r="K334" s="7">
        <f t="shared" si="42"/>
        <v>29.703414894572028</v>
      </c>
    </row>
    <row r="335" spans="1:11" x14ac:dyDescent="0.25">
      <c r="A335" s="11">
        <v>39905</v>
      </c>
      <c r="B335" s="12">
        <v>4125</v>
      </c>
      <c r="C335" s="4">
        <f t="shared" si="39"/>
        <v>4.1933723372945653E-2</v>
      </c>
      <c r="D335" s="4">
        <f t="shared" si="43"/>
        <v>0</v>
      </c>
      <c r="E335" s="13">
        <f t="shared" si="45"/>
        <v>3.0831603766841905E-4</v>
      </c>
      <c r="F335" s="4">
        <f t="shared" si="46"/>
        <v>4.1933723372945653E-2</v>
      </c>
      <c r="G335" s="6">
        <f t="shared" si="47"/>
        <v>2.3881707118873403</v>
      </c>
      <c r="H335" s="8">
        <f t="shared" si="44"/>
        <v>0</v>
      </c>
      <c r="I335" s="6">
        <f t="shared" si="40"/>
        <v>0.2715743946079141</v>
      </c>
      <c r="J335" s="15">
        <f t="shared" si="41"/>
        <v>39905</v>
      </c>
      <c r="K335" s="7">
        <f t="shared" si="42"/>
        <v>27.929188590095134</v>
      </c>
    </row>
    <row r="336" spans="1:11" x14ac:dyDescent="0.25">
      <c r="A336" s="11">
        <v>39906</v>
      </c>
      <c r="B336" s="12">
        <v>4029.7</v>
      </c>
      <c r="C336" s="4">
        <f t="shared" ref="C336:C399" si="48">LN(B336/B335)</f>
        <v>-2.337408828631752E-2</v>
      </c>
      <c r="D336" s="4">
        <f t="shared" si="43"/>
        <v>0</v>
      </c>
      <c r="E336" s="13">
        <f t="shared" si="45"/>
        <v>2.7294095135004795E-4</v>
      </c>
      <c r="F336" s="4">
        <f t="shared" si="46"/>
        <v>-2.337408828631752E-2</v>
      </c>
      <c r="G336" s="6">
        <f t="shared" si="47"/>
        <v>-1.4148171957063065</v>
      </c>
      <c r="H336" s="8">
        <f t="shared" si="44"/>
        <v>1</v>
      </c>
      <c r="I336" s="6">
        <f t="shared" si="40"/>
        <v>2.1833351589600047</v>
      </c>
      <c r="J336" s="15">
        <f t="shared" si="41"/>
        <v>39906</v>
      </c>
      <c r="K336" s="7">
        <f t="shared" si="42"/>
        <v>26.278139335113153</v>
      </c>
    </row>
    <row r="337" spans="1:11" x14ac:dyDescent="0.25">
      <c r="A337" s="11">
        <v>39909</v>
      </c>
      <c r="B337" s="12">
        <v>3993.5</v>
      </c>
      <c r="C337" s="4">
        <f t="shared" si="48"/>
        <v>-9.0238921250201942E-3</v>
      </c>
      <c r="D337" s="4">
        <f t="shared" si="43"/>
        <v>0</v>
      </c>
      <c r="E337" s="13">
        <f t="shared" si="45"/>
        <v>3.4621349774556541E-4</v>
      </c>
      <c r="F337" s="4">
        <f t="shared" si="46"/>
        <v>-9.0238921250201942E-3</v>
      </c>
      <c r="G337" s="6">
        <f t="shared" si="47"/>
        <v>-0.48497784248700065</v>
      </c>
      <c r="H337" s="8">
        <f t="shared" si="44"/>
        <v>1</v>
      </c>
      <c r="I337" s="6">
        <f t="shared" si="40"/>
        <v>2.9476871767903732</v>
      </c>
      <c r="J337" s="15">
        <f t="shared" si="41"/>
        <v>39909</v>
      </c>
      <c r="K337" s="7">
        <f t="shared" si="42"/>
        <v>29.595948190525682</v>
      </c>
    </row>
    <row r="338" spans="1:11" x14ac:dyDescent="0.25">
      <c r="A338" s="11">
        <v>39910</v>
      </c>
      <c r="B338" s="12">
        <v>3930.5</v>
      </c>
      <c r="C338" s="4">
        <f t="shared" si="48"/>
        <v>-1.5901395123632447E-2</v>
      </c>
      <c r="D338" s="4">
        <f t="shared" si="43"/>
        <v>0</v>
      </c>
      <c r="E338" s="13">
        <f t="shared" si="45"/>
        <v>3.2164713750680026E-4</v>
      </c>
      <c r="F338" s="4">
        <f t="shared" si="46"/>
        <v>-1.5901395123632447E-2</v>
      </c>
      <c r="G338" s="6">
        <f t="shared" si="47"/>
        <v>-0.88663604675547314</v>
      </c>
      <c r="H338" s="8">
        <f t="shared" si="44"/>
        <v>1</v>
      </c>
      <c r="I338" s="6">
        <f t="shared" si="40"/>
        <v>2.7090274568675228</v>
      </c>
      <c r="J338" s="15">
        <f t="shared" si="41"/>
        <v>39910</v>
      </c>
      <c r="K338" s="7">
        <f t="shared" si="42"/>
        <v>28.526606140447281</v>
      </c>
    </row>
    <row r="339" spans="1:11" x14ac:dyDescent="0.25">
      <c r="A339" s="11">
        <v>39911</v>
      </c>
      <c r="B339" s="12">
        <v>3925.5</v>
      </c>
      <c r="C339" s="4">
        <f t="shared" si="48"/>
        <v>-1.2729125955008962E-3</v>
      </c>
      <c r="D339" s="4">
        <f t="shared" si="43"/>
        <v>0</v>
      </c>
      <c r="E339" s="13">
        <f t="shared" si="45"/>
        <v>3.328501439377185E-4</v>
      </c>
      <c r="F339" s="4">
        <f t="shared" si="46"/>
        <v>-1.2729125955008962E-3</v>
      </c>
      <c r="G339" s="6">
        <f t="shared" si="47"/>
        <v>-6.9770881392880846E-2</v>
      </c>
      <c r="H339" s="8">
        <f t="shared" si="44"/>
        <v>1</v>
      </c>
      <c r="I339" s="6">
        <f t="shared" si="40"/>
        <v>3.0825365725888885</v>
      </c>
      <c r="J339" s="15">
        <f t="shared" si="41"/>
        <v>39911</v>
      </c>
      <c r="K339" s="7">
        <f t="shared" si="42"/>
        <v>29.019146509889428</v>
      </c>
    </row>
    <row r="340" spans="1:11" x14ac:dyDescent="0.25">
      <c r="A340" s="11">
        <v>39912</v>
      </c>
      <c r="B340" s="12">
        <v>3983.7</v>
      </c>
      <c r="C340" s="4">
        <f t="shared" si="48"/>
        <v>1.471730402608129E-2</v>
      </c>
      <c r="D340" s="4">
        <f t="shared" si="43"/>
        <v>0</v>
      </c>
      <c r="E340" s="13">
        <f t="shared" si="45"/>
        <v>2.9472398670710246E-4</v>
      </c>
      <c r="F340" s="4">
        <f t="shared" si="46"/>
        <v>1.471730402608129E-2</v>
      </c>
      <c r="G340" s="6">
        <f t="shared" si="47"/>
        <v>0.85727571250689216</v>
      </c>
      <c r="H340" s="8">
        <f t="shared" si="44"/>
        <v>0</v>
      </c>
      <c r="I340" s="6">
        <f t="shared" ref="I340:I403" si="49">-0.5*LN(2*PI())-0.5*LN(E340)-0.5*G340*G340</f>
        <v>2.7783362821123161</v>
      </c>
      <c r="J340" s="15">
        <f t="shared" ref="J340:J403" si="50">A340</f>
        <v>39912</v>
      </c>
      <c r="K340" s="7">
        <f t="shared" ref="K340:K403" si="51">100*SQRT($B$12*E340)</f>
        <v>27.306623488981007</v>
      </c>
    </row>
    <row r="341" spans="1:11" x14ac:dyDescent="0.25">
      <c r="A341" s="11">
        <v>39917</v>
      </c>
      <c r="B341" s="12">
        <v>3989</v>
      </c>
      <c r="C341" s="4">
        <f t="shared" si="48"/>
        <v>1.3295372410152071E-3</v>
      </c>
      <c r="D341" s="4">
        <f t="shared" ref="D341:D404" si="52">D340</f>
        <v>0</v>
      </c>
      <c r="E341" s="13">
        <f t="shared" si="45"/>
        <v>2.6104427159348332E-4</v>
      </c>
      <c r="F341" s="4">
        <f t="shared" si="46"/>
        <v>1.3295372410152071E-3</v>
      </c>
      <c r="G341" s="6">
        <f t="shared" si="47"/>
        <v>8.2289310414012412E-2</v>
      </c>
      <c r="H341" s="8">
        <f t="shared" ref="H341:H404" si="53">IF(G341&lt;0,1,0)</f>
        <v>0</v>
      </c>
      <c r="I341" s="6">
        <f t="shared" si="49"/>
        <v>3.2030859725223157</v>
      </c>
      <c r="J341" s="15">
        <f t="shared" si="50"/>
        <v>39917</v>
      </c>
      <c r="K341" s="7">
        <f t="shared" si="51"/>
        <v>25.6990662696432</v>
      </c>
    </row>
    <row r="342" spans="1:11" x14ac:dyDescent="0.25">
      <c r="A342" s="11">
        <v>39918</v>
      </c>
      <c r="B342" s="12">
        <v>3968.4</v>
      </c>
      <c r="C342" s="4">
        <f t="shared" si="48"/>
        <v>-5.1775821296591792E-3</v>
      </c>
      <c r="D342" s="4">
        <f t="shared" si="52"/>
        <v>0</v>
      </c>
      <c r="E342" s="13">
        <f t="shared" si="45"/>
        <v>2.3156551330016941E-4</v>
      </c>
      <c r="F342" s="4">
        <f t="shared" si="46"/>
        <v>-5.1775821296591792E-3</v>
      </c>
      <c r="G342" s="6">
        <f t="shared" si="47"/>
        <v>-0.34024367149756635</v>
      </c>
      <c r="H342" s="8">
        <f t="shared" si="53"/>
        <v>1</v>
      </c>
      <c r="I342" s="6">
        <f t="shared" si="49"/>
        <v>3.2085024536264148</v>
      </c>
      <c r="J342" s="15">
        <f t="shared" si="50"/>
        <v>39918</v>
      </c>
      <c r="K342" s="7">
        <f t="shared" si="51"/>
        <v>24.204560492796158</v>
      </c>
    </row>
    <row r="343" spans="1:11" x14ac:dyDescent="0.25">
      <c r="A343" s="11">
        <v>39919</v>
      </c>
      <c r="B343" s="12">
        <v>4053</v>
      </c>
      <c r="C343" s="4">
        <f t="shared" si="48"/>
        <v>2.1094356852561169E-2</v>
      </c>
      <c r="D343" s="4">
        <f t="shared" si="52"/>
        <v>0</v>
      </c>
      <c r="E343" s="13">
        <f t="shared" si="45"/>
        <v>2.1087816732705568E-4</v>
      </c>
      <c r="F343" s="4">
        <f t="shared" si="46"/>
        <v>2.1094356852561169E-2</v>
      </c>
      <c r="G343" s="6">
        <f t="shared" si="47"/>
        <v>1.4526148491858497</v>
      </c>
      <c r="H343" s="8">
        <f t="shared" si="53"/>
        <v>0</v>
      </c>
      <c r="I343" s="6">
        <f t="shared" si="49"/>
        <v>2.2581315153998021</v>
      </c>
      <c r="J343" s="15">
        <f t="shared" si="50"/>
        <v>39919</v>
      </c>
      <c r="K343" s="7">
        <f t="shared" si="51"/>
        <v>23.098090036569062</v>
      </c>
    </row>
    <row r="344" spans="1:11" x14ac:dyDescent="0.25">
      <c r="A344" s="11">
        <v>39920</v>
      </c>
      <c r="B344" s="12">
        <v>4092.8</v>
      </c>
      <c r="C344" s="4">
        <f t="shared" si="48"/>
        <v>9.7719847562150481E-3</v>
      </c>
      <c r="D344" s="4">
        <f t="shared" si="52"/>
        <v>0</v>
      </c>
      <c r="E344" s="13">
        <f t="shared" si="45"/>
        <v>1.8765675524807994E-4</v>
      </c>
      <c r="F344" s="4">
        <f t="shared" si="46"/>
        <v>9.7719847562150481E-3</v>
      </c>
      <c r="G344" s="6">
        <f t="shared" si="47"/>
        <v>0.71334673772137658</v>
      </c>
      <c r="H344" s="8">
        <f t="shared" si="53"/>
        <v>0</v>
      </c>
      <c r="I344" s="6">
        <f t="shared" si="49"/>
        <v>3.1170776996068583</v>
      </c>
      <c r="J344" s="15">
        <f t="shared" si="50"/>
        <v>39920</v>
      </c>
      <c r="K344" s="7">
        <f t="shared" si="51"/>
        <v>21.789254020678225</v>
      </c>
    </row>
    <row r="345" spans="1:11" x14ac:dyDescent="0.25">
      <c r="A345" s="11">
        <v>39923</v>
      </c>
      <c r="B345" s="12">
        <v>3990.9</v>
      </c>
      <c r="C345" s="4">
        <f t="shared" si="48"/>
        <v>-2.5212563026553822E-2</v>
      </c>
      <c r="D345" s="4">
        <f t="shared" si="52"/>
        <v>0</v>
      </c>
      <c r="E345" s="13">
        <f t="shared" si="45"/>
        <v>1.6733180916120649E-4</v>
      </c>
      <c r="F345" s="4">
        <f t="shared" si="46"/>
        <v>-2.5212563026553822E-2</v>
      </c>
      <c r="G345" s="6">
        <f t="shared" si="47"/>
        <v>-1.9490713763641545</v>
      </c>
      <c r="H345" s="8">
        <f t="shared" si="53"/>
        <v>1</v>
      </c>
      <c r="I345" s="6">
        <f t="shared" si="49"/>
        <v>1.5293877695045501</v>
      </c>
      <c r="J345" s="15">
        <f t="shared" si="50"/>
        <v>39923</v>
      </c>
      <c r="K345" s="7">
        <f t="shared" si="51"/>
        <v>20.575458128018738</v>
      </c>
    </row>
    <row r="346" spans="1:11" x14ac:dyDescent="0.25">
      <c r="A346" s="11">
        <v>39924</v>
      </c>
      <c r="B346" s="12">
        <v>3987.5</v>
      </c>
      <c r="C346" s="4">
        <f t="shared" si="48"/>
        <v>-8.5230126486978515E-4</v>
      </c>
      <c r="D346" s="4">
        <f t="shared" si="52"/>
        <v>0</v>
      </c>
      <c r="E346" s="13">
        <f t="shared" si="45"/>
        <v>2.7081922006443374E-4</v>
      </c>
      <c r="F346" s="4">
        <f t="shared" si="46"/>
        <v>-8.5230126486978515E-4</v>
      </c>
      <c r="G346" s="6">
        <f t="shared" si="47"/>
        <v>-5.1790892055961692E-2</v>
      </c>
      <c r="H346" s="8">
        <f t="shared" si="53"/>
        <v>1</v>
      </c>
      <c r="I346" s="6">
        <f t="shared" si="49"/>
        <v>3.1867498407041577</v>
      </c>
      <c r="J346" s="15">
        <f t="shared" si="50"/>
        <v>39924</v>
      </c>
      <c r="K346" s="7">
        <f t="shared" si="51"/>
        <v>26.175802313644891</v>
      </c>
    </row>
    <row r="347" spans="1:11" x14ac:dyDescent="0.25">
      <c r="A347" s="11">
        <v>39925</v>
      </c>
      <c r="B347" s="12">
        <v>4030.7</v>
      </c>
      <c r="C347" s="4">
        <f t="shared" si="48"/>
        <v>1.077559003447584E-2</v>
      </c>
      <c r="D347" s="4">
        <f t="shared" si="52"/>
        <v>0</v>
      </c>
      <c r="E347" s="13">
        <f t="shared" si="45"/>
        <v>2.4025979732549222E-4</v>
      </c>
      <c r="F347" s="4">
        <f t="shared" si="46"/>
        <v>1.077559003447584E-2</v>
      </c>
      <c r="G347" s="6">
        <f t="shared" si="47"/>
        <v>0.69518518248215755</v>
      </c>
      <c r="H347" s="8">
        <f t="shared" si="53"/>
        <v>0</v>
      </c>
      <c r="I347" s="6">
        <f t="shared" si="49"/>
        <v>3.0063151134412802</v>
      </c>
      <c r="J347" s="15">
        <f t="shared" si="50"/>
        <v>39925</v>
      </c>
      <c r="K347" s="7">
        <f t="shared" si="51"/>
        <v>24.654761958564826</v>
      </c>
    </row>
    <row r="348" spans="1:11" x14ac:dyDescent="0.25">
      <c r="A348" s="11">
        <v>39926</v>
      </c>
      <c r="B348" s="12">
        <v>4018.2</v>
      </c>
      <c r="C348" s="4">
        <f t="shared" si="48"/>
        <v>-3.1060169835163236E-3</v>
      </c>
      <c r="D348" s="4">
        <f t="shared" si="52"/>
        <v>0</v>
      </c>
      <c r="E348" s="13">
        <f t="shared" si="45"/>
        <v>2.1337353955179429E-4</v>
      </c>
      <c r="F348" s="4">
        <f t="shared" si="46"/>
        <v>-3.1060169835163236E-3</v>
      </c>
      <c r="G348" s="6">
        <f t="shared" si="47"/>
        <v>-0.21263440942994705</v>
      </c>
      <c r="H348" s="8">
        <f t="shared" si="53"/>
        <v>1</v>
      </c>
      <c r="I348" s="6">
        <f t="shared" si="49"/>
        <v>3.2846878814521356</v>
      </c>
      <c r="J348" s="15">
        <f t="shared" si="50"/>
        <v>39926</v>
      </c>
      <c r="K348" s="7">
        <f t="shared" si="51"/>
        <v>23.234350756284101</v>
      </c>
    </row>
    <row r="349" spans="1:11" x14ac:dyDescent="0.25">
      <c r="A349" s="11">
        <v>39927</v>
      </c>
      <c r="B349" s="12">
        <v>4156</v>
      </c>
      <c r="C349" s="4">
        <f t="shared" si="48"/>
        <v>3.371903207505856E-2</v>
      </c>
      <c r="D349" s="4">
        <f t="shared" si="52"/>
        <v>0</v>
      </c>
      <c r="E349" s="13">
        <f t="shared" si="45"/>
        <v>1.9168144497958562E-4</v>
      </c>
      <c r="F349" s="4">
        <f t="shared" si="46"/>
        <v>3.371903207505856E-2</v>
      </c>
      <c r="G349" s="6">
        <f t="shared" si="47"/>
        <v>2.4354827737334674</v>
      </c>
      <c r="H349" s="8">
        <f t="shared" si="53"/>
        <v>0</v>
      </c>
      <c r="I349" s="6">
        <f t="shared" si="49"/>
        <v>0.39511114850214346</v>
      </c>
      <c r="J349" s="15">
        <f t="shared" si="50"/>
        <v>39927</v>
      </c>
      <c r="K349" s="7">
        <f t="shared" si="51"/>
        <v>22.021672411475738</v>
      </c>
    </row>
    <row r="350" spans="1:11" x14ac:dyDescent="0.25">
      <c r="A350" s="11">
        <v>39930</v>
      </c>
      <c r="B350" s="12">
        <v>4167</v>
      </c>
      <c r="C350" s="4">
        <f t="shared" si="48"/>
        <v>2.6432792033353526E-3</v>
      </c>
      <c r="D350" s="4">
        <f t="shared" si="52"/>
        <v>0</v>
      </c>
      <c r="E350" s="13">
        <f t="shared" si="45"/>
        <v>1.7085448907106898E-4</v>
      </c>
      <c r="F350" s="4">
        <f t="shared" si="46"/>
        <v>2.6432792033353526E-3</v>
      </c>
      <c r="G350" s="6">
        <f t="shared" si="47"/>
        <v>0.20222267085563136</v>
      </c>
      <c r="H350" s="8">
        <f t="shared" si="53"/>
        <v>0</v>
      </c>
      <c r="I350" s="6">
        <f t="shared" si="49"/>
        <v>3.397963614902523</v>
      </c>
      <c r="J350" s="15">
        <f t="shared" si="50"/>
        <v>39930</v>
      </c>
      <c r="K350" s="7">
        <f t="shared" si="51"/>
        <v>20.790908045340505</v>
      </c>
    </row>
    <row r="351" spans="1:11" x14ac:dyDescent="0.25">
      <c r="A351" s="11">
        <v>39931</v>
      </c>
      <c r="B351" s="12">
        <v>4096.3999999999996</v>
      </c>
      <c r="C351" s="4">
        <f t="shared" si="48"/>
        <v>-1.708781322117096E-2</v>
      </c>
      <c r="D351" s="4">
        <f t="shared" si="52"/>
        <v>0</v>
      </c>
      <c r="E351" s="13">
        <f t="shared" si="45"/>
        <v>1.526253325256087E-4</v>
      </c>
      <c r="F351" s="4">
        <f t="shared" si="46"/>
        <v>-1.708781322117096E-2</v>
      </c>
      <c r="G351" s="6">
        <f t="shared" si="47"/>
        <v>-1.3831624070061546</v>
      </c>
      <c r="H351" s="8">
        <f t="shared" si="53"/>
        <v>1</v>
      </c>
      <c r="I351" s="6">
        <f t="shared" si="49"/>
        <v>2.5182545681307036</v>
      </c>
      <c r="J351" s="15">
        <f t="shared" si="50"/>
        <v>39931</v>
      </c>
      <c r="K351" s="7">
        <f t="shared" si="51"/>
        <v>19.650498499778323</v>
      </c>
    </row>
    <row r="352" spans="1:11" x14ac:dyDescent="0.25">
      <c r="A352" s="11">
        <v>39932</v>
      </c>
      <c r="B352" s="12">
        <v>4189.6000000000004</v>
      </c>
      <c r="C352" s="4">
        <f t="shared" si="48"/>
        <v>2.2496724763995609E-2</v>
      </c>
      <c r="D352" s="4">
        <f t="shared" si="52"/>
        <v>0</v>
      </c>
      <c r="E352" s="13">
        <f t="shared" si="45"/>
        <v>1.9237800760898405E-4</v>
      </c>
      <c r="F352" s="4">
        <f t="shared" si="46"/>
        <v>2.2496724763995609E-2</v>
      </c>
      <c r="G352" s="6">
        <f t="shared" si="47"/>
        <v>1.6219653930705371</v>
      </c>
      <c r="H352" s="8">
        <f t="shared" si="53"/>
        <v>0</v>
      </c>
      <c r="I352" s="6">
        <f t="shared" si="49"/>
        <v>2.0436997645524251</v>
      </c>
      <c r="J352" s="15">
        <f t="shared" si="50"/>
        <v>39932</v>
      </c>
      <c r="K352" s="7">
        <f t="shared" si="51"/>
        <v>22.061649060093618</v>
      </c>
    </row>
    <row r="353" spans="1:11" x14ac:dyDescent="0.25">
      <c r="A353" s="11">
        <v>39933</v>
      </c>
      <c r="B353" s="12">
        <v>4243.7</v>
      </c>
      <c r="C353" s="4">
        <f t="shared" si="48"/>
        <v>1.2830266239918906E-2</v>
      </c>
      <c r="D353" s="4">
        <f t="shared" si="52"/>
        <v>0</v>
      </c>
      <c r="E353" s="13">
        <f t="shared" si="45"/>
        <v>1.7146416766600128E-4</v>
      </c>
      <c r="F353" s="4">
        <f t="shared" si="46"/>
        <v>1.2830266239918906E-2</v>
      </c>
      <c r="G353" s="6">
        <f t="shared" si="47"/>
        <v>0.97982604794280448</v>
      </c>
      <c r="H353" s="8">
        <f t="shared" si="53"/>
        <v>0</v>
      </c>
      <c r="I353" s="6">
        <f t="shared" si="49"/>
        <v>2.9366000487218877</v>
      </c>
      <c r="J353" s="15">
        <f t="shared" si="50"/>
        <v>39933</v>
      </c>
      <c r="K353" s="7">
        <f t="shared" si="51"/>
        <v>20.827970237039022</v>
      </c>
    </row>
    <row r="354" spans="1:11" x14ac:dyDescent="0.25">
      <c r="A354" s="11">
        <v>39934</v>
      </c>
      <c r="B354" s="12">
        <v>4243.2</v>
      </c>
      <c r="C354" s="4">
        <f t="shared" si="48"/>
        <v>-1.1782865370828452E-4</v>
      </c>
      <c r="D354" s="4">
        <f t="shared" si="52"/>
        <v>0</v>
      </c>
      <c r="E354" s="13">
        <f t="shared" si="45"/>
        <v>1.5315896435343104E-4</v>
      </c>
      <c r="F354" s="4">
        <f t="shared" si="46"/>
        <v>-1.1782865370828452E-4</v>
      </c>
      <c r="G354" s="6">
        <f t="shared" si="47"/>
        <v>-9.5209372975759172E-3</v>
      </c>
      <c r="H354" s="8">
        <f t="shared" si="53"/>
        <v>1</v>
      </c>
      <c r="I354" s="6">
        <f t="shared" si="49"/>
        <v>3.4730332392911341</v>
      </c>
      <c r="J354" s="15">
        <f t="shared" si="50"/>
        <v>39934</v>
      </c>
      <c r="K354" s="7">
        <f t="shared" si="51"/>
        <v>19.684821051108912</v>
      </c>
    </row>
    <row r="355" spans="1:11" x14ac:dyDescent="0.25">
      <c r="A355" s="11">
        <v>39938</v>
      </c>
      <c r="B355" s="12">
        <v>4336.8999999999996</v>
      </c>
      <c r="C355" s="4">
        <f t="shared" si="48"/>
        <v>2.1842105605092928E-2</v>
      </c>
      <c r="D355" s="4">
        <f t="shared" si="52"/>
        <v>0</v>
      </c>
      <c r="E355" s="13">
        <f t="shared" si="45"/>
        <v>1.3713966455306339E-4</v>
      </c>
      <c r="F355" s="4">
        <f t="shared" si="46"/>
        <v>2.1842105605092928E-2</v>
      </c>
      <c r="G355" s="6">
        <f t="shared" si="47"/>
        <v>1.8651465494489008</v>
      </c>
      <c r="H355" s="8">
        <f t="shared" si="53"/>
        <v>0</v>
      </c>
      <c r="I355" s="6">
        <f t="shared" si="49"/>
        <v>1.7889309923993832</v>
      </c>
      <c r="J355" s="15">
        <f t="shared" si="50"/>
        <v>39938</v>
      </c>
      <c r="K355" s="7">
        <f t="shared" si="51"/>
        <v>18.6269522820898</v>
      </c>
    </row>
    <row r="356" spans="1:11" x14ac:dyDescent="0.25">
      <c r="A356" s="11">
        <v>39939</v>
      </c>
      <c r="B356" s="12">
        <v>4396.5</v>
      </c>
      <c r="C356" s="4">
        <f t="shared" si="48"/>
        <v>1.364896266247511E-2</v>
      </c>
      <c r="D356" s="4">
        <f t="shared" si="52"/>
        <v>0</v>
      </c>
      <c r="E356" s="13">
        <f t="shared" si="45"/>
        <v>1.2311584411352035E-4</v>
      </c>
      <c r="F356" s="4">
        <f t="shared" si="46"/>
        <v>1.364896266247511E-2</v>
      </c>
      <c r="G356" s="6">
        <f t="shared" si="47"/>
        <v>1.2301063834098946</v>
      </c>
      <c r="H356" s="8">
        <f t="shared" si="53"/>
        <v>0</v>
      </c>
      <c r="I356" s="6">
        <f t="shared" si="49"/>
        <v>2.8256730214258594</v>
      </c>
      <c r="J356" s="15">
        <f t="shared" si="50"/>
        <v>39939</v>
      </c>
      <c r="K356" s="7">
        <f t="shared" si="51"/>
        <v>17.648883409643979</v>
      </c>
    </row>
    <row r="357" spans="1:11" x14ac:dyDescent="0.25">
      <c r="A357" s="11">
        <v>39940</v>
      </c>
      <c r="B357" s="12">
        <v>4398.7</v>
      </c>
      <c r="C357" s="4">
        <f t="shared" si="48"/>
        <v>5.0027288654787305E-4</v>
      </c>
      <c r="D357" s="4">
        <f t="shared" si="52"/>
        <v>0</v>
      </c>
      <c r="E357" s="13">
        <f t="shared" si="45"/>
        <v>1.1084125058766968E-4</v>
      </c>
      <c r="F357" s="4">
        <f t="shared" si="46"/>
        <v>5.0027288654787305E-4</v>
      </c>
      <c r="G357" s="6">
        <f t="shared" si="47"/>
        <v>4.7517792567098385E-2</v>
      </c>
      <c r="H357" s="8">
        <f t="shared" si="53"/>
        <v>0</v>
      </c>
      <c r="I357" s="6">
        <f t="shared" si="49"/>
        <v>3.6336382740971227</v>
      </c>
      <c r="J357" s="15">
        <f t="shared" si="50"/>
        <v>39940</v>
      </c>
      <c r="K357" s="7">
        <f t="shared" si="51"/>
        <v>16.74599546120816</v>
      </c>
    </row>
    <row r="358" spans="1:11" x14ac:dyDescent="0.25">
      <c r="A358" s="11">
        <v>39941</v>
      </c>
      <c r="B358" s="12">
        <v>4462.1000000000004</v>
      </c>
      <c r="C358" s="4">
        <f t="shared" si="48"/>
        <v>1.4310464510414738E-2</v>
      </c>
      <c r="D358" s="4">
        <f t="shared" si="52"/>
        <v>0</v>
      </c>
      <c r="E358" s="13">
        <f t="shared" si="45"/>
        <v>1.0009769843835504E-4</v>
      </c>
      <c r="F358" s="4">
        <f t="shared" si="46"/>
        <v>1.4310464510414738E-2</v>
      </c>
      <c r="G358" s="6">
        <f t="shared" si="47"/>
        <v>1.4303479078317758</v>
      </c>
      <c r="H358" s="8">
        <f t="shared" si="53"/>
        <v>0</v>
      </c>
      <c r="I358" s="6">
        <f t="shared" si="49"/>
        <v>2.6627958303415875</v>
      </c>
      <c r="J358" s="15">
        <f t="shared" si="50"/>
        <v>39941</v>
      </c>
      <c r="K358" s="7">
        <f t="shared" si="51"/>
        <v>15.91374176769996</v>
      </c>
    </row>
    <row r="359" spans="1:11" x14ac:dyDescent="0.25">
      <c r="A359" s="11">
        <v>39944</v>
      </c>
      <c r="B359" s="12">
        <v>4435.5</v>
      </c>
      <c r="C359" s="4">
        <f t="shared" si="48"/>
        <v>-5.9791582553779376E-3</v>
      </c>
      <c r="D359" s="4">
        <f t="shared" si="52"/>
        <v>0</v>
      </c>
      <c r="E359" s="13">
        <f t="shared" si="45"/>
        <v>9.0694216967302099E-5</v>
      </c>
      <c r="F359" s="4">
        <f t="shared" si="46"/>
        <v>-5.9791582553779376E-3</v>
      </c>
      <c r="G359" s="6">
        <f t="shared" si="47"/>
        <v>-0.62784183492130741</v>
      </c>
      <c r="H359" s="8">
        <f t="shared" si="53"/>
        <v>1</v>
      </c>
      <c r="I359" s="6">
        <f t="shared" si="49"/>
        <v>3.5379772633984667</v>
      </c>
      <c r="J359" s="15">
        <f t="shared" si="50"/>
        <v>39944</v>
      </c>
      <c r="K359" s="7">
        <f t="shared" si="51"/>
        <v>15.147817299111917</v>
      </c>
    </row>
    <row r="360" spans="1:11" x14ac:dyDescent="0.25">
      <c r="A360" s="11">
        <v>39945</v>
      </c>
      <c r="B360" s="12">
        <v>4425.5</v>
      </c>
      <c r="C360" s="4">
        <f t="shared" si="48"/>
        <v>-2.2570825517099591E-3</v>
      </c>
      <c r="D360" s="4">
        <f t="shared" si="52"/>
        <v>0</v>
      </c>
      <c r="E360" s="13">
        <f t="shared" si="45"/>
        <v>8.9284296461497774E-5</v>
      </c>
      <c r="F360" s="4">
        <f t="shared" si="46"/>
        <v>-2.2570825517099591E-3</v>
      </c>
      <c r="G360" s="6">
        <f t="shared" si="47"/>
        <v>-0.23886906139853772</v>
      </c>
      <c r="H360" s="8">
        <f t="shared" si="53"/>
        <v>1</v>
      </c>
      <c r="I360" s="6">
        <f t="shared" si="49"/>
        <v>3.7143747210688649</v>
      </c>
      <c r="J360" s="15">
        <f t="shared" si="50"/>
        <v>39945</v>
      </c>
      <c r="K360" s="7">
        <f t="shared" si="51"/>
        <v>15.029613103722578</v>
      </c>
    </row>
    <row r="361" spans="1:11" x14ac:dyDescent="0.25">
      <c r="A361" s="11">
        <v>39946</v>
      </c>
      <c r="B361" s="12">
        <v>4331.3999999999996</v>
      </c>
      <c r="C361" s="4">
        <f t="shared" si="48"/>
        <v>-2.1492451035761362E-2</v>
      </c>
      <c r="D361" s="4">
        <f t="shared" si="52"/>
        <v>0</v>
      </c>
      <c r="E361" s="13">
        <f t="shared" si="45"/>
        <v>8.2201539352888626E-5</v>
      </c>
      <c r="F361" s="4">
        <f t="shared" si="46"/>
        <v>-2.1492451035761362E-2</v>
      </c>
      <c r="G361" s="6">
        <f t="shared" si="47"/>
        <v>-2.3705328105519485</v>
      </c>
      <c r="H361" s="8">
        <f t="shared" si="53"/>
        <v>1</v>
      </c>
      <c r="I361" s="6">
        <f t="shared" si="49"/>
        <v>0.97451682842201715</v>
      </c>
      <c r="J361" s="15">
        <f t="shared" si="50"/>
        <v>39946</v>
      </c>
      <c r="K361" s="7">
        <f t="shared" si="51"/>
        <v>14.421161345842027</v>
      </c>
    </row>
    <row r="362" spans="1:11" x14ac:dyDescent="0.25">
      <c r="A362" s="11">
        <v>39947</v>
      </c>
      <c r="B362" s="12">
        <v>4362.6000000000004</v>
      </c>
      <c r="C362" s="4">
        <f t="shared" si="48"/>
        <v>7.1773945108960374E-3</v>
      </c>
      <c r="D362" s="4">
        <f t="shared" si="52"/>
        <v>0</v>
      </c>
      <c r="E362" s="13">
        <f t="shared" si="45"/>
        <v>1.6315891132797532E-4</v>
      </c>
      <c r="F362" s="4">
        <f t="shared" si="46"/>
        <v>7.1773945108960374E-3</v>
      </c>
      <c r="G362" s="6">
        <f t="shared" si="47"/>
        <v>0.56190308797054711</v>
      </c>
      <c r="H362" s="8">
        <f t="shared" si="53"/>
        <v>0</v>
      </c>
      <c r="I362" s="6">
        <f t="shared" si="49"/>
        <v>3.2835868846384288</v>
      </c>
      <c r="J362" s="15">
        <f t="shared" si="50"/>
        <v>39947</v>
      </c>
      <c r="K362" s="7">
        <f t="shared" si="51"/>
        <v>20.31728440662722</v>
      </c>
    </row>
    <row r="363" spans="1:11" x14ac:dyDescent="0.25">
      <c r="A363" s="11">
        <v>39948</v>
      </c>
      <c r="B363" s="12">
        <v>4348.1000000000004</v>
      </c>
      <c r="C363" s="4">
        <f t="shared" si="48"/>
        <v>-3.329241827404115E-3</v>
      </c>
      <c r="D363" s="4">
        <f t="shared" si="52"/>
        <v>0</v>
      </c>
      <c r="E363" s="13">
        <f t="shared" si="45"/>
        <v>1.4588964383433677E-4</v>
      </c>
      <c r="F363" s="4">
        <f t="shared" si="46"/>
        <v>-3.329241827404115E-3</v>
      </c>
      <c r="G363" s="6">
        <f t="shared" si="47"/>
        <v>-0.27563420479305567</v>
      </c>
      <c r="H363" s="8">
        <f t="shared" si="53"/>
        <v>1</v>
      </c>
      <c r="I363" s="6">
        <f t="shared" si="49"/>
        <v>3.4594044024762032</v>
      </c>
      <c r="J363" s="15">
        <f t="shared" si="50"/>
        <v>39948</v>
      </c>
      <c r="K363" s="7">
        <f t="shared" si="51"/>
        <v>19.211996223736669</v>
      </c>
    </row>
    <row r="364" spans="1:11" x14ac:dyDescent="0.25">
      <c r="A364" s="11">
        <v>39951</v>
      </c>
      <c r="B364" s="12">
        <v>4446.5</v>
      </c>
      <c r="C364" s="4">
        <f t="shared" si="48"/>
        <v>2.2378301783032576E-2</v>
      </c>
      <c r="D364" s="4">
        <f t="shared" si="52"/>
        <v>0</v>
      </c>
      <c r="E364" s="13">
        <f t="shared" si="45"/>
        <v>1.3288905283000618E-4</v>
      </c>
      <c r="F364" s="4">
        <f t="shared" si="46"/>
        <v>2.2378301783032576E-2</v>
      </c>
      <c r="G364" s="6">
        <f t="shared" si="47"/>
        <v>1.9412547135420923</v>
      </c>
      <c r="H364" s="8">
        <f t="shared" si="53"/>
        <v>0</v>
      </c>
      <c r="I364" s="6">
        <f t="shared" si="49"/>
        <v>1.6598245189306631</v>
      </c>
      <c r="J364" s="15">
        <f t="shared" si="50"/>
        <v>39951</v>
      </c>
      <c r="K364" s="7">
        <f t="shared" si="51"/>
        <v>18.336011116377403</v>
      </c>
    </row>
    <row r="365" spans="1:11" x14ac:dyDescent="0.25">
      <c r="A365" s="11">
        <v>39952</v>
      </c>
      <c r="B365" s="12">
        <v>4482.3</v>
      </c>
      <c r="C365" s="4">
        <f t="shared" si="48"/>
        <v>8.0190376854542226E-3</v>
      </c>
      <c r="D365" s="4">
        <f t="shared" si="52"/>
        <v>0</v>
      </c>
      <c r="E365" s="13">
        <f t="shared" si="45"/>
        <v>1.1939542203868929E-4</v>
      </c>
      <c r="F365" s="4">
        <f t="shared" si="46"/>
        <v>8.0190376854542226E-3</v>
      </c>
      <c r="G365" s="6">
        <f t="shared" si="47"/>
        <v>0.73388568567396584</v>
      </c>
      <c r="H365" s="8">
        <f t="shared" si="53"/>
        <v>0</v>
      </c>
      <c r="I365" s="6">
        <f t="shared" si="49"/>
        <v>3.3283022165394205</v>
      </c>
      <c r="J365" s="15">
        <f t="shared" si="50"/>
        <v>39952</v>
      </c>
      <c r="K365" s="7">
        <f t="shared" si="51"/>
        <v>17.380173122206919</v>
      </c>
    </row>
    <row r="366" spans="1:11" x14ac:dyDescent="0.25">
      <c r="A366" s="11">
        <v>39953</v>
      </c>
      <c r="B366" s="12">
        <v>4468.3999999999996</v>
      </c>
      <c r="C366" s="4">
        <f t="shared" si="48"/>
        <v>-3.1059048284556084E-3</v>
      </c>
      <c r="D366" s="4">
        <f t="shared" si="52"/>
        <v>0</v>
      </c>
      <c r="E366" s="13">
        <f t="shared" si="45"/>
        <v>1.0758488625314164E-4</v>
      </c>
      <c r="F366" s="4">
        <f t="shared" si="46"/>
        <v>-3.1059048284556084E-3</v>
      </c>
      <c r="G366" s="6">
        <f t="shared" si="47"/>
        <v>-0.29944185973331738</v>
      </c>
      <c r="H366" s="8">
        <f t="shared" si="53"/>
        <v>1</v>
      </c>
      <c r="I366" s="6">
        <f t="shared" si="49"/>
        <v>3.6048439443319253</v>
      </c>
      <c r="J366" s="15">
        <f t="shared" si="50"/>
        <v>39953</v>
      </c>
      <c r="K366" s="7">
        <f t="shared" si="51"/>
        <v>16.498174511758819</v>
      </c>
    </row>
    <row r="367" spans="1:11" x14ac:dyDescent="0.25">
      <c r="A367" s="11">
        <v>39954</v>
      </c>
      <c r="B367" s="12">
        <v>4345.5</v>
      </c>
      <c r="C367" s="4">
        <f t="shared" si="48"/>
        <v>-2.7889575819178447E-2</v>
      </c>
      <c r="D367" s="4">
        <f t="shared" si="52"/>
        <v>0</v>
      </c>
      <c r="E367" s="13">
        <f t="shared" si="45"/>
        <v>9.9087947470791922E-5</v>
      </c>
      <c r="F367" s="4">
        <f t="shared" si="46"/>
        <v>-2.7889575819178447E-2</v>
      </c>
      <c r="G367" s="6">
        <f t="shared" si="47"/>
        <v>-2.8017636262725953</v>
      </c>
      <c r="H367" s="8">
        <f t="shared" si="53"/>
        <v>1</v>
      </c>
      <c r="I367" s="6">
        <f t="shared" si="49"/>
        <v>-0.23412687000898114</v>
      </c>
      <c r="J367" s="15">
        <f t="shared" si="50"/>
        <v>39954</v>
      </c>
      <c r="K367" s="7">
        <f t="shared" si="51"/>
        <v>15.833272153951741</v>
      </c>
    </row>
    <row r="368" spans="1:11" x14ac:dyDescent="0.25">
      <c r="A368" s="11">
        <v>39955</v>
      </c>
      <c r="B368" s="12">
        <v>4365.3</v>
      </c>
      <c r="C368" s="4">
        <f t="shared" si="48"/>
        <v>4.546088556827978E-3</v>
      </c>
      <c r="D368" s="4">
        <f t="shared" si="52"/>
        <v>0</v>
      </c>
      <c r="E368" s="13">
        <f t="shared" si="45"/>
        <v>2.3820870422772746E-4</v>
      </c>
      <c r="F368" s="4">
        <f t="shared" si="46"/>
        <v>4.546088556827978E-3</v>
      </c>
      <c r="G368" s="6">
        <f t="shared" si="47"/>
        <v>0.29455003459600371</v>
      </c>
      <c r="H368" s="8">
        <f t="shared" si="53"/>
        <v>0</v>
      </c>
      <c r="I368" s="6">
        <f t="shared" si="49"/>
        <v>3.2088632853713674</v>
      </c>
      <c r="J368" s="15">
        <f t="shared" si="50"/>
        <v>39955</v>
      </c>
      <c r="K368" s="7">
        <f t="shared" si="51"/>
        <v>24.549297784176037</v>
      </c>
    </row>
    <row r="369" spans="1:11" x14ac:dyDescent="0.25">
      <c r="A369" s="11">
        <v>39959</v>
      </c>
      <c r="B369" s="12">
        <v>4411.7</v>
      </c>
      <c r="C369" s="4">
        <f t="shared" si="48"/>
        <v>1.0573187253665489E-2</v>
      </c>
      <c r="D369" s="4">
        <f t="shared" si="52"/>
        <v>0</v>
      </c>
      <c r="E369" s="13">
        <f t="shared" si="45"/>
        <v>2.1157828453071954E-4</v>
      </c>
      <c r="F369" s="4">
        <f t="shared" si="46"/>
        <v>1.0573187253665489E-2</v>
      </c>
      <c r="G369" s="6">
        <f t="shared" si="47"/>
        <v>0.72689281813530815</v>
      </c>
      <c r="H369" s="8">
        <f t="shared" si="53"/>
        <v>0</v>
      </c>
      <c r="I369" s="6">
        <f t="shared" si="49"/>
        <v>3.0473326264357636</v>
      </c>
      <c r="J369" s="15">
        <f t="shared" si="50"/>
        <v>39959</v>
      </c>
      <c r="K369" s="7">
        <f t="shared" si="51"/>
        <v>23.136401186500905</v>
      </c>
    </row>
    <row r="370" spans="1:11" x14ac:dyDescent="0.25">
      <c r="A370" s="11">
        <v>39960</v>
      </c>
      <c r="B370" s="12">
        <v>4416.2</v>
      </c>
      <c r="C370" s="4">
        <f t="shared" si="48"/>
        <v>1.0194950984409325E-3</v>
      </c>
      <c r="D370" s="4">
        <f t="shared" si="52"/>
        <v>0</v>
      </c>
      <c r="E370" s="13">
        <f t="shared" si="45"/>
        <v>1.8826954504615789E-4</v>
      </c>
      <c r="F370" s="4">
        <f t="shared" si="46"/>
        <v>1.0194950984409325E-3</v>
      </c>
      <c r="G370" s="6">
        <f t="shared" si="47"/>
        <v>7.4301076418193945E-2</v>
      </c>
      <c r="H370" s="8">
        <f t="shared" si="53"/>
        <v>0</v>
      </c>
      <c r="I370" s="6">
        <f t="shared" si="49"/>
        <v>3.3671190776805355</v>
      </c>
      <c r="J370" s="15">
        <f t="shared" si="50"/>
        <v>39960</v>
      </c>
      <c r="K370" s="7">
        <f t="shared" si="51"/>
        <v>21.824801235447243</v>
      </c>
    </row>
    <row r="371" spans="1:11" x14ac:dyDescent="0.25">
      <c r="A371" s="11">
        <v>39961</v>
      </c>
      <c r="B371" s="12">
        <v>4387.5</v>
      </c>
      <c r="C371" s="4">
        <f t="shared" si="48"/>
        <v>-6.5200090123279097E-3</v>
      </c>
      <c r="D371" s="4">
        <f t="shared" si="52"/>
        <v>0</v>
      </c>
      <c r="E371" s="13">
        <f t="shared" si="45"/>
        <v>1.67868164123866E-4</v>
      </c>
      <c r="F371" s="4">
        <f t="shared" si="46"/>
        <v>-6.5200090123279097E-3</v>
      </c>
      <c r="G371" s="6">
        <f t="shared" si="47"/>
        <v>-0.5032271054991333</v>
      </c>
      <c r="H371" s="8">
        <f t="shared" si="53"/>
        <v>1</v>
      </c>
      <c r="I371" s="6">
        <f t="shared" si="49"/>
        <v>3.300608518934057</v>
      </c>
      <c r="J371" s="15">
        <f t="shared" si="50"/>
        <v>39961</v>
      </c>
      <c r="K371" s="7">
        <f t="shared" si="51"/>
        <v>20.608407391969447</v>
      </c>
    </row>
    <row r="372" spans="1:11" x14ac:dyDescent="0.25">
      <c r="A372" s="11">
        <v>39962</v>
      </c>
      <c r="B372" s="12">
        <v>4417.8999999999996</v>
      </c>
      <c r="C372" s="4">
        <f t="shared" si="48"/>
        <v>6.9048812734487756E-3</v>
      </c>
      <c r="D372" s="4">
        <f t="shared" si="52"/>
        <v>0</v>
      </c>
      <c r="E372" s="13">
        <f t="shared" si="45"/>
        <v>1.5812188447818598E-4</v>
      </c>
      <c r="F372" s="4">
        <f t="shared" si="46"/>
        <v>6.9048812734487756E-3</v>
      </c>
      <c r="G372" s="6">
        <f t="shared" si="47"/>
        <v>0.54911110232799298</v>
      </c>
      <c r="H372" s="8">
        <f t="shared" si="53"/>
        <v>0</v>
      </c>
      <c r="I372" s="6">
        <f t="shared" si="49"/>
        <v>3.306372166236069</v>
      </c>
      <c r="J372" s="15">
        <f t="shared" si="50"/>
        <v>39962</v>
      </c>
      <c r="K372" s="7">
        <f t="shared" si="51"/>
        <v>20.001209156693765</v>
      </c>
    </row>
    <row r="373" spans="1:11" x14ac:dyDescent="0.25">
      <c r="A373" s="11">
        <v>39965</v>
      </c>
      <c r="B373" s="12">
        <v>4506.2</v>
      </c>
      <c r="C373" s="4">
        <f t="shared" si="48"/>
        <v>1.9789756223715132E-2</v>
      </c>
      <c r="D373" s="4">
        <f t="shared" si="52"/>
        <v>0</v>
      </c>
      <c r="E373" s="13">
        <f t="shared" si="45"/>
        <v>1.414808981985452E-4</v>
      </c>
      <c r="F373" s="4">
        <f t="shared" si="46"/>
        <v>1.9789756223715132E-2</v>
      </c>
      <c r="G373" s="6">
        <f t="shared" si="47"/>
        <v>1.6637633004081955</v>
      </c>
      <c r="H373" s="8">
        <f t="shared" si="53"/>
        <v>0</v>
      </c>
      <c r="I373" s="6">
        <f t="shared" si="49"/>
        <v>2.1286802294312022</v>
      </c>
      <c r="J373" s="15">
        <f t="shared" si="50"/>
        <v>39965</v>
      </c>
      <c r="K373" s="7">
        <f t="shared" si="51"/>
        <v>18.91947865144067</v>
      </c>
    </row>
    <row r="374" spans="1:11" x14ac:dyDescent="0.25">
      <c r="A374" s="11">
        <v>39966</v>
      </c>
      <c r="B374" s="12">
        <v>4477</v>
      </c>
      <c r="C374" s="4">
        <f t="shared" si="48"/>
        <v>-6.5010470303197686E-3</v>
      </c>
      <c r="D374" s="4">
        <f t="shared" si="52"/>
        <v>0</v>
      </c>
      <c r="E374" s="13">
        <f t="shared" si="45"/>
        <v>1.2691558460711531E-4</v>
      </c>
      <c r="F374" s="4">
        <f t="shared" si="46"/>
        <v>-6.5010470303197686E-3</v>
      </c>
      <c r="G374" s="6">
        <f t="shared" si="47"/>
        <v>-0.57706645653007882</v>
      </c>
      <c r="H374" s="8">
        <f t="shared" si="53"/>
        <v>1</v>
      </c>
      <c r="I374" s="6">
        <f t="shared" si="49"/>
        <v>3.4005528094901005</v>
      </c>
      <c r="J374" s="15">
        <f t="shared" si="50"/>
        <v>39966</v>
      </c>
      <c r="K374" s="7">
        <f t="shared" si="51"/>
        <v>17.919163737630218</v>
      </c>
    </row>
    <row r="375" spans="1:11" x14ac:dyDescent="0.25">
      <c r="A375" s="11">
        <v>39967</v>
      </c>
      <c r="B375" s="12">
        <v>4383.3999999999996</v>
      </c>
      <c r="C375" s="4">
        <f t="shared" si="48"/>
        <v>-2.1128500293346956E-2</v>
      </c>
      <c r="D375" s="4">
        <f t="shared" si="52"/>
        <v>0</v>
      </c>
      <c r="E375" s="13">
        <f t="shared" si="45"/>
        <v>1.2223031885138648E-4</v>
      </c>
      <c r="F375" s="4">
        <f t="shared" si="46"/>
        <v>-2.1128500293346956E-2</v>
      </c>
      <c r="G375" s="6">
        <f t="shared" si="47"/>
        <v>-1.9110814608190814</v>
      </c>
      <c r="H375" s="8">
        <f t="shared" si="53"/>
        <v>1</v>
      </c>
      <c r="I375" s="6">
        <f t="shared" si="49"/>
        <v>1.759747008632349</v>
      </c>
      <c r="J375" s="15">
        <f t="shared" si="50"/>
        <v>39967</v>
      </c>
      <c r="K375" s="7">
        <f t="shared" si="51"/>
        <v>17.585298026874831</v>
      </c>
    </row>
    <row r="376" spans="1:11" x14ac:dyDescent="0.25">
      <c r="A376" s="11">
        <v>39968</v>
      </c>
      <c r="B376" s="12">
        <v>4386.8999999999996</v>
      </c>
      <c r="C376" s="4">
        <f t="shared" si="48"/>
        <v>7.9814833832456524E-4</v>
      </c>
      <c r="D376" s="4">
        <f t="shared" si="52"/>
        <v>0</v>
      </c>
      <c r="E376" s="13">
        <f t="shared" si="45"/>
        <v>1.9523535023696035E-4</v>
      </c>
      <c r="F376" s="4">
        <f t="shared" si="46"/>
        <v>7.9814833832456524E-4</v>
      </c>
      <c r="G376" s="6">
        <f t="shared" si="47"/>
        <v>5.7122129028550024E-2</v>
      </c>
      <c r="H376" s="8">
        <f t="shared" si="53"/>
        <v>0</v>
      </c>
      <c r="I376" s="6">
        <f t="shared" si="49"/>
        <v>3.3500823994109745</v>
      </c>
      <c r="J376" s="15">
        <f t="shared" si="50"/>
        <v>39968</v>
      </c>
      <c r="K376" s="7">
        <f t="shared" si="51"/>
        <v>22.224883264024349</v>
      </c>
    </row>
    <row r="377" spans="1:11" x14ac:dyDescent="0.25">
      <c r="A377" s="11">
        <v>39969</v>
      </c>
      <c r="B377" s="12">
        <v>4438.6000000000004</v>
      </c>
      <c r="C377" s="4">
        <f t="shared" si="48"/>
        <v>1.1716184102685729E-2</v>
      </c>
      <c r="D377" s="4">
        <f t="shared" si="52"/>
        <v>0</v>
      </c>
      <c r="E377" s="13">
        <f t="shared" si="45"/>
        <v>1.7396510665575049E-4</v>
      </c>
      <c r="F377" s="4">
        <f t="shared" si="46"/>
        <v>1.1716184102685729E-2</v>
      </c>
      <c r="G377" s="6">
        <f t="shared" si="47"/>
        <v>0.88829069644778302</v>
      </c>
      <c r="H377" s="8">
        <f t="shared" si="53"/>
        <v>0</v>
      </c>
      <c r="I377" s="6">
        <f t="shared" si="49"/>
        <v>3.0148591937580203</v>
      </c>
      <c r="J377" s="15">
        <f t="shared" si="50"/>
        <v>39969</v>
      </c>
      <c r="K377" s="7">
        <f t="shared" si="51"/>
        <v>20.979316476926716</v>
      </c>
    </row>
    <row r="378" spans="1:11" x14ac:dyDescent="0.25">
      <c r="A378" s="11">
        <v>39972</v>
      </c>
      <c r="B378" s="12">
        <v>4405.2</v>
      </c>
      <c r="C378" s="4">
        <f t="shared" si="48"/>
        <v>-7.5533500978398815E-3</v>
      </c>
      <c r="D378" s="4">
        <f t="shared" si="52"/>
        <v>0</v>
      </c>
      <c r="E378" s="13">
        <f t="shared" si="45"/>
        <v>1.5534795484032889E-4</v>
      </c>
      <c r="F378" s="4">
        <f t="shared" si="46"/>
        <v>-7.5533500978398815E-3</v>
      </c>
      <c r="G378" s="6">
        <f t="shared" si="47"/>
        <v>-0.60601984311382673</v>
      </c>
      <c r="H378" s="8">
        <f t="shared" si="53"/>
        <v>1</v>
      </c>
      <c r="I378" s="6">
        <f t="shared" si="49"/>
        <v>3.282352985203131</v>
      </c>
      <c r="J378" s="15">
        <f t="shared" si="50"/>
        <v>39972</v>
      </c>
      <c r="K378" s="7">
        <f t="shared" si="51"/>
        <v>19.824992452609713</v>
      </c>
    </row>
    <row r="379" spans="1:11" x14ac:dyDescent="0.25">
      <c r="A379" s="11">
        <v>39973</v>
      </c>
      <c r="B379" s="12">
        <v>4404.8</v>
      </c>
      <c r="C379" s="4">
        <f t="shared" si="48"/>
        <v>-9.0805902445935562E-5</v>
      </c>
      <c r="D379" s="4">
        <f t="shared" si="52"/>
        <v>0</v>
      </c>
      <c r="E379" s="13">
        <f t="shared" si="45"/>
        <v>1.4993786444436117E-4</v>
      </c>
      <c r="F379" s="4">
        <f t="shared" si="46"/>
        <v>-9.0805902445935562E-5</v>
      </c>
      <c r="G379" s="6">
        <f t="shared" si="47"/>
        <v>-7.4158069975722146E-3</v>
      </c>
      <c r="H379" s="8">
        <f t="shared" si="53"/>
        <v>1</v>
      </c>
      <c r="I379" s="6">
        <f t="shared" si="49"/>
        <v>3.4836787630613517</v>
      </c>
      <c r="J379" s="15">
        <f t="shared" si="50"/>
        <v>39973</v>
      </c>
      <c r="K379" s="7">
        <f t="shared" si="51"/>
        <v>19.47672449474587</v>
      </c>
    </row>
    <row r="380" spans="1:11" x14ac:dyDescent="0.25">
      <c r="A380" s="11">
        <v>39974</v>
      </c>
      <c r="B380" s="12">
        <v>4436.8</v>
      </c>
      <c r="C380" s="4">
        <f t="shared" si="48"/>
        <v>7.2385404731707447E-3</v>
      </c>
      <c r="D380" s="4">
        <f t="shared" si="52"/>
        <v>0</v>
      </c>
      <c r="E380" s="13">
        <f t="shared" si="45"/>
        <v>1.3431926503125043E-4</v>
      </c>
      <c r="F380" s="4">
        <f t="shared" si="46"/>
        <v>7.2385404731707447E-3</v>
      </c>
      <c r="G380" s="6">
        <f t="shared" si="47"/>
        <v>0.62457105521699674</v>
      </c>
      <c r="H380" s="8">
        <f t="shared" si="53"/>
        <v>0</v>
      </c>
      <c r="I380" s="6">
        <f t="shared" si="49"/>
        <v>3.3436624737801157</v>
      </c>
      <c r="J380" s="15">
        <f t="shared" si="50"/>
        <v>39974</v>
      </c>
      <c r="K380" s="7">
        <f t="shared" si="51"/>
        <v>18.434417282058675</v>
      </c>
    </row>
    <row r="381" spans="1:11" x14ac:dyDescent="0.25">
      <c r="A381" s="11">
        <v>39975</v>
      </c>
      <c r="B381" s="12">
        <v>4461.8999999999996</v>
      </c>
      <c r="C381" s="4">
        <f t="shared" si="48"/>
        <v>5.6412884051482929E-3</v>
      </c>
      <c r="D381" s="4">
        <f t="shared" si="52"/>
        <v>0</v>
      </c>
      <c r="E381" s="13">
        <f t="shared" si="45"/>
        <v>1.2064724022202004E-4</v>
      </c>
      <c r="F381" s="4">
        <f t="shared" si="46"/>
        <v>5.6412884051482929E-3</v>
      </c>
      <c r="G381" s="6">
        <f t="shared" si="47"/>
        <v>0.51359360462893888</v>
      </c>
      <c r="H381" s="8">
        <f t="shared" si="53"/>
        <v>0</v>
      </c>
      <c r="I381" s="6">
        <f t="shared" si="49"/>
        <v>3.4604920916387094</v>
      </c>
      <c r="J381" s="15">
        <f t="shared" si="50"/>
        <v>39975</v>
      </c>
      <c r="K381" s="7">
        <f t="shared" si="51"/>
        <v>17.471047986932859</v>
      </c>
    </row>
    <row r="382" spans="1:11" x14ac:dyDescent="0.25">
      <c r="A382" s="11">
        <v>39976</v>
      </c>
      <c r="B382" s="12">
        <v>4442</v>
      </c>
      <c r="C382" s="4">
        <f t="shared" si="48"/>
        <v>-4.4699588122891175E-3</v>
      </c>
      <c r="D382" s="4">
        <f t="shared" si="52"/>
        <v>0</v>
      </c>
      <c r="E382" s="13">
        <f t="shared" si="45"/>
        <v>1.0868056195969358E-4</v>
      </c>
      <c r="F382" s="4">
        <f t="shared" si="46"/>
        <v>-4.4699588122891175E-3</v>
      </c>
      <c r="G382" s="6">
        <f t="shared" si="47"/>
        <v>-0.42877315191287735</v>
      </c>
      <c r="H382" s="8">
        <f t="shared" si="53"/>
        <v>1</v>
      </c>
      <c r="I382" s="6">
        <f t="shared" si="49"/>
        <v>3.5526870602175369</v>
      </c>
      <c r="J382" s="15">
        <f t="shared" si="50"/>
        <v>39976</v>
      </c>
      <c r="K382" s="7">
        <f t="shared" si="51"/>
        <v>16.581972794514673</v>
      </c>
    </row>
    <row r="383" spans="1:11" x14ac:dyDescent="0.25">
      <c r="A383" s="11">
        <v>39979</v>
      </c>
      <c r="B383" s="12">
        <v>4326</v>
      </c>
      <c r="C383" s="4">
        <f t="shared" si="48"/>
        <v>-2.6461397941368689E-2</v>
      </c>
      <c r="D383" s="4">
        <f t="shared" si="52"/>
        <v>0</v>
      </c>
      <c r="E383" s="13">
        <f t="shared" si="45"/>
        <v>1.0201851123856687E-4</v>
      </c>
      <c r="F383" s="4">
        <f t="shared" si="46"/>
        <v>-2.6461397941368689E-2</v>
      </c>
      <c r="G383" s="6">
        <f t="shared" si="47"/>
        <v>-2.6198310992708937</v>
      </c>
      <c r="H383" s="8">
        <f t="shared" si="53"/>
        <v>1</v>
      </c>
      <c r="I383" s="6">
        <f t="shared" si="49"/>
        <v>0.24448211164933475</v>
      </c>
      <c r="J383" s="15">
        <f t="shared" si="50"/>
        <v>39979</v>
      </c>
      <c r="K383" s="7">
        <f t="shared" si="51"/>
        <v>16.065703639541411</v>
      </c>
    </row>
    <row r="384" spans="1:11" x14ac:dyDescent="0.25">
      <c r="A384" s="11">
        <v>39980</v>
      </c>
      <c r="B384" s="12">
        <v>4328.6000000000004</v>
      </c>
      <c r="C384" s="4">
        <f t="shared" si="48"/>
        <v>6.0083656742485926E-4</v>
      </c>
      <c r="D384" s="4">
        <f t="shared" si="52"/>
        <v>0</v>
      </c>
      <c r="E384" s="13">
        <f t="shared" si="45"/>
        <v>2.259644252640843E-4</v>
      </c>
      <c r="F384" s="4">
        <f t="shared" si="46"/>
        <v>6.0083656742485926E-4</v>
      </c>
      <c r="G384" s="6">
        <f t="shared" si="47"/>
        <v>3.9970199936709153E-2</v>
      </c>
      <c r="H384" s="8">
        <f t="shared" si="53"/>
        <v>0</v>
      </c>
      <c r="I384" s="6">
        <f t="shared" si="49"/>
        <v>3.2778291490629399</v>
      </c>
      <c r="J384" s="15">
        <f t="shared" si="50"/>
        <v>39980</v>
      </c>
      <c r="K384" s="7">
        <f t="shared" si="51"/>
        <v>23.910039646937712</v>
      </c>
    </row>
    <row r="385" spans="1:11" x14ac:dyDescent="0.25">
      <c r="A385" s="11">
        <v>39981</v>
      </c>
      <c r="B385" s="12">
        <v>4278.5</v>
      </c>
      <c r="C385" s="4">
        <f t="shared" si="48"/>
        <v>-1.1641683222319538E-2</v>
      </c>
      <c r="D385" s="4">
        <f t="shared" si="52"/>
        <v>0</v>
      </c>
      <c r="E385" s="13">
        <f t="shared" si="45"/>
        <v>2.0086126573090233E-4</v>
      </c>
      <c r="F385" s="4">
        <f t="shared" si="46"/>
        <v>-1.1641683222319538E-2</v>
      </c>
      <c r="G385" s="6">
        <f t="shared" si="47"/>
        <v>-0.82142455306873163</v>
      </c>
      <c r="H385" s="8">
        <f t="shared" si="53"/>
        <v>1</v>
      </c>
      <c r="I385" s="6">
        <f t="shared" si="49"/>
        <v>3.0001403728338056</v>
      </c>
      <c r="J385" s="15">
        <f t="shared" si="50"/>
        <v>39981</v>
      </c>
      <c r="K385" s="7">
        <f t="shared" si="51"/>
        <v>22.542825960805864</v>
      </c>
    </row>
    <row r="386" spans="1:11" x14ac:dyDescent="0.25">
      <c r="A386" s="11">
        <v>39982</v>
      </c>
      <c r="B386" s="12">
        <v>4280.8999999999996</v>
      </c>
      <c r="C386" s="4">
        <f t="shared" si="48"/>
        <v>5.6078698574576786E-4</v>
      </c>
      <c r="D386" s="4">
        <f t="shared" si="52"/>
        <v>0</v>
      </c>
      <c r="E386" s="13">
        <f t="shared" si="45"/>
        <v>2.047461978535898E-4</v>
      </c>
      <c r="F386" s="4">
        <f t="shared" si="46"/>
        <v>5.6078698574576786E-4</v>
      </c>
      <c r="G386" s="6">
        <f t="shared" si="47"/>
        <v>3.9191330139894988E-2</v>
      </c>
      <c r="H386" s="8">
        <f t="shared" si="53"/>
        <v>0</v>
      </c>
      <c r="I386" s="6">
        <f t="shared" si="49"/>
        <v>3.3271631891688358</v>
      </c>
      <c r="J386" s="15">
        <f t="shared" si="50"/>
        <v>39982</v>
      </c>
      <c r="K386" s="7">
        <f t="shared" si="51"/>
        <v>22.759786478998045</v>
      </c>
    </row>
    <row r="387" spans="1:11" x14ac:dyDescent="0.25">
      <c r="A387" s="11">
        <v>39983</v>
      </c>
      <c r="B387" s="12">
        <v>4345.8999999999996</v>
      </c>
      <c r="C387" s="4">
        <f t="shared" si="48"/>
        <v>1.5069604043734334E-2</v>
      </c>
      <c r="D387" s="4">
        <f t="shared" si="52"/>
        <v>0</v>
      </c>
      <c r="E387" s="13">
        <f t="shared" ref="E387:E450" si="54">$G$6+(($G$7+$G$8*H386)*F386*F386)+($G$9*E386)</f>
        <v>1.8228964197647198E-4</v>
      </c>
      <c r="F387" s="4">
        <f t="shared" ref="F387:F450" si="55">C387-D387</f>
        <v>1.5069604043734334E-2</v>
      </c>
      <c r="G387" s="6">
        <f t="shared" ref="G387:G450" si="56">F387/SQRT(E387)</f>
        <v>1.1161455840044745</v>
      </c>
      <c r="H387" s="8">
        <f t="shared" si="53"/>
        <v>0</v>
      </c>
      <c r="I387" s="6">
        <f t="shared" si="49"/>
        <v>2.7631278326760382</v>
      </c>
      <c r="J387" s="15">
        <f t="shared" si="50"/>
        <v>39983</v>
      </c>
      <c r="K387" s="7">
        <f t="shared" si="51"/>
        <v>21.475399744835347</v>
      </c>
    </row>
    <row r="388" spans="1:11" x14ac:dyDescent="0.25">
      <c r="A388" s="11">
        <v>39986</v>
      </c>
      <c r="B388" s="12">
        <v>4234</v>
      </c>
      <c r="C388" s="4">
        <f t="shared" si="48"/>
        <v>-2.6085699192779092E-2</v>
      </c>
      <c r="D388" s="4">
        <f t="shared" si="52"/>
        <v>0</v>
      </c>
      <c r="E388" s="13">
        <f t="shared" si="54"/>
        <v>1.6263414962540507E-4</v>
      </c>
      <c r="F388" s="4">
        <f t="shared" si="55"/>
        <v>-2.6085699192779092E-2</v>
      </c>
      <c r="G388" s="6">
        <f t="shared" si="56"/>
        <v>-2.0454864658891188</v>
      </c>
      <c r="H388" s="8">
        <f t="shared" si="53"/>
        <v>1</v>
      </c>
      <c r="I388" s="6">
        <f t="shared" si="49"/>
        <v>1.3510577060303963</v>
      </c>
      <c r="J388" s="15">
        <f t="shared" si="50"/>
        <v>39986</v>
      </c>
      <c r="K388" s="7">
        <f t="shared" si="51"/>
        <v>20.284585244768376</v>
      </c>
    </row>
    <row r="389" spans="1:11" x14ac:dyDescent="0.25">
      <c r="A389" s="11">
        <v>39987</v>
      </c>
      <c r="B389" s="12">
        <v>4230</v>
      </c>
      <c r="C389" s="4">
        <f t="shared" si="48"/>
        <v>-9.4517965448676219E-4</v>
      </c>
      <c r="D389" s="4">
        <f t="shared" si="52"/>
        <v>0</v>
      </c>
      <c r="E389" s="13">
        <f t="shared" si="54"/>
        <v>2.7525285868616951E-4</v>
      </c>
      <c r="F389" s="4">
        <f t="shared" si="55"/>
        <v>-9.4517965448676219E-4</v>
      </c>
      <c r="G389" s="6">
        <f t="shared" si="56"/>
        <v>-5.6970292019618514E-2</v>
      </c>
      <c r="H389" s="8">
        <f t="shared" si="53"/>
        <v>1</v>
      </c>
      <c r="I389" s="6">
        <f t="shared" si="49"/>
        <v>3.1783488580262276</v>
      </c>
      <c r="J389" s="15">
        <f t="shared" si="50"/>
        <v>39987</v>
      </c>
      <c r="K389" s="7">
        <f t="shared" si="51"/>
        <v>26.389197268503811</v>
      </c>
    </row>
    <row r="390" spans="1:11" x14ac:dyDescent="0.25">
      <c r="A390" s="11">
        <v>39988</v>
      </c>
      <c r="B390" s="12">
        <v>4280</v>
      </c>
      <c r="C390" s="4">
        <f t="shared" si="48"/>
        <v>1.175101653551873E-2</v>
      </c>
      <c r="D390" s="4">
        <f t="shared" si="52"/>
        <v>0</v>
      </c>
      <c r="E390" s="13">
        <f t="shared" si="54"/>
        <v>2.4417226795799875E-4</v>
      </c>
      <c r="F390" s="4">
        <f t="shared" si="55"/>
        <v>1.175101653551873E-2</v>
      </c>
      <c r="G390" s="6">
        <f t="shared" si="56"/>
        <v>0.75201632560118348</v>
      </c>
      <c r="H390" s="8">
        <f t="shared" si="53"/>
        <v>0</v>
      </c>
      <c r="I390" s="6">
        <f t="shared" si="49"/>
        <v>2.9571154725909619</v>
      </c>
      <c r="J390" s="15">
        <f t="shared" si="50"/>
        <v>39988</v>
      </c>
      <c r="K390" s="7">
        <f t="shared" si="51"/>
        <v>24.854694484819902</v>
      </c>
    </row>
    <row r="391" spans="1:11" x14ac:dyDescent="0.25">
      <c r="A391" s="11">
        <v>39989</v>
      </c>
      <c r="B391" s="12">
        <v>4252.6000000000004</v>
      </c>
      <c r="C391" s="4">
        <f t="shared" si="48"/>
        <v>-6.4224490032413189E-3</v>
      </c>
      <c r="D391" s="4">
        <f t="shared" si="52"/>
        <v>0</v>
      </c>
      <c r="E391" s="13">
        <f t="shared" si="54"/>
        <v>2.1679799773727078E-4</v>
      </c>
      <c r="F391" s="4">
        <f t="shared" si="55"/>
        <v>-6.4224490032413189E-3</v>
      </c>
      <c r="G391" s="6">
        <f t="shared" si="56"/>
        <v>-0.43618731455492021</v>
      </c>
      <c r="H391" s="8">
        <f t="shared" si="53"/>
        <v>1</v>
      </c>
      <c r="I391" s="6">
        <f t="shared" si="49"/>
        <v>3.2042040420913231</v>
      </c>
      <c r="J391" s="15">
        <f t="shared" si="50"/>
        <v>39989</v>
      </c>
      <c r="K391" s="7">
        <f t="shared" si="51"/>
        <v>23.420054104875483</v>
      </c>
    </row>
    <row r="392" spans="1:11" x14ac:dyDescent="0.25">
      <c r="A392" s="11">
        <v>39990</v>
      </c>
      <c r="B392" s="12">
        <v>4241</v>
      </c>
      <c r="C392" s="4">
        <f t="shared" si="48"/>
        <v>-2.7314700980104753E-3</v>
      </c>
      <c r="D392" s="4">
        <f t="shared" si="52"/>
        <v>0</v>
      </c>
      <c r="E392" s="13">
        <f t="shared" si="54"/>
        <v>2.0070767680498166E-4</v>
      </c>
      <c r="F392" s="4">
        <f t="shared" si="55"/>
        <v>-2.7314700980104753E-3</v>
      </c>
      <c r="G392" s="6">
        <f t="shared" si="56"/>
        <v>-0.19280329804466728</v>
      </c>
      <c r="H392" s="8">
        <f t="shared" si="53"/>
        <v>1</v>
      </c>
      <c r="I392" s="6">
        <f t="shared" si="49"/>
        <v>3.3193054372989339</v>
      </c>
      <c r="J392" s="15">
        <f t="shared" si="50"/>
        <v>39990</v>
      </c>
      <c r="K392" s="7">
        <f t="shared" si="51"/>
        <v>22.534205606513037</v>
      </c>
    </row>
    <row r="393" spans="1:11" x14ac:dyDescent="0.25">
      <c r="A393" s="11">
        <v>39993</v>
      </c>
      <c r="B393" s="12">
        <v>4294</v>
      </c>
      <c r="C393" s="4">
        <f t="shared" si="48"/>
        <v>1.2419608964135522E-2</v>
      </c>
      <c r="D393" s="4">
        <f t="shared" si="52"/>
        <v>0</v>
      </c>
      <c r="E393" s="13">
        <f t="shared" si="54"/>
        <v>1.8017829207197448E-4</v>
      </c>
      <c r="F393" s="4">
        <f t="shared" si="55"/>
        <v>1.2419608964135522E-2</v>
      </c>
      <c r="G393" s="6">
        <f t="shared" si="56"/>
        <v>0.925244877156847</v>
      </c>
      <c r="H393" s="8">
        <f t="shared" si="53"/>
        <v>0</v>
      </c>
      <c r="I393" s="6">
        <f t="shared" si="49"/>
        <v>2.9638042683407964</v>
      </c>
      <c r="J393" s="15">
        <f t="shared" si="50"/>
        <v>39993</v>
      </c>
      <c r="K393" s="7">
        <f t="shared" si="51"/>
        <v>21.350669285577336</v>
      </c>
    </row>
    <row r="394" spans="1:11" x14ac:dyDescent="0.25">
      <c r="A394" s="11">
        <v>39994</v>
      </c>
      <c r="B394" s="12">
        <v>4249.2</v>
      </c>
      <c r="C394" s="4">
        <f t="shared" si="48"/>
        <v>-1.0487969532868072E-2</v>
      </c>
      <c r="D394" s="4">
        <f t="shared" si="52"/>
        <v>0</v>
      </c>
      <c r="E394" s="13">
        <f t="shared" si="54"/>
        <v>1.6078615378288308E-4</v>
      </c>
      <c r="F394" s="4">
        <f t="shared" si="55"/>
        <v>-1.0487969532868072E-2</v>
      </c>
      <c r="G394" s="6">
        <f t="shared" si="56"/>
        <v>-0.82711727948136771</v>
      </c>
      <c r="H394" s="8">
        <f t="shared" si="53"/>
        <v>1</v>
      </c>
      <c r="I394" s="6">
        <f t="shared" si="49"/>
        <v>3.1067176264081713</v>
      </c>
      <c r="J394" s="15">
        <f t="shared" si="50"/>
        <v>39994</v>
      </c>
      <c r="K394" s="7">
        <f t="shared" si="51"/>
        <v>20.169010116282212</v>
      </c>
    </row>
    <row r="395" spans="1:11" x14ac:dyDescent="0.25">
      <c r="A395" s="11">
        <v>39995</v>
      </c>
      <c r="B395" s="12">
        <v>4340.7</v>
      </c>
      <c r="C395" s="4">
        <f t="shared" si="48"/>
        <v>2.1304895505287268E-2</v>
      </c>
      <c r="D395" s="4">
        <f t="shared" si="52"/>
        <v>0</v>
      </c>
      <c r="E395" s="13">
        <f t="shared" si="54"/>
        <v>1.6479876146649524E-4</v>
      </c>
      <c r="F395" s="4">
        <f t="shared" si="55"/>
        <v>2.1304895505287268E-2</v>
      </c>
      <c r="G395" s="6">
        <f t="shared" si="56"/>
        <v>1.6595962189751197</v>
      </c>
      <c r="H395" s="8">
        <f t="shared" si="53"/>
        <v>0</v>
      </c>
      <c r="I395" s="6">
        <f t="shared" si="49"/>
        <v>2.0593243897222466</v>
      </c>
      <c r="J395" s="15">
        <f t="shared" si="50"/>
        <v>39995</v>
      </c>
      <c r="K395" s="7">
        <f t="shared" si="51"/>
        <v>20.41912991560201</v>
      </c>
    </row>
    <row r="396" spans="1:11" x14ac:dyDescent="0.25">
      <c r="A396" s="11">
        <v>39996</v>
      </c>
      <c r="B396" s="12">
        <v>4234.3</v>
      </c>
      <c r="C396" s="4">
        <f t="shared" si="48"/>
        <v>-2.4817600242963634E-2</v>
      </c>
      <c r="D396" s="4">
        <f t="shared" si="52"/>
        <v>0</v>
      </c>
      <c r="E396" s="13">
        <f t="shared" si="54"/>
        <v>1.4732495128000868E-4</v>
      </c>
      <c r="F396" s="4">
        <f t="shared" si="55"/>
        <v>-2.4817600242963634E-2</v>
      </c>
      <c r="G396" s="6">
        <f t="shared" si="56"/>
        <v>-2.0446624989064173</v>
      </c>
      <c r="H396" s="8">
        <f t="shared" si="53"/>
        <v>1</v>
      </c>
      <c r="I396" s="6">
        <f t="shared" si="49"/>
        <v>1.402174028547075</v>
      </c>
      <c r="J396" s="15">
        <f t="shared" si="50"/>
        <v>39996</v>
      </c>
      <c r="K396" s="7">
        <f t="shared" si="51"/>
        <v>19.306271694411169</v>
      </c>
    </row>
    <row r="397" spans="1:11" x14ac:dyDescent="0.25">
      <c r="A397" s="11">
        <v>39997</v>
      </c>
      <c r="B397" s="12">
        <v>4236.3</v>
      </c>
      <c r="C397" s="4">
        <f t="shared" si="48"/>
        <v>4.7222157513416755E-4</v>
      </c>
      <c r="D397" s="4">
        <f t="shared" si="52"/>
        <v>0</v>
      </c>
      <c r="E397" s="13">
        <f t="shared" si="54"/>
        <v>2.4953793961830697E-4</v>
      </c>
      <c r="F397" s="4">
        <f t="shared" si="55"/>
        <v>4.7222157513416755E-4</v>
      </c>
      <c r="G397" s="6">
        <f t="shared" si="56"/>
        <v>2.989355278308874E-2</v>
      </c>
      <c r="H397" s="8">
        <f t="shared" si="53"/>
        <v>0</v>
      </c>
      <c r="I397" s="6">
        <f t="shared" si="49"/>
        <v>3.2285644504136402</v>
      </c>
      <c r="J397" s="15">
        <f t="shared" si="50"/>
        <v>39997</v>
      </c>
      <c r="K397" s="7">
        <f t="shared" si="51"/>
        <v>25.126300707312975</v>
      </c>
    </row>
    <row r="398" spans="1:11" x14ac:dyDescent="0.25">
      <c r="A398" s="11">
        <v>40000</v>
      </c>
      <c r="B398" s="12">
        <v>4194.8999999999996</v>
      </c>
      <c r="C398" s="4">
        <f t="shared" si="48"/>
        <v>-9.8207450284015126E-3</v>
      </c>
      <c r="D398" s="4">
        <f t="shared" si="52"/>
        <v>0</v>
      </c>
      <c r="E398" s="13">
        <f t="shared" si="54"/>
        <v>2.2149439547762903E-4</v>
      </c>
      <c r="F398" s="4">
        <f t="shared" si="55"/>
        <v>-9.8207450284015126E-3</v>
      </c>
      <c r="G398" s="6">
        <f t="shared" si="56"/>
        <v>-0.65987711193926912</v>
      </c>
      <c r="H398" s="8">
        <f t="shared" si="53"/>
        <v>1</v>
      </c>
      <c r="I398" s="6">
        <f t="shared" si="49"/>
        <v>3.0708992010563056</v>
      </c>
      <c r="J398" s="15">
        <f t="shared" si="50"/>
        <v>40000</v>
      </c>
      <c r="K398" s="7">
        <f t="shared" si="51"/>
        <v>23.672364067798583</v>
      </c>
    </row>
    <row r="399" spans="1:11" x14ac:dyDescent="0.25">
      <c r="A399" s="11">
        <v>40001</v>
      </c>
      <c r="B399" s="12">
        <v>4187</v>
      </c>
      <c r="C399" s="4">
        <f t="shared" si="48"/>
        <v>-1.8850146957712238E-3</v>
      </c>
      <c r="D399" s="4">
        <f t="shared" si="52"/>
        <v>0</v>
      </c>
      <c r="E399" s="13">
        <f t="shared" si="54"/>
        <v>2.1534947737585715E-4</v>
      </c>
      <c r="F399" s="4">
        <f t="shared" si="55"/>
        <v>-1.8850146957712238E-3</v>
      </c>
      <c r="G399" s="6">
        <f t="shared" si="56"/>
        <v>-0.12845257932013374</v>
      </c>
      <c r="H399" s="8">
        <f t="shared" si="53"/>
        <v>1</v>
      </c>
      <c r="I399" s="6">
        <f t="shared" si="49"/>
        <v>3.294435620891512</v>
      </c>
      <c r="J399" s="15">
        <f t="shared" si="50"/>
        <v>40001</v>
      </c>
      <c r="K399" s="7">
        <f t="shared" si="51"/>
        <v>23.341683267513474</v>
      </c>
    </row>
    <row r="400" spans="1:11" x14ac:dyDescent="0.25">
      <c r="A400" s="11">
        <v>40002</v>
      </c>
      <c r="B400" s="12">
        <v>4140.2</v>
      </c>
      <c r="C400" s="4">
        <f t="shared" ref="C400:C463" si="57">LN(B400/B399)</f>
        <v>-1.124039118789019E-2</v>
      </c>
      <c r="D400" s="4">
        <f t="shared" si="52"/>
        <v>0</v>
      </c>
      <c r="E400" s="13">
        <f t="shared" si="54"/>
        <v>1.9224826131253046E-4</v>
      </c>
      <c r="F400" s="4">
        <f t="shared" si="55"/>
        <v>-1.124039118789019E-2</v>
      </c>
      <c r="G400" s="6">
        <f t="shared" si="56"/>
        <v>-0.81068141233193636</v>
      </c>
      <c r="H400" s="8">
        <f t="shared" si="53"/>
        <v>1</v>
      </c>
      <c r="I400" s="6">
        <f t="shared" si="49"/>
        <v>3.0308207873987882</v>
      </c>
      <c r="J400" s="15">
        <f t="shared" si="50"/>
        <v>40002</v>
      </c>
      <c r="K400" s="7">
        <f t="shared" si="51"/>
        <v>22.054208240621609</v>
      </c>
    </row>
    <row r="401" spans="1:11" x14ac:dyDescent="0.25">
      <c r="A401" s="11">
        <v>40003</v>
      </c>
      <c r="B401" s="12">
        <v>4158.7</v>
      </c>
      <c r="C401" s="4">
        <f t="shared" si="57"/>
        <v>4.4584295857559341E-3</v>
      </c>
      <c r="D401" s="4">
        <f t="shared" si="52"/>
        <v>0</v>
      </c>
      <c r="E401" s="13">
        <f t="shared" si="54"/>
        <v>1.9545564895102614E-4</v>
      </c>
      <c r="F401" s="4">
        <f t="shared" si="55"/>
        <v>4.4584295857559341E-3</v>
      </c>
      <c r="G401" s="6">
        <f t="shared" si="56"/>
        <v>0.31890240806247133</v>
      </c>
      <c r="H401" s="8">
        <f t="shared" si="53"/>
        <v>0</v>
      </c>
      <c r="I401" s="6">
        <f t="shared" si="49"/>
        <v>3.3003006257917686</v>
      </c>
      <c r="J401" s="15">
        <f t="shared" si="50"/>
        <v>40003</v>
      </c>
      <c r="K401" s="7">
        <f t="shared" si="51"/>
        <v>22.237418731635561</v>
      </c>
    </row>
    <row r="402" spans="1:11" x14ac:dyDescent="0.25">
      <c r="A402" s="11">
        <v>40004</v>
      </c>
      <c r="B402" s="12">
        <v>4127.2</v>
      </c>
      <c r="C402" s="4">
        <f t="shared" si="57"/>
        <v>-7.6033144865688997E-3</v>
      </c>
      <c r="D402" s="4">
        <f t="shared" si="52"/>
        <v>0</v>
      </c>
      <c r="E402" s="13">
        <f t="shared" si="54"/>
        <v>1.7415792694898532E-4</v>
      </c>
      <c r="F402" s="4">
        <f t="shared" si="55"/>
        <v>-7.6033144865688997E-3</v>
      </c>
      <c r="G402" s="6">
        <f t="shared" si="56"/>
        <v>-0.57614438114738931</v>
      </c>
      <c r="H402" s="8">
        <f t="shared" si="53"/>
        <v>1</v>
      </c>
      <c r="I402" s="6">
        <f t="shared" si="49"/>
        <v>3.2428643149563223</v>
      </c>
      <c r="J402" s="15">
        <f t="shared" si="50"/>
        <v>40004</v>
      </c>
      <c r="K402" s="7">
        <f t="shared" si="51"/>
        <v>20.990939835579844</v>
      </c>
    </row>
    <row r="403" spans="1:11" x14ac:dyDescent="0.25">
      <c r="A403" s="11">
        <v>40007</v>
      </c>
      <c r="B403" s="12">
        <v>4202.1000000000004</v>
      </c>
      <c r="C403" s="4">
        <f t="shared" si="57"/>
        <v>1.7985189382670748E-2</v>
      </c>
      <c r="D403" s="4">
        <f t="shared" si="52"/>
        <v>0</v>
      </c>
      <c r="E403" s="13">
        <f t="shared" si="54"/>
        <v>1.6654610124660542E-4</v>
      </c>
      <c r="F403" s="4">
        <f t="shared" si="55"/>
        <v>1.7985189382670748E-2</v>
      </c>
      <c r="G403" s="6">
        <f t="shared" si="56"/>
        <v>1.3936309414423043</v>
      </c>
      <c r="H403" s="8">
        <f t="shared" si="53"/>
        <v>0</v>
      </c>
      <c r="I403" s="6">
        <f t="shared" si="49"/>
        <v>2.4600770675752357</v>
      </c>
      <c r="J403" s="15">
        <f t="shared" si="50"/>
        <v>40007</v>
      </c>
      <c r="K403" s="7">
        <f t="shared" si="51"/>
        <v>20.527095170868957</v>
      </c>
    </row>
    <row r="404" spans="1:11" x14ac:dyDescent="0.25">
      <c r="A404" s="11">
        <v>40008</v>
      </c>
      <c r="B404" s="12">
        <v>4237.7</v>
      </c>
      <c r="C404" s="4">
        <f t="shared" si="57"/>
        <v>8.4362689019392874E-3</v>
      </c>
      <c r="D404" s="4">
        <f t="shared" si="52"/>
        <v>0</v>
      </c>
      <c r="E404" s="13">
        <f t="shared" si="54"/>
        <v>1.4885434090995038E-4</v>
      </c>
      <c r="F404" s="4">
        <f t="shared" si="55"/>
        <v>8.4362689019392874E-3</v>
      </c>
      <c r="G404" s="6">
        <f t="shared" si="56"/>
        <v>0.6914641400873428</v>
      </c>
      <c r="H404" s="8">
        <f t="shared" si="53"/>
        <v>0</v>
      </c>
      <c r="I404" s="6">
        <f t="shared" ref="I404:I467" si="58">-0.5*LN(2*PI())-0.5*LN(E404)-0.5*G404*G404</f>
        <v>3.2482712922545556</v>
      </c>
      <c r="J404" s="15">
        <f t="shared" ref="J404:J467" si="59">A404</f>
        <v>40008</v>
      </c>
      <c r="K404" s="7">
        <f t="shared" ref="K404:K467" si="60">100*SQRT($B$12*E404)</f>
        <v>19.406222777814712</v>
      </c>
    </row>
    <row r="405" spans="1:11" x14ac:dyDescent="0.25">
      <c r="A405" s="11">
        <v>40009</v>
      </c>
      <c r="B405" s="12">
        <v>4346.5</v>
      </c>
      <c r="C405" s="4">
        <f t="shared" si="57"/>
        <v>2.5350254304068839E-2</v>
      </c>
      <c r="D405" s="4">
        <f t="shared" ref="D405:D468" si="61">D404</f>
        <v>0</v>
      </c>
      <c r="E405" s="13">
        <f t="shared" si="54"/>
        <v>1.333693189913238E-4</v>
      </c>
      <c r="F405" s="4">
        <f t="shared" si="55"/>
        <v>2.5350254304068839E-2</v>
      </c>
      <c r="G405" s="6">
        <f t="shared" si="56"/>
        <v>2.1951002214843172</v>
      </c>
      <c r="H405" s="8">
        <f t="shared" ref="H405:H468" si="62">IF(G405&lt;0,1,0)</f>
        <v>0</v>
      </c>
      <c r="I405" s="6">
        <f t="shared" si="58"/>
        <v>1.1330231973670202</v>
      </c>
      <c r="J405" s="15">
        <f t="shared" si="59"/>
        <v>40009</v>
      </c>
      <c r="K405" s="7">
        <f t="shared" si="60"/>
        <v>18.36911475951003</v>
      </c>
    </row>
    <row r="406" spans="1:11" x14ac:dyDescent="0.25">
      <c r="A406" s="11">
        <v>40010</v>
      </c>
      <c r="B406" s="12">
        <v>4361.8</v>
      </c>
      <c r="C406" s="4">
        <f t="shared" si="57"/>
        <v>3.5138926640068619E-3</v>
      </c>
      <c r="D406" s="4">
        <f t="shared" si="61"/>
        <v>0</v>
      </c>
      <c r="E406" s="13">
        <f t="shared" si="54"/>
        <v>1.1981578337601589E-4</v>
      </c>
      <c r="F406" s="4">
        <f t="shared" si="55"/>
        <v>3.5138926640068619E-3</v>
      </c>
      <c r="G406" s="6">
        <f t="shared" si="56"/>
        <v>0.32101954549752287</v>
      </c>
      <c r="H406" s="8">
        <f t="shared" si="62"/>
        <v>0</v>
      </c>
      <c r="I406" s="6">
        <f t="shared" si="58"/>
        <v>3.5443122591235618</v>
      </c>
      <c r="J406" s="15">
        <f t="shared" si="59"/>
        <v>40010</v>
      </c>
      <c r="K406" s="7">
        <f t="shared" si="60"/>
        <v>17.410741854996306</v>
      </c>
    </row>
    <row r="407" spans="1:11" x14ac:dyDescent="0.25">
      <c r="A407" s="11">
        <v>40011</v>
      </c>
      <c r="B407" s="12">
        <v>4388.8</v>
      </c>
      <c r="C407" s="4">
        <f t="shared" si="57"/>
        <v>6.1710250002130736E-3</v>
      </c>
      <c r="D407" s="4">
        <f t="shared" si="61"/>
        <v>0</v>
      </c>
      <c r="E407" s="13">
        <f t="shared" si="54"/>
        <v>1.0795281484805704E-4</v>
      </c>
      <c r="F407" s="4">
        <f t="shared" si="55"/>
        <v>6.1710250002130736E-3</v>
      </c>
      <c r="G407" s="6">
        <f t="shared" si="56"/>
        <v>0.5939369170700679</v>
      </c>
      <c r="H407" s="8">
        <f t="shared" si="62"/>
        <v>0</v>
      </c>
      <c r="I407" s="6">
        <f t="shared" si="58"/>
        <v>3.4715890989977294</v>
      </c>
      <c r="J407" s="15">
        <f t="shared" si="59"/>
        <v>40011</v>
      </c>
      <c r="K407" s="7">
        <f t="shared" si="60"/>
        <v>16.526361413377849</v>
      </c>
    </row>
    <row r="408" spans="1:11" x14ac:dyDescent="0.25">
      <c r="A408" s="11">
        <v>40014</v>
      </c>
      <c r="B408" s="12">
        <v>4443.6000000000004</v>
      </c>
      <c r="C408" s="4">
        <f t="shared" si="57"/>
        <v>1.2409017524228606E-2</v>
      </c>
      <c r="D408" s="4">
        <f t="shared" si="61"/>
        <v>0</v>
      </c>
      <c r="E408" s="13">
        <f t="shared" si="54"/>
        <v>9.756954466013679E-5</v>
      </c>
      <c r="F408" s="4">
        <f t="shared" si="55"/>
        <v>1.2409017524228606E-2</v>
      </c>
      <c r="G408" s="6">
        <f t="shared" si="56"/>
        <v>1.256262102810944</v>
      </c>
      <c r="H408" s="8">
        <f t="shared" si="62"/>
        <v>0</v>
      </c>
      <c r="I408" s="6">
        <f t="shared" si="58"/>
        <v>2.9094368091444518</v>
      </c>
      <c r="J408" s="15">
        <f t="shared" si="59"/>
        <v>40014</v>
      </c>
      <c r="K408" s="7">
        <f t="shared" si="60"/>
        <v>15.711490953762031</v>
      </c>
    </row>
    <row r="409" spans="1:11" x14ac:dyDescent="0.25">
      <c r="A409" s="11">
        <v>40015</v>
      </c>
      <c r="B409" s="12">
        <v>4481.2</v>
      </c>
      <c r="C409" s="4">
        <f t="shared" si="57"/>
        <v>8.4260089770008869E-3</v>
      </c>
      <c r="D409" s="4">
        <f t="shared" si="61"/>
        <v>0</v>
      </c>
      <c r="E409" s="13">
        <f t="shared" si="54"/>
        <v>8.848140626195597E-5</v>
      </c>
      <c r="F409" s="4">
        <f t="shared" si="55"/>
        <v>8.4260089770008869E-3</v>
      </c>
      <c r="G409" s="6">
        <f t="shared" si="56"/>
        <v>0.895768753747054</v>
      </c>
      <c r="H409" s="8">
        <f t="shared" si="62"/>
        <v>0</v>
      </c>
      <c r="I409" s="6">
        <f t="shared" si="58"/>
        <v>3.3462197000801437</v>
      </c>
      <c r="J409" s="15">
        <f t="shared" si="59"/>
        <v>40015</v>
      </c>
      <c r="K409" s="7">
        <f t="shared" si="60"/>
        <v>14.961883499170437</v>
      </c>
    </row>
    <row r="410" spans="1:11" x14ac:dyDescent="0.25">
      <c r="A410" s="11">
        <v>40016</v>
      </c>
      <c r="B410" s="12">
        <v>4493.7</v>
      </c>
      <c r="C410" s="4">
        <f t="shared" si="57"/>
        <v>2.7855481582147153E-3</v>
      </c>
      <c r="D410" s="4">
        <f t="shared" si="61"/>
        <v>0</v>
      </c>
      <c r="E410" s="13">
        <f t="shared" si="54"/>
        <v>8.0526854560067506E-5</v>
      </c>
      <c r="F410" s="4">
        <f t="shared" si="55"/>
        <v>2.7855481582147153E-3</v>
      </c>
      <c r="G410" s="6">
        <f t="shared" si="56"/>
        <v>0.31041328757412212</v>
      </c>
      <c r="H410" s="8">
        <f t="shared" si="62"/>
        <v>0</v>
      </c>
      <c r="I410" s="6">
        <f t="shared" si="58"/>
        <v>3.746343178319739</v>
      </c>
      <c r="J410" s="15">
        <f t="shared" si="59"/>
        <v>40016</v>
      </c>
      <c r="K410" s="7">
        <f t="shared" si="60"/>
        <v>14.273504896729843</v>
      </c>
    </row>
    <row r="411" spans="1:11" x14ac:dyDescent="0.25">
      <c r="A411" s="11">
        <v>40017</v>
      </c>
      <c r="B411" s="12">
        <v>4559.8</v>
      </c>
      <c r="C411" s="4">
        <f t="shared" si="57"/>
        <v>1.4602347054663494E-2</v>
      </c>
      <c r="D411" s="4">
        <f t="shared" si="61"/>
        <v>0</v>
      </c>
      <c r="E411" s="13">
        <f t="shared" si="54"/>
        <v>7.3564494392810113E-5</v>
      </c>
      <c r="F411" s="4">
        <f t="shared" si="55"/>
        <v>1.4602347054663494E-2</v>
      </c>
      <c r="G411" s="6">
        <f t="shared" si="56"/>
        <v>1.7025055600743368</v>
      </c>
      <c r="H411" s="8">
        <f t="shared" si="62"/>
        <v>0</v>
      </c>
      <c r="I411" s="6">
        <f t="shared" si="58"/>
        <v>2.3904729066379442</v>
      </c>
      <c r="J411" s="15">
        <f t="shared" si="59"/>
        <v>40017</v>
      </c>
      <c r="K411" s="7">
        <f t="shared" si="60"/>
        <v>13.642513361320546</v>
      </c>
    </row>
    <row r="412" spans="1:11" x14ac:dyDescent="0.25">
      <c r="A412" s="11">
        <v>40018</v>
      </c>
      <c r="B412" s="12">
        <v>4576.6000000000004</v>
      </c>
      <c r="C412" s="4">
        <f t="shared" si="57"/>
        <v>3.6776014479770799E-3</v>
      </c>
      <c r="D412" s="4">
        <f t="shared" si="61"/>
        <v>0</v>
      </c>
      <c r="E412" s="13">
        <f t="shared" si="54"/>
        <v>6.7470567177891854E-5</v>
      </c>
      <c r="F412" s="4">
        <f t="shared" si="55"/>
        <v>3.6776014479770799E-3</v>
      </c>
      <c r="G412" s="6">
        <f t="shared" si="56"/>
        <v>0.44772101664427977</v>
      </c>
      <c r="H412" s="8">
        <f t="shared" si="62"/>
        <v>0</v>
      </c>
      <c r="I412" s="6">
        <f t="shared" si="58"/>
        <v>3.7827439609171698</v>
      </c>
      <c r="J412" s="15">
        <f t="shared" si="59"/>
        <v>40018</v>
      </c>
      <c r="K412" s="7">
        <f t="shared" si="60"/>
        <v>13.065241481123355</v>
      </c>
    </row>
    <row r="413" spans="1:11" x14ac:dyDescent="0.25">
      <c r="A413" s="11">
        <v>40021</v>
      </c>
      <c r="B413" s="12">
        <v>4586.1000000000004</v>
      </c>
      <c r="C413" s="4">
        <f t="shared" si="57"/>
        <v>2.0736253296745142E-3</v>
      </c>
      <c r="D413" s="4">
        <f t="shared" si="61"/>
        <v>0</v>
      </c>
      <c r="E413" s="13">
        <f t="shared" si="54"/>
        <v>6.213675105683504E-5</v>
      </c>
      <c r="F413" s="4">
        <f t="shared" si="55"/>
        <v>2.0736253296745142E-3</v>
      </c>
      <c r="G413" s="6">
        <f t="shared" si="56"/>
        <v>0.26306072846185896</v>
      </c>
      <c r="H413" s="8">
        <f t="shared" si="62"/>
        <v>0</v>
      </c>
      <c r="I413" s="6">
        <f t="shared" si="58"/>
        <v>3.8895474631729599</v>
      </c>
      <c r="J413" s="15">
        <f t="shared" si="59"/>
        <v>40021</v>
      </c>
      <c r="K413" s="7">
        <f t="shared" si="60"/>
        <v>12.538180895719787</v>
      </c>
    </row>
    <row r="414" spans="1:11" x14ac:dyDescent="0.25">
      <c r="A414" s="11">
        <v>40022</v>
      </c>
      <c r="B414" s="12">
        <v>4528.8</v>
      </c>
      <c r="C414" s="4">
        <f t="shared" si="57"/>
        <v>-1.2572985952647997E-2</v>
      </c>
      <c r="D414" s="4">
        <f t="shared" si="61"/>
        <v>0</v>
      </c>
      <c r="E414" s="13">
        <f t="shared" si="54"/>
        <v>5.7468235433018674E-5</v>
      </c>
      <c r="F414" s="4">
        <f t="shared" si="55"/>
        <v>-1.2572985952647997E-2</v>
      </c>
      <c r="G414" s="6">
        <f t="shared" si="56"/>
        <v>-1.6585344589933309</v>
      </c>
      <c r="H414" s="8">
        <f t="shared" si="62"/>
        <v>1</v>
      </c>
      <c r="I414" s="6">
        <f t="shared" si="58"/>
        <v>2.5878322859896628</v>
      </c>
      <c r="J414" s="15">
        <f t="shared" si="59"/>
        <v>40022</v>
      </c>
      <c r="K414" s="7">
        <f t="shared" si="60"/>
        <v>12.057969797836501</v>
      </c>
    </row>
    <row r="415" spans="1:11" x14ac:dyDescent="0.25">
      <c r="A415" s="11">
        <v>40023</v>
      </c>
      <c r="B415" s="12">
        <v>4547.5</v>
      </c>
      <c r="C415" s="4">
        <f t="shared" si="57"/>
        <v>4.1206276698270332E-3</v>
      </c>
      <c r="D415" s="4">
        <f t="shared" si="61"/>
        <v>0</v>
      </c>
      <c r="E415" s="13">
        <f t="shared" si="54"/>
        <v>8.3541382914674E-5</v>
      </c>
      <c r="F415" s="4">
        <f t="shared" si="55"/>
        <v>4.1206276698270332E-3</v>
      </c>
      <c r="G415" s="6">
        <f t="shared" si="56"/>
        <v>0.4508297263680468</v>
      </c>
      <c r="H415" s="8">
        <f t="shared" si="62"/>
        <v>0</v>
      </c>
      <c r="I415" s="6">
        <f t="shared" si="58"/>
        <v>3.6745219682617325</v>
      </c>
      <c r="J415" s="15">
        <f t="shared" si="59"/>
        <v>40023</v>
      </c>
      <c r="K415" s="7">
        <f t="shared" si="60"/>
        <v>14.538215116517062</v>
      </c>
    </row>
    <row r="416" spans="1:11" x14ac:dyDescent="0.25">
      <c r="A416" s="11">
        <v>40024</v>
      </c>
      <c r="B416" s="12">
        <v>4631.6000000000004</v>
      </c>
      <c r="C416" s="4">
        <f t="shared" si="57"/>
        <v>1.8324749345840691E-2</v>
      </c>
      <c r="D416" s="4">
        <f t="shared" si="61"/>
        <v>0</v>
      </c>
      <c r="E416" s="13">
        <f t="shared" si="54"/>
        <v>7.6203012932352389E-5</v>
      </c>
      <c r="F416" s="4">
        <f t="shared" si="55"/>
        <v>1.8324749345840691E-2</v>
      </c>
      <c r="G416" s="6">
        <f t="shared" si="56"/>
        <v>2.0991910758921657</v>
      </c>
      <c r="H416" s="8">
        <f t="shared" si="62"/>
        <v>0</v>
      </c>
      <c r="I416" s="6">
        <f t="shared" si="58"/>
        <v>1.6188146583720227</v>
      </c>
      <c r="J416" s="15">
        <f t="shared" si="59"/>
        <v>40024</v>
      </c>
      <c r="K416" s="7">
        <f t="shared" si="60"/>
        <v>13.885014321881398</v>
      </c>
    </row>
    <row r="417" spans="1:11" x14ac:dyDescent="0.25">
      <c r="A417" s="11">
        <v>40025</v>
      </c>
      <c r="B417" s="12">
        <v>4608.3999999999996</v>
      </c>
      <c r="C417" s="4">
        <f t="shared" si="57"/>
        <v>-5.0216555742196457E-3</v>
      </c>
      <c r="D417" s="4">
        <f t="shared" si="61"/>
        <v>0</v>
      </c>
      <c r="E417" s="13">
        <f t="shared" si="54"/>
        <v>6.9779976566219557E-5</v>
      </c>
      <c r="F417" s="4">
        <f t="shared" si="55"/>
        <v>-5.0216555742196457E-3</v>
      </c>
      <c r="G417" s="6">
        <f t="shared" si="56"/>
        <v>-0.6011481464097872</v>
      </c>
      <c r="H417" s="8">
        <f t="shared" si="62"/>
        <v>1</v>
      </c>
      <c r="I417" s="6">
        <f t="shared" si="58"/>
        <v>3.6854536488440863</v>
      </c>
      <c r="J417" s="15">
        <f t="shared" si="59"/>
        <v>40025</v>
      </c>
      <c r="K417" s="7">
        <f t="shared" si="60"/>
        <v>13.286961304697757</v>
      </c>
    </row>
    <row r="418" spans="1:11" x14ac:dyDescent="0.25">
      <c r="A418" s="11">
        <v>40028</v>
      </c>
      <c r="B418" s="12">
        <v>4682.5</v>
      </c>
      <c r="C418" s="4">
        <f t="shared" si="57"/>
        <v>1.5951430154345216E-2</v>
      </c>
      <c r="D418" s="4">
        <f t="shared" si="61"/>
        <v>0</v>
      </c>
      <c r="E418" s="13">
        <f t="shared" si="54"/>
        <v>6.8969141398263022E-5</v>
      </c>
      <c r="F418" s="4">
        <f t="shared" si="55"/>
        <v>1.5951430154345216E-2</v>
      </c>
      <c r="G418" s="6">
        <f t="shared" si="56"/>
        <v>1.9207560812385245</v>
      </c>
      <c r="H418" s="8">
        <f t="shared" si="62"/>
        <v>0</v>
      </c>
      <c r="I418" s="6">
        <f t="shared" si="58"/>
        <v>2.0273351947452252</v>
      </c>
      <c r="J418" s="15">
        <f t="shared" si="59"/>
        <v>40028</v>
      </c>
      <c r="K418" s="7">
        <f t="shared" si="60"/>
        <v>13.209539270451693</v>
      </c>
    </row>
    <row r="419" spans="1:11" x14ac:dyDescent="0.25">
      <c r="A419" s="11">
        <v>40029</v>
      </c>
      <c r="B419" s="12">
        <v>4671.3999999999996</v>
      </c>
      <c r="C419" s="4">
        <f t="shared" si="57"/>
        <v>-2.3733427148673707E-3</v>
      </c>
      <c r="D419" s="4">
        <f t="shared" si="61"/>
        <v>0</v>
      </c>
      <c r="E419" s="13">
        <f t="shared" si="54"/>
        <v>6.3448404290179913E-5</v>
      </c>
      <c r="F419" s="4">
        <f t="shared" si="55"/>
        <v>-2.3733427148673707E-3</v>
      </c>
      <c r="G419" s="6">
        <f t="shared" si="56"/>
        <v>-0.29795460606075957</v>
      </c>
      <c r="H419" s="8">
        <f t="shared" si="62"/>
        <v>1</v>
      </c>
      <c r="I419" s="6">
        <f t="shared" si="58"/>
        <v>3.8693147497644462</v>
      </c>
      <c r="J419" s="15">
        <f t="shared" si="59"/>
        <v>40029</v>
      </c>
      <c r="K419" s="7">
        <f t="shared" si="60"/>
        <v>12.669824894376211</v>
      </c>
    </row>
    <row r="420" spans="1:11" x14ac:dyDescent="0.25">
      <c r="A420" s="11">
        <v>40030</v>
      </c>
      <c r="B420" s="12">
        <v>4647.1000000000004</v>
      </c>
      <c r="C420" s="4">
        <f t="shared" si="57"/>
        <v>-5.2154434901963437E-3</v>
      </c>
      <c r="D420" s="4">
        <f t="shared" si="61"/>
        <v>0</v>
      </c>
      <c r="E420" s="13">
        <f t="shared" si="54"/>
        <v>5.9690930200762262E-5</v>
      </c>
      <c r="F420" s="4">
        <f t="shared" si="55"/>
        <v>-5.2154434901963437E-3</v>
      </c>
      <c r="G420" s="6">
        <f t="shared" si="56"/>
        <v>-0.67505175507814041</v>
      </c>
      <c r="H420" s="8">
        <f t="shared" si="62"/>
        <v>1</v>
      </c>
      <c r="I420" s="6">
        <f t="shared" si="58"/>
        <v>3.716379266799529</v>
      </c>
      <c r="J420" s="15">
        <f t="shared" si="59"/>
        <v>40030</v>
      </c>
      <c r="K420" s="7">
        <f t="shared" si="60"/>
        <v>12.288940288240012</v>
      </c>
    </row>
    <row r="421" spans="1:11" x14ac:dyDescent="0.25">
      <c r="A421" s="11">
        <v>40031</v>
      </c>
      <c r="B421" s="12">
        <v>4690.5</v>
      </c>
      <c r="C421" s="4">
        <f t="shared" si="57"/>
        <v>9.2958174528257262E-3</v>
      </c>
      <c r="D421" s="4">
        <f t="shared" si="61"/>
        <v>0</v>
      </c>
      <c r="E421" s="13">
        <f t="shared" si="54"/>
        <v>6.0517012536680478E-5</v>
      </c>
      <c r="F421" s="4">
        <f t="shared" si="55"/>
        <v>9.2958174528257262E-3</v>
      </c>
      <c r="G421" s="6">
        <f t="shared" si="56"/>
        <v>1.1949475587288587</v>
      </c>
      <c r="H421" s="8">
        <f t="shared" si="62"/>
        <v>0</v>
      </c>
      <c r="I421" s="6">
        <f t="shared" si="58"/>
        <v>3.2234046494908464</v>
      </c>
      <c r="J421" s="15">
        <f t="shared" si="59"/>
        <v>40031</v>
      </c>
      <c r="K421" s="7">
        <f t="shared" si="60"/>
        <v>12.373683433715346</v>
      </c>
    </row>
    <row r="422" spans="1:11" x14ac:dyDescent="0.25">
      <c r="A422" s="11">
        <v>40032</v>
      </c>
      <c r="B422" s="12">
        <v>4731.6000000000004</v>
      </c>
      <c r="C422" s="4">
        <f t="shared" si="57"/>
        <v>8.7242251055761541E-3</v>
      </c>
      <c r="D422" s="4">
        <f t="shared" si="61"/>
        <v>0</v>
      </c>
      <c r="E422" s="13">
        <f t="shared" si="54"/>
        <v>5.6050531032226445E-5</v>
      </c>
      <c r="F422" s="4">
        <f t="shared" si="55"/>
        <v>8.7242251055761541E-3</v>
      </c>
      <c r="G422" s="6">
        <f t="shared" si="56"/>
        <v>1.1652979893541731</v>
      </c>
      <c r="H422" s="8">
        <f t="shared" si="62"/>
        <v>0</v>
      </c>
      <c r="I422" s="6">
        <f t="shared" si="58"/>
        <v>3.296730231914796</v>
      </c>
      <c r="J422" s="15">
        <f t="shared" si="59"/>
        <v>40032</v>
      </c>
      <c r="K422" s="7">
        <f t="shared" si="60"/>
        <v>11.908309851172538</v>
      </c>
    </row>
    <row r="423" spans="1:11" x14ac:dyDescent="0.25">
      <c r="A423" s="11">
        <v>40035</v>
      </c>
      <c r="B423" s="12">
        <v>4722.2</v>
      </c>
      <c r="C423" s="4">
        <f t="shared" si="57"/>
        <v>-1.9886189887187151E-3</v>
      </c>
      <c r="D423" s="4">
        <f t="shared" si="61"/>
        <v>0</v>
      </c>
      <c r="E423" s="13">
        <f t="shared" si="54"/>
        <v>5.2141165164754623E-5</v>
      </c>
      <c r="F423" s="4">
        <f t="shared" si="55"/>
        <v>-1.9886189887187151E-3</v>
      </c>
      <c r="G423" s="6">
        <f t="shared" si="56"/>
        <v>-0.27539827529650956</v>
      </c>
      <c r="H423" s="8">
        <f t="shared" si="62"/>
        <v>1</v>
      </c>
      <c r="I423" s="6">
        <f t="shared" si="58"/>
        <v>3.9739172632065261</v>
      </c>
      <c r="J423" s="15">
        <f t="shared" si="59"/>
        <v>40035</v>
      </c>
      <c r="K423" s="7">
        <f t="shared" si="60"/>
        <v>11.485519050823484</v>
      </c>
    </row>
    <row r="424" spans="1:11" x14ac:dyDescent="0.25">
      <c r="A424" s="11">
        <v>40036</v>
      </c>
      <c r="B424" s="12">
        <v>4671.3</v>
      </c>
      <c r="C424" s="4">
        <f t="shared" si="57"/>
        <v>-1.0837387167374445E-2</v>
      </c>
      <c r="D424" s="4">
        <f t="shared" si="61"/>
        <v>0</v>
      </c>
      <c r="E424" s="13">
        <f t="shared" si="54"/>
        <v>4.9473905363478041E-5</v>
      </c>
      <c r="F424" s="4">
        <f t="shared" si="55"/>
        <v>-1.0837387167374445E-2</v>
      </c>
      <c r="G424" s="6">
        <f t="shared" si="56"/>
        <v>-1.5407653101653533</v>
      </c>
      <c r="H424" s="8">
        <f t="shared" si="62"/>
        <v>1</v>
      </c>
      <c r="I424" s="6">
        <f t="shared" si="58"/>
        <v>2.8511151921727591</v>
      </c>
      <c r="J424" s="15">
        <f t="shared" si="59"/>
        <v>40036</v>
      </c>
      <c r="K424" s="7">
        <f t="shared" si="60"/>
        <v>11.187894376047685</v>
      </c>
    </row>
    <row r="425" spans="1:11" x14ac:dyDescent="0.25">
      <c r="A425" s="11">
        <v>40037</v>
      </c>
      <c r="B425" s="12">
        <v>4716.8</v>
      </c>
      <c r="C425" s="4">
        <f t="shared" si="57"/>
        <v>9.6931980394740196E-3</v>
      </c>
      <c r="D425" s="4">
        <f t="shared" si="61"/>
        <v>0</v>
      </c>
      <c r="E425" s="13">
        <f t="shared" si="54"/>
        <v>6.8792402631424513E-5</v>
      </c>
      <c r="F425" s="4">
        <f t="shared" si="55"/>
        <v>9.6931980394740196E-3</v>
      </c>
      <c r="G425" s="6">
        <f t="shared" si="56"/>
        <v>1.1686833234046703</v>
      </c>
      <c r="H425" s="8">
        <f t="shared" si="62"/>
        <v>0</v>
      </c>
      <c r="I425" s="6">
        <f t="shared" si="58"/>
        <v>3.1903597345888857</v>
      </c>
      <c r="J425" s="15">
        <f t="shared" si="59"/>
        <v>40037</v>
      </c>
      <c r="K425" s="7">
        <f t="shared" si="60"/>
        <v>13.192603179717945</v>
      </c>
    </row>
    <row r="426" spans="1:11" x14ac:dyDescent="0.25">
      <c r="A426" s="11">
        <v>40038</v>
      </c>
      <c r="B426" s="12">
        <v>4755.5</v>
      </c>
      <c r="C426" s="4">
        <f t="shared" si="57"/>
        <v>8.1712393674773145E-3</v>
      </c>
      <c r="D426" s="4">
        <f t="shared" si="61"/>
        <v>0</v>
      </c>
      <c r="E426" s="13">
        <f t="shared" si="54"/>
        <v>6.3293710600785142E-5</v>
      </c>
      <c r="F426" s="4">
        <f t="shared" si="55"/>
        <v>8.1712393674773145E-3</v>
      </c>
      <c r="G426" s="6">
        <f t="shared" si="56"/>
        <v>1.0270879981343168</v>
      </c>
      <c r="H426" s="8">
        <f t="shared" si="62"/>
        <v>0</v>
      </c>
      <c r="I426" s="6">
        <f t="shared" si="58"/>
        <v>3.3874688850135115</v>
      </c>
      <c r="J426" s="15">
        <f t="shared" si="59"/>
        <v>40038</v>
      </c>
      <c r="K426" s="7">
        <f t="shared" si="60"/>
        <v>12.654370305154911</v>
      </c>
    </row>
    <row r="427" spans="1:11" x14ac:dyDescent="0.25">
      <c r="A427" s="11">
        <v>40039</v>
      </c>
      <c r="B427" s="12">
        <v>4714</v>
      </c>
      <c r="C427" s="4">
        <f t="shared" si="57"/>
        <v>-8.7650384263637665E-3</v>
      </c>
      <c r="D427" s="4">
        <f t="shared" si="61"/>
        <v>0</v>
      </c>
      <c r="E427" s="13">
        <f t="shared" si="54"/>
        <v>5.8480884460369157E-5</v>
      </c>
      <c r="F427" s="4">
        <f t="shared" si="55"/>
        <v>-8.7650384263637665E-3</v>
      </c>
      <c r="G427" s="6">
        <f t="shared" si="56"/>
        <v>-1.1461642500726066</v>
      </c>
      <c r="H427" s="8">
        <f t="shared" si="62"/>
        <v>1</v>
      </c>
      <c r="I427" s="6">
        <f t="shared" si="58"/>
        <v>3.2976205319659777</v>
      </c>
      <c r="J427" s="15">
        <f t="shared" si="59"/>
        <v>40039</v>
      </c>
      <c r="K427" s="7">
        <f t="shared" si="60"/>
        <v>12.163742749858448</v>
      </c>
    </row>
    <row r="428" spans="1:11" x14ac:dyDescent="0.25">
      <c r="A428" s="11">
        <v>40042</v>
      </c>
      <c r="B428" s="12">
        <v>4645</v>
      </c>
      <c r="C428" s="4">
        <f t="shared" si="57"/>
        <v>-1.4745432248137534E-2</v>
      </c>
      <c r="D428" s="4">
        <f t="shared" si="61"/>
        <v>0</v>
      </c>
      <c r="E428" s="13">
        <f t="shared" si="54"/>
        <v>6.8925632177833392E-5</v>
      </c>
      <c r="F428" s="4">
        <f t="shared" si="55"/>
        <v>-1.4745432248137534E-2</v>
      </c>
      <c r="G428" s="6">
        <f t="shared" si="56"/>
        <v>-1.776098833146545</v>
      </c>
      <c r="H428" s="8">
        <f t="shared" si="62"/>
        <v>1</v>
      </c>
      <c r="I428" s="6">
        <f t="shared" si="58"/>
        <v>2.295039148807748</v>
      </c>
      <c r="J428" s="15">
        <f t="shared" si="59"/>
        <v>40042</v>
      </c>
      <c r="K428" s="7">
        <f t="shared" si="60"/>
        <v>13.205371990592257</v>
      </c>
    </row>
    <row r="429" spans="1:11" x14ac:dyDescent="0.25">
      <c r="A429" s="11">
        <v>40043</v>
      </c>
      <c r="B429" s="12">
        <v>4685.8</v>
      </c>
      <c r="C429" s="4">
        <f t="shared" si="57"/>
        <v>8.7452865846007321E-3</v>
      </c>
      <c r="D429" s="4">
        <f t="shared" si="61"/>
        <v>0</v>
      </c>
      <c r="E429" s="13">
        <f t="shared" si="54"/>
        <v>1.0489236083592403E-4</v>
      </c>
      <c r="F429" s="4">
        <f t="shared" si="55"/>
        <v>8.7452865846007321E-3</v>
      </c>
      <c r="G429" s="6">
        <f t="shared" si="56"/>
        <v>0.85389037022155911</v>
      </c>
      <c r="H429" s="8">
        <f t="shared" si="62"/>
        <v>0</v>
      </c>
      <c r="I429" s="6">
        <f t="shared" si="58"/>
        <v>3.2977850188732072</v>
      </c>
      <c r="J429" s="15">
        <f t="shared" si="59"/>
        <v>40043</v>
      </c>
      <c r="K429" s="7">
        <f t="shared" si="60"/>
        <v>16.290416597339917</v>
      </c>
    </row>
    <row r="430" spans="1:11" x14ac:dyDescent="0.25">
      <c r="A430" s="11">
        <v>40044</v>
      </c>
      <c r="B430" s="12">
        <v>4689.7</v>
      </c>
      <c r="C430" s="4">
        <f t="shared" si="57"/>
        <v>8.3195567701959186E-4</v>
      </c>
      <c r="D430" s="4">
        <f t="shared" si="61"/>
        <v>0</v>
      </c>
      <c r="E430" s="13">
        <f t="shared" si="54"/>
        <v>9.4890828887538408E-5</v>
      </c>
      <c r="F430" s="4">
        <f t="shared" si="55"/>
        <v>8.3195567701959186E-4</v>
      </c>
      <c r="G430" s="6">
        <f t="shared" si="56"/>
        <v>8.5405938512344737E-2</v>
      </c>
      <c r="H430" s="8">
        <f t="shared" si="62"/>
        <v>0</v>
      </c>
      <c r="I430" s="6">
        <f t="shared" si="58"/>
        <v>3.7088061280138804</v>
      </c>
      <c r="J430" s="15">
        <f t="shared" si="59"/>
        <v>40044</v>
      </c>
      <c r="K430" s="7">
        <f t="shared" si="60"/>
        <v>15.49431499245682</v>
      </c>
    </row>
    <row r="431" spans="1:11" x14ac:dyDescent="0.25">
      <c r="A431" s="11">
        <v>40045</v>
      </c>
      <c r="B431" s="12">
        <v>4756.6000000000004</v>
      </c>
      <c r="C431" s="4">
        <f t="shared" si="57"/>
        <v>1.4164512778037885E-2</v>
      </c>
      <c r="D431" s="4">
        <f t="shared" si="61"/>
        <v>0</v>
      </c>
      <c r="E431" s="13">
        <f t="shared" si="54"/>
        <v>8.613681354403882E-5</v>
      </c>
      <c r="F431" s="4">
        <f t="shared" si="55"/>
        <v>1.4164512778037885E-2</v>
      </c>
      <c r="G431" s="6">
        <f t="shared" si="56"/>
        <v>1.5261852065522843</v>
      </c>
      <c r="H431" s="8">
        <f t="shared" si="62"/>
        <v>0</v>
      </c>
      <c r="I431" s="6">
        <f t="shared" si="58"/>
        <v>2.5962276597543799</v>
      </c>
      <c r="J431" s="15">
        <f t="shared" si="59"/>
        <v>40045</v>
      </c>
      <c r="K431" s="7">
        <f t="shared" si="60"/>
        <v>14.762321574414312</v>
      </c>
    </row>
    <row r="432" spans="1:11" x14ac:dyDescent="0.25">
      <c r="A432" s="11">
        <v>40046</v>
      </c>
      <c r="B432" s="12">
        <v>4850.8999999999996</v>
      </c>
      <c r="C432" s="4">
        <f t="shared" si="57"/>
        <v>1.9631127438813123E-2</v>
      </c>
      <c r="D432" s="4">
        <f t="shared" si="61"/>
        <v>0</v>
      </c>
      <c r="E432" s="13">
        <f t="shared" si="54"/>
        <v>7.8474708875503959E-5</v>
      </c>
      <c r="F432" s="4">
        <f t="shared" si="55"/>
        <v>1.9631127438813123E-2</v>
      </c>
      <c r="G432" s="6">
        <f t="shared" si="56"/>
        <v>2.2160542389453957</v>
      </c>
      <c r="H432" s="8">
        <f t="shared" si="62"/>
        <v>0</v>
      </c>
      <c r="I432" s="6">
        <f t="shared" si="58"/>
        <v>1.3519803543298496</v>
      </c>
      <c r="J432" s="15">
        <f t="shared" si="59"/>
        <v>40046</v>
      </c>
      <c r="K432" s="7">
        <f t="shared" si="60"/>
        <v>14.090458241484733</v>
      </c>
    </row>
    <row r="433" spans="1:11" x14ac:dyDescent="0.25">
      <c r="A433" s="11">
        <v>40049</v>
      </c>
      <c r="B433" s="12">
        <v>4896.2</v>
      </c>
      <c r="C433" s="4">
        <f t="shared" si="57"/>
        <v>9.2951393046292047E-3</v>
      </c>
      <c r="D433" s="4">
        <f t="shared" si="61"/>
        <v>0</v>
      </c>
      <c r="E433" s="13">
        <f t="shared" si="54"/>
        <v>7.1768318076774305E-5</v>
      </c>
      <c r="F433" s="4">
        <f t="shared" si="55"/>
        <v>9.2951393046292047E-3</v>
      </c>
      <c r="G433" s="6">
        <f t="shared" si="56"/>
        <v>1.0972093974476431</v>
      </c>
      <c r="H433" s="8">
        <f t="shared" si="62"/>
        <v>0</v>
      </c>
      <c r="I433" s="6">
        <f t="shared" si="58"/>
        <v>3.2501609517232186</v>
      </c>
      <c r="J433" s="15">
        <f t="shared" si="59"/>
        <v>40049</v>
      </c>
      <c r="K433" s="7">
        <f t="shared" si="60"/>
        <v>13.474933941739343</v>
      </c>
    </row>
    <row r="434" spans="1:11" x14ac:dyDescent="0.25">
      <c r="A434" s="11">
        <v>40050</v>
      </c>
      <c r="B434" s="12">
        <v>4916.8</v>
      </c>
      <c r="C434" s="4">
        <f t="shared" si="57"/>
        <v>4.1985183451809117E-3</v>
      </c>
      <c r="D434" s="4">
        <f t="shared" si="61"/>
        <v>0</v>
      </c>
      <c r="E434" s="13">
        <f t="shared" si="54"/>
        <v>6.5898432517786518E-5</v>
      </c>
      <c r="F434" s="4">
        <f t="shared" si="55"/>
        <v>4.1985183451809117E-3</v>
      </c>
      <c r="G434" s="6">
        <f t="shared" si="56"/>
        <v>0.51719999609467271</v>
      </c>
      <c r="H434" s="8">
        <f t="shared" si="62"/>
        <v>0</v>
      </c>
      <c r="I434" s="6">
        <f t="shared" si="58"/>
        <v>3.7610115000692881</v>
      </c>
      <c r="J434" s="15">
        <f t="shared" si="59"/>
        <v>40050</v>
      </c>
      <c r="K434" s="7">
        <f t="shared" si="60"/>
        <v>12.912127410694177</v>
      </c>
    </row>
    <row r="435" spans="1:11" x14ac:dyDescent="0.25">
      <c r="A435" s="11">
        <v>40051</v>
      </c>
      <c r="B435" s="12">
        <v>4890.6000000000004</v>
      </c>
      <c r="C435" s="4">
        <f t="shared" si="57"/>
        <v>-5.3429170477534652E-3</v>
      </c>
      <c r="D435" s="4">
        <f t="shared" si="61"/>
        <v>0</v>
      </c>
      <c r="E435" s="13">
        <f t="shared" si="54"/>
        <v>6.0760712765138023E-5</v>
      </c>
      <c r="F435" s="4">
        <f t="shared" si="55"/>
        <v>-5.3429170477534652E-3</v>
      </c>
      <c r="G435" s="6">
        <f t="shared" si="56"/>
        <v>-0.68543614397756314</v>
      </c>
      <c r="H435" s="8">
        <f t="shared" si="62"/>
        <v>1</v>
      </c>
      <c r="I435" s="6">
        <f t="shared" si="58"/>
        <v>3.7004336877984287</v>
      </c>
      <c r="J435" s="15">
        <f t="shared" si="59"/>
        <v>40051</v>
      </c>
      <c r="K435" s="7">
        <f t="shared" si="60"/>
        <v>12.398572631387825</v>
      </c>
    </row>
    <row r="436" spans="1:11" x14ac:dyDescent="0.25">
      <c r="A436" s="11">
        <v>40052</v>
      </c>
      <c r="B436" s="12">
        <v>4869.3999999999996</v>
      </c>
      <c r="C436" s="4">
        <f t="shared" si="57"/>
        <v>-4.3442691274005471E-3</v>
      </c>
      <c r="D436" s="4">
        <f t="shared" si="61"/>
        <v>0</v>
      </c>
      <c r="E436" s="13">
        <f t="shared" si="54"/>
        <v>6.171013867335236E-5</v>
      </c>
      <c r="F436" s="4">
        <f t="shared" si="55"/>
        <v>-4.3442691274005471E-3</v>
      </c>
      <c r="G436" s="6">
        <f t="shared" si="56"/>
        <v>-0.55301697306900011</v>
      </c>
      <c r="H436" s="8">
        <f t="shared" si="62"/>
        <v>1</v>
      </c>
      <c r="I436" s="6">
        <f t="shared" si="58"/>
        <v>3.7746787397720563</v>
      </c>
      <c r="J436" s="15">
        <f t="shared" si="59"/>
        <v>40052</v>
      </c>
      <c r="K436" s="7">
        <f t="shared" si="60"/>
        <v>12.495065059597788</v>
      </c>
    </row>
    <row r="437" spans="1:11" x14ac:dyDescent="0.25">
      <c r="A437" s="11">
        <v>40053</v>
      </c>
      <c r="B437" s="12">
        <v>4908.8999999999996</v>
      </c>
      <c r="C437" s="4">
        <f t="shared" si="57"/>
        <v>8.0791579018932962E-3</v>
      </c>
      <c r="D437" s="4">
        <f t="shared" si="61"/>
        <v>0</v>
      </c>
      <c r="E437" s="13">
        <f t="shared" si="54"/>
        <v>6.0695465708997571E-5</v>
      </c>
      <c r="F437" s="4">
        <f t="shared" si="55"/>
        <v>8.0791579018932962E-3</v>
      </c>
      <c r="G437" s="6">
        <f t="shared" si="56"/>
        <v>1.037022005541721</v>
      </c>
      <c r="H437" s="8">
        <f t="shared" si="62"/>
        <v>0</v>
      </c>
      <c r="I437" s="6">
        <f t="shared" si="58"/>
        <v>3.3981749281592011</v>
      </c>
      <c r="J437" s="15">
        <f t="shared" si="59"/>
        <v>40053</v>
      </c>
      <c r="K437" s="7">
        <f t="shared" si="60"/>
        <v>12.39191382490065</v>
      </c>
    </row>
    <row r="438" spans="1:11" x14ac:dyDescent="0.25">
      <c r="A438" s="11">
        <v>40057</v>
      </c>
      <c r="B438" s="12">
        <v>4819.7</v>
      </c>
      <c r="C438" s="4">
        <f t="shared" si="57"/>
        <v>-1.8338198659244492E-2</v>
      </c>
      <c r="D438" s="4">
        <f t="shared" si="61"/>
        <v>0</v>
      </c>
      <c r="E438" s="13">
        <f t="shared" si="54"/>
        <v>5.6206725284929124E-5</v>
      </c>
      <c r="F438" s="4">
        <f t="shared" si="55"/>
        <v>-1.8338198659244492E-2</v>
      </c>
      <c r="G438" s="6">
        <f t="shared" si="56"/>
        <v>-2.4460342372426482</v>
      </c>
      <c r="H438" s="8">
        <f t="shared" si="62"/>
        <v>1</v>
      </c>
      <c r="I438" s="6">
        <f t="shared" si="58"/>
        <v>0.98275679252998005</v>
      </c>
      <c r="J438" s="15">
        <f t="shared" si="59"/>
        <v>40057</v>
      </c>
      <c r="K438" s="7">
        <f t="shared" si="60"/>
        <v>11.924890564314236</v>
      </c>
    </row>
    <row r="439" spans="1:11" x14ac:dyDescent="0.25">
      <c r="A439" s="11">
        <v>40058</v>
      </c>
      <c r="B439" s="12">
        <v>4817.5</v>
      </c>
      <c r="C439" s="4">
        <f t="shared" si="57"/>
        <v>-4.5656415519354927E-4</v>
      </c>
      <c r="D439" s="4">
        <f t="shared" si="61"/>
        <v>0</v>
      </c>
      <c r="E439" s="13">
        <f t="shared" si="54"/>
        <v>1.1643700054549622E-4</v>
      </c>
      <c r="F439" s="4">
        <f t="shared" si="55"/>
        <v>-4.5656415519354927E-4</v>
      </c>
      <c r="G439" s="6">
        <f t="shared" si="56"/>
        <v>-4.2311293990777869E-2</v>
      </c>
      <c r="H439" s="8">
        <f t="shared" si="62"/>
        <v>1</v>
      </c>
      <c r="I439" s="6">
        <f t="shared" si="58"/>
        <v>3.6092464435337428</v>
      </c>
      <c r="J439" s="15">
        <f t="shared" si="59"/>
        <v>40058</v>
      </c>
      <c r="K439" s="7">
        <f t="shared" si="60"/>
        <v>17.163496478867742</v>
      </c>
    </row>
    <row r="440" spans="1:11" x14ac:dyDescent="0.25">
      <c r="A440" s="11">
        <v>40059</v>
      </c>
      <c r="B440" s="12">
        <v>4796.8</v>
      </c>
      <c r="C440" s="4">
        <f t="shared" si="57"/>
        <v>-4.3060923802428425E-3</v>
      </c>
      <c r="D440" s="4">
        <f t="shared" si="61"/>
        <v>0</v>
      </c>
      <c r="E440" s="13">
        <f t="shared" si="54"/>
        <v>1.0503524559206132E-4</v>
      </c>
      <c r="F440" s="4">
        <f t="shared" si="55"/>
        <v>-4.3060923802428425E-3</v>
      </c>
      <c r="G440" s="6">
        <f t="shared" si="56"/>
        <v>-0.4201610744987247</v>
      </c>
      <c r="H440" s="8">
        <f t="shared" si="62"/>
        <v>1</v>
      </c>
      <c r="I440" s="6">
        <f t="shared" si="58"/>
        <v>3.5734010984467401</v>
      </c>
      <c r="J440" s="15">
        <f t="shared" si="59"/>
        <v>40059</v>
      </c>
      <c r="K440" s="7">
        <f t="shared" si="60"/>
        <v>16.301508253775634</v>
      </c>
    </row>
    <row r="441" spans="1:11" x14ac:dyDescent="0.25">
      <c r="A441" s="11">
        <v>40060</v>
      </c>
      <c r="B441" s="12">
        <v>4851.7</v>
      </c>
      <c r="C441" s="4">
        <f t="shared" si="57"/>
        <v>1.1380130070973696E-2</v>
      </c>
      <c r="D441" s="4">
        <f t="shared" si="61"/>
        <v>0</v>
      </c>
      <c r="E441" s="13">
        <f t="shared" si="54"/>
        <v>9.8553516001442424E-5</v>
      </c>
      <c r="F441" s="4">
        <f t="shared" si="55"/>
        <v>1.1380130070973696E-2</v>
      </c>
      <c r="G441" s="6">
        <f t="shared" si="56"/>
        <v>1.1463339758402642</v>
      </c>
      <c r="H441" s="8">
        <f t="shared" si="62"/>
        <v>0</v>
      </c>
      <c r="I441" s="6">
        <f t="shared" si="58"/>
        <v>3.0364760985455401</v>
      </c>
      <c r="J441" s="15">
        <f t="shared" si="59"/>
        <v>40060</v>
      </c>
      <c r="K441" s="7">
        <f t="shared" si="60"/>
        <v>15.790515998017588</v>
      </c>
    </row>
    <row r="442" spans="1:11" x14ac:dyDescent="0.25">
      <c r="A442" s="11">
        <v>40063</v>
      </c>
      <c r="B442" s="12">
        <v>4933.2</v>
      </c>
      <c r="C442" s="4">
        <f t="shared" si="57"/>
        <v>1.6658705712580778E-2</v>
      </c>
      <c r="D442" s="4">
        <f t="shared" si="61"/>
        <v>0</v>
      </c>
      <c r="E442" s="13">
        <f t="shared" si="54"/>
        <v>8.934264434666195E-5</v>
      </c>
      <c r="F442" s="4">
        <f t="shared" si="55"/>
        <v>1.6658705712580778E-2</v>
      </c>
      <c r="G442" s="6">
        <f t="shared" si="56"/>
        <v>1.7624299113683293</v>
      </c>
      <c r="H442" s="8">
        <f t="shared" si="62"/>
        <v>0</v>
      </c>
      <c r="I442" s="6">
        <f t="shared" si="58"/>
        <v>2.1894976924482998</v>
      </c>
      <c r="J442" s="15">
        <f t="shared" si="59"/>
        <v>40063</v>
      </c>
      <c r="K442" s="7">
        <f t="shared" si="60"/>
        <v>15.034523278011003</v>
      </c>
    </row>
    <row r="443" spans="1:11" x14ac:dyDescent="0.25">
      <c r="A443" s="11">
        <v>40064</v>
      </c>
      <c r="B443" s="12">
        <v>4947.3</v>
      </c>
      <c r="C443" s="4">
        <f t="shared" si="57"/>
        <v>2.8541085110009908E-3</v>
      </c>
      <c r="D443" s="4">
        <f t="shared" si="61"/>
        <v>0</v>
      </c>
      <c r="E443" s="13">
        <f t="shared" si="54"/>
        <v>8.1280668220497728E-5</v>
      </c>
      <c r="F443" s="4">
        <f t="shared" si="55"/>
        <v>2.8541085110009908E-3</v>
      </c>
      <c r="G443" s="6">
        <f t="shared" si="56"/>
        <v>0.31657516941321395</v>
      </c>
      <c r="H443" s="8">
        <f t="shared" si="62"/>
        <v>0</v>
      </c>
      <c r="I443" s="6">
        <f t="shared" si="58"/>
        <v>3.7397527243263959</v>
      </c>
      <c r="J443" s="15">
        <f t="shared" si="59"/>
        <v>40064</v>
      </c>
      <c r="K443" s="7">
        <f t="shared" si="60"/>
        <v>14.340156575081711</v>
      </c>
    </row>
    <row r="444" spans="1:11" x14ac:dyDescent="0.25">
      <c r="A444" s="11">
        <v>40065</v>
      </c>
      <c r="B444" s="12">
        <v>5004.3</v>
      </c>
      <c r="C444" s="4">
        <f t="shared" si="57"/>
        <v>1.1455569625285279E-2</v>
      </c>
      <c r="D444" s="4">
        <f t="shared" si="61"/>
        <v>0</v>
      </c>
      <c r="E444" s="13">
        <f t="shared" si="54"/>
        <v>7.422428295156295E-5</v>
      </c>
      <c r="F444" s="4">
        <f t="shared" si="55"/>
        <v>1.1455569625285279E-2</v>
      </c>
      <c r="G444" s="6">
        <f t="shared" si="56"/>
        <v>1.3296694291397633</v>
      </c>
      <c r="H444" s="8">
        <f t="shared" si="62"/>
        <v>0</v>
      </c>
      <c r="I444" s="6">
        <f t="shared" si="58"/>
        <v>2.9512606703167976</v>
      </c>
      <c r="J444" s="15">
        <f t="shared" si="59"/>
        <v>40065</v>
      </c>
      <c r="K444" s="7">
        <f t="shared" si="60"/>
        <v>13.703555592161266</v>
      </c>
    </row>
    <row r="445" spans="1:11" x14ac:dyDescent="0.25">
      <c r="A445" s="11">
        <v>40066</v>
      </c>
      <c r="B445" s="12">
        <v>4987.7</v>
      </c>
      <c r="C445" s="4">
        <f t="shared" si="57"/>
        <v>-3.3226611833676056E-3</v>
      </c>
      <c r="D445" s="4">
        <f t="shared" si="61"/>
        <v>0</v>
      </c>
      <c r="E445" s="13">
        <f t="shared" si="54"/>
        <v>6.8048058625861499E-5</v>
      </c>
      <c r="F445" s="4">
        <f t="shared" si="55"/>
        <v>-3.3226611833676056E-3</v>
      </c>
      <c r="G445" s="6">
        <f t="shared" si="56"/>
        <v>-0.40278954393867838</v>
      </c>
      <c r="H445" s="8">
        <f t="shared" si="62"/>
        <v>1</v>
      </c>
      <c r="I445" s="6">
        <f t="shared" si="58"/>
        <v>3.7975899374004074</v>
      </c>
      <c r="J445" s="15">
        <f t="shared" si="59"/>
        <v>40066</v>
      </c>
      <c r="K445" s="7">
        <f t="shared" si="60"/>
        <v>13.121036099463701</v>
      </c>
    </row>
    <row r="446" spans="1:11" x14ac:dyDescent="0.25">
      <c r="A446" s="11">
        <v>40067</v>
      </c>
      <c r="B446" s="12">
        <v>5011.5</v>
      </c>
      <c r="C446" s="4">
        <f t="shared" si="57"/>
        <v>4.7603898201690207E-3</v>
      </c>
      <c r="D446" s="4">
        <f t="shared" si="61"/>
        <v>0</v>
      </c>
      <c r="E446" s="13">
        <f t="shared" si="54"/>
        <v>6.4748495802606447E-5</v>
      </c>
      <c r="F446" s="4">
        <f t="shared" si="55"/>
        <v>4.7603898201690207E-3</v>
      </c>
      <c r="G446" s="6">
        <f t="shared" si="56"/>
        <v>0.59159933344352311</v>
      </c>
      <c r="H446" s="8">
        <f t="shared" si="62"/>
        <v>0</v>
      </c>
      <c r="I446" s="6">
        <f t="shared" si="58"/>
        <v>3.7285666253810388</v>
      </c>
      <c r="J446" s="15">
        <f t="shared" si="59"/>
        <v>40067</v>
      </c>
      <c r="K446" s="7">
        <f t="shared" si="60"/>
        <v>12.798972395493097</v>
      </c>
    </row>
    <row r="447" spans="1:11" x14ac:dyDescent="0.25">
      <c r="A447" s="11">
        <v>40070</v>
      </c>
      <c r="B447" s="12">
        <v>5018.8999999999996</v>
      </c>
      <c r="C447" s="4">
        <f t="shared" si="57"/>
        <v>1.4755147038147706E-3</v>
      </c>
      <c r="D447" s="4">
        <f t="shared" si="61"/>
        <v>0</v>
      </c>
      <c r="E447" s="13">
        <f t="shared" si="54"/>
        <v>5.9754210591202087E-5</v>
      </c>
      <c r="F447" s="4">
        <f t="shared" si="55"/>
        <v>1.4755147038147706E-3</v>
      </c>
      <c r="G447" s="6">
        <f t="shared" si="56"/>
        <v>0.19087949837879711</v>
      </c>
      <c r="H447" s="8">
        <f t="shared" si="62"/>
        <v>0</v>
      </c>
      <c r="I447" s="6">
        <f t="shared" si="58"/>
        <v>3.9254794250896152</v>
      </c>
      <c r="J447" s="15">
        <f t="shared" si="59"/>
        <v>40070</v>
      </c>
      <c r="K447" s="7">
        <f t="shared" si="60"/>
        <v>12.295452525049303</v>
      </c>
    </row>
    <row r="448" spans="1:11" x14ac:dyDescent="0.25">
      <c r="A448" s="11">
        <v>40071</v>
      </c>
      <c r="B448" s="12">
        <v>5042.1000000000004</v>
      </c>
      <c r="C448" s="4">
        <f t="shared" si="57"/>
        <v>4.6118757818949382E-3</v>
      </c>
      <c r="D448" s="4">
        <f t="shared" si="61"/>
        <v>0</v>
      </c>
      <c r="E448" s="13">
        <f t="shared" si="54"/>
        <v>5.5382875320158558E-5</v>
      </c>
      <c r="F448" s="4">
        <f t="shared" si="55"/>
        <v>4.6118757818949382E-3</v>
      </c>
      <c r="G448" s="6">
        <f t="shared" si="56"/>
        <v>0.61971192269140973</v>
      </c>
      <c r="H448" s="8">
        <f t="shared" si="62"/>
        <v>0</v>
      </c>
      <c r="I448" s="6">
        <f t="shared" si="58"/>
        <v>3.7896600941022509</v>
      </c>
      <c r="J448" s="15">
        <f t="shared" si="59"/>
        <v>40071</v>
      </c>
      <c r="K448" s="7">
        <f t="shared" si="60"/>
        <v>11.837173419359925</v>
      </c>
    </row>
    <row r="449" spans="1:11" x14ac:dyDescent="0.25">
      <c r="A449" s="11">
        <v>40072</v>
      </c>
      <c r="B449" s="12">
        <v>5124.1000000000004</v>
      </c>
      <c r="C449" s="4">
        <f t="shared" si="57"/>
        <v>1.6132237878682096E-2</v>
      </c>
      <c r="D449" s="4">
        <f t="shared" si="61"/>
        <v>0</v>
      </c>
      <c r="E449" s="13">
        <f t="shared" si="54"/>
        <v>5.1556787853580727E-5</v>
      </c>
      <c r="F449" s="4">
        <f t="shared" si="55"/>
        <v>1.6132237878682096E-2</v>
      </c>
      <c r="G449" s="6">
        <f t="shared" si="56"/>
        <v>2.2467341753928172</v>
      </c>
      <c r="H449" s="8">
        <f t="shared" si="62"/>
        <v>0</v>
      </c>
      <c r="I449" s="6">
        <f t="shared" si="58"/>
        <v>1.4935675798700609</v>
      </c>
      <c r="J449" s="15">
        <f t="shared" si="59"/>
        <v>40072</v>
      </c>
      <c r="K449" s="7">
        <f t="shared" si="60"/>
        <v>11.420975145299952</v>
      </c>
    </row>
    <row r="450" spans="1:11" x14ac:dyDescent="0.25">
      <c r="A450" s="11">
        <v>40073</v>
      </c>
      <c r="B450" s="12">
        <v>5164</v>
      </c>
      <c r="C450" s="4">
        <f t="shared" si="57"/>
        <v>7.7565731372203498E-3</v>
      </c>
      <c r="D450" s="4">
        <f t="shared" si="61"/>
        <v>0</v>
      </c>
      <c r="E450" s="13">
        <f t="shared" si="54"/>
        <v>4.8207938041287713E-5</v>
      </c>
      <c r="F450" s="4">
        <f t="shared" si="55"/>
        <v>7.7565731372203498E-3</v>
      </c>
      <c r="G450" s="6">
        <f t="shared" si="56"/>
        <v>1.1171477463887807</v>
      </c>
      <c r="H450" s="8">
        <f t="shared" si="62"/>
        <v>0</v>
      </c>
      <c r="I450" s="6">
        <f t="shared" si="58"/>
        <v>3.4270453535717107</v>
      </c>
      <c r="J450" s="15">
        <f t="shared" si="59"/>
        <v>40073</v>
      </c>
      <c r="K450" s="7">
        <f t="shared" si="60"/>
        <v>11.043825571080788</v>
      </c>
    </row>
    <row r="451" spans="1:11" x14ac:dyDescent="0.25">
      <c r="A451" s="11">
        <v>40074</v>
      </c>
      <c r="B451" s="12">
        <v>5172.8999999999996</v>
      </c>
      <c r="C451" s="4">
        <f t="shared" si="57"/>
        <v>1.7219867076623584E-3</v>
      </c>
      <c r="D451" s="4">
        <f t="shared" si="61"/>
        <v>0</v>
      </c>
      <c r="E451" s="13">
        <f t="shared" ref="E451:E514" si="63">$G$6+(($G$7+$G$8*H450)*F450*F450)+($G$9*E450)</f>
        <v>4.5276798812699769E-5</v>
      </c>
      <c r="F451" s="4">
        <f t="shared" ref="F451:F514" si="64">C451-D451</f>
        <v>1.7219867076623584E-3</v>
      </c>
      <c r="G451" s="6">
        <f t="shared" ref="G451:G514" si="65">F451/SQRT(E451)</f>
        <v>0.2559127584086634</v>
      </c>
      <c r="H451" s="8">
        <f t="shared" si="62"/>
        <v>0</v>
      </c>
      <c r="I451" s="6">
        <f t="shared" si="58"/>
        <v>4.0496737089211248</v>
      </c>
      <c r="J451" s="15">
        <f t="shared" si="59"/>
        <v>40074</v>
      </c>
      <c r="K451" s="7">
        <f t="shared" si="60"/>
        <v>10.702817432626347</v>
      </c>
    </row>
    <row r="452" spans="1:11" x14ac:dyDescent="0.25">
      <c r="A452" s="11">
        <v>40077</v>
      </c>
      <c r="B452" s="12">
        <v>5134.3999999999996</v>
      </c>
      <c r="C452" s="4">
        <f t="shared" si="57"/>
        <v>-7.4704683186032298E-3</v>
      </c>
      <c r="D452" s="4">
        <f t="shared" si="61"/>
        <v>0</v>
      </c>
      <c r="E452" s="13">
        <f t="shared" si="63"/>
        <v>4.2711268060669912E-5</v>
      </c>
      <c r="F452" s="4">
        <f t="shared" si="64"/>
        <v>-7.4704683186032298E-3</v>
      </c>
      <c r="G452" s="6">
        <f t="shared" si="65"/>
        <v>-1.1430799195308352</v>
      </c>
      <c r="H452" s="8">
        <f t="shared" si="62"/>
        <v>1</v>
      </c>
      <c r="I452" s="6">
        <f t="shared" si="58"/>
        <v>3.4582695073448222</v>
      </c>
      <c r="J452" s="15">
        <f t="shared" si="59"/>
        <v>40077</v>
      </c>
      <c r="K452" s="7">
        <f t="shared" si="60"/>
        <v>10.395167540424486</v>
      </c>
    </row>
    <row r="453" spans="1:11" x14ac:dyDescent="0.25">
      <c r="A453" s="11">
        <v>40078</v>
      </c>
      <c r="B453" s="12">
        <v>5142.6000000000004</v>
      </c>
      <c r="C453" s="4">
        <f t="shared" si="57"/>
        <v>1.5957967772998009E-3</v>
      </c>
      <c r="D453" s="4">
        <f t="shared" si="61"/>
        <v>0</v>
      </c>
      <c r="E453" s="13">
        <f t="shared" si="63"/>
        <v>5.1113072967331826E-5</v>
      </c>
      <c r="F453" s="4">
        <f t="shared" si="64"/>
        <v>1.5957967772998009E-3</v>
      </c>
      <c r="G453" s="6">
        <f t="shared" si="65"/>
        <v>0.22320894137006406</v>
      </c>
      <c r="H453" s="8">
        <f t="shared" si="62"/>
        <v>0</v>
      </c>
      <c r="I453" s="6">
        <f t="shared" si="58"/>
        <v>3.9968854822468334</v>
      </c>
      <c r="J453" s="15">
        <f t="shared" si="59"/>
        <v>40078</v>
      </c>
      <c r="K453" s="7">
        <f t="shared" si="60"/>
        <v>11.371722587512831</v>
      </c>
    </row>
    <row r="454" spans="1:11" x14ac:dyDescent="0.25">
      <c r="A454" s="11">
        <v>40079</v>
      </c>
      <c r="B454" s="12">
        <v>5139.3999999999996</v>
      </c>
      <c r="C454" s="4">
        <f t="shared" si="57"/>
        <v>-6.2244701484496818E-4</v>
      </c>
      <c r="D454" s="4">
        <f t="shared" si="61"/>
        <v>0</v>
      </c>
      <c r="E454" s="13">
        <f t="shared" si="63"/>
        <v>4.7819568845207806E-5</v>
      </c>
      <c r="F454" s="4">
        <f t="shared" si="64"/>
        <v>-6.2244701484496818E-4</v>
      </c>
      <c r="G454" s="6">
        <f t="shared" si="65"/>
        <v>-9.0011823606553423E-2</v>
      </c>
      <c r="H454" s="8">
        <f t="shared" si="62"/>
        <v>1</v>
      </c>
      <c r="I454" s="6">
        <f t="shared" si="58"/>
        <v>4.0510482086893411</v>
      </c>
      <c r="J454" s="15">
        <f t="shared" si="59"/>
        <v>40079</v>
      </c>
      <c r="K454" s="7">
        <f t="shared" si="60"/>
        <v>10.999250391657412</v>
      </c>
    </row>
    <row r="455" spans="1:11" x14ac:dyDescent="0.25">
      <c r="A455" s="11">
        <v>40080</v>
      </c>
      <c r="B455" s="12">
        <v>5079.3</v>
      </c>
      <c r="C455" s="4">
        <f t="shared" si="57"/>
        <v>-1.1762884315751333E-2</v>
      </c>
      <c r="D455" s="4">
        <f t="shared" si="61"/>
        <v>0</v>
      </c>
      <c r="E455" s="13">
        <f t="shared" si="63"/>
        <v>4.5010789837378536E-5</v>
      </c>
      <c r="F455" s="4">
        <f t="shared" si="64"/>
        <v>-1.1762884315751333E-2</v>
      </c>
      <c r="G455" s="6">
        <f t="shared" si="65"/>
        <v>-1.7532970776937256</v>
      </c>
      <c r="H455" s="8">
        <f t="shared" si="62"/>
        <v>1</v>
      </c>
      <c r="I455" s="6">
        <f t="shared" si="58"/>
        <v>2.5483403068562573</v>
      </c>
      <c r="J455" s="15">
        <f t="shared" si="59"/>
        <v>40080</v>
      </c>
      <c r="K455" s="7">
        <f t="shared" si="60"/>
        <v>10.671330670941074</v>
      </c>
    </row>
    <row r="456" spans="1:11" x14ac:dyDescent="0.25">
      <c r="A456" s="11">
        <v>40081</v>
      </c>
      <c r="B456" s="12">
        <v>5082.2</v>
      </c>
      <c r="C456" s="4">
        <f t="shared" si="57"/>
        <v>5.7078188825136344E-4</v>
      </c>
      <c r="D456" s="4">
        <f t="shared" si="61"/>
        <v>0</v>
      </c>
      <c r="E456" s="13">
        <f t="shared" si="63"/>
        <v>6.8876542645989893E-5</v>
      </c>
      <c r="F456" s="4">
        <f t="shared" si="64"/>
        <v>5.7078188825136344E-4</v>
      </c>
      <c r="G456" s="6">
        <f t="shared" si="65"/>
        <v>6.8775620032247131E-2</v>
      </c>
      <c r="H456" s="8">
        <f t="shared" si="62"/>
        <v>0</v>
      </c>
      <c r="I456" s="6">
        <f t="shared" si="58"/>
        <v>3.8702938703289687</v>
      </c>
      <c r="J456" s="15">
        <f t="shared" si="59"/>
        <v>40081</v>
      </c>
      <c r="K456" s="7">
        <f t="shared" si="60"/>
        <v>13.200668653305197</v>
      </c>
    </row>
    <row r="457" spans="1:11" x14ac:dyDescent="0.25">
      <c r="A457" s="11">
        <v>40084</v>
      </c>
      <c r="B457" s="12">
        <v>5165.7</v>
      </c>
      <c r="C457" s="4">
        <f t="shared" si="57"/>
        <v>1.6296382269702626E-2</v>
      </c>
      <c r="D457" s="4">
        <f t="shared" si="61"/>
        <v>0</v>
      </c>
      <c r="E457" s="13">
        <f t="shared" si="63"/>
        <v>6.3367355616599595E-5</v>
      </c>
      <c r="F457" s="4">
        <f t="shared" si="64"/>
        <v>1.6296382269702626E-2</v>
      </c>
      <c r="G457" s="6">
        <f t="shared" si="65"/>
        <v>2.0471912258641902</v>
      </c>
      <c r="H457" s="8">
        <f t="shared" si="62"/>
        <v>0</v>
      </c>
      <c r="I457" s="6">
        <f t="shared" si="58"/>
        <v>1.818846371548966</v>
      </c>
      <c r="J457" s="15">
        <f t="shared" si="59"/>
        <v>40084</v>
      </c>
      <c r="K457" s="7">
        <f t="shared" si="60"/>
        <v>12.661730123091274</v>
      </c>
    </row>
    <row r="458" spans="1:11" x14ac:dyDescent="0.25">
      <c r="A458" s="11">
        <v>40085</v>
      </c>
      <c r="B458" s="12">
        <v>5159.7</v>
      </c>
      <c r="C458" s="4">
        <f t="shared" si="57"/>
        <v>-1.1621827096934202E-3</v>
      </c>
      <c r="D458" s="4">
        <f t="shared" si="61"/>
        <v>0</v>
      </c>
      <c r="E458" s="13">
        <f t="shared" si="63"/>
        <v>5.8545343545411224E-5</v>
      </c>
      <c r="F458" s="4">
        <f t="shared" si="64"/>
        <v>-1.1621827096934202E-3</v>
      </c>
      <c r="G458" s="6">
        <f t="shared" si="65"/>
        <v>-0.15188966720766844</v>
      </c>
      <c r="H458" s="8">
        <f t="shared" si="62"/>
        <v>1</v>
      </c>
      <c r="I458" s="6">
        <f t="shared" si="58"/>
        <v>3.9423807316048798</v>
      </c>
      <c r="J458" s="15">
        <f t="shared" si="59"/>
        <v>40085</v>
      </c>
      <c r="K458" s="7">
        <f t="shared" si="60"/>
        <v>12.170444493521607</v>
      </c>
    </row>
    <row r="459" spans="1:11" x14ac:dyDescent="0.25">
      <c r="A459" s="11">
        <v>40086</v>
      </c>
      <c r="B459" s="12">
        <v>5133.8999999999996</v>
      </c>
      <c r="C459" s="4">
        <f t="shared" si="57"/>
        <v>-5.0128339990406501E-3</v>
      </c>
      <c r="D459" s="4">
        <f t="shared" si="61"/>
        <v>0</v>
      </c>
      <c r="E459" s="13">
        <f t="shared" si="63"/>
        <v>5.4582481169298612E-5</v>
      </c>
      <c r="F459" s="4">
        <f t="shared" si="64"/>
        <v>-5.0128339990406501E-3</v>
      </c>
      <c r="G459" s="6">
        <f t="shared" si="65"/>
        <v>-0.67851067734346227</v>
      </c>
      <c r="H459" s="8">
        <f t="shared" si="62"/>
        <v>1</v>
      </c>
      <c r="I459" s="6">
        <f t="shared" si="58"/>
        <v>3.7587718893629924</v>
      </c>
      <c r="J459" s="15">
        <f t="shared" si="59"/>
        <v>40086</v>
      </c>
      <c r="K459" s="7">
        <f t="shared" si="60"/>
        <v>11.751326621208582</v>
      </c>
    </row>
    <row r="460" spans="1:11" x14ac:dyDescent="0.25">
      <c r="A460" s="11">
        <v>40087</v>
      </c>
      <c r="B460" s="12">
        <v>5047.8</v>
      </c>
      <c r="C460" s="4">
        <f t="shared" si="57"/>
        <v>-1.6913099466692755E-2</v>
      </c>
      <c r="D460" s="4">
        <f t="shared" si="61"/>
        <v>0</v>
      </c>
      <c r="E460" s="13">
        <f t="shared" si="63"/>
        <v>5.5650380065745773E-5</v>
      </c>
      <c r="F460" s="4">
        <f t="shared" si="64"/>
        <v>-1.6913099466692755E-2</v>
      </c>
      <c r="G460" s="6">
        <f t="shared" si="65"/>
        <v>-2.2671963599313765</v>
      </c>
      <c r="H460" s="8">
        <f t="shared" si="62"/>
        <v>1</v>
      </c>
      <c r="I460" s="6">
        <f t="shared" si="58"/>
        <v>1.4091826248987314</v>
      </c>
      <c r="J460" s="15">
        <f t="shared" si="59"/>
        <v>40087</v>
      </c>
      <c r="K460" s="7">
        <f t="shared" si="60"/>
        <v>11.865726339602512</v>
      </c>
    </row>
    <row r="461" spans="1:11" x14ac:dyDescent="0.25">
      <c r="A461" s="11">
        <v>40088</v>
      </c>
      <c r="B461" s="12">
        <v>4988.7</v>
      </c>
      <c r="C461" s="4">
        <f t="shared" si="57"/>
        <v>-1.1777150022844532E-2</v>
      </c>
      <c r="D461" s="4">
        <f t="shared" si="61"/>
        <v>0</v>
      </c>
      <c r="E461" s="13">
        <f t="shared" si="63"/>
        <v>1.0636564185387515E-4</v>
      </c>
      <c r="F461" s="4">
        <f t="shared" si="64"/>
        <v>-1.1777150022844532E-2</v>
      </c>
      <c r="G461" s="6">
        <f t="shared" si="65"/>
        <v>-1.1419301108802355</v>
      </c>
      <c r="H461" s="8">
        <f t="shared" si="62"/>
        <v>1</v>
      </c>
      <c r="I461" s="6">
        <f t="shared" si="58"/>
        <v>3.0033732517839358</v>
      </c>
      <c r="J461" s="15">
        <f t="shared" si="59"/>
        <v>40088</v>
      </c>
      <c r="K461" s="7">
        <f t="shared" si="60"/>
        <v>16.404422388194721</v>
      </c>
    </row>
    <row r="462" spans="1:11" x14ac:dyDescent="0.25">
      <c r="A462" s="11">
        <v>40091</v>
      </c>
      <c r="B462" s="12">
        <v>5024.3</v>
      </c>
      <c r="C462" s="4">
        <f t="shared" si="57"/>
        <v>7.1107859790797562E-3</v>
      </c>
      <c r="D462" s="4">
        <f t="shared" si="61"/>
        <v>0</v>
      </c>
      <c r="E462" s="13">
        <f t="shared" si="63"/>
        <v>1.2264251602146206E-4</v>
      </c>
      <c r="F462" s="4">
        <f t="shared" si="64"/>
        <v>7.1107859790797562E-3</v>
      </c>
      <c r="G462" s="6">
        <f t="shared" si="65"/>
        <v>0.64209173785685925</v>
      </c>
      <c r="H462" s="8">
        <f t="shared" si="62"/>
        <v>0</v>
      </c>
      <c r="I462" s="6">
        <f t="shared" si="58"/>
        <v>3.3780389709366738</v>
      </c>
      <c r="J462" s="15">
        <f t="shared" si="59"/>
        <v>40091</v>
      </c>
      <c r="K462" s="7">
        <f t="shared" si="60"/>
        <v>17.614924511172308</v>
      </c>
    </row>
    <row r="463" spans="1:11" x14ac:dyDescent="0.25">
      <c r="A463" s="11">
        <v>40092</v>
      </c>
      <c r="B463" s="12">
        <v>5138</v>
      </c>
      <c r="C463" s="4">
        <f t="shared" si="57"/>
        <v>2.2377757928770805E-2</v>
      </c>
      <c r="D463" s="4">
        <f t="shared" si="61"/>
        <v>0</v>
      </c>
      <c r="E463" s="13">
        <f t="shared" si="63"/>
        <v>1.1042696191651701E-4</v>
      </c>
      <c r="F463" s="4">
        <f t="shared" si="64"/>
        <v>2.2377757928770805E-2</v>
      </c>
      <c r="G463" s="6">
        <f t="shared" si="65"/>
        <v>2.1295066939408396</v>
      </c>
      <c r="H463" s="8">
        <f t="shared" si="62"/>
        <v>0</v>
      </c>
      <c r="I463" s="6">
        <f t="shared" si="58"/>
        <v>1.3692402038658478</v>
      </c>
      <c r="J463" s="15">
        <f t="shared" si="59"/>
        <v>40092</v>
      </c>
      <c r="K463" s="7">
        <f t="shared" si="60"/>
        <v>16.714670611435572</v>
      </c>
    </row>
    <row r="464" spans="1:11" x14ac:dyDescent="0.25">
      <c r="A464" s="11">
        <v>40093</v>
      </c>
      <c r="B464" s="12">
        <v>5108.8999999999996</v>
      </c>
      <c r="C464" s="4">
        <f t="shared" ref="C464:C527" si="66">LN(B464/B463)</f>
        <v>-5.6797818326065888E-3</v>
      </c>
      <c r="D464" s="4">
        <f t="shared" si="61"/>
        <v>0</v>
      </c>
      <c r="E464" s="13">
        <f t="shared" si="63"/>
        <v>9.9735085050463599E-5</v>
      </c>
      <c r="F464" s="4">
        <f t="shared" si="64"/>
        <v>-5.6797818326065888E-3</v>
      </c>
      <c r="G464" s="6">
        <f t="shared" si="65"/>
        <v>-0.56873201090211323</v>
      </c>
      <c r="H464" s="8">
        <f t="shared" si="62"/>
        <v>1</v>
      </c>
      <c r="I464" s="6">
        <f t="shared" si="58"/>
        <v>3.525829935021771</v>
      </c>
      <c r="J464" s="15">
        <f t="shared" si="59"/>
        <v>40093</v>
      </c>
      <c r="K464" s="7">
        <f t="shared" si="60"/>
        <v>15.884891097444543</v>
      </c>
    </row>
    <row r="465" spans="1:11" x14ac:dyDescent="0.25">
      <c r="A465" s="11">
        <v>40094</v>
      </c>
      <c r="B465" s="12">
        <v>5154.6000000000004</v>
      </c>
      <c r="C465" s="4">
        <f t="shared" si="66"/>
        <v>8.9054030348435682E-3</v>
      </c>
      <c r="D465" s="4">
        <f t="shared" si="61"/>
        <v>0</v>
      </c>
      <c r="E465" s="13">
        <f t="shared" si="63"/>
        <v>9.6531554480488896E-5</v>
      </c>
      <c r="F465" s="4">
        <f t="shared" si="64"/>
        <v>8.9054030348435682E-3</v>
      </c>
      <c r="G465" s="6">
        <f t="shared" si="65"/>
        <v>0.90639798073132682</v>
      </c>
      <c r="H465" s="8">
        <f t="shared" si="62"/>
        <v>0</v>
      </c>
      <c r="I465" s="6">
        <f t="shared" si="58"/>
        <v>3.2931031238752189</v>
      </c>
      <c r="J465" s="15">
        <f t="shared" si="59"/>
        <v>40094</v>
      </c>
      <c r="K465" s="7">
        <f t="shared" si="60"/>
        <v>15.627694418423882</v>
      </c>
    </row>
    <row r="466" spans="1:11" x14ac:dyDescent="0.25">
      <c r="A466" s="11">
        <v>40095</v>
      </c>
      <c r="B466" s="12">
        <v>5161.8999999999996</v>
      </c>
      <c r="C466" s="4">
        <f t="shared" si="66"/>
        <v>1.4152088825433017E-3</v>
      </c>
      <c r="D466" s="4">
        <f t="shared" si="61"/>
        <v>0</v>
      </c>
      <c r="E466" s="13">
        <f t="shared" si="63"/>
        <v>8.7572887246475923E-5</v>
      </c>
      <c r="F466" s="4">
        <f t="shared" si="64"/>
        <v>1.4152088825433017E-3</v>
      </c>
      <c r="G466" s="6">
        <f t="shared" si="65"/>
        <v>0.15122921976614631</v>
      </c>
      <c r="H466" s="8">
        <f t="shared" si="62"/>
        <v>0</v>
      </c>
      <c r="I466" s="6">
        <f t="shared" si="58"/>
        <v>3.7411458854636201</v>
      </c>
      <c r="J466" s="15">
        <f t="shared" si="59"/>
        <v>40095</v>
      </c>
      <c r="K466" s="7">
        <f t="shared" si="60"/>
        <v>14.884871673399944</v>
      </c>
    </row>
    <row r="467" spans="1:11" x14ac:dyDescent="0.25">
      <c r="A467" s="11">
        <v>40098</v>
      </c>
      <c r="B467" s="12">
        <v>5210.2</v>
      </c>
      <c r="C467" s="4">
        <f t="shared" si="66"/>
        <v>9.3135139719448395E-3</v>
      </c>
      <c r="D467" s="4">
        <f t="shared" si="61"/>
        <v>0</v>
      </c>
      <c r="E467" s="13">
        <f t="shared" si="63"/>
        <v>7.9731657440024594E-5</v>
      </c>
      <c r="F467" s="4">
        <f t="shared" si="64"/>
        <v>9.3135139719448395E-3</v>
      </c>
      <c r="G467" s="6">
        <f t="shared" si="65"/>
        <v>1.0430333008346204</v>
      </c>
      <c r="H467" s="8">
        <f t="shared" si="62"/>
        <v>0</v>
      </c>
      <c r="I467" s="6">
        <f t="shared" si="58"/>
        <v>3.2555241552231413</v>
      </c>
      <c r="J467" s="15">
        <f t="shared" si="59"/>
        <v>40098</v>
      </c>
      <c r="K467" s="7">
        <f t="shared" si="60"/>
        <v>14.20285511167604</v>
      </c>
    </row>
    <row r="468" spans="1:11" x14ac:dyDescent="0.25">
      <c r="A468" s="11">
        <v>40099</v>
      </c>
      <c r="B468" s="12">
        <v>5154.1000000000004</v>
      </c>
      <c r="C468" s="4">
        <f t="shared" si="66"/>
        <v>-1.0825728296569432E-2</v>
      </c>
      <c r="D468" s="4">
        <f t="shared" si="61"/>
        <v>0</v>
      </c>
      <c r="E468" s="13">
        <f t="shared" si="63"/>
        <v>7.2868484238977036E-5</v>
      </c>
      <c r="F468" s="4">
        <f t="shared" si="64"/>
        <v>-1.0825728296569432E-2</v>
      </c>
      <c r="G468" s="6">
        <f t="shared" si="65"/>
        <v>-1.2681985582903481</v>
      </c>
      <c r="H468" s="8">
        <f t="shared" si="62"/>
        <v>1</v>
      </c>
      <c r="I468" s="6">
        <f t="shared" ref="I468:I531" si="67">-0.5*LN(2*PI())-0.5*LN(E468)-0.5*G468*G468</f>
        <v>3.0403248388658382</v>
      </c>
      <c r="J468" s="15">
        <f t="shared" ref="J468:J531" si="68">A468</f>
        <v>40099</v>
      </c>
      <c r="K468" s="7">
        <f t="shared" ref="K468:K531" si="69">100*SQRT($B$12*E468)</f>
        <v>13.577822547250054</v>
      </c>
    </row>
    <row r="469" spans="1:11" x14ac:dyDescent="0.25">
      <c r="A469" s="11">
        <v>40100</v>
      </c>
      <c r="B469" s="12">
        <v>5256.1</v>
      </c>
      <c r="C469" s="4">
        <f t="shared" si="66"/>
        <v>1.9596792428662517E-2</v>
      </c>
      <c r="D469" s="4">
        <f t="shared" ref="D469:D532" si="70">D468</f>
        <v>0</v>
      </c>
      <c r="E469" s="13">
        <f t="shared" si="63"/>
        <v>8.9220729800287507E-5</v>
      </c>
      <c r="F469" s="4">
        <f t="shared" si="64"/>
        <v>1.9596792428662517E-2</v>
      </c>
      <c r="G469" s="6">
        <f t="shared" si="65"/>
        <v>2.0746847128434323</v>
      </c>
      <c r="H469" s="8">
        <f t="shared" ref="H469:H532" si="71">IF(G469&lt;0,1,0)</f>
        <v>0</v>
      </c>
      <c r="I469" s="6">
        <f t="shared" si="67"/>
        <v>1.5911017121992446</v>
      </c>
      <c r="J469" s="15">
        <f t="shared" si="68"/>
        <v>40100</v>
      </c>
      <c r="K469" s="7">
        <f t="shared" si="69"/>
        <v>15.024261925123888</v>
      </c>
    </row>
    <row r="470" spans="1:11" x14ac:dyDescent="0.25">
      <c r="A470" s="11">
        <v>40101</v>
      </c>
      <c r="B470" s="12">
        <v>5223</v>
      </c>
      <c r="C470" s="4">
        <f t="shared" si="66"/>
        <v>-6.3173574223483638E-3</v>
      </c>
      <c r="D470" s="4">
        <f t="shared" si="70"/>
        <v>0</v>
      </c>
      <c r="E470" s="13">
        <f t="shared" si="63"/>
        <v>8.117396038663135E-5</v>
      </c>
      <c r="F470" s="4">
        <f t="shared" si="64"/>
        <v>-6.3173574223483638E-3</v>
      </c>
      <c r="G470" s="6">
        <f t="shared" si="65"/>
        <v>-0.70117606274225153</v>
      </c>
      <c r="H470" s="8">
        <f t="shared" si="71"/>
        <v>1</v>
      </c>
      <c r="I470" s="6">
        <f t="shared" si="67"/>
        <v>3.5446955548743349</v>
      </c>
      <c r="J470" s="15">
        <f t="shared" si="68"/>
        <v>40101</v>
      </c>
      <c r="K470" s="7">
        <f t="shared" si="69"/>
        <v>14.3307403778792</v>
      </c>
    </row>
    <row r="471" spans="1:11" x14ac:dyDescent="0.25">
      <c r="A471" s="11">
        <v>40102</v>
      </c>
      <c r="B471" s="12">
        <v>5190.2</v>
      </c>
      <c r="C471" s="4">
        <f t="shared" si="66"/>
        <v>-6.299717373371253E-3</v>
      </c>
      <c r="D471" s="4">
        <f t="shared" si="70"/>
        <v>0</v>
      </c>
      <c r="E471" s="13">
        <f t="shared" si="63"/>
        <v>8.1744939449764057E-5</v>
      </c>
      <c r="F471" s="4">
        <f t="shared" si="64"/>
        <v>-6.299717373371253E-3</v>
      </c>
      <c r="G471" s="6">
        <f t="shared" si="65"/>
        <v>-0.69677189995512112</v>
      </c>
      <c r="H471" s="8">
        <f t="shared" si="71"/>
        <v>1</v>
      </c>
      <c r="I471" s="6">
        <f t="shared" si="67"/>
        <v>3.5442692529408659</v>
      </c>
      <c r="J471" s="15">
        <f t="shared" si="68"/>
        <v>40102</v>
      </c>
      <c r="K471" s="7">
        <f t="shared" si="69"/>
        <v>14.3810533970187</v>
      </c>
    </row>
    <row r="472" spans="1:11" x14ac:dyDescent="0.25">
      <c r="A472" s="11">
        <v>40105</v>
      </c>
      <c r="B472" s="12">
        <v>5281.5</v>
      </c>
      <c r="C472" s="4">
        <f t="shared" si="66"/>
        <v>1.7437916200289498E-2</v>
      </c>
      <c r="D472" s="4">
        <f t="shared" si="70"/>
        <v>0</v>
      </c>
      <c r="E472" s="13">
        <f t="shared" si="63"/>
        <v>8.2202236534537911E-5</v>
      </c>
      <c r="F472" s="4">
        <f t="shared" si="64"/>
        <v>1.7437916200289498E-2</v>
      </c>
      <c r="G472" s="6">
        <f t="shared" si="65"/>
        <v>1.9233254101609238</v>
      </c>
      <c r="H472" s="8">
        <f t="shared" si="71"/>
        <v>0</v>
      </c>
      <c r="I472" s="6">
        <f t="shared" si="67"/>
        <v>1.9346351740214431</v>
      </c>
      <c r="J472" s="15">
        <f t="shared" si="68"/>
        <v>40105</v>
      </c>
      <c r="K472" s="7">
        <f t="shared" si="69"/>
        <v>14.421222501313158</v>
      </c>
    </row>
    <row r="473" spans="1:11" x14ac:dyDescent="0.25">
      <c r="A473" s="11">
        <v>40106</v>
      </c>
      <c r="B473" s="12">
        <v>5243.4</v>
      </c>
      <c r="C473" s="4">
        <f t="shared" si="66"/>
        <v>-7.2400054016633977E-3</v>
      </c>
      <c r="D473" s="4">
        <f t="shared" si="70"/>
        <v>0</v>
      </c>
      <c r="E473" s="13">
        <f t="shared" si="63"/>
        <v>7.5030901697853406E-5</v>
      </c>
      <c r="F473" s="4">
        <f t="shared" si="64"/>
        <v>-7.2400054016633977E-3</v>
      </c>
      <c r="G473" s="6">
        <f t="shared" si="65"/>
        <v>-0.83583164047117886</v>
      </c>
      <c r="H473" s="8">
        <f t="shared" si="71"/>
        <v>1</v>
      </c>
      <c r="I473" s="6">
        <f t="shared" si="67"/>
        <v>3.480559454512925</v>
      </c>
      <c r="J473" s="15">
        <f t="shared" si="68"/>
        <v>40106</v>
      </c>
      <c r="K473" s="7">
        <f t="shared" si="69"/>
        <v>13.777814822952481</v>
      </c>
    </row>
    <row r="474" spans="1:11" x14ac:dyDescent="0.25">
      <c r="A474" s="11">
        <v>40107</v>
      </c>
      <c r="B474" s="12">
        <v>5257.9</v>
      </c>
      <c r="C474" s="4">
        <f t="shared" si="66"/>
        <v>2.7615646091508489E-3</v>
      </c>
      <c r="D474" s="4">
        <f t="shared" si="70"/>
        <v>0</v>
      </c>
      <c r="E474" s="13">
        <f t="shared" si="63"/>
        <v>7.8754592079744335E-5</v>
      </c>
      <c r="F474" s="4">
        <f t="shared" si="64"/>
        <v>2.7615646091508489E-3</v>
      </c>
      <c r="G474" s="6">
        <f t="shared" si="65"/>
        <v>0.31118400444971256</v>
      </c>
      <c r="H474" s="8">
        <f t="shared" si="71"/>
        <v>0</v>
      </c>
      <c r="I474" s="6">
        <f t="shared" si="67"/>
        <v>3.7572307094000874</v>
      </c>
      <c r="J474" s="15">
        <f t="shared" si="68"/>
        <v>40107</v>
      </c>
      <c r="K474" s="7">
        <f t="shared" si="69"/>
        <v>14.115562970060852</v>
      </c>
    </row>
    <row r="475" spans="1:11" x14ac:dyDescent="0.25">
      <c r="A475" s="11">
        <v>40108</v>
      </c>
      <c r="B475" s="12">
        <v>5207.3999999999996</v>
      </c>
      <c r="C475" s="4">
        <f t="shared" si="66"/>
        <v>-9.6510165924503719E-3</v>
      </c>
      <c r="D475" s="4">
        <f t="shared" si="70"/>
        <v>0</v>
      </c>
      <c r="E475" s="13">
        <f t="shared" si="63"/>
        <v>7.2013290734658329E-5</v>
      </c>
      <c r="F475" s="4">
        <f t="shared" si="64"/>
        <v>-9.6510165924503719E-3</v>
      </c>
      <c r="G475" s="6">
        <f t="shared" si="65"/>
        <v>-1.1372782507138246</v>
      </c>
      <c r="H475" s="8">
        <f t="shared" si="71"/>
        <v>1</v>
      </c>
      <c r="I475" s="6">
        <f t="shared" si="67"/>
        <v>3.2036904882452726</v>
      </c>
      <c r="J475" s="15">
        <f t="shared" si="68"/>
        <v>40108</v>
      </c>
      <c r="K475" s="7">
        <f t="shared" si="69"/>
        <v>13.497911896241046</v>
      </c>
    </row>
    <row r="476" spans="1:11" x14ac:dyDescent="0.25">
      <c r="A476" s="11">
        <v>40109</v>
      </c>
      <c r="B476" s="12">
        <v>5242.6000000000004</v>
      </c>
      <c r="C476" s="4">
        <f t="shared" si="66"/>
        <v>6.736867584758369E-3</v>
      </c>
      <c r="D476" s="4">
        <f t="shared" si="70"/>
        <v>0</v>
      </c>
      <c r="E476" s="13">
        <f t="shared" si="63"/>
        <v>8.3883003516042258E-5</v>
      </c>
      <c r="F476" s="4">
        <f t="shared" si="64"/>
        <v>6.736867584758369E-3</v>
      </c>
      <c r="G476" s="6">
        <f t="shared" si="65"/>
        <v>0.73556494711620812</v>
      </c>
      <c r="H476" s="8">
        <f t="shared" si="71"/>
        <v>0</v>
      </c>
      <c r="I476" s="6">
        <f t="shared" si="67"/>
        <v>3.5035773437197824</v>
      </c>
      <c r="J476" s="15">
        <f t="shared" si="68"/>
        <v>40109</v>
      </c>
      <c r="K476" s="7">
        <f t="shared" si="69"/>
        <v>14.567909901409568</v>
      </c>
    </row>
    <row r="477" spans="1:11" x14ac:dyDescent="0.25">
      <c r="A477" s="11">
        <v>40112</v>
      </c>
      <c r="B477" s="12">
        <v>5191.7</v>
      </c>
      <c r="C477" s="4">
        <f t="shared" si="66"/>
        <v>-9.7563619503333952E-3</v>
      </c>
      <c r="D477" s="4">
        <f t="shared" si="70"/>
        <v>0</v>
      </c>
      <c r="E477" s="13">
        <f t="shared" si="63"/>
        <v>7.6502022324260191E-5</v>
      </c>
      <c r="F477" s="4">
        <f t="shared" si="64"/>
        <v>-9.7563619503333952E-3</v>
      </c>
      <c r="G477" s="6">
        <f t="shared" si="65"/>
        <v>-1.1154534366643232</v>
      </c>
      <c r="H477" s="8">
        <f t="shared" si="71"/>
        <v>1</v>
      </c>
      <c r="I477" s="6">
        <f t="shared" si="67"/>
        <v>3.1980399730471794</v>
      </c>
      <c r="J477" s="15">
        <f t="shared" si="68"/>
        <v>40112</v>
      </c>
      <c r="K477" s="7">
        <f t="shared" si="69"/>
        <v>13.912229026305537</v>
      </c>
    </row>
    <row r="478" spans="1:11" x14ac:dyDescent="0.25">
      <c r="A478" s="11">
        <v>40113</v>
      </c>
      <c r="B478" s="12">
        <v>5201</v>
      </c>
      <c r="C478" s="4">
        <f t="shared" si="66"/>
        <v>1.7897182603935345E-3</v>
      </c>
      <c r="D478" s="4">
        <f t="shared" si="70"/>
        <v>0</v>
      </c>
      <c r="E478" s="13">
        <f t="shared" si="63"/>
        <v>8.8201900512482878E-5</v>
      </c>
      <c r="F478" s="4">
        <f t="shared" si="64"/>
        <v>1.7897182603935345E-3</v>
      </c>
      <c r="G478" s="6">
        <f t="shared" si="65"/>
        <v>0.19056612262744935</v>
      </c>
      <c r="H478" s="8">
        <f t="shared" si="71"/>
        <v>0</v>
      </c>
      <c r="I478" s="6">
        <f t="shared" si="67"/>
        <v>3.730844766960248</v>
      </c>
      <c r="J478" s="15">
        <f t="shared" si="68"/>
        <v>40113</v>
      </c>
      <c r="K478" s="7">
        <f t="shared" si="69"/>
        <v>14.938233104908416</v>
      </c>
    </row>
    <row r="479" spans="1:11" x14ac:dyDescent="0.25">
      <c r="A479" s="11">
        <v>40114</v>
      </c>
      <c r="B479" s="12">
        <v>5080.3999999999996</v>
      </c>
      <c r="C479" s="4">
        <f t="shared" si="66"/>
        <v>-2.346091614290809E-2</v>
      </c>
      <c r="D479" s="4">
        <f t="shared" si="70"/>
        <v>0</v>
      </c>
      <c r="E479" s="13">
        <f t="shared" si="63"/>
        <v>8.0282212276054334E-5</v>
      </c>
      <c r="F479" s="4">
        <f t="shared" si="64"/>
        <v>-2.346091614290809E-2</v>
      </c>
      <c r="G479" s="6">
        <f t="shared" si="65"/>
        <v>-2.6183958348046081</v>
      </c>
      <c r="H479" s="8">
        <f t="shared" si="71"/>
        <v>1</v>
      </c>
      <c r="I479" s="6">
        <f t="shared" si="67"/>
        <v>0.36804433164159089</v>
      </c>
      <c r="J479" s="15">
        <f t="shared" si="68"/>
        <v>40114</v>
      </c>
      <c r="K479" s="7">
        <f t="shared" si="69"/>
        <v>14.251806799785685</v>
      </c>
    </row>
    <row r="480" spans="1:11" x14ac:dyDescent="0.25">
      <c r="A480" s="11">
        <v>40115</v>
      </c>
      <c r="B480" s="12">
        <v>5137.7</v>
      </c>
      <c r="C480" s="4">
        <f t="shared" si="66"/>
        <v>1.1215509856984052E-2</v>
      </c>
      <c r="D480" s="4">
        <f t="shared" si="70"/>
        <v>0</v>
      </c>
      <c r="E480" s="13">
        <f t="shared" si="63"/>
        <v>1.7836141944782471E-4</v>
      </c>
      <c r="F480" s="4">
        <f t="shared" si="64"/>
        <v>1.1215509856984052E-2</v>
      </c>
      <c r="G480" s="6">
        <f t="shared" si="65"/>
        <v>0.83978586687288803</v>
      </c>
      <c r="H480" s="8">
        <f t="shared" si="71"/>
        <v>0</v>
      </c>
      <c r="I480" s="6">
        <f t="shared" si="67"/>
        <v>3.0442906256486948</v>
      </c>
      <c r="J480" s="15">
        <f t="shared" si="68"/>
        <v>40115</v>
      </c>
      <c r="K480" s="7">
        <f t="shared" si="69"/>
        <v>21.24274914419027</v>
      </c>
    </row>
    <row r="481" spans="1:11" x14ac:dyDescent="0.25">
      <c r="A481" s="11">
        <v>40116</v>
      </c>
      <c r="B481" s="12">
        <v>5044.5</v>
      </c>
      <c r="C481" s="4">
        <f t="shared" si="66"/>
        <v>-1.8306967638714356E-2</v>
      </c>
      <c r="D481" s="4">
        <f t="shared" si="70"/>
        <v>0</v>
      </c>
      <c r="E481" s="13">
        <f t="shared" si="63"/>
        <v>1.5919590431799397E-4</v>
      </c>
      <c r="F481" s="4">
        <f t="shared" si="64"/>
        <v>-1.8306967638714356E-2</v>
      </c>
      <c r="G481" s="6">
        <f t="shared" si="65"/>
        <v>-1.4509433911349872</v>
      </c>
      <c r="H481" s="8">
        <f t="shared" si="71"/>
        <v>1</v>
      </c>
      <c r="I481" s="6">
        <f t="shared" si="67"/>
        <v>2.401130610421526</v>
      </c>
      <c r="J481" s="15">
        <f t="shared" si="68"/>
        <v>40116</v>
      </c>
      <c r="K481" s="7">
        <f t="shared" si="69"/>
        <v>20.069021847726528</v>
      </c>
    </row>
    <row r="482" spans="1:11" x14ac:dyDescent="0.25">
      <c r="A482" s="11">
        <v>40119</v>
      </c>
      <c r="B482" s="12">
        <v>5104.5</v>
      </c>
      <c r="C482" s="4">
        <f t="shared" si="66"/>
        <v>1.182396276063612E-2</v>
      </c>
      <c r="D482" s="4">
        <f t="shared" si="70"/>
        <v>0</v>
      </c>
      <c r="E482" s="13">
        <f t="shared" si="63"/>
        <v>2.0636172907638711E-4</v>
      </c>
      <c r="F482" s="4">
        <f t="shared" si="64"/>
        <v>1.182396276063612E-2</v>
      </c>
      <c r="G482" s="6">
        <f t="shared" si="65"/>
        <v>0.82309217737314311</v>
      </c>
      <c r="H482" s="8">
        <f t="shared" si="71"/>
        <v>0</v>
      </c>
      <c r="I482" s="6">
        <f t="shared" si="67"/>
        <v>2.9852610819144094</v>
      </c>
      <c r="J482" s="15">
        <f t="shared" si="68"/>
        <v>40119</v>
      </c>
      <c r="K482" s="7">
        <f t="shared" si="69"/>
        <v>22.849402061394503</v>
      </c>
    </row>
    <row r="483" spans="1:11" x14ac:dyDescent="0.25">
      <c r="A483" s="11">
        <v>40120</v>
      </c>
      <c r="B483" s="12">
        <v>5037.2</v>
      </c>
      <c r="C483" s="4">
        <f t="shared" si="66"/>
        <v>-1.3272131477378827E-2</v>
      </c>
      <c r="D483" s="4">
        <f t="shared" si="70"/>
        <v>0</v>
      </c>
      <c r="E483" s="13">
        <f t="shared" si="63"/>
        <v>1.8370366386684381E-4</v>
      </c>
      <c r="F483" s="4">
        <f t="shared" si="64"/>
        <v>-1.3272131477378827E-2</v>
      </c>
      <c r="G483" s="6">
        <f t="shared" si="65"/>
        <v>-0.97922336203767468</v>
      </c>
      <c r="H483" s="8">
        <f t="shared" si="71"/>
        <v>1</v>
      </c>
      <c r="I483" s="6">
        <f t="shared" si="67"/>
        <v>2.9027155809669076</v>
      </c>
      <c r="J483" s="15">
        <f t="shared" si="68"/>
        <v>40120</v>
      </c>
      <c r="K483" s="7">
        <f t="shared" si="69"/>
        <v>21.558531248281152</v>
      </c>
    </row>
    <row r="484" spans="1:11" x14ac:dyDescent="0.25">
      <c r="A484" s="11">
        <v>40121</v>
      </c>
      <c r="B484" s="12">
        <v>5107.8999999999996</v>
      </c>
      <c r="C484" s="4">
        <f t="shared" si="66"/>
        <v>1.3937988695196335E-2</v>
      </c>
      <c r="D484" s="4">
        <f t="shared" si="70"/>
        <v>0</v>
      </c>
      <c r="E484" s="13">
        <f t="shared" si="63"/>
        <v>1.9747854015650113E-4</v>
      </c>
      <c r="F484" s="4">
        <f t="shared" si="64"/>
        <v>1.3937988695196335E-2</v>
      </c>
      <c r="G484" s="6">
        <f t="shared" si="65"/>
        <v>0.99183665399927201</v>
      </c>
      <c r="H484" s="8">
        <f t="shared" si="71"/>
        <v>0</v>
      </c>
      <c r="I484" s="6">
        <f t="shared" si="67"/>
        <v>2.8541318111681822</v>
      </c>
      <c r="J484" s="15">
        <f t="shared" si="68"/>
        <v>40121</v>
      </c>
      <c r="K484" s="7">
        <f t="shared" si="69"/>
        <v>22.352196907596081</v>
      </c>
    </row>
    <row r="485" spans="1:11" x14ac:dyDescent="0.25">
      <c r="A485" s="11">
        <v>40122</v>
      </c>
      <c r="B485" s="12">
        <v>5125.6000000000004</v>
      </c>
      <c r="C485" s="4">
        <f t="shared" si="66"/>
        <v>3.4592304979241192E-3</v>
      </c>
      <c r="D485" s="4">
        <f t="shared" si="70"/>
        <v>0</v>
      </c>
      <c r="E485" s="13">
        <f t="shared" si="63"/>
        <v>1.7592849777176979E-4</v>
      </c>
      <c r="F485" s="4">
        <f t="shared" si="64"/>
        <v>3.4592304979241192E-3</v>
      </c>
      <c r="G485" s="6">
        <f t="shared" si="65"/>
        <v>0.26080229215665118</v>
      </c>
      <c r="H485" s="8">
        <f t="shared" si="71"/>
        <v>0</v>
      </c>
      <c r="I485" s="6">
        <f t="shared" si="67"/>
        <v>3.3697690030650227</v>
      </c>
      <c r="J485" s="15">
        <f t="shared" si="68"/>
        <v>40122</v>
      </c>
      <c r="K485" s="7">
        <f t="shared" si="69"/>
        <v>21.097371859133961</v>
      </c>
    </row>
    <row r="486" spans="1:11" x14ac:dyDescent="0.25">
      <c r="A486" s="11">
        <v>40123</v>
      </c>
      <c r="B486" s="12">
        <v>5142.7</v>
      </c>
      <c r="C486" s="4">
        <f t="shared" si="66"/>
        <v>3.330642035735801E-3</v>
      </c>
      <c r="D486" s="4">
        <f t="shared" si="70"/>
        <v>0</v>
      </c>
      <c r="E486" s="13">
        <f t="shared" si="63"/>
        <v>1.5706644717166599E-4</v>
      </c>
      <c r="F486" s="4">
        <f t="shared" si="64"/>
        <v>3.330642035735801E-3</v>
      </c>
      <c r="G486" s="6">
        <f t="shared" si="65"/>
        <v>0.26575794008823794</v>
      </c>
      <c r="H486" s="8">
        <f t="shared" si="71"/>
        <v>0</v>
      </c>
      <c r="I486" s="6">
        <f t="shared" si="67"/>
        <v>3.42516863131531</v>
      </c>
      <c r="J486" s="15">
        <f t="shared" si="68"/>
        <v>40123</v>
      </c>
      <c r="K486" s="7">
        <f t="shared" si="69"/>
        <v>19.934345019195263</v>
      </c>
    </row>
    <row r="487" spans="1:11" x14ac:dyDescent="0.25">
      <c r="A487" s="11">
        <v>40126</v>
      </c>
      <c r="B487" s="12">
        <v>5235.2</v>
      </c>
      <c r="C487" s="4">
        <f t="shared" si="66"/>
        <v>1.7826814607825543E-2</v>
      </c>
      <c r="D487" s="4">
        <f t="shared" si="70"/>
        <v>0</v>
      </c>
      <c r="E487" s="13">
        <f t="shared" si="63"/>
        <v>1.4055710828085472E-4</v>
      </c>
      <c r="F487" s="4">
        <f t="shared" si="64"/>
        <v>1.7826814607825543E-2</v>
      </c>
      <c r="G487" s="6">
        <f t="shared" si="65"/>
        <v>1.5036520168601784</v>
      </c>
      <c r="H487" s="8">
        <f t="shared" si="71"/>
        <v>0</v>
      </c>
      <c r="I487" s="6">
        <f t="shared" si="67"/>
        <v>2.3855251164626998</v>
      </c>
      <c r="J487" s="15">
        <f t="shared" si="68"/>
        <v>40126</v>
      </c>
      <c r="K487" s="7">
        <f t="shared" si="69"/>
        <v>18.857610769940141</v>
      </c>
    </row>
    <row r="488" spans="1:11" x14ac:dyDescent="0.25">
      <c r="A488" s="11">
        <v>40127</v>
      </c>
      <c r="B488" s="12">
        <v>5230.5</v>
      </c>
      <c r="C488" s="4">
        <f t="shared" si="66"/>
        <v>-8.9817218455766161E-4</v>
      </c>
      <c r="D488" s="4">
        <f t="shared" si="70"/>
        <v>0</v>
      </c>
      <c r="E488" s="13">
        <f t="shared" si="63"/>
        <v>1.2610702136346761E-4</v>
      </c>
      <c r="F488" s="4">
        <f t="shared" si="64"/>
        <v>-8.9817218455766161E-4</v>
      </c>
      <c r="G488" s="6">
        <f t="shared" si="65"/>
        <v>-7.9981577829349074E-2</v>
      </c>
      <c r="H488" s="8">
        <f t="shared" si="71"/>
        <v>1</v>
      </c>
      <c r="I488" s="6">
        <f t="shared" si="67"/>
        <v>3.5670527582132125</v>
      </c>
      <c r="J488" s="15">
        <f t="shared" si="68"/>
        <v>40127</v>
      </c>
      <c r="K488" s="7">
        <f t="shared" si="69"/>
        <v>17.861992163517851</v>
      </c>
    </row>
    <row r="489" spans="1:11" x14ac:dyDescent="0.25">
      <c r="A489" s="11">
        <v>40128</v>
      </c>
      <c r="B489" s="12">
        <v>5266.8</v>
      </c>
      <c r="C489" s="4">
        <f t="shared" si="66"/>
        <v>6.9160916983730877E-3</v>
      </c>
      <c r="D489" s="4">
        <f t="shared" si="70"/>
        <v>0</v>
      </c>
      <c r="E489" s="13">
        <f t="shared" si="63"/>
        <v>1.1361323975864088E-4</v>
      </c>
      <c r="F489" s="4">
        <f t="shared" si="64"/>
        <v>6.9160916983730877E-3</v>
      </c>
      <c r="G489" s="6">
        <f t="shared" si="65"/>
        <v>0.64885293090915697</v>
      </c>
      <c r="H489" s="8">
        <f t="shared" si="71"/>
        <v>0</v>
      </c>
      <c r="I489" s="6">
        <f t="shared" si="67"/>
        <v>3.4119116594692169</v>
      </c>
      <c r="J489" s="15">
        <f t="shared" si="68"/>
        <v>40128</v>
      </c>
      <c r="K489" s="7">
        <f t="shared" si="69"/>
        <v>16.954099698579146</v>
      </c>
    </row>
    <row r="490" spans="1:11" x14ac:dyDescent="0.25">
      <c r="A490" s="11">
        <v>40129</v>
      </c>
      <c r="B490" s="12">
        <v>5276.5</v>
      </c>
      <c r="C490" s="4">
        <f t="shared" si="66"/>
        <v>1.8400316289561851E-3</v>
      </c>
      <c r="D490" s="4">
        <f t="shared" si="70"/>
        <v>0</v>
      </c>
      <c r="E490" s="13">
        <f t="shared" si="63"/>
        <v>1.0252393032562241E-4</v>
      </c>
      <c r="F490" s="4">
        <f t="shared" si="64"/>
        <v>1.8400316289561851E-3</v>
      </c>
      <c r="G490" s="6">
        <f t="shared" si="65"/>
        <v>0.18172415784728307</v>
      </c>
      <c r="H490" s="8">
        <f t="shared" si="71"/>
        <v>0</v>
      </c>
      <c r="I490" s="6">
        <f t="shared" si="67"/>
        <v>3.6572567920444032</v>
      </c>
      <c r="J490" s="15">
        <f t="shared" si="68"/>
        <v>40129</v>
      </c>
      <c r="K490" s="7">
        <f t="shared" si="69"/>
        <v>16.105450745751412</v>
      </c>
    </row>
    <row r="491" spans="1:11" x14ac:dyDescent="0.25">
      <c r="A491" s="11">
        <v>40130</v>
      </c>
      <c r="B491" s="12">
        <v>5296.4</v>
      </c>
      <c r="C491" s="4">
        <f t="shared" si="66"/>
        <v>3.764345354456839E-3</v>
      </c>
      <c r="D491" s="4">
        <f t="shared" si="70"/>
        <v>0</v>
      </c>
      <c r="E491" s="13">
        <f t="shared" si="63"/>
        <v>9.2817818759271051E-5</v>
      </c>
      <c r="F491" s="4">
        <f t="shared" si="64"/>
        <v>3.764345354456839E-3</v>
      </c>
      <c r="G491" s="6">
        <f t="shared" si="65"/>
        <v>0.39072732240715202</v>
      </c>
      <c r="H491" s="8">
        <f t="shared" si="71"/>
        <v>0</v>
      </c>
      <c r="I491" s="6">
        <f t="shared" si="67"/>
        <v>3.6471635086136023</v>
      </c>
      <c r="J491" s="15">
        <f t="shared" si="68"/>
        <v>40130</v>
      </c>
      <c r="K491" s="7">
        <f t="shared" si="69"/>
        <v>15.324133954679322</v>
      </c>
    </row>
    <row r="492" spans="1:11" x14ac:dyDescent="0.25">
      <c r="A492" s="11">
        <v>40133</v>
      </c>
      <c r="B492" s="12">
        <v>5382.7</v>
      </c>
      <c r="C492" s="4">
        <f t="shared" si="66"/>
        <v>1.6162762537309663E-2</v>
      </c>
      <c r="D492" s="4">
        <f t="shared" si="70"/>
        <v>0</v>
      </c>
      <c r="E492" s="13">
        <f t="shared" si="63"/>
        <v>8.4322375259610641E-5</v>
      </c>
      <c r="F492" s="4">
        <f t="shared" si="64"/>
        <v>1.6162762537309663E-2</v>
      </c>
      <c r="G492" s="6">
        <f t="shared" si="65"/>
        <v>1.7601276953282419</v>
      </c>
      <c r="H492" s="8">
        <f t="shared" si="71"/>
        <v>0</v>
      </c>
      <c r="I492" s="6">
        <f t="shared" si="67"/>
        <v>2.2224683668548559</v>
      </c>
      <c r="J492" s="15">
        <f t="shared" si="68"/>
        <v>40133</v>
      </c>
      <c r="K492" s="7">
        <f t="shared" si="69"/>
        <v>14.606012782645884</v>
      </c>
    </row>
    <row r="493" spans="1:11" x14ac:dyDescent="0.25">
      <c r="A493" s="11">
        <v>40134</v>
      </c>
      <c r="B493" s="12">
        <v>5345.9</v>
      </c>
      <c r="C493" s="4">
        <f t="shared" si="66"/>
        <v>-6.8601950532596254E-3</v>
      </c>
      <c r="D493" s="4">
        <f t="shared" si="70"/>
        <v>0</v>
      </c>
      <c r="E493" s="13">
        <f t="shared" si="63"/>
        <v>7.6886590108930276E-5</v>
      </c>
      <c r="F493" s="4">
        <f t="shared" si="64"/>
        <v>-6.8601950532596254E-3</v>
      </c>
      <c r="G493" s="6">
        <f t="shared" si="65"/>
        <v>-0.78236815290847306</v>
      </c>
      <c r="H493" s="8">
        <f t="shared" si="71"/>
        <v>1</v>
      </c>
      <c r="I493" s="6">
        <f t="shared" si="67"/>
        <v>3.5116010422311037</v>
      </c>
      <c r="J493" s="15">
        <f t="shared" si="68"/>
        <v>40134</v>
      </c>
      <c r="K493" s="7">
        <f t="shared" si="69"/>
        <v>13.947152862702611</v>
      </c>
    </row>
    <row r="494" spans="1:11" x14ac:dyDescent="0.25">
      <c r="A494" s="11">
        <v>40135</v>
      </c>
      <c r="B494" s="12">
        <v>5342.1</v>
      </c>
      <c r="C494" s="4">
        <f t="shared" si="66"/>
        <v>-7.110778742732513E-4</v>
      </c>
      <c r="D494" s="4">
        <f t="shared" si="70"/>
        <v>0</v>
      </c>
      <c r="E494" s="13">
        <f t="shared" si="63"/>
        <v>7.935708335894356E-5</v>
      </c>
      <c r="F494" s="4">
        <f t="shared" si="64"/>
        <v>-7.110778742732513E-4</v>
      </c>
      <c r="G494" s="6">
        <f t="shared" si="65"/>
        <v>-7.9822314562882538E-2</v>
      </c>
      <c r="H494" s="8">
        <f t="shared" si="71"/>
        <v>1</v>
      </c>
      <c r="I494" s="6">
        <f t="shared" si="67"/>
        <v>3.7986520896904747</v>
      </c>
      <c r="J494" s="15">
        <f t="shared" si="68"/>
        <v>40135</v>
      </c>
      <c r="K494" s="7">
        <f t="shared" si="69"/>
        <v>14.169453796746268</v>
      </c>
    </row>
    <row r="495" spans="1:11" x14ac:dyDescent="0.25">
      <c r="A495" s="11">
        <v>40136</v>
      </c>
      <c r="B495" s="12">
        <v>5267.7</v>
      </c>
      <c r="C495" s="4">
        <f t="shared" si="66"/>
        <v>-1.4024999441983951E-2</v>
      </c>
      <c r="D495" s="4">
        <f t="shared" si="70"/>
        <v>0</v>
      </c>
      <c r="E495" s="13">
        <f t="shared" si="63"/>
        <v>7.263709888003429E-5</v>
      </c>
      <c r="F495" s="4">
        <f t="shared" si="64"/>
        <v>-1.4024999441983951E-2</v>
      </c>
      <c r="G495" s="6">
        <f t="shared" si="65"/>
        <v>-1.645597457023253</v>
      </c>
      <c r="H495" s="8">
        <f t="shared" si="71"/>
        <v>1</v>
      </c>
      <c r="I495" s="6">
        <f t="shared" si="67"/>
        <v>2.4920833529117847</v>
      </c>
      <c r="J495" s="15">
        <f t="shared" si="68"/>
        <v>40136</v>
      </c>
      <c r="K495" s="7">
        <f t="shared" si="69"/>
        <v>13.55624801213399</v>
      </c>
    </row>
    <row r="496" spans="1:11" x14ac:dyDescent="0.25">
      <c r="A496" s="11">
        <v>40137</v>
      </c>
      <c r="B496" s="12">
        <v>5251.4</v>
      </c>
      <c r="C496" s="4">
        <f t="shared" si="66"/>
        <v>-3.0991269302943982E-3</v>
      </c>
      <c r="D496" s="4">
        <f t="shared" si="70"/>
        <v>0</v>
      </c>
      <c r="E496" s="13">
        <f t="shared" si="63"/>
        <v>1.0418644731855331E-4</v>
      </c>
      <c r="F496" s="4">
        <f t="shared" si="64"/>
        <v>-3.0991269302943982E-3</v>
      </c>
      <c r="G496" s="6">
        <f t="shared" si="65"/>
        <v>-0.30362235839076479</v>
      </c>
      <c r="H496" s="8">
        <f t="shared" si="71"/>
        <v>1</v>
      </c>
      <c r="I496" s="6">
        <f t="shared" si="67"/>
        <v>3.6196324491506666</v>
      </c>
      <c r="J496" s="15">
        <f t="shared" si="68"/>
        <v>40137</v>
      </c>
      <c r="K496" s="7">
        <f t="shared" si="69"/>
        <v>16.235507744322007</v>
      </c>
    </row>
    <row r="497" spans="1:11" x14ac:dyDescent="0.25">
      <c r="A497" s="11">
        <v>40140</v>
      </c>
      <c r="B497" s="12">
        <v>5355.5</v>
      </c>
      <c r="C497" s="4">
        <f t="shared" si="66"/>
        <v>1.9629362501584185E-2</v>
      </c>
      <c r="D497" s="4">
        <f t="shared" si="70"/>
        <v>0</v>
      </c>
      <c r="E497" s="13">
        <f t="shared" si="63"/>
        <v>9.610538062323748E-5</v>
      </c>
      <c r="F497" s="4">
        <f t="shared" si="64"/>
        <v>1.9629362501584185E-2</v>
      </c>
      <c r="G497" s="6">
        <f t="shared" si="65"/>
        <v>2.0023147371834407</v>
      </c>
      <c r="H497" s="8">
        <f t="shared" si="71"/>
        <v>0</v>
      </c>
      <c r="I497" s="6">
        <f t="shared" si="67"/>
        <v>1.7014619402840427</v>
      </c>
      <c r="J497" s="15">
        <f t="shared" si="68"/>
        <v>40140</v>
      </c>
      <c r="K497" s="7">
        <f t="shared" si="69"/>
        <v>15.593159172431697</v>
      </c>
    </row>
    <row r="498" spans="1:11" x14ac:dyDescent="0.25">
      <c r="A498" s="11">
        <v>40141</v>
      </c>
      <c r="B498" s="12">
        <v>5324</v>
      </c>
      <c r="C498" s="4">
        <f t="shared" si="66"/>
        <v>-5.8991696896820772E-3</v>
      </c>
      <c r="D498" s="4">
        <f t="shared" si="70"/>
        <v>0</v>
      </c>
      <c r="E498" s="13">
        <f t="shared" si="63"/>
        <v>8.7199871142080079E-5</v>
      </c>
      <c r="F498" s="4">
        <f t="shared" si="64"/>
        <v>-5.8991696896820772E-3</v>
      </c>
      <c r="G498" s="6">
        <f t="shared" si="65"/>
        <v>-0.63173213219386681</v>
      </c>
      <c r="H498" s="8">
        <f t="shared" si="71"/>
        <v>1</v>
      </c>
      <c r="I498" s="6">
        <f t="shared" si="67"/>
        <v>3.5551725757616581</v>
      </c>
      <c r="J498" s="15">
        <f t="shared" si="68"/>
        <v>40141</v>
      </c>
      <c r="K498" s="7">
        <f t="shared" si="69"/>
        <v>14.853136840057141</v>
      </c>
    </row>
    <row r="499" spans="1:11" x14ac:dyDescent="0.25">
      <c r="A499" s="11">
        <v>40142</v>
      </c>
      <c r="B499" s="12">
        <v>5364.8</v>
      </c>
      <c r="C499" s="4">
        <f t="shared" si="66"/>
        <v>7.6341961969619539E-3</v>
      </c>
      <c r="D499" s="4">
        <f t="shared" si="70"/>
        <v>0</v>
      </c>
      <c r="E499" s="13">
        <f t="shared" si="63"/>
        <v>8.6044538322751344E-5</v>
      </c>
      <c r="F499" s="4">
        <f t="shared" si="64"/>
        <v>7.6341961969619539E-3</v>
      </c>
      <c r="G499" s="6">
        <f t="shared" si="65"/>
        <v>0.82300346309012806</v>
      </c>
      <c r="H499" s="8">
        <f t="shared" si="71"/>
        <v>0</v>
      </c>
      <c r="I499" s="6">
        <f t="shared" si="67"/>
        <v>3.4227168708133298</v>
      </c>
      <c r="J499" s="15">
        <f t="shared" si="68"/>
        <v>40142</v>
      </c>
      <c r="K499" s="7">
        <f t="shared" si="69"/>
        <v>14.75441228773823</v>
      </c>
    </row>
    <row r="500" spans="1:11" x14ac:dyDescent="0.25">
      <c r="A500" s="11">
        <v>40143</v>
      </c>
      <c r="B500" s="12">
        <v>5194.1000000000004</v>
      </c>
      <c r="C500" s="4">
        <f t="shared" si="66"/>
        <v>-3.2335730690394103E-2</v>
      </c>
      <c r="D500" s="4">
        <f t="shared" si="70"/>
        <v>0</v>
      </c>
      <c r="E500" s="13">
        <f t="shared" si="63"/>
        <v>7.8393943378063757E-5</v>
      </c>
      <c r="F500" s="4">
        <f t="shared" si="64"/>
        <v>-3.2335730690394103E-2</v>
      </c>
      <c r="G500" s="6">
        <f t="shared" si="65"/>
        <v>-3.6520895979778571</v>
      </c>
      <c r="H500" s="8">
        <f t="shared" si="71"/>
        <v>1</v>
      </c>
      <c r="I500" s="6">
        <f t="shared" si="67"/>
        <v>-2.8609358058222631</v>
      </c>
      <c r="J500" s="15">
        <f t="shared" si="68"/>
        <v>40143</v>
      </c>
      <c r="K500" s="7">
        <f t="shared" si="69"/>
        <v>14.083205485488781</v>
      </c>
    </row>
    <row r="501" spans="1:11" x14ac:dyDescent="0.25">
      <c r="A501" s="11">
        <v>40144</v>
      </c>
      <c r="B501" s="12">
        <v>5245.7</v>
      </c>
      <c r="C501" s="4">
        <f t="shared" si="66"/>
        <v>9.8853273422883376E-3</v>
      </c>
      <c r="D501" s="4">
        <f t="shared" si="70"/>
        <v>0</v>
      </c>
      <c r="E501" s="13">
        <f t="shared" si="63"/>
        <v>2.7118271397038224E-4</v>
      </c>
      <c r="F501" s="4">
        <f t="shared" si="64"/>
        <v>9.8853273422883376E-3</v>
      </c>
      <c r="G501" s="6">
        <f t="shared" si="65"/>
        <v>0.60028854179713087</v>
      </c>
      <c r="H501" s="8">
        <f t="shared" si="71"/>
        <v>0</v>
      </c>
      <c r="I501" s="6">
        <f t="shared" si="67"/>
        <v>3.0072471715772227</v>
      </c>
      <c r="J501" s="15">
        <f t="shared" si="68"/>
        <v>40144</v>
      </c>
      <c r="K501" s="7">
        <f t="shared" si="69"/>
        <v>26.193363020907935</v>
      </c>
    </row>
    <row r="502" spans="1:11" x14ac:dyDescent="0.25">
      <c r="A502" s="11">
        <v>40147</v>
      </c>
      <c r="B502" s="12">
        <v>5190.7</v>
      </c>
      <c r="C502" s="4">
        <f t="shared" si="66"/>
        <v>-1.0540130539554382E-2</v>
      </c>
      <c r="D502" s="4">
        <f t="shared" si="70"/>
        <v>0</v>
      </c>
      <c r="E502" s="13">
        <f t="shared" si="63"/>
        <v>2.4043936188502399E-4</v>
      </c>
      <c r="F502" s="4">
        <f t="shared" si="64"/>
        <v>-1.0540130539554382E-2</v>
      </c>
      <c r="G502" s="6">
        <f t="shared" si="65"/>
        <v>-0.67974059338055881</v>
      </c>
      <c r="H502" s="8">
        <f t="shared" si="71"/>
        <v>1</v>
      </c>
      <c r="I502" s="6">
        <f t="shared" si="67"/>
        <v>3.0165591465224835</v>
      </c>
      <c r="J502" s="15">
        <f t="shared" si="68"/>
        <v>40147</v>
      </c>
      <c r="K502" s="7">
        <f t="shared" si="69"/>
        <v>24.663973434325435</v>
      </c>
    </row>
    <row r="503" spans="1:11" x14ac:dyDescent="0.25">
      <c r="A503" s="11">
        <v>40148</v>
      </c>
      <c r="B503" s="12">
        <v>5312.2</v>
      </c>
      <c r="C503" s="4">
        <f t="shared" si="66"/>
        <v>2.313749922560936E-2</v>
      </c>
      <c r="D503" s="4">
        <f t="shared" si="70"/>
        <v>0</v>
      </c>
      <c r="E503" s="13">
        <f t="shared" si="63"/>
        <v>2.3472588397827087E-4</v>
      </c>
      <c r="F503" s="4">
        <f t="shared" si="64"/>
        <v>2.313749922560936E-2</v>
      </c>
      <c r="G503" s="6">
        <f t="shared" si="65"/>
        <v>1.5102050757397512</v>
      </c>
      <c r="H503" s="8">
        <f t="shared" si="71"/>
        <v>0</v>
      </c>
      <c r="I503" s="6">
        <f t="shared" si="67"/>
        <v>2.119247869305299</v>
      </c>
      <c r="J503" s="15">
        <f t="shared" si="68"/>
        <v>40148</v>
      </c>
      <c r="K503" s="7">
        <f t="shared" si="69"/>
        <v>24.369170820219249</v>
      </c>
    </row>
    <row r="504" spans="1:11" x14ac:dyDescent="0.25">
      <c r="A504" s="11">
        <v>40149</v>
      </c>
      <c r="B504" s="12">
        <v>5327.4</v>
      </c>
      <c r="C504" s="4">
        <f t="shared" si="66"/>
        <v>2.8572522164227025E-3</v>
      </c>
      <c r="D504" s="4">
        <f t="shared" si="70"/>
        <v>0</v>
      </c>
      <c r="E504" s="13">
        <f t="shared" si="63"/>
        <v>2.0852988533950212E-4</v>
      </c>
      <c r="F504" s="4">
        <f t="shared" si="64"/>
        <v>2.8572522164227025E-3</v>
      </c>
      <c r="G504" s="6">
        <f t="shared" si="65"/>
        <v>0.19786292550770018</v>
      </c>
      <c r="H504" s="8">
        <f t="shared" si="71"/>
        <v>0</v>
      </c>
      <c r="I504" s="6">
        <f t="shared" si="67"/>
        <v>3.2992006941677197</v>
      </c>
      <c r="J504" s="15">
        <f t="shared" si="68"/>
        <v>40149</v>
      </c>
      <c r="K504" s="7">
        <f t="shared" si="69"/>
        <v>22.969122967778731</v>
      </c>
    </row>
    <row r="505" spans="1:11" x14ac:dyDescent="0.25">
      <c r="A505" s="11">
        <v>40150</v>
      </c>
      <c r="B505" s="12">
        <v>5313</v>
      </c>
      <c r="C505" s="4">
        <f t="shared" si="66"/>
        <v>-2.706666815392765E-3</v>
      </c>
      <c r="D505" s="4">
        <f t="shared" si="70"/>
        <v>0</v>
      </c>
      <c r="E505" s="13">
        <f t="shared" si="63"/>
        <v>1.8560138046589712E-4</v>
      </c>
      <c r="F505" s="4">
        <f t="shared" si="64"/>
        <v>-2.706666815392765E-3</v>
      </c>
      <c r="G505" s="6">
        <f t="shared" si="65"/>
        <v>-0.19867544632780093</v>
      </c>
      <c r="H505" s="8">
        <f t="shared" si="71"/>
        <v>1</v>
      </c>
      <c r="I505" s="6">
        <f t="shared" si="67"/>
        <v>3.3572801502009444</v>
      </c>
      <c r="J505" s="15">
        <f t="shared" si="68"/>
        <v>40150</v>
      </c>
      <c r="K505" s="7">
        <f t="shared" si="69"/>
        <v>21.669598348347847</v>
      </c>
    </row>
    <row r="506" spans="1:11" x14ac:dyDescent="0.25">
      <c r="A506" s="11">
        <v>40151</v>
      </c>
      <c r="B506" s="12">
        <v>5322.4</v>
      </c>
      <c r="C506" s="4">
        <f t="shared" si="66"/>
        <v>1.7676819767344025E-3</v>
      </c>
      <c r="D506" s="4">
        <f t="shared" si="70"/>
        <v>0</v>
      </c>
      <c r="E506" s="13">
        <f t="shared" si="63"/>
        <v>1.6693050880118009E-4</v>
      </c>
      <c r="F506" s="4">
        <f t="shared" si="64"/>
        <v>1.7676819767344025E-3</v>
      </c>
      <c r="G506" s="6">
        <f t="shared" si="65"/>
        <v>0.13681580664690654</v>
      </c>
      <c r="H506" s="8">
        <f t="shared" si="71"/>
        <v>0</v>
      </c>
      <c r="I506" s="6">
        <f t="shared" si="67"/>
        <v>3.4206686578762899</v>
      </c>
      <c r="J506" s="15">
        <f t="shared" si="68"/>
        <v>40151</v>
      </c>
      <c r="K506" s="7">
        <f t="shared" si="69"/>
        <v>20.550770965270029</v>
      </c>
    </row>
    <row r="507" spans="1:11" x14ac:dyDescent="0.25">
      <c r="A507" s="11">
        <v>40154</v>
      </c>
      <c r="B507" s="12">
        <v>5310.7</v>
      </c>
      <c r="C507" s="4">
        <f t="shared" si="66"/>
        <v>-2.200676138078385E-3</v>
      </c>
      <c r="D507" s="4">
        <f t="shared" si="70"/>
        <v>0</v>
      </c>
      <c r="E507" s="13">
        <f t="shared" si="63"/>
        <v>1.4919080032919436E-4</v>
      </c>
      <c r="F507" s="4">
        <f t="shared" si="64"/>
        <v>-2.200676138078385E-3</v>
      </c>
      <c r="G507" s="6">
        <f t="shared" si="65"/>
        <v>-0.18017109274387511</v>
      </c>
      <c r="H507" s="8">
        <f t="shared" si="71"/>
        <v>1</v>
      </c>
      <c r="I507" s="6">
        <f t="shared" si="67"/>
        <v>3.4699729215088984</v>
      </c>
      <c r="J507" s="15">
        <f t="shared" si="68"/>
        <v>40154</v>
      </c>
      <c r="K507" s="7">
        <f t="shared" si="69"/>
        <v>19.428142598634118</v>
      </c>
    </row>
    <row r="508" spans="1:11" x14ac:dyDescent="0.25">
      <c r="A508" s="11">
        <v>40155</v>
      </c>
      <c r="B508" s="12">
        <v>5223.1000000000004</v>
      </c>
      <c r="C508" s="4">
        <f t="shared" si="66"/>
        <v>-1.6632557951958789E-2</v>
      </c>
      <c r="D508" s="4">
        <f t="shared" si="70"/>
        <v>0</v>
      </c>
      <c r="E508" s="13">
        <f t="shared" si="63"/>
        <v>1.3458777985195892E-4</v>
      </c>
      <c r="F508" s="4">
        <f t="shared" si="64"/>
        <v>-1.6632557951958789E-2</v>
      </c>
      <c r="G508" s="6">
        <f t="shared" si="65"/>
        <v>-1.4336932177299935</v>
      </c>
      <c r="H508" s="8">
        <f t="shared" si="71"/>
        <v>1</v>
      </c>
      <c r="I508" s="6">
        <f t="shared" si="67"/>
        <v>2.509970312259644</v>
      </c>
      <c r="J508" s="15">
        <f t="shared" si="68"/>
        <v>40155</v>
      </c>
      <c r="K508" s="7">
        <f t="shared" si="69"/>
        <v>18.452834010673158</v>
      </c>
    </row>
    <row r="509" spans="1:11" x14ac:dyDescent="0.25">
      <c r="A509" s="11">
        <v>40156</v>
      </c>
      <c r="B509" s="12">
        <v>5203.8999999999996</v>
      </c>
      <c r="C509" s="4">
        <f t="shared" si="66"/>
        <v>-3.6827508775759267E-3</v>
      </c>
      <c r="D509" s="4">
        <f t="shared" si="70"/>
        <v>0</v>
      </c>
      <c r="E509" s="13">
        <f t="shared" si="63"/>
        <v>1.7366150678319582E-4</v>
      </c>
      <c r="F509" s="4">
        <f t="shared" si="64"/>
        <v>-3.6827508775759267E-3</v>
      </c>
      <c r="G509" s="6">
        <f t="shared" si="65"/>
        <v>-0.27946058203893476</v>
      </c>
      <c r="H509" s="8">
        <f t="shared" si="71"/>
        <v>1</v>
      </c>
      <c r="I509" s="6">
        <f t="shared" si="67"/>
        <v>3.3712136167093312</v>
      </c>
      <c r="J509" s="15">
        <f t="shared" si="68"/>
        <v>40156</v>
      </c>
      <c r="K509" s="7">
        <f t="shared" si="69"/>
        <v>20.961002174549893</v>
      </c>
    </row>
    <row r="510" spans="1:11" x14ac:dyDescent="0.25">
      <c r="A510" s="11">
        <v>40157</v>
      </c>
      <c r="B510" s="12">
        <v>5244.4</v>
      </c>
      <c r="C510" s="4">
        <f t="shared" si="66"/>
        <v>7.7524961651821624E-3</v>
      </c>
      <c r="D510" s="4">
        <f t="shared" si="70"/>
        <v>0</v>
      </c>
      <c r="E510" s="13">
        <f t="shared" si="63"/>
        <v>1.576697797702872E-4</v>
      </c>
      <c r="F510" s="4">
        <f t="shared" si="64"/>
        <v>7.7524961651821624E-3</v>
      </c>
      <c r="G510" s="6">
        <f t="shared" si="65"/>
        <v>0.61740100143269194</v>
      </c>
      <c r="H510" s="8">
        <f t="shared" si="71"/>
        <v>0</v>
      </c>
      <c r="I510" s="6">
        <f t="shared" si="67"/>
        <v>3.267973325256341</v>
      </c>
      <c r="J510" s="15">
        <f t="shared" si="68"/>
        <v>40157</v>
      </c>
      <c r="K510" s="7">
        <f t="shared" si="69"/>
        <v>19.972594794338232</v>
      </c>
    </row>
    <row r="511" spans="1:11" x14ac:dyDescent="0.25">
      <c r="A511" s="11">
        <v>40158</v>
      </c>
      <c r="B511" s="12">
        <v>5261.6</v>
      </c>
      <c r="C511" s="4">
        <f t="shared" si="66"/>
        <v>3.2743223618947135E-3</v>
      </c>
      <c r="D511" s="4">
        <f t="shared" si="70"/>
        <v>0</v>
      </c>
      <c r="E511" s="13">
        <f t="shared" si="63"/>
        <v>1.4108518566468149E-4</v>
      </c>
      <c r="F511" s="4">
        <f t="shared" si="64"/>
        <v>3.2743223618947135E-3</v>
      </c>
      <c r="G511" s="6">
        <f t="shared" si="65"/>
        <v>0.27566442746447267</v>
      </c>
      <c r="H511" s="8">
        <f t="shared" si="71"/>
        <v>0</v>
      </c>
      <c r="I511" s="6">
        <f t="shared" si="67"/>
        <v>3.476139376692283</v>
      </c>
      <c r="J511" s="15">
        <f t="shared" si="68"/>
        <v>40158</v>
      </c>
      <c r="K511" s="7">
        <f t="shared" si="69"/>
        <v>18.893001871900722</v>
      </c>
    </row>
    <row r="512" spans="1:11" x14ac:dyDescent="0.25">
      <c r="A512" s="11">
        <v>40161</v>
      </c>
      <c r="B512" s="12">
        <v>5315.3</v>
      </c>
      <c r="C512" s="4">
        <f t="shared" si="66"/>
        <v>1.0154291222343532E-2</v>
      </c>
      <c r="D512" s="4">
        <f t="shared" si="70"/>
        <v>0</v>
      </c>
      <c r="E512" s="13">
        <f t="shared" si="63"/>
        <v>1.2656923030750052E-4</v>
      </c>
      <c r="F512" s="4">
        <f t="shared" si="64"/>
        <v>1.0154291222343532E-2</v>
      </c>
      <c r="G512" s="6">
        <f t="shared" si="65"/>
        <v>0.90257966595472838</v>
      </c>
      <c r="H512" s="8">
        <f t="shared" si="71"/>
        <v>0</v>
      </c>
      <c r="I512" s="6">
        <f t="shared" si="67"/>
        <v>3.1610970022673661</v>
      </c>
      <c r="J512" s="15">
        <f t="shared" si="68"/>
        <v>40161</v>
      </c>
      <c r="K512" s="7">
        <f t="shared" si="69"/>
        <v>17.894696216420559</v>
      </c>
    </row>
    <row r="513" spans="1:11" x14ac:dyDescent="0.25">
      <c r="A513" s="11">
        <v>40162</v>
      </c>
      <c r="B513" s="12">
        <v>5285.8</v>
      </c>
      <c r="C513" s="4">
        <f t="shared" si="66"/>
        <v>-5.5654745537016929E-3</v>
      </c>
      <c r="D513" s="4">
        <f t="shared" si="70"/>
        <v>0</v>
      </c>
      <c r="E513" s="13">
        <f t="shared" si="63"/>
        <v>1.1386388710826908E-4</v>
      </c>
      <c r="F513" s="4">
        <f t="shared" si="64"/>
        <v>-5.5654745537016929E-3</v>
      </c>
      <c r="G513" s="6">
        <f t="shared" si="65"/>
        <v>-0.52156591090669913</v>
      </c>
      <c r="H513" s="8">
        <f t="shared" si="71"/>
        <v>1</v>
      </c>
      <c r="I513" s="6">
        <f t="shared" si="67"/>
        <v>3.485299364914149</v>
      </c>
      <c r="J513" s="15">
        <f t="shared" si="68"/>
        <v>40162</v>
      </c>
      <c r="K513" s="7">
        <f t="shared" si="69"/>
        <v>16.972791001597844</v>
      </c>
    </row>
    <row r="514" spans="1:11" x14ac:dyDescent="0.25">
      <c r="A514" s="11">
        <v>40163</v>
      </c>
      <c r="B514" s="12">
        <v>5320.3</v>
      </c>
      <c r="C514" s="4">
        <f t="shared" si="66"/>
        <v>6.5057130674392389E-3</v>
      </c>
      <c r="D514" s="4">
        <f t="shared" si="70"/>
        <v>0</v>
      </c>
      <c r="E514" s="13">
        <f t="shared" si="63"/>
        <v>1.0865279668363729E-4</v>
      </c>
      <c r="F514" s="4">
        <f t="shared" si="64"/>
        <v>6.5057130674392389E-3</v>
      </c>
      <c r="G514" s="6">
        <f t="shared" si="65"/>
        <v>0.62412912619360528</v>
      </c>
      <c r="H514" s="8">
        <f t="shared" si="71"/>
        <v>0</v>
      </c>
      <c r="I514" s="6">
        <f t="shared" si="67"/>
        <v>3.4499694393600917</v>
      </c>
      <c r="J514" s="15">
        <f t="shared" si="68"/>
        <v>40163</v>
      </c>
      <c r="K514" s="7">
        <f t="shared" si="69"/>
        <v>16.579854511110838</v>
      </c>
    </row>
    <row r="515" spans="1:11" x14ac:dyDescent="0.25">
      <c r="A515" s="11">
        <v>40164</v>
      </c>
      <c r="B515" s="12">
        <v>5217.6000000000004</v>
      </c>
      <c r="C515" s="4">
        <f t="shared" si="66"/>
        <v>-1.9492166688167556E-2</v>
      </c>
      <c r="D515" s="4">
        <f t="shared" si="70"/>
        <v>0</v>
      </c>
      <c r="E515" s="13">
        <f t="shared" ref="E515:E578" si="72">$G$6+(($G$7+$G$8*H514)*F514*F514)+($G$9*E514)</f>
        <v>9.8182215974937685E-5</v>
      </c>
      <c r="F515" s="4">
        <f t="shared" ref="F515:F578" si="73">C515-D515</f>
        <v>-1.9492166688167556E-2</v>
      </c>
      <c r="G515" s="6">
        <f t="shared" ref="G515:G578" si="74">F515/SQRT(E515)</f>
        <v>-1.9671781940830684</v>
      </c>
      <c r="H515" s="8">
        <f t="shared" si="71"/>
        <v>1</v>
      </c>
      <c r="I515" s="6">
        <f t="shared" si="67"/>
        <v>1.7605091726853657</v>
      </c>
      <c r="J515" s="15">
        <f t="shared" si="68"/>
        <v>40164</v>
      </c>
      <c r="K515" s="7">
        <f t="shared" si="69"/>
        <v>15.760742571864828</v>
      </c>
    </row>
    <row r="516" spans="1:11" x14ac:dyDescent="0.25">
      <c r="A516" s="11">
        <v>40165</v>
      </c>
      <c r="B516" s="12">
        <v>5196.8</v>
      </c>
      <c r="C516" s="4">
        <f t="shared" si="66"/>
        <v>-3.994474507750651E-3</v>
      </c>
      <c r="D516" s="4">
        <f t="shared" si="70"/>
        <v>0</v>
      </c>
      <c r="E516" s="13">
        <f t="shared" si="72"/>
        <v>1.6150552277152425E-4</v>
      </c>
      <c r="F516" s="4">
        <f t="shared" si="73"/>
        <v>-3.994474507750651E-3</v>
      </c>
      <c r="G516" s="6">
        <f t="shared" si="74"/>
        <v>-0.31431562073922847</v>
      </c>
      <c r="H516" s="8">
        <f t="shared" si="71"/>
        <v>1</v>
      </c>
      <c r="I516" s="6">
        <f t="shared" si="67"/>
        <v>3.3971499216542607</v>
      </c>
      <c r="J516" s="15">
        <f t="shared" si="68"/>
        <v>40165</v>
      </c>
      <c r="K516" s="7">
        <f t="shared" si="69"/>
        <v>20.214078574398499</v>
      </c>
    </row>
    <row r="517" spans="1:11" x14ac:dyDescent="0.25">
      <c r="A517" s="11">
        <v>40168</v>
      </c>
      <c r="B517" s="12">
        <v>5294</v>
      </c>
      <c r="C517" s="4">
        <f t="shared" si="66"/>
        <v>1.8531052259742518E-2</v>
      </c>
      <c r="D517" s="4">
        <f t="shared" si="70"/>
        <v>0</v>
      </c>
      <c r="E517" s="13">
        <f t="shared" si="72"/>
        <v>1.4748662499001854E-4</v>
      </c>
      <c r="F517" s="4">
        <f t="shared" si="73"/>
        <v>1.8531052259742518E-2</v>
      </c>
      <c r="G517" s="6">
        <f t="shared" si="74"/>
        <v>1.5258918803573165</v>
      </c>
      <c r="H517" s="8">
        <f t="shared" si="71"/>
        <v>0</v>
      </c>
      <c r="I517" s="6">
        <f t="shared" si="67"/>
        <v>2.327774983689971</v>
      </c>
      <c r="J517" s="15">
        <f t="shared" si="68"/>
        <v>40168</v>
      </c>
      <c r="K517" s="7">
        <f t="shared" si="69"/>
        <v>19.316862095711791</v>
      </c>
    </row>
    <row r="518" spans="1:11" x14ac:dyDescent="0.25">
      <c r="A518" s="11">
        <v>40169</v>
      </c>
      <c r="B518" s="12">
        <v>5328.7</v>
      </c>
      <c r="C518" s="4">
        <f t="shared" si="66"/>
        <v>6.5332021847820899E-3</v>
      </c>
      <c r="D518" s="4">
        <f t="shared" si="70"/>
        <v>0</v>
      </c>
      <c r="E518" s="13">
        <f t="shared" si="72"/>
        <v>1.3217220176864027E-4</v>
      </c>
      <c r="F518" s="4">
        <f t="shared" si="73"/>
        <v>6.5332021847820899E-3</v>
      </c>
      <c r="G518" s="6">
        <f t="shared" si="74"/>
        <v>0.56827170997263421</v>
      </c>
      <c r="H518" s="8">
        <f t="shared" si="71"/>
        <v>0</v>
      </c>
      <c r="I518" s="6">
        <f t="shared" si="67"/>
        <v>3.38529756197878</v>
      </c>
      <c r="J518" s="15">
        <f t="shared" si="68"/>
        <v>40169</v>
      </c>
      <c r="K518" s="7">
        <f t="shared" si="69"/>
        <v>18.286488740998362</v>
      </c>
    </row>
    <row r="519" spans="1:11" x14ac:dyDescent="0.25">
      <c r="A519" s="11">
        <v>40170</v>
      </c>
      <c r="B519" s="12">
        <v>5372.4</v>
      </c>
      <c r="C519" s="4">
        <f t="shared" si="66"/>
        <v>8.1674300630916116E-3</v>
      </c>
      <c r="D519" s="4">
        <f t="shared" si="70"/>
        <v>0</v>
      </c>
      <c r="E519" s="13">
        <f t="shared" si="72"/>
        <v>1.1876798563968702E-4</v>
      </c>
      <c r="F519" s="4">
        <f t="shared" si="73"/>
        <v>8.1674300630916116E-3</v>
      </c>
      <c r="G519" s="6">
        <f t="shared" si="74"/>
        <v>0.74943803265339115</v>
      </c>
      <c r="H519" s="8">
        <f t="shared" si="71"/>
        <v>0</v>
      </c>
      <c r="I519" s="6">
        <f t="shared" si="67"/>
        <v>3.3194021186514915</v>
      </c>
      <c r="J519" s="15">
        <f t="shared" si="68"/>
        <v>40170</v>
      </c>
      <c r="K519" s="7">
        <f t="shared" si="69"/>
        <v>17.334445582954423</v>
      </c>
    </row>
    <row r="520" spans="1:11" x14ac:dyDescent="0.25">
      <c r="A520" s="11">
        <v>40171</v>
      </c>
      <c r="B520" s="12">
        <v>5402.4</v>
      </c>
      <c r="C520" s="4">
        <f t="shared" si="66"/>
        <v>5.56856322571209E-3</v>
      </c>
      <c r="D520" s="4">
        <f t="shared" si="70"/>
        <v>0</v>
      </c>
      <c r="E520" s="13">
        <f t="shared" si="72"/>
        <v>1.0703571159747076E-4</v>
      </c>
      <c r="F520" s="4">
        <f t="shared" si="73"/>
        <v>5.56856322571209E-3</v>
      </c>
      <c r="G520" s="6">
        <f t="shared" si="74"/>
        <v>0.53824351341832555</v>
      </c>
      <c r="H520" s="8">
        <f t="shared" si="71"/>
        <v>0</v>
      </c>
      <c r="I520" s="6">
        <f t="shared" si="67"/>
        <v>3.5073824398959772</v>
      </c>
      <c r="J520" s="15">
        <f t="shared" si="68"/>
        <v>40171</v>
      </c>
      <c r="K520" s="7">
        <f t="shared" si="69"/>
        <v>16.45601258937295</v>
      </c>
    </row>
    <row r="521" spans="1:11" x14ac:dyDescent="0.25">
      <c r="A521" s="11">
        <v>40176</v>
      </c>
      <c r="B521" s="12">
        <v>5437.6</v>
      </c>
      <c r="C521" s="4">
        <f t="shared" si="66"/>
        <v>6.4944877717964975E-3</v>
      </c>
      <c r="D521" s="4">
        <f t="shared" si="70"/>
        <v>0</v>
      </c>
      <c r="E521" s="13">
        <f t="shared" si="72"/>
        <v>9.6766834038540314E-5</v>
      </c>
      <c r="F521" s="4">
        <f t="shared" si="73"/>
        <v>6.4944877717964975E-3</v>
      </c>
      <c r="G521" s="6">
        <f t="shared" si="74"/>
        <v>0.66020929935799988</v>
      </c>
      <c r="H521" s="8">
        <f t="shared" si="71"/>
        <v>0</v>
      </c>
      <c r="I521" s="6">
        <f t="shared" si="67"/>
        <v>3.4847264302956402</v>
      </c>
      <c r="J521" s="15">
        <f t="shared" si="68"/>
        <v>40176</v>
      </c>
      <c r="K521" s="7">
        <f t="shared" si="69"/>
        <v>15.646727776679281</v>
      </c>
    </row>
    <row r="522" spans="1:11" x14ac:dyDescent="0.25">
      <c r="A522" s="11">
        <v>40177</v>
      </c>
      <c r="B522" s="12">
        <v>5397.9</v>
      </c>
      <c r="C522" s="4">
        <f t="shared" si="66"/>
        <v>-7.3277980058459348E-3</v>
      </c>
      <c r="D522" s="4">
        <f t="shared" si="70"/>
        <v>0</v>
      </c>
      <c r="E522" s="13">
        <f t="shared" si="72"/>
        <v>8.7778819784793352E-5</v>
      </c>
      <c r="F522" s="4">
        <f t="shared" si="73"/>
        <v>-7.3277980058459348E-3</v>
      </c>
      <c r="G522" s="6">
        <f t="shared" si="74"/>
        <v>-0.78212941701718686</v>
      </c>
      <c r="H522" s="8">
        <f t="shared" si="71"/>
        <v>1</v>
      </c>
      <c r="I522" s="6">
        <f t="shared" si="67"/>
        <v>3.4455434137854475</v>
      </c>
      <c r="J522" s="15">
        <f t="shared" si="68"/>
        <v>40177</v>
      </c>
      <c r="K522" s="7">
        <f t="shared" si="69"/>
        <v>14.902362700442072</v>
      </c>
    </row>
    <row r="523" spans="1:11" x14ac:dyDescent="0.25">
      <c r="A523" s="11">
        <v>40178</v>
      </c>
      <c r="B523" s="12">
        <v>5412.9</v>
      </c>
      <c r="C523" s="4">
        <f t="shared" si="66"/>
        <v>2.7750045557797406E-3</v>
      </c>
      <c r="D523" s="4">
        <f t="shared" si="70"/>
        <v>0</v>
      </c>
      <c r="E523" s="13">
        <f t="shared" si="72"/>
        <v>9.0156433885327131E-5</v>
      </c>
      <c r="F523" s="4">
        <f t="shared" si="73"/>
        <v>2.7750045557797406E-3</v>
      </c>
      <c r="G523" s="6">
        <f t="shared" si="74"/>
        <v>0.29225727994015022</v>
      </c>
      <c r="H523" s="8">
        <f t="shared" si="71"/>
        <v>0</v>
      </c>
      <c r="I523" s="6">
        <f t="shared" si="67"/>
        <v>3.6953364290536208</v>
      </c>
      <c r="J523" s="15">
        <f t="shared" si="68"/>
        <v>40178</v>
      </c>
      <c r="K523" s="7">
        <f t="shared" si="69"/>
        <v>15.102840055098168</v>
      </c>
    </row>
    <row r="524" spans="1:11" x14ac:dyDescent="0.25">
      <c r="A524" s="11">
        <v>40182</v>
      </c>
      <c r="B524" s="12">
        <v>5500.3</v>
      </c>
      <c r="C524" s="4">
        <f t="shared" si="66"/>
        <v>1.6017642605196201E-2</v>
      </c>
      <c r="D524" s="4">
        <f t="shared" si="70"/>
        <v>0</v>
      </c>
      <c r="E524" s="13">
        <f t="shared" si="72"/>
        <v>8.1992951713128509E-5</v>
      </c>
      <c r="F524" s="4">
        <f t="shared" si="73"/>
        <v>1.6017642605196201E-2</v>
      </c>
      <c r="G524" s="6">
        <f t="shared" si="74"/>
        <v>1.7689287425325848</v>
      </c>
      <c r="H524" s="8">
        <f t="shared" si="71"/>
        <v>0</v>
      </c>
      <c r="I524" s="6">
        <f t="shared" si="67"/>
        <v>2.2209456532725138</v>
      </c>
      <c r="J524" s="15">
        <f t="shared" si="68"/>
        <v>40182</v>
      </c>
      <c r="K524" s="7">
        <f t="shared" si="69"/>
        <v>14.40285276721994</v>
      </c>
    </row>
    <row r="525" spans="1:11" x14ac:dyDescent="0.25">
      <c r="A525" s="11">
        <v>40183</v>
      </c>
      <c r="B525" s="12">
        <v>5522.5</v>
      </c>
      <c r="C525" s="4">
        <f t="shared" si="66"/>
        <v>4.0280201067136468E-3</v>
      </c>
      <c r="D525" s="4">
        <f t="shared" si="70"/>
        <v>0</v>
      </c>
      <c r="E525" s="13">
        <f t="shared" si="72"/>
        <v>7.4847721506335333E-5</v>
      </c>
      <c r="F525" s="4">
        <f t="shared" si="73"/>
        <v>4.0280201067136468E-3</v>
      </c>
      <c r="G525" s="6">
        <f t="shared" si="74"/>
        <v>0.46558859961740995</v>
      </c>
      <c r="H525" s="8">
        <f t="shared" si="71"/>
        <v>0</v>
      </c>
      <c r="I525" s="6">
        <f t="shared" si="67"/>
        <v>3.7227025389280217</v>
      </c>
      <c r="J525" s="15">
        <f t="shared" si="68"/>
        <v>40183</v>
      </c>
      <c r="K525" s="7">
        <f t="shared" si="69"/>
        <v>13.760985989783887</v>
      </c>
    </row>
    <row r="526" spans="1:11" x14ac:dyDescent="0.25">
      <c r="A526" s="11">
        <v>40184</v>
      </c>
      <c r="B526" s="12">
        <v>5530</v>
      </c>
      <c r="C526" s="4">
        <f t="shared" si="66"/>
        <v>1.3571592221082818E-3</v>
      </c>
      <c r="D526" s="4">
        <f t="shared" si="70"/>
        <v>0</v>
      </c>
      <c r="E526" s="13">
        <f t="shared" si="72"/>
        <v>6.8593734098616204E-5</v>
      </c>
      <c r="F526" s="4">
        <f t="shared" si="73"/>
        <v>1.3571592221082818E-3</v>
      </c>
      <c r="G526" s="6">
        <f t="shared" si="74"/>
        <v>0.16386589688637684</v>
      </c>
      <c r="H526" s="8">
        <f t="shared" si="71"/>
        <v>0</v>
      </c>
      <c r="I526" s="6">
        <f t="shared" si="67"/>
        <v>3.8612901342513757</v>
      </c>
      <c r="J526" s="15">
        <f t="shared" si="68"/>
        <v>40184</v>
      </c>
      <c r="K526" s="7">
        <f t="shared" si="69"/>
        <v>13.173539663640103</v>
      </c>
    </row>
    <row r="527" spans="1:11" x14ac:dyDescent="0.25">
      <c r="A527" s="11">
        <v>40185</v>
      </c>
      <c r="B527" s="12">
        <v>5526.7</v>
      </c>
      <c r="C527" s="4">
        <f t="shared" si="66"/>
        <v>-5.969231503047841E-4</v>
      </c>
      <c r="D527" s="4">
        <f t="shared" si="70"/>
        <v>0</v>
      </c>
      <c r="E527" s="13">
        <f t="shared" si="72"/>
        <v>6.3119822501097046E-5</v>
      </c>
      <c r="F527" s="4">
        <f t="shared" si="73"/>
        <v>-5.969231503047841E-4</v>
      </c>
      <c r="G527" s="6">
        <f t="shared" si="74"/>
        <v>-7.5133831731041545E-2</v>
      </c>
      <c r="H527" s="8">
        <f t="shared" si="71"/>
        <v>1</v>
      </c>
      <c r="I527" s="6">
        <f t="shared" si="67"/>
        <v>3.9134767672186119</v>
      </c>
      <c r="J527" s="15">
        <f t="shared" si="68"/>
        <v>40185</v>
      </c>
      <c r="K527" s="7">
        <f t="shared" si="69"/>
        <v>12.636975545112666</v>
      </c>
    </row>
    <row r="528" spans="1:11" x14ac:dyDescent="0.25">
      <c r="A528" s="11">
        <v>40186</v>
      </c>
      <c r="B528" s="12">
        <v>5534.2</v>
      </c>
      <c r="C528" s="4">
        <f t="shared" ref="C528:C591" si="75">LN(B528/B527)</f>
        <v>1.3561285518227349E-3</v>
      </c>
      <c r="D528" s="4">
        <f t="shared" si="70"/>
        <v>0</v>
      </c>
      <c r="E528" s="13">
        <f t="shared" si="72"/>
        <v>5.839666598630016E-5</v>
      </c>
      <c r="F528" s="4">
        <f t="shared" si="73"/>
        <v>1.3561285518227349E-3</v>
      </c>
      <c r="G528" s="6">
        <f t="shared" si="74"/>
        <v>0.17746259721077817</v>
      </c>
      <c r="H528" s="8">
        <f t="shared" si="71"/>
        <v>0</v>
      </c>
      <c r="I528" s="6">
        <f t="shared" si="67"/>
        <v>3.939440859608645</v>
      </c>
      <c r="J528" s="15">
        <f t="shared" si="68"/>
        <v>40186</v>
      </c>
      <c r="K528" s="7">
        <f t="shared" si="69"/>
        <v>12.154981075482569</v>
      </c>
    </row>
    <row r="529" spans="1:11" x14ac:dyDescent="0.25">
      <c r="A529" s="11">
        <v>40189</v>
      </c>
      <c r="B529" s="12">
        <v>5538.1</v>
      </c>
      <c r="C529" s="4">
        <f t="shared" si="75"/>
        <v>7.0446071029274895E-4</v>
      </c>
      <c r="D529" s="4">
        <f t="shared" si="70"/>
        <v>0</v>
      </c>
      <c r="E529" s="13">
        <f t="shared" si="72"/>
        <v>5.419466071842299E-5</v>
      </c>
      <c r="F529" s="4">
        <f t="shared" si="73"/>
        <v>7.0446071029274895E-4</v>
      </c>
      <c r="G529" s="6">
        <f t="shared" si="74"/>
        <v>9.5692637628506258E-2</v>
      </c>
      <c r="H529" s="8">
        <f t="shared" si="71"/>
        <v>0</v>
      </c>
      <c r="I529" s="6">
        <f t="shared" si="67"/>
        <v>3.9879470088978657</v>
      </c>
      <c r="J529" s="15">
        <f t="shared" si="68"/>
        <v>40189</v>
      </c>
      <c r="K529" s="7">
        <f t="shared" si="69"/>
        <v>11.709504328433813</v>
      </c>
    </row>
    <row r="530" spans="1:11" x14ac:dyDescent="0.25">
      <c r="A530" s="11">
        <v>40190</v>
      </c>
      <c r="B530" s="12">
        <v>5498.7</v>
      </c>
      <c r="C530" s="4">
        <f t="shared" si="75"/>
        <v>-7.1397809822792554E-3</v>
      </c>
      <c r="D530" s="4">
        <f t="shared" si="70"/>
        <v>0</v>
      </c>
      <c r="E530" s="13">
        <f t="shared" si="72"/>
        <v>5.0516782291568562E-5</v>
      </c>
      <c r="F530" s="4">
        <f t="shared" si="73"/>
        <v>-7.1397809822792554E-3</v>
      </c>
      <c r="G530" s="6">
        <f t="shared" si="74"/>
        <v>-1.0045395720700288</v>
      </c>
      <c r="H530" s="8">
        <f t="shared" si="71"/>
        <v>1</v>
      </c>
      <c r="I530" s="6">
        <f t="shared" si="67"/>
        <v>3.523114068010293</v>
      </c>
      <c r="J530" s="15">
        <f t="shared" si="68"/>
        <v>40190</v>
      </c>
      <c r="K530" s="7">
        <f t="shared" si="69"/>
        <v>11.30519611495831</v>
      </c>
    </row>
    <row r="531" spans="1:11" x14ac:dyDescent="0.25">
      <c r="A531" s="11">
        <v>40191</v>
      </c>
      <c r="B531" s="12">
        <v>5473.5</v>
      </c>
      <c r="C531" s="4">
        <f t="shared" si="75"/>
        <v>-4.5934351012998564E-3</v>
      </c>
      <c r="D531" s="4">
        <f t="shared" si="70"/>
        <v>0</v>
      </c>
      <c r="E531" s="13">
        <f t="shared" si="72"/>
        <v>5.7023220373834476E-5</v>
      </c>
      <c r="F531" s="4">
        <f t="shared" si="73"/>
        <v>-4.5934351012998564E-3</v>
      </c>
      <c r="G531" s="6">
        <f t="shared" si="74"/>
        <v>-0.60829145343180779</v>
      </c>
      <c r="H531" s="8">
        <f t="shared" si="71"/>
        <v>1</v>
      </c>
      <c r="I531" s="6">
        <f t="shared" si="67"/>
        <v>3.782078219688652</v>
      </c>
      <c r="J531" s="15">
        <f t="shared" si="68"/>
        <v>40191</v>
      </c>
      <c r="K531" s="7">
        <f t="shared" si="69"/>
        <v>12.011192594651092</v>
      </c>
    </row>
    <row r="532" spans="1:11" x14ac:dyDescent="0.25">
      <c r="A532" s="11">
        <v>40192</v>
      </c>
      <c r="B532" s="12">
        <v>5498.2</v>
      </c>
      <c r="C532" s="4">
        <f t="shared" si="75"/>
        <v>4.5025003832710733E-3</v>
      </c>
      <c r="D532" s="4">
        <f t="shared" si="70"/>
        <v>0</v>
      </c>
      <c r="E532" s="13">
        <f t="shared" si="72"/>
        <v>5.7018032333288121E-5</v>
      </c>
      <c r="F532" s="4">
        <f t="shared" si="73"/>
        <v>4.5025003832710733E-3</v>
      </c>
      <c r="G532" s="6">
        <f t="shared" si="74"/>
        <v>0.59627643396265717</v>
      </c>
      <c r="H532" s="8">
        <f t="shared" si="71"/>
        <v>0</v>
      </c>
      <c r="I532" s="6">
        <f t="shared" ref="I532:I595" si="76">-0.5*LN(2*PI())-0.5*LN(E532)-0.5*G532*G532</f>
        <v>3.7893601656635196</v>
      </c>
      <c r="J532" s="15">
        <f t="shared" ref="J532:J595" si="77">A532</f>
        <v>40192</v>
      </c>
      <c r="K532" s="7">
        <f t="shared" ref="K532:K595" si="78">100*SQRT($B$12*E532)</f>
        <v>12.01064618591435</v>
      </c>
    </row>
    <row r="533" spans="1:11" x14ac:dyDescent="0.25">
      <c r="A533" s="11">
        <v>40193</v>
      </c>
      <c r="B533" s="12">
        <v>5455.4</v>
      </c>
      <c r="C533" s="4">
        <f t="shared" si="75"/>
        <v>-7.8148221262900591E-3</v>
      </c>
      <c r="D533" s="4">
        <f t="shared" ref="D533:D596" si="79">D532</f>
        <v>0</v>
      </c>
      <c r="E533" s="13">
        <f t="shared" si="72"/>
        <v>5.2987987559369567E-5</v>
      </c>
      <c r="F533" s="4">
        <f t="shared" si="73"/>
        <v>-7.8148221262900591E-3</v>
      </c>
      <c r="G533" s="6">
        <f t="shared" si="74"/>
        <v>-1.0735700435506479</v>
      </c>
      <c r="H533" s="8">
        <f t="shared" ref="H533:H596" si="80">IF(G533&lt;0,1,0)</f>
        <v>1</v>
      </c>
      <c r="I533" s="6">
        <f t="shared" si="76"/>
        <v>3.4275078075528178</v>
      </c>
      <c r="J533" s="15">
        <f t="shared" si="77"/>
        <v>40193</v>
      </c>
      <c r="K533" s="7">
        <f t="shared" si="78"/>
        <v>11.578411312663107</v>
      </c>
    </row>
    <row r="534" spans="1:11" x14ac:dyDescent="0.25">
      <c r="A534" s="11">
        <v>40196</v>
      </c>
      <c r="B534" s="12">
        <v>5494.4</v>
      </c>
      <c r="C534" s="4">
        <f t="shared" si="75"/>
        <v>7.1234479015631728E-3</v>
      </c>
      <c r="D534" s="4">
        <f t="shared" si="79"/>
        <v>0</v>
      </c>
      <c r="E534" s="13">
        <f t="shared" si="72"/>
        <v>6.1112158980967843E-5</v>
      </c>
      <c r="F534" s="4">
        <f t="shared" si="73"/>
        <v>7.1234479015631728E-3</v>
      </c>
      <c r="G534" s="6">
        <f t="shared" si="74"/>
        <v>0.91122670497005309</v>
      </c>
      <c r="H534" s="8">
        <f t="shared" si="80"/>
        <v>0</v>
      </c>
      <c r="I534" s="6">
        <f t="shared" si="76"/>
        <v>3.5172942679998833</v>
      </c>
      <c r="J534" s="15">
        <f t="shared" si="77"/>
        <v>40196</v>
      </c>
      <c r="K534" s="7">
        <f t="shared" si="78"/>
        <v>12.434378240259889</v>
      </c>
    </row>
    <row r="535" spans="1:11" x14ac:dyDescent="0.25">
      <c r="A535" s="11">
        <v>40197</v>
      </c>
      <c r="B535" s="12">
        <v>5513.1</v>
      </c>
      <c r="C535" s="4">
        <f t="shared" si="75"/>
        <v>3.3976866663320018E-3</v>
      </c>
      <c r="D535" s="4">
        <f t="shared" si="79"/>
        <v>0</v>
      </c>
      <c r="E535" s="13">
        <f t="shared" si="72"/>
        <v>5.6571443341641384E-5</v>
      </c>
      <c r="F535" s="4">
        <f t="shared" si="73"/>
        <v>3.3976866663320018E-3</v>
      </c>
      <c r="G535" s="6">
        <f t="shared" si="74"/>
        <v>0.45173599400670478</v>
      </c>
      <c r="H535" s="8">
        <f t="shared" si="80"/>
        <v>0</v>
      </c>
      <c r="I535" s="6">
        <f t="shared" si="76"/>
        <v>3.8690318799924746</v>
      </c>
      <c r="J535" s="15">
        <f t="shared" si="77"/>
        <v>40197</v>
      </c>
      <c r="K535" s="7">
        <f t="shared" si="78"/>
        <v>11.963517528484367</v>
      </c>
    </row>
    <row r="536" spans="1:11" x14ac:dyDescent="0.25">
      <c r="A536" s="11">
        <v>40198</v>
      </c>
      <c r="B536" s="12">
        <v>5420.8</v>
      </c>
      <c r="C536" s="4">
        <f t="shared" si="75"/>
        <v>-1.6883672351807866E-2</v>
      </c>
      <c r="D536" s="4">
        <f t="shared" si="79"/>
        <v>0</v>
      </c>
      <c r="E536" s="13">
        <f t="shared" si="72"/>
        <v>5.2597102752393113E-5</v>
      </c>
      <c r="F536" s="4">
        <f t="shared" si="73"/>
        <v>-1.6883672351807866E-2</v>
      </c>
      <c r="G536" s="6">
        <f t="shared" si="74"/>
        <v>-2.3280162338676718</v>
      </c>
      <c r="H536" s="8">
        <f t="shared" si="80"/>
        <v>1</v>
      </c>
      <c r="I536" s="6">
        <f t="shared" si="76"/>
        <v>1.2976564344649155</v>
      </c>
      <c r="J536" s="15">
        <f t="shared" si="77"/>
        <v>40198</v>
      </c>
      <c r="K536" s="7">
        <f t="shared" si="78"/>
        <v>11.535626119268715</v>
      </c>
    </row>
    <row r="537" spans="1:11" x14ac:dyDescent="0.25">
      <c r="A537" s="11">
        <v>40199</v>
      </c>
      <c r="B537" s="12">
        <v>5335.1</v>
      </c>
      <c r="C537" s="4">
        <f t="shared" si="75"/>
        <v>-1.5935777315040572E-2</v>
      </c>
      <c r="D537" s="4">
        <f t="shared" si="79"/>
        <v>0</v>
      </c>
      <c r="E537" s="13">
        <f t="shared" si="72"/>
        <v>1.0350346364292362E-4</v>
      </c>
      <c r="F537" s="4">
        <f t="shared" si="73"/>
        <v>-1.5935777315040572E-2</v>
      </c>
      <c r="G537" s="6">
        <f t="shared" si="74"/>
        <v>-1.5663752441810657</v>
      </c>
      <c r="H537" s="8">
        <f t="shared" si="80"/>
        <v>1</v>
      </c>
      <c r="I537" s="6">
        <f t="shared" si="76"/>
        <v>2.4422485043385689</v>
      </c>
      <c r="J537" s="15">
        <f t="shared" si="77"/>
        <v>40199</v>
      </c>
      <c r="K537" s="7">
        <f t="shared" si="78"/>
        <v>16.182205134548159</v>
      </c>
    </row>
    <row r="538" spans="1:11" x14ac:dyDescent="0.25">
      <c r="A538" s="11">
        <v>40200</v>
      </c>
      <c r="B538" s="12">
        <v>5303</v>
      </c>
      <c r="C538" s="4">
        <f t="shared" si="75"/>
        <v>-6.0349305655100572E-3</v>
      </c>
      <c r="D538" s="4">
        <f t="shared" si="79"/>
        <v>0</v>
      </c>
      <c r="E538" s="13">
        <f t="shared" si="72"/>
        <v>1.4212492696920274E-4</v>
      </c>
      <c r="F538" s="4">
        <f t="shared" si="73"/>
        <v>-6.0349305655100572E-3</v>
      </c>
      <c r="G538" s="6">
        <f t="shared" si="74"/>
        <v>-0.50621749505163227</v>
      </c>
      <c r="H538" s="8">
        <f t="shared" si="80"/>
        <v>1</v>
      </c>
      <c r="I538" s="6">
        <f t="shared" si="76"/>
        <v>3.3823354505185339</v>
      </c>
      <c r="J538" s="15">
        <f t="shared" si="77"/>
        <v>40200</v>
      </c>
      <c r="K538" s="7">
        <f t="shared" si="78"/>
        <v>18.962491008094979</v>
      </c>
    </row>
    <row r="539" spans="1:11" x14ac:dyDescent="0.25">
      <c r="A539" s="11">
        <v>40203</v>
      </c>
      <c r="B539" s="12">
        <v>5260.3</v>
      </c>
      <c r="C539" s="4">
        <f t="shared" si="75"/>
        <v>-8.0846388112314656E-3</v>
      </c>
      <c r="D539" s="4">
        <f t="shared" si="79"/>
        <v>0</v>
      </c>
      <c r="E539" s="13">
        <f t="shared" si="72"/>
        <v>1.344277591532541E-4</v>
      </c>
      <c r="F539" s="4">
        <f t="shared" si="73"/>
        <v>-8.0846388112314656E-3</v>
      </c>
      <c r="G539" s="6">
        <f t="shared" si="74"/>
        <v>-0.69729434409031765</v>
      </c>
      <c r="H539" s="8">
        <f t="shared" si="80"/>
        <v>1</v>
      </c>
      <c r="I539" s="6">
        <f t="shared" si="76"/>
        <v>3.2951935705867004</v>
      </c>
      <c r="J539" s="15">
        <f t="shared" si="77"/>
        <v>40203</v>
      </c>
      <c r="K539" s="7">
        <f t="shared" si="78"/>
        <v>18.441860824161235</v>
      </c>
    </row>
    <row r="540" spans="1:11" x14ac:dyDescent="0.25">
      <c r="A540" s="11">
        <v>40204</v>
      </c>
      <c r="B540" s="12">
        <v>5276.9</v>
      </c>
      <c r="C540" s="4">
        <f t="shared" si="75"/>
        <v>3.1507447391363047E-3</v>
      </c>
      <c r="D540" s="4">
        <f t="shared" si="79"/>
        <v>0</v>
      </c>
      <c r="E540" s="13">
        <f t="shared" si="72"/>
        <v>1.3321219779669706E-4</v>
      </c>
      <c r="F540" s="4">
        <f t="shared" si="73"/>
        <v>3.1507447391363047E-3</v>
      </c>
      <c r="G540" s="6">
        <f t="shared" si="74"/>
        <v>0.27298653305964876</v>
      </c>
      <c r="H540" s="8">
        <f t="shared" si="80"/>
        <v>0</v>
      </c>
      <c r="I540" s="6">
        <f t="shared" si="76"/>
        <v>3.5055842576795868</v>
      </c>
      <c r="J540" s="15">
        <f t="shared" si="77"/>
        <v>40204</v>
      </c>
      <c r="K540" s="7">
        <f t="shared" si="78"/>
        <v>18.35829132641825</v>
      </c>
    </row>
    <row r="541" spans="1:11" x14ac:dyDescent="0.25">
      <c r="A541" s="11">
        <v>40205</v>
      </c>
      <c r="B541" s="12">
        <v>5217.5</v>
      </c>
      <c r="C541" s="4">
        <f t="shared" si="75"/>
        <v>-1.1320444113679006E-2</v>
      </c>
      <c r="D541" s="4">
        <f t="shared" si="79"/>
        <v>0</v>
      </c>
      <c r="E541" s="13">
        <f t="shared" si="72"/>
        <v>1.1967826030898479E-4</v>
      </c>
      <c r="F541" s="4">
        <f t="shared" si="73"/>
        <v>-1.1320444113679006E-2</v>
      </c>
      <c r="G541" s="6">
        <f t="shared" si="74"/>
        <v>-1.0347985971916795</v>
      </c>
      <c r="H541" s="8">
        <f t="shared" si="80"/>
        <v>1</v>
      </c>
      <c r="I541" s="6">
        <f t="shared" si="76"/>
        <v>3.0610091884364201</v>
      </c>
      <c r="J541" s="15">
        <f t="shared" si="77"/>
        <v>40205</v>
      </c>
      <c r="K541" s="7">
        <f t="shared" si="78"/>
        <v>17.400747069644211</v>
      </c>
    </row>
    <row r="542" spans="1:11" x14ac:dyDescent="0.25">
      <c r="A542" s="11">
        <v>40206</v>
      </c>
      <c r="B542" s="12">
        <v>5145.7</v>
      </c>
      <c r="C542" s="4">
        <f t="shared" si="75"/>
        <v>-1.3856945516000559E-2</v>
      </c>
      <c r="D542" s="4">
        <f t="shared" si="79"/>
        <v>0</v>
      </c>
      <c r="E542" s="13">
        <f t="shared" si="72"/>
        <v>1.3228205937758461E-4</v>
      </c>
      <c r="F542" s="4">
        <f t="shared" si="73"/>
        <v>-1.3856945516000559E-2</v>
      </c>
      <c r="G542" s="6">
        <f t="shared" si="74"/>
        <v>-1.2048057613827896</v>
      </c>
      <c r="H542" s="8">
        <f t="shared" si="80"/>
        <v>1</v>
      </c>
      <c r="I542" s="6">
        <f t="shared" si="76"/>
        <v>2.8205700562898666</v>
      </c>
      <c r="J542" s="15">
        <f t="shared" si="77"/>
        <v>40206</v>
      </c>
      <c r="K542" s="7">
        <f t="shared" si="78"/>
        <v>18.294086755705766</v>
      </c>
    </row>
    <row r="543" spans="1:11" x14ac:dyDescent="0.25">
      <c r="A543" s="11">
        <v>40207</v>
      </c>
      <c r="B543" s="12">
        <v>5188.5</v>
      </c>
      <c r="C543" s="4">
        <f t="shared" si="75"/>
        <v>8.2832236099779008E-3</v>
      </c>
      <c r="D543" s="4">
        <f t="shared" si="79"/>
        <v>0</v>
      </c>
      <c r="E543" s="13">
        <f t="shared" si="72"/>
        <v>1.5549778231148663E-4</v>
      </c>
      <c r="F543" s="4">
        <f t="shared" si="73"/>
        <v>8.2832236099779008E-3</v>
      </c>
      <c r="G543" s="6">
        <f t="shared" si="74"/>
        <v>0.6642587528275169</v>
      </c>
      <c r="H543" s="8">
        <f t="shared" si="80"/>
        <v>0</v>
      </c>
      <c r="I543" s="6">
        <f t="shared" si="76"/>
        <v>3.2448811654959173</v>
      </c>
      <c r="J543" s="15">
        <f t="shared" si="77"/>
        <v>40207</v>
      </c>
      <c r="K543" s="7">
        <f t="shared" si="78"/>
        <v>19.83455039188086</v>
      </c>
    </row>
    <row r="544" spans="1:11" x14ac:dyDescent="0.25">
      <c r="A544" s="11">
        <v>40210</v>
      </c>
      <c r="B544" s="12">
        <v>5247.4</v>
      </c>
      <c r="C544" s="4">
        <f t="shared" si="75"/>
        <v>1.1288077774210035E-2</v>
      </c>
      <c r="D544" s="4">
        <f t="shared" si="79"/>
        <v>0</v>
      </c>
      <c r="E544" s="13">
        <f t="shared" si="72"/>
        <v>1.3918410699208361E-4</v>
      </c>
      <c r="F544" s="4">
        <f t="shared" si="73"/>
        <v>1.1288077774210035E-2</v>
      </c>
      <c r="G544" s="6">
        <f t="shared" si="74"/>
        <v>0.95680881845054311</v>
      </c>
      <c r="H544" s="8">
        <f t="shared" si="80"/>
        <v>0</v>
      </c>
      <c r="I544" s="6">
        <f t="shared" si="76"/>
        <v>3.0631764045078334</v>
      </c>
      <c r="J544" s="15">
        <f t="shared" si="77"/>
        <v>40210</v>
      </c>
      <c r="K544" s="7">
        <f t="shared" si="78"/>
        <v>18.765281524399562</v>
      </c>
    </row>
    <row r="545" spans="1:11" x14ac:dyDescent="0.25">
      <c r="A545" s="11">
        <v>40211</v>
      </c>
      <c r="B545" s="12">
        <v>5283.3</v>
      </c>
      <c r="C545" s="4">
        <f t="shared" si="75"/>
        <v>6.8181866496059519E-3</v>
      </c>
      <c r="D545" s="4">
        <f t="shared" si="79"/>
        <v>0</v>
      </c>
      <c r="E545" s="13">
        <f t="shared" si="72"/>
        <v>1.2490527802948897E-4</v>
      </c>
      <c r="F545" s="4">
        <f t="shared" si="73"/>
        <v>6.8181866496059519E-3</v>
      </c>
      <c r="G545" s="6">
        <f t="shared" si="74"/>
        <v>0.61006834458109149</v>
      </c>
      <c r="H545" s="8">
        <f t="shared" si="80"/>
        <v>0</v>
      </c>
      <c r="I545" s="6">
        <f t="shared" si="76"/>
        <v>3.3889472161069918</v>
      </c>
      <c r="J545" s="15">
        <f t="shared" si="77"/>
        <v>40211</v>
      </c>
      <c r="K545" s="7">
        <f t="shared" si="78"/>
        <v>17.776680044783589</v>
      </c>
    </row>
    <row r="546" spans="1:11" x14ac:dyDescent="0.25">
      <c r="A546" s="11">
        <v>40212</v>
      </c>
      <c r="B546" s="12">
        <v>5253.1</v>
      </c>
      <c r="C546" s="4">
        <f t="shared" si="75"/>
        <v>-5.7325239554742074E-3</v>
      </c>
      <c r="D546" s="4">
        <f t="shared" si="79"/>
        <v>0</v>
      </c>
      <c r="E546" s="13">
        <f t="shared" si="72"/>
        <v>1.1240748384447554E-4</v>
      </c>
      <c r="F546" s="4">
        <f t="shared" si="73"/>
        <v>-5.7325239554742074E-3</v>
      </c>
      <c r="G546" s="6">
        <f t="shared" si="74"/>
        <v>-0.54068990980947051</v>
      </c>
      <c r="H546" s="8">
        <f t="shared" si="80"/>
        <v>1</v>
      </c>
      <c r="I546" s="6">
        <f t="shared" si="76"/>
        <v>3.4815786977479197</v>
      </c>
      <c r="J546" s="15">
        <f t="shared" si="77"/>
        <v>40212</v>
      </c>
      <c r="K546" s="7">
        <f t="shared" si="78"/>
        <v>16.86389439383807</v>
      </c>
    </row>
    <row r="547" spans="1:11" x14ac:dyDescent="0.25">
      <c r="A547" s="11">
        <v>40213</v>
      </c>
      <c r="B547" s="12">
        <v>5139.3</v>
      </c>
      <c r="C547" s="4">
        <f t="shared" si="75"/>
        <v>-2.1901495109152555E-2</v>
      </c>
      <c r="D547" s="4">
        <f t="shared" si="79"/>
        <v>0</v>
      </c>
      <c r="E547" s="13">
        <f t="shared" si="72"/>
        <v>1.0773812810973077E-4</v>
      </c>
      <c r="F547" s="4">
        <f t="shared" si="73"/>
        <v>-2.1901495109152555E-2</v>
      </c>
      <c r="G547" s="6">
        <f t="shared" si="74"/>
        <v>-2.1100320413312863</v>
      </c>
      <c r="H547" s="8">
        <f t="shared" si="80"/>
        <v>1</v>
      </c>
      <c r="I547" s="6">
        <f t="shared" si="76"/>
        <v>1.4228473665763741</v>
      </c>
      <c r="J547" s="15">
        <f t="shared" si="77"/>
        <v>40213</v>
      </c>
      <c r="K547" s="7">
        <f t="shared" si="78"/>
        <v>16.509920172963248</v>
      </c>
    </row>
    <row r="548" spans="1:11" x14ac:dyDescent="0.25">
      <c r="A548" s="11">
        <v>40214</v>
      </c>
      <c r="B548" s="12">
        <v>5060.8999999999996</v>
      </c>
      <c r="C548" s="4">
        <f t="shared" si="75"/>
        <v>-1.5372550326575841E-2</v>
      </c>
      <c r="D548" s="4">
        <f t="shared" si="79"/>
        <v>0</v>
      </c>
      <c r="E548" s="13">
        <f t="shared" si="72"/>
        <v>1.8889670354081261E-4</v>
      </c>
      <c r="F548" s="4">
        <f t="shared" si="73"/>
        <v>-1.5372550326575841E-2</v>
      </c>
      <c r="G548" s="6">
        <f t="shared" si="74"/>
        <v>-1.1184941938012105</v>
      </c>
      <c r="H548" s="8">
        <f t="shared" si="80"/>
        <v>1</v>
      </c>
      <c r="I548" s="6">
        <f t="shared" si="76"/>
        <v>2.7427019532244752</v>
      </c>
      <c r="J548" s="15">
        <f t="shared" si="77"/>
        <v>40214</v>
      </c>
      <c r="K548" s="7">
        <f t="shared" si="78"/>
        <v>21.861122111141867</v>
      </c>
    </row>
    <row r="549" spans="1:11" x14ac:dyDescent="0.25">
      <c r="A549" s="11">
        <v>40217</v>
      </c>
      <c r="B549" s="12">
        <v>5092.3</v>
      </c>
      <c r="C549" s="4">
        <f t="shared" si="75"/>
        <v>6.1852618104572335E-3</v>
      </c>
      <c r="D549" s="4">
        <f t="shared" si="79"/>
        <v>0</v>
      </c>
      <c r="E549" s="13">
        <f t="shared" si="72"/>
        <v>2.1350259901587476E-4</v>
      </c>
      <c r="F549" s="4">
        <f t="shared" si="73"/>
        <v>6.1852618104572335E-3</v>
      </c>
      <c r="G549" s="6">
        <f t="shared" si="74"/>
        <v>0.42330802725050976</v>
      </c>
      <c r="H549" s="8">
        <f t="shared" si="80"/>
        <v>0</v>
      </c>
      <c r="I549" s="6">
        <f t="shared" si="76"/>
        <v>3.2173973998245819</v>
      </c>
      <c r="J549" s="15">
        <f t="shared" si="77"/>
        <v>40217</v>
      </c>
      <c r="K549" s="7">
        <f t="shared" si="78"/>
        <v>23.241376368669801</v>
      </c>
    </row>
    <row r="550" spans="1:11" x14ac:dyDescent="0.25">
      <c r="A550" s="11">
        <v>40218</v>
      </c>
      <c r="B550" s="12">
        <v>5111.8</v>
      </c>
      <c r="C550" s="4">
        <f t="shared" si="75"/>
        <v>3.8219977729448415E-3</v>
      </c>
      <c r="D550" s="4">
        <f t="shared" si="79"/>
        <v>0</v>
      </c>
      <c r="E550" s="13">
        <f t="shared" si="72"/>
        <v>1.8995383487452629E-4</v>
      </c>
      <c r="F550" s="4">
        <f t="shared" si="73"/>
        <v>3.8219977729448415E-3</v>
      </c>
      <c r="G550" s="6">
        <f t="shared" si="74"/>
        <v>0.27731055294609042</v>
      </c>
      <c r="H550" s="8">
        <f t="shared" si="80"/>
        <v>0</v>
      </c>
      <c r="I550" s="6">
        <f t="shared" si="76"/>
        <v>3.3269756402434116</v>
      </c>
      <c r="J550" s="15">
        <f t="shared" si="77"/>
        <v>40218</v>
      </c>
      <c r="K550" s="7">
        <f t="shared" si="78"/>
        <v>21.922207968919359</v>
      </c>
    </row>
    <row r="551" spans="1:11" x14ac:dyDescent="0.25">
      <c r="A551" s="11">
        <v>40219</v>
      </c>
      <c r="B551" s="12">
        <v>5132</v>
      </c>
      <c r="C551" s="4">
        <f t="shared" si="75"/>
        <v>3.943854074178358E-3</v>
      </c>
      <c r="D551" s="4">
        <f t="shared" si="79"/>
        <v>0</v>
      </c>
      <c r="E551" s="13">
        <f t="shared" si="72"/>
        <v>1.6934236818345682E-4</v>
      </c>
      <c r="F551" s="4">
        <f t="shared" si="73"/>
        <v>3.943854074178358E-3</v>
      </c>
      <c r="G551" s="6">
        <f t="shared" si="74"/>
        <v>0.30306656236007973</v>
      </c>
      <c r="H551" s="8">
        <f t="shared" si="80"/>
        <v>0</v>
      </c>
      <c r="I551" s="6">
        <f t="shared" si="76"/>
        <v>3.376930818716517</v>
      </c>
      <c r="J551" s="15">
        <f t="shared" si="77"/>
        <v>40219</v>
      </c>
      <c r="K551" s="7">
        <f t="shared" si="78"/>
        <v>20.698700237071549</v>
      </c>
    </row>
    <row r="552" spans="1:11" x14ac:dyDescent="0.25">
      <c r="A552" s="11">
        <v>40220</v>
      </c>
      <c r="B552" s="12">
        <v>5161.5</v>
      </c>
      <c r="C552" s="4">
        <f t="shared" si="75"/>
        <v>5.731788170117668E-3</v>
      </c>
      <c r="D552" s="4">
        <f t="shared" si="79"/>
        <v>0</v>
      </c>
      <c r="E552" s="13">
        <f t="shared" si="72"/>
        <v>1.513018223354003E-4</v>
      </c>
      <c r="F552" s="4">
        <f t="shared" si="73"/>
        <v>5.731788170117668E-3</v>
      </c>
      <c r="G552" s="6">
        <f t="shared" si="74"/>
        <v>0.46598083188191103</v>
      </c>
      <c r="H552" s="8">
        <f t="shared" si="80"/>
        <v>0</v>
      </c>
      <c r="I552" s="6">
        <f t="shared" si="76"/>
        <v>3.3706093453174693</v>
      </c>
      <c r="J552" s="15">
        <f t="shared" si="77"/>
        <v>40220</v>
      </c>
      <c r="K552" s="7">
        <f t="shared" si="78"/>
        <v>19.565112075031994</v>
      </c>
    </row>
    <row r="553" spans="1:11" x14ac:dyDescent="0.25">
      <c r="A553" s="11">
        <v>40221</v>
      </c>
      <c r="B553" s="12">
        <v>5142.5</v>
      </c>
      <c r="C553" s="4">
        <f t="shared" si="75"/>
        <v>-3.6878923785325438E-3</v>
      </c>
      <c r="D553" s="4">
        <f t="shared" si="79"/>
        <v>0</v>
      </c>
      <c r="E553" s="13">
        <f t="shared" si="72"/>
        <v>1.3551151981234673E-4</v>
      </c>
      <c r="F553" s="4">
        <f t="shared" si="73"/>
        <v>-3.6878923785325438E-3</v>
      </c>
      <c r="G553" s="6">
        <f t="shared" si="74"/>
        <v>-0.31680361657741224</v>
      </c>
      <c r="H553" s="8">
        <f t="shared" si="80"/>
        <v>1</v>
      </c>
      <c r="I553" s="6">
        <f t="shared" si="76"/>
        <v>3.4841061531535509</v>
      </c>
      <c r="J553" s="15">
        <f t="shared" si="77"/>
        <v>40221</v>
      </c>
      <c r="K553" s="7">
        <f t="shared" si="78"/>
        <v>18.516051013248944</v>
      </c>
    </row>
    <row r="554" spans="1:11" x14ac:dyDescent="0.25">
      <c r="A554" s="11">
        <v>40224</v>
      </c>
      <c r="B554" s="12">
        <v>5167.5</v>
      </c>
      <c r="C554" s="4">
        <f t="shared" si="75"/>
        <v>4.8496700288110121E-3</v>
      </c>
      <c r="D554" s="4">
        <f t="shared" si="79"/>
        <v>0</v>
      </c>
      <c r="E554" s="13">
        <f t="shared" si="72"/>
        <v>1.2428556807192904E-4</v>
      </c>
      <c r="F554" s="4">
        <f t="shared" si="73"/>
        <v>4.8496700288110121E-3</v>
      </c>
      <c r="G554" s="6">
        <f t="shared" si="74"/>
        <v>0.43501260306856016</v>
      </c>
      <c r="H554" s="8">
        <f t="shared" si="80"/>
        <v>0</v>
      </c>
      <c r="I554" s="6">
        <f t="shared" si="76"/>
        <v>3.4829078202832875</v>
      </c>
      <c r="J554" s="15">
        <f t="shared" si="77"/>
        <v>40224</v>
      </c>
      <c r="K554" s="7">
        <f t="shared" si="78"/>
        <v>17.732526250424119</v>
      </c>
    </row>
    <row r="555" spans="1:11" x14ac:dyDescent="0.25">
      <c r="A555" s="11">
        <v>40225</v>
      </c>
      <c r="B555" s="12">
        <v>5244.1</v>
      </c>
      <c r="C555" s="4">
        <f t="shared" si="75"/>
        <v>1.471462255851033E-2</v>
      </c>
      <c r="D555" s="4">
        <f t="shared" si="79"/>
        <v>0</v>
      </c>
      <c r="E555" s="13">
        <f t="shared" si="72"/>
        <v>1.1186507189148719E-4</v>
      </c>
      <c r="F555" s="4">
        <f t="shared" si="73"/>
        <v>1.471462255851033E-2</v>
      </c>
      <c r="G555" s="6">
        <f t="shared" si="74"/>
        <v>1.3912394164352588</v>
      </c>
      <c r="H555" s="8">
        <f t="shared" si="80"/>
        <v>0</v>
      </c>
      <c r="I555" s="6">
        <f t="shared" si="76"/>
        <v>2.6623964739620294</v>
      </c>
      <c r="J555" s="15">
        <f t="shared" si="77"/>
        <v>40225</v>
      </c>
      <c r="K555" s="7">
        <f t="shared" si="78"/>
        <v>16.823157607460693</v>
      </c>
    </row>
    <row r="556" spans="1:11" x14ac:dyDescent="0.25">
      <c r="A556" s="11">
        <v>40226</v>
      </c>
      <c r="B556" s="12">
        <v>5276.6</v>
      </c>
      <c r="C556" s="4">
        <f t="shared" si="75"/>
        <v>6.1783157739148421E-3</v>
      </c>
      <c r="D556" s="4">
        <f t="shared" si="79"/>
        <v>0</v>
      </c>
      <c r="E556" s="13">
        <f t="shared" si="72"/>
        <v>1.0099381589804749E-4</v>
      </c>
      <c r="F556" s="4">
        <f t="shared" si="73"/>
        <v>6.1783157739148421E-3</v>
      </c>
      <c r="G556" s="6">
        <f t="shared" si="74"/>
        <v>0.61478421830786945</v>
      </c>
      <c r="H556" s="8">
        <f t="shared" si="80"/>
        <v>0</v>
      </c>
      <c r="I556" s="6">
        <f t="shared" si="76"/>
        <v>3.4923072851200052</v>
      </c>
      <c r="J556" s="15">
        <f t="shared" si="77"/>
        <v>40226</v>
      </c>
      <c r="K556" s="7">
        <f t="shared" si="78"/>
        <v>15.984816364977739</v>
      </c>
    </row>
    <row r="557" spans="1:11" x14ac:dyDescent="0.25">
      <c r="A557" s="11">
        <v>40227</v>
      </c>
      <c r="B557" s="12">
        <v>5325.1</v>
      </c>
      <c r="C557" s="4">
        <f t="shared" si="75"/>
        <v>9.1495398556709073E-3</v>
      </c>
      <c r="D557" s="4">
        <f t="shared" si="79"/>
        <v>0</v>
      </c>
      <c r="E557" s="13">
        <f t="shared" si="72"/>
        <v>9.1478559409260878E-5</v>
      </c>
      <c r="F557" s="4">
        <f t="shared" si="73"/>
        <v>9.1495398556709073E-3</v>
      </c>
      <c r="G557" s="6">
        <f t="shared" si="74"/>
        <v>0.95662030505245899</v>
      </c>
      <c r="H557" s="8">
        <f t="shared" si="80"/>
        <v>0</v>
      </c>
      <c r="I557" s="6">
        <f t="shared" si="76"/>
        <v>3.273203231044433</v>
      </c>
      <c r="J557" s="15">
        <f t="shared" si="77"/>
        <v>40227</v>
      </c>
      <c r="K557" s="7">
        <f t="shared" si="78"/>
        <v>15.213177028662686</v>
      </c>
    </row>
    <row r="558" spans="1:11" x14ac:dyDescent="0.25">
      <c r="A558" s="11">
        <v>40228</v>
      </c>
      <c r="B558" s="12">
        <v>5358.2</v>
      </c>
      <c r="C558" s="4">
        <f t="shared" si="75"/>
        <v>6.1966070248417379E-3</v>
      </c>
      <c r="D558" s="4">
        <f t="shared" si="79"/>
        <v>0</v>
      </c>
      <c r="E558" s="13">
        <f t="shared" si="72"/>
        <v>8.3150165146258283E-5</v>
      </c>
      <c r="F558" s="4">
        <f t="shared" si="73"/>
        <v>6.1966070248417379E-3</v>
      </c>
      <c r="G558" s="6">
        <f t="shared" si="74"/>
        <v>0.67955153367480758</v>
      </c>
      <c r="H558" s="8">
        <f t="shared" si="80"/>
        <v>0</v>
      </c>
      <c r="I558" s="6">
        <f t="shared" si="76"/>
        <v>3.5475975064368037</v>
      </c>
      <c r="J558" s="15">
        <f t="shared" si="77"/>
        <v>40228</v>
      </c>
      <c r="K558" s="7">
        <f t="shared" si="78"/>
        <v>14.504134507788924</v>
      </c>
    </row>
    <row r="559" spans="1:11" x14ac:dyDescent="0.25">
      <c r="A559" s="11">
        <v>40231</v>
      </c>
      <c r="B559" s="12">
        <v>5352.1</v>
      </c>
      <c r="C559" s="4">
        <f t="shared" si="75"/>
        <v>-1.1390905314651357E-3</v>
      </c>
      <c r="D559" s="4">
        <f t="shared" si="79"/>
        <v>0</v>
      </c>
      <c r="E559" s="13">
        <f t="shared" si="72"/>
        <v>7.586059275462015E-5</v>
      </c>
      <c r="F559" s="4">
        <f t="shared" si="73"/>
        <v>-1.1390905314651357E-3</v>
      </c>
      <c r="G559" s="6">
        <f t="shared" si="74"/>
        <v>-0.13078264785492472</v>
      </c>
      <c r="H559" s="8">
        <f t="shared" si="80"/>
        <v>1</v>
      </c>
      <c r="I559" s="6">
        <f t="shared" si="76"/>
        <v>3.8158160202740126</v>
      </c>
      <c r="J559" s="15">
        <f t="shared" si="77"/>
        <v>40231</v>
      </c>
      <c r="K559" s="7">
        <f t="shared" si="78"/>
        <v>13.853782864950242</v>
      </c>
    </row>
    <row r="560" spans="1:11" x14ac:dyDescent="0.25">
      <c r="A560" s="11">
        <v>40232</v>
      </c>
      <c r="B560" s="12">
        <v>5315.1</v>
      </c>
      <c r="C560" s="4">
        <f t="shared" si="75"/>
        <v>-6.9371809628943296E-3</v>
      </c>
      <c r="D560" s="4">
        <f t="shared" si="79"/>
        <v>0</v>
      </c>
      <c r="E560" s="13">
        <f t="shared" si="72"/>
        <v>6.9727816550189936E-5</v>
      </c>
      <c r="F560" s="4">
        <f t="shared" si="73"/>
        <v>-6.9371809628943296E-3</v>
      </c>
      <c r="G560" s="6">
        <f t="shared" si="74"/>
        <v>-0.83076844162512087</v>
      </c>
      <c r="H560" s="8">
        <f t="shared" si="80"/>
        <v>1</v>
      </c>
      <c r="I560" s="6">
        <f t="shared" si="76"/>
        <v>3.5214289800652905</v>
      </c>
      <c r="J560" s="15">
        <f t="shared" si="77"/>
        <v>40232</v>
      </c>
      <c r="K560" s="7">
        <f t="shared" si="78"/>
        <v>13.281994423729463</v>
      </c>
    </row>
    <row r="561" spans="1:11" x14ac:dyDescent="0.25">
      <c r="A561" s="11">
        <v>40233</v>
      </c>
      <c r="B561" s="12">
        <v>5342.9</v>
      </c>
      <c r="C561" s="4">
        <f t="shared" si="75"/>
        <v>5.2167504310117029E-3</v>
      </c>
      <c r="D561" s="4">
        <f t="shared" si="79"/>
        <v>0</v>
      </c>
      <c r="E561" s="13">
        <f t="shared" si="72"/>
        <v>7.3293894795967645E-5</v>
      </c>
      <c r="F561" s="4">
        <f t="shared" si="73"/>
        <v>5.2167504310117029E-3</v>
      </c>
      <c r="G561" s="6">
        <f t="shared" si="74"/>
        <v>0.60934908084110195</v>
      </c>
      <c r="H561" s="8">
        <f t="shared" si="80"/>
        <v>0</v>
      </c>
      <c r="I561" s="6">
        <f t="shared" si="76"/>
        <v>3.6559249372254636</v>
      </c>
      <c r="J561" s="15">
        <f t="shared" si="77"/>
        <v>40233</v>
      </c>
      <c r="K561" s="7">
        <f t="shared" si="78"/>
        <v>13.617398937895524</v>
      </c>
    </row>
    <row r="562" spans="1:11" x14ac:dyDescent="0.25">
      <c r="A562" s="11">
        <v>40234</v>
      </c>
      <c r="B562" s="12">
        <v>5278.2</v>
      </c>
      <c r="C562" s="4">
        <f t="shared" si="75"/>
        <v>-1.2183446218829294E-2</v>
      </c>
      <c r="D562" s="4">
        <f t="shared" si="79"/>
        <v>0</v>
      </c>
      <c r="E562" s="13">
        <f t="shared" si="72"/>
        <v>6.723372015936225E-5</v>
      </c>
      <c r="F562" s="4">
        <f t="shared" si="73"/>
        <v>-1.2183446218829294E-2</v>
      </c>
      <c r="G562" s="6">
        <f t="shared" si="74"/>
        <v>-1.4858555111726337</v>
      </c>
      <c r="H562" s="8">
        <f t="shared" si="80"/>
        <v>1</v>
      </c>
      <c r="I562" s="6">
        <f t="shared" si="76"/>
        <v>2.7808459908557648</v>
      </c>
      <c r="J562" s="15">
        <f t="shared" si="77"/>
        <v>40234</v>
      </c>
      <c r="K562" s="7">
        <f t="shared" si="78"/>
        <v>13.042289369707547</v>
      </c>
    </row>
    <row r="563" spans="1:11" x14ac:dyDescent="0.25">
      <c r="A563" s="11">
        <v>40235</v>
      </c>
      <c r="B563" s="12">
        <v>5354.5</v>
      </c>
      <c r="C563" s="4">
        <f t="shared" si="75"/>
        <v>1.4352198354245962E-2</v>
      </c>
      <c r="D563" s="4">
        <f t="shared" si="79"/>
        <v>0</v>
      </c>
      <c r="E563" s="13">
        <f t="shared" si="72"/>
        <v>9.0248933308893081E-5</v>
      </c>
      <c r="F563" s="4">
        <f t="shared" si="73"/>
        <v>1.4352198354245962E-2</v>
      </c>
      <c r="G563" s="6">
        <f t="shared" si="74"/>
        <v>1.5107666496220766</v>
      </c>
      <c r="H563" s="8">
        <f t="shared" si="80"/>
        <v>0</v>
      </c>
      <c r="I563" s="6">
        <f t="shared" si="76"/>
        <v>2.5963229220467579</v>
      </c>
      <c r="J563" s="15">
        <f t="shared" si="77"/>
        <v>40235</v>
      </c>
      <c r="K563" s="7">
        <f t="shared" si="78"/>
        <v>15.110585735553055</v>
      </c>
    </row>
    <row r="564" spans="1:11" x14ac:dyDescent="0.25">
      <c r="A564" s="11">
        <v>40238</v>
      </c>
      <c r="B564" s="12">
        <v>5405.9</v>
      </c>
      <c r="C564" s="4">
        <f t="shared" si="75"/>
        <v>9.5536208591497831E-3</v>
      </c>
      <c r="D564" s="4">
        <f t="shared" si="79"/>
        <v>0</v>
      </c>
      <c r="E564" s="13">
        <f t="shared" si="72"/>
        <v>8.2073913447524798E-5</v>
      </c>
      <c r="F564" s="4">
        <f t="shared" si="73"/>
        <v>9.5536208591497831E-3</v>
      </c>
      <c r="G564" s="6">
        <f t="shared" si="74"/>
        <v>1.054545762990682</v>
      </c>
      <c r="H564" s="8">
        <f t="shared" si="80"/>
        <v>0</v>
      </c>
      <c r="I564" s="6">
        <f t="shared" si="76"/>
        <v>3.228973250272416</v>
      </c>
      <c r="J564" s="15">
        <f t="shared" si="77"/>
        <v>40238</v>
      </c>
      <c r="K564" s="7">
        <f t="shared" si="78"/>
        <v>14.40996186748035</v>
      </c>
    </row>
    <row r="565" spans="1:11" x14ac:dyDescent="0.25">
      <c r="A565" s="11">
        <v>40239</v>
      </c>
      <c r="B565" s="12">
        <v>5484.1</v>
      </c>
      <c r="C565" s="4">
        <f t="shared" si="75"/>
        <v>1.4362046680934356E-2</v>
      </c>
      <c r="D565" s="4">
        <f t="shared" si="79"/>
        <v>0</v>
      </c>
      <c r="E565" s="13">
        <f t="shared" si="72"/>
        <v>7.4918584676977491E-5</v>
      </c>
      <c r="F565" s="4">
        <f t="shared" si="73"/>
        <v>1.4362046680934356E-2</v>
      </c>
      <c r="G565" s="6">
        <f t="shared" si="74"/>
        <v>1.6592871573470491</v>
      </c>
      <c r="H565" s="8">
        <f t="shared" si="80"/>
        <v>0</v>
      </c>
      <c r="I565" s="6">
        <f t="shared" si="76"/>
        <v>2.4539988173723977</v>
      </c>
      <c r="J565" s="15">
        <f t="shared" si="77"/>
        <v>40239</v>
      </c>
      <c r="K565" s="7">
        <f t="shared" si="78"/>
        <v>13.767498655629245</v>
      </c>
    </row>
    <row r="566" spans="1:11" x14ac:dyDescent="0.25">
      <c r="A566" s="11">
        <v>40240</v>
      </c>
      <c r="B566" s="12">
        <v>5533.2</v>
      </c>
      <c r="C566" s="4">
        <f t="shared" si="75"/>
        <v>8.9133136196462483E-3</v>
      </c>
      <c r="D566" s="4">
        <f t="shared" si="79"/>
        <v>0</v>
      </c>
      <c r="E566" s="13">
        <f t="shared" si="72"/>
        <v>6.8655758325133887E-5</v>
      </c>
      <c r="F566" s="4">
        <f t="shared" si="73"/>
        <v>8.9133136196462483E-3</v>
      </c>
      <c r="G566" s="6">
        <f t="shared" si="74"/>
        <v>1.0757236169947753</v>
      </c>
      <c r="H566" s="8">
        <f t="shared" si="80"/>
        <v>0</v>
      </c>
      <c r="I566" s="6">
        <f t="shared" si="76"/>
        <v>3.295673591617664</v>
      </c>
      <c r="J566" s="15">
        <f t="shared" si="77"/>
        <v>40240</v>
      </c>
      <c r="K566" s="7">
        <f t="shared" si="78"/>
        <v>13.179494245326287</v>
      </c>
    </row>
    <row r="567" spans="1:11" x14ac:dyDescent="0.25">
      <c r="A567" s="11">
        <v>40241</v>
      </c>
      <c r="B567" s="12">
        <v>5527.2</v>
      </c>
      <c r="C567" s="4">
        <f t="shared" si="75"/>
        <v>-1.0849518260750575E-3</v>
      </c>
      <c r="D567" s="4">
        <f t="shared" si="79"/>
        <v>0</v>
      </c>
      <c r="E567" s="13">
        <f t="shared" si="72"/>
        <v>6.3174110287548817E-5</v>
      </c>
      <c r="F567" s="4">
        <f t="shared" si="73"/>
        <v>-1.0849518260750575E-3</v>
      </c>
      <c r="G567" s="6">
        <f t="shared" si="74"/>
        <v>-0.13650258881465266</v>
      </c>
      <c r="H567" s="8">
        <f t="shared" si="80"/>
        <v>1</v>
      </c>
      <c r="I567" s="6">
        <f t="shared" si="76"/>
        <v>3.9065529824631615</v>
      </c>
      <c r="J567" s="15">
        <f t="shared" si="77"/>
        <v>40241</v>
      </c>
      <c r="K567" s="7">
        <f t="shared" si="78"/>
        <v>12.642408751005425</v>
      </c>
    </row>
    <row r="568" spans="1:11" x14ac:dyDescent="0.25">
      <c r="A568" s="11">
        <v>40242</v>
      </c>
      <c r="B568" s="12">
        <v>5599.8</v>
      </c>
      <c r="C568" s="4">
        <f t="shared" si="75"/>
        <v>1.3049524625171002E-2</v>
      </c>
      <c r="D568" s="4">
        <f t="shared" si="79"/>
        <v>0</v>
      </c>
      <c r="E568" s="13">
        <f t="shared" si="72"/>
        <v>5.8600779567119674E-5</v>
      </c>
      <c r="F568" s="4">
        <f t="shared" si="73"/>
        <v>1.3049524625171002E-2</v>
      </c>
      <c r="G568" s="6">
        <f t="shared" si="74"/>
        <v>1.704680504986158</v>
      </c>
      <c r="H568" s="8">
        <f t="shared" si="80"/>
        <v>0</v>
      </c>
      <c r="I568" s="6">
        <f t="shared" si="76"/>
        <v>2.5004749338937087</v>
      </c>
      <c r="J568" s="15">
        <f t="shared" si="77"/>
        <v>40242</v>
      </c>
      <c r="K568" s="7">
        <f t="shared" si="78"/>
        <v>12.176205168475635</v>
      </c>
    </row>
    <row r="569" spans="1:11" x14ac:dyDescent="0.25">
      <c r="A569" s="11">
        <v>40245</v>
      </c>
      <c r="B569" s="12">
        <v>5606.7</v>
      </c>
      <c r="C569" s="4">
        <f t="shared" si="75"/>
        <v>1.2314283446105238E-3</v>
      </c>
      <c r="D569" s="4">
        <f t="shared" si="79"/>
        <v>0</v>
      </c>
      <c r="E569" s="13">
        <f t="shared" si="72"/>
        <v>5.4373314691387514E-5</v>
      </c>
      <c r="F569" s="4">
        <f t="shared" si="73"/>
        <v>1.2314283446105238E-3</v>
      </c>
      <c r="G569" s="6">
        <f t="shared" si="74"/>
        <v>0.16699991159374605</v>
      </c>
      <c r="H569" s="8">
        <f t="shared" si="80"/>
        <v>0</v>
      </c>
      <c r="I569" s="6">
        <f t="shared" si="76"/>
        <v>3.9769355131677351</v>
      </c>
      <c r="J569" s="15">
        <f t="shared" si="77"/>
        <v>40245</v>
      </c>
      <c r="K569" s="7">
        <f t="shared" si="78"/>
        <v>11.728788776732678</v>
      </c>
    </row>
    <row r="570" spans="1:11" x14ac:dyDescent="0.25">
      <c r="A570" s="11">
        <v>40246</v>
      </c>
      <c r="B570" s="12">
        <v>5602.3</v>
      </c>
      <c r="C570" s="4">
        <f t="shared" si="75"/>
        <v>-7.8508345543699726E-4</v>
      </c>
      <c r="D570" s="4">
        <f t="shared" si="79"/>
        <v>0</v>
      </c>
      <c r="E570" s="13">
        <f t="shared" si="72"/>
        <v>5.0673152298541448E-5</v>
      </c>
      <c r="F570" s="4">
        <f t="shared" si="73"/>
        <v>-7.8508345543699726E-4</v>
      </c>
      <c r="G570" s="6">
        <f t="shared" si="74"/>
        <v>-0.11028764528212845</v>
      </c>
      <c r="H570" s="8">
        <f t="shared" si="80"/>
        <v>1</v>
      </c>
      <c r="I570" s="6">
        <f t="shared" si="76"/>
        <v>4.0200369484873377</v>
      </c>
      <c r="J570" s="15">
        <f t="shared" si="77"/>
        <v>40246</v>
      </c>
      <c r="K570" s="7">
        <f t="shared" si="78"/>
        <v>11.322679687923255</v>
      </c>
    </row>
    <row r="571" spans="1:11" x14ac:dyDescent="0.25">
      <c r="A571" s="11">
        <v>40247</v>
      </c>
      <c r="B571" s="12">
        <v>5640.6</v>
      </c>
      <c r="C571" s="4">
        <f t="shared" si="75"/>
        <v>6.8132151236306986E-3</v>
      </c>
      <c r="D571" s="4">
        <f t="shared" si="79"/>
        <v>0</v>
      </c>
      <c r="E571" s="13">
        <f t="shared" si="72"/>
        <v>4.755211232000356E-5</v>
      </c>
      <c r="F571" s="4">
        <f t="shared" si="73"/>
        <v>6.8132151236306986E-3</v>
      </c>
      <c r="G571" s="6">
        <f t="shared" si="74"/>
        <v>0.98802331946746491</v>
      </c>
      <c r="H571" s="8">
        <f t="shared" si="80"/>
        <v>0</v>
      </c>
      <c r="I571" s="6">
        <f t="shared" si="76"/>
        <v>3.5698086003025407</v>
      </c>
      <c r="J571" s="15">
        <f t="shared" si="77"/>
        <v>40247</v>
      </c>
      <c r="K571" s="7">
        <f t="shared" si="78"/>
        <v>10.968447664533437</v>
      </c>
    </row>
    <row r="572" spans="1:11" x14ac:dyDescent="0.25">
      <c r="A572" s="11">
        <v>40248</v>
      </c>
      <c r="B572" s="12">
        <v>5617.3</v>
      </c>
      <c r="C572" s="4">
        <f t="shared" si="75"/>
        <v>-4.1393214131359964E-3</v>
      </c>
      <c r="D572" s="4">
        <f t="shared" si="79"/>
        <v>0</v>
      </c>
      <c r="E572" s="13">
        <f t="shared" si="72"/>
        <v>4.4702775907367761E-5</v>
      </c>
      <c r="F572" s="4">
        <f t="shared" si="73"/>
        <v>-4.1393214131359964E-3</v>
      </c>
      <c r="G572" s="6">
        <f t="shared" si="74"/>
        <v>-0.61910156801221483</v>
      </c>
      <c r="H572" s="8">
        <f t="shared" si="80"/>
        <v>1</v>
      </c>
      <c r="I572" s="6">
        <f t="shared" si="76"/>
        <v>3.8971555697562166</v>
      </c>
      <c r="J572" s="15">
        <f t="shared" si="77"/>
        <v>40248</v>
      </c>
      <c r="K572" s="7">
        <f t="shared" si="78"/>
        <v>10.634755429516957</v>
      </c>
    </row>
    <row r="573" spans="1:11" x14ac:dyDescent="0.25">
      <c r="A573" s="11">
        <v>40249</v>
      </c>
      <c r="B573" s="12">
        <v>5625.6</v>
      </c>
      <c r="C573" s="4">
        <f t="shared" si="75"/>
        <v>1.4764876513789383E-3</v>
      </c>
      <c r="D573" s="4">
        <f t="shared" si="79"/>
        <v>0</v>
      </c>
      <c r="E573" s="13">
        <f t="shared" si="72"/>
        <v>4.547775760908648E-5</v>
      </c>
      <c r="F573" s="4">
        <f t="shared" si="73"/>
        <v>1.4764876513789383E-3</v>
      </c>
      <c r="G573" s="6">
        <f t="shared" si="74"/>
        <v>0.2189426134350656</v>
      </c>
      <c r="H573" s="8">
        <f t="shared" si="80"/>
        <v>0</v>
      </c>
      <c r="I573" s="6">
        <f t="shared" si="76"/>
        <v>4.0562371304498255</v>
      </c>
      <c r="J573" s="15">
        <f t="shared" si="77"/>
        <v>40249</v>
      </c>
      <c r="K573" s="7">
        <f t="shared" si="78"/>
        <v>10.726543094165464</v>
      </c>
    </row>
    <row r="574" spans="1:11" x14ac:dyDescent="0.25">
      <c r="A574" s="11">
        <v>40252</v>
      </c>
      <c r="B574" s="12">
        <v>5593.9</v>
      </c>
      <c r="C574" s="4">
        <f t="shared" si="75"/>
        <v>-5.6508907447126644E-3</v>
      </c>
      <c r="D574" s="4">
        <f t="shared" si="79"/>
        <v>0</v>
      </c>
      <c r="E574" s="13">
        <f t="shared" si="72"/>
        <v>4.2887160753515274E-5</v>
      </c>
      <c r="F574" s="4">
        <f t="shared" si="73"/>
        <v>-5.6508907447126644E-3</v>
      </c>
      <c r="G574" s="6">
        <f t="shared" si="74"/>
        <v>-0.862885682130486</v>
      </c>
      <c r="H574" s="8">
        <f t="shared" si="80"/>
        <v>1</v>
      </c>
      <c r="I574" s="6">
        <f t="shared" si="76"/>
        <v>3.7372446465620701</v>
      </c>
      <c r="J574" s="15">
        <f t="shared" si="77"/>
        <v>40252</v>
      </c>
      <c r="K574" s="7">
        <f t="shared" si="78"/>
        <v>10.416550134588402</v>
      </c>
    </row>
    <row r="575" spans="1:11" x14ac:dyDescent="0.25">
      <c r="A575" s="11">
        <v>40253</v>
      </c>
      <c r="B575" s="12">
        <v>5620.4</v>
      </c>
      <c r="C575" s="4">
        <f t="shared" si="75"/>
        <v>4.7261174260944889E-3</v>
      </c>
      <c r="D575" s="4">
        <f t="shared" si="79"/>
        <v>0</v>
      </c>
      <c r="E575" s="13">
        <f t="shared" si="72"/>
        <v>4.6711962229763954E-5</v>
      </c>
      <c r="F575" s="4">
        <f t="shared" si="73"/>
        <v>4.7261174260944889E-3</v>
      </c>
      <c r="G575" s="6">
        <f t="shared" si="74"/>
        <v>0.6914972422731932</v>
      </c>
      <c r="H575" s="8">
        <f t="shared" si="80"/>
        <v>0</v>
      </c>
      <c r="I575" s="6">
        <f t="shared" si="76"/>
        <v>3.8277323865396564</v>
      </c>
      <c r="J575" s="15">
        <f t="shared" si="77"/>
        <v>40253</v>
      </c>
      <c r="K575" s="7">
        <f t="shared" si="78"/>
        <v>10.871120661702859</v>
      </c>
    </row>
    <row r="576" spans="1:11" x14ac:dyDescent="0.25">
      <c r="A576" s="11">
        <v>40254</v>
      </c>
      <c r="B576" s="12">
        <v>5644.6</v>
      </c>
      <c r="C576" s="4">
        <f t="shared" si="75"/>
        <v>4.2965001735432787E-3</v>
      </c>
      <c r="D576" s="4">
        <f t="shared" si="79"/>
        <v>0</v>
      </c>
      <c r="E576" s="13">
        <f t="shared" si="72"/>
        <v>4.3967419882035344E-5</v>
      </c>
      <c r="F576" s="4">
        <f t="shared" si="73"/>
        <v>4.2965001735432787E-3</v>
      </c>
      <c r="G576" s="6">
        <f t="shared" si="74"/>
        <v>0.64796171054159113</v>
      </c>
      <c r="H576" s="8">
        <f t="shared" si="80"/>
        <v>0</v>
      </c>
      <c r="I576" s="6">
        <f t="shared" si="76"/>
        <v>3.8871651054045016</v>
      </c>
      <c r="J576" s="15">
        <f t="shared" si="77"/>
        <v>40254</v>
      </c>
      <c r="K576" s="7">
        <f t="shared" si="78"/>
        <v>10.546922409003939</v>
      </c>
    </row>
    <row r="577" spans="1:11" x14ac:dyDescent="0.25">
      <c r="A577" s="11">
        <v>40255</v>
      </c>
      <c r="B577" s="12">
        <v>5642.6</v>
      </c>
      <c r="C577" s="4">
        <f t="shared" si="75"/>
        <v>-3.5438373040810075E-4</v>
      </c>
      <c r="D577" s="4">
        <f t="shared" si="79"/>
        <v>0</v>
      </c>
      <c r="E577" s="13">
        <f t="shared" si="72"/>
        <v>4.1565211305700326E-5</v>
      </c>
      <c r="F577" s="4">
        <f t="shared" si="73"/>
        <v>-3.5438373040810075E-4</v>
      </c>
      <c r="G577" s="6">
        <f t="shared" si="74"/>
        <v>-5.496785362955689E-2</v>
      </c>
      <c r="H577" s="8">
        <f t="shared" si="80"/>
        <v>1</v>
      </c>
      <c r="I577" s="6">
        <f t="shared" si="76"/>
        <v>4.1236742379555107</v>
      </c>
      <c r="J577" s="15">
        <f t="shared" si="77"/>
        <v>40255</v>
      </c>
      <c r="K577" s="7">
        <f t="shared" si="78"/>
        <v>10.254754243931048</v>
      </c>
    </row>
    <row r="578" spans="1:11" x14ac:dyDescent="0.25">
      <c r="A578" s="11">
        <v>40256</v>
      </c>
      <c r="B578" s="12">
        <v>5650.1</v>
      </c>
      <c r="C578" s="4">
        <f t="shared" si="75"/>
        <v>1.3282919235833178E-3</v>
      </c>
      <c r="D578" s="4">
        <f t="shared" si="79"/>
        <v>0</v>
      </c>
      <c r="E578" s="13">
        <f t="shared" si="72"/>
        <v>3.9486596656539457E-5</v>
      </c>
      <c r="F578" s="4">
        <f t="shared" si="73"/>
        <v>1.3282919235833178E-3</v>
      </c>
      <c r="G578" s="6">
        <f t="shared" si="74"/>
        <v>0.21138232977705232</v>
      </c>
      <c r="H578" s="8">
        <f t="shared" si="80"/>
        <v>0</v>
      </c>
      <c r="I578" s="6">
        <f t="shared" si="76"/>
        <v>4.1284948565202919</v>
      </c>
      <c r="J578" s="15">
        <f t="shared" si="77"/>
        <v>40256</v>
      </c>
      <c r="K578" s="7">
        <f t="shared" si="78"/>
        <v>9.995053253537213</v>
      </c>
    </row>
    <row r="579" spans="1:11" x14ac:dyDescent="0.25">
      <c r="A579" s="11">
        <v>40259</v>
      </c>
      <c r="B579" s="12">
        <v>5644.5</v>
      </c>
      <c r="C579" s="4">
        <f t="shared" si="75"/>
        <v>-9.916243973018264E-4</v>
      </c>
      <c r="D579" s="4">
        <f t="shared" si="79"/>
        <v>0</v>
      </c>
      <c r="E579" s="13">
        <f t="shared" ref="E579:E642" si="81">$G$6+(($G$7+$G$8*H578)*F578*F578)+($G$9*E578)</f>
        <v>3.7643292596653787E-5</v>
      </c>
      <c r="F579" s="4">
        <f t="shared" ref="F579:F642" si="82">C579-D579</f>
        <v>-9.916243973018264E-4</v>
      </c>
      <c r="G579" s="6">
        <f t="shared" ref="G579:G642" si="83">F579/SQRT(E579)</f>
        <v>-0.16162308852021881</v>
      </c>
      <c r="H579" s="8">
        <f t="shared" si="80"/>
        <v>1</v>
      </c>
      <c r="I579" s="6">
        <f t="shared" si="76"/>
        <v>4.1616783409601847</v>
      </c>
      <c r="J579" s="15">
        <f t="shared" si="77"/>
        <v>40259</v>
      </c>
      <c r="K579" s="7">
        <f t="shared" si="78"/>
        <v>9.75897178341725</v>
      </c>
    </row>
    <row r="580" spans="1:11" x14ac:dyDescent="0.25">
      <c r="A580" s="11">
        <v>40260</v>
      </c>
      <c r="B580" s="12">
        <v>5673.6</v>
      </c>
      <c r="C580" s="4">
        <f t="shared" si="75"/>
        <v>5.1422171782872167E-3</v>
      </c>
      <c r="D580" s="4">
        <f t="shared" si="79"/>
        <v>0</v>
      </c>
      <c r="E580" s="13">
        <f t="shared" si="81"/>
        <v>3.6217511428828468E-5</v>
      </c>
      <c r="F580" s="4">
        <f t="shared" si="82"/>
        <v>5.1422171782872167E-3</v>
      </c>
      <c r="G580" s="6">
        <f t="shared" si="83"/>
        <v>0.85445877054231745</v>
      </c>
      <c r="H580" s="8">
        <f t="shared" si="80"/>
        <v>0</v>
      </c>
      <c r="I580" s="6">
        <f t="shared" si="76"/>
        <v>3.8289954790018386</v>
      </c>
      <c r="J580" s="15">
        <f t="shared" si="77"/>
        <v>40260</v>
      </c>
      <c r="K580" s="7">
        <f t="shared" si="78"/>
        <v>9.5723719064261186</v>
      </c>
    </row>
    <row r="581" spans="1:11" x14ac:dyDescent="0.25">
      <c r="A581" s="11">
        <v>40261</v>
      </c>
      <c r="B581" s="12">
        <v>5677.9</v>
      </c>
      <c r="C581" s="4">
        <f t="shared" si="75"/>
        <v>7.5760916278426417E-4</v>
      </c>
      <c r="D581" s="4">
        <f t="shared" si="79"/>
        <v>0</v>
      </c>
      <c r="E581" s="13">
        <f t="shared" si="81"/>
        <v>3.478196871244532E-5</v>
      </c>
      <c r="F581" s="4">
        <f t="shared" si="82"/>
        <v>7.5760916278426417E-4</v>
      </c>
      <c r="G581" s="6">
        <f t="shared" si="83"/>
        <v>0.1284600653130803</v>
      </c>
      <c r="H581" s="8">
        <f t="shared" si="80"/>
        <v>0</v>
      </c>
      <c r="I581" s="6">
        <f t="shared" si="76"/>
        <v>4.2060161955611903</v>
      </c>
      <c r="J581" s="15">
        <f t="shared" si="77"/>
        <v>40261</v>
      </c>
      <c r="K581" s="7">
        <f t="shared" si="78"/>
        <v>9.3807452178644457</v>
      </c>
    </row>
    <row r="582" spans="1:11" x14ac:dyDescent="0.25">
      <c r="A582" s="11">
        <v>40262</v>
      </c>
      <c r="B582" s="12">
        <v>5727.6</v>
      </c>
      <c r="C582" s="4">
        <f t="shared" si="75"/>
        <v>8.7151487571782565E-3</v>
      </c>
      <c r="D582" s="4">
        <f t="shared" si="79"/>
        <v>0</v>
      </c>
      <c r="E582" s="13">
        <f t="shared" si="81"/>
        <v>3.3525484902732993E-5</v>
      </c>
      <c r="F582" s="4">
        <f t="shared" si="82"/>
        <v>8.7151487571782565E-3</v>
      </c>
      <c r="G582" s="6">
        <f t="shared" si="83"/>
        <v>1.5051759496506352</v>
      </c>
      <c r="H582" s="8">
        <f t="shared" si="80"/>
        <v>0</v>
      </c>
      <c r="I582" s="6">
        <f t="shared" si="76"/>
        <v>3.0998864795853081</v>
      </c>
      <c r="J582" s="15">
        <f t="shared" si="77"/>
        <v>40262</v>
      </c>
      <c r="K582" s="7">
        <f t="shared" si="78"/>
        <v>9.2097490087360399</v>
      </c>
    </row>
    <row r="583" spans="1:11" x14ac:dyDescent="0.25">
      <c r="A583" s="11">
        <v>40263</v>
      </c>
      <c r="B583" s="12">
        <v>5703</v>
      </c>
      <c r="C583" s="4">
        <f t="shared" si="75"/>
        <v>-4.3042426433124153E-3</v>
      </c>
      <c r="D583" s="4">
        <f t="shared" si="79"/>
        <v>0</v>
      </c>
      <c r="E583" s="13">
        <f t="shared" si="81"/>
        <v>3.2425725525285224E-5</v>
      </c>
      <c r="F583" s="4">
        <f t="shared" si="82"/>
        <v>-4.3042426433124153E-3</v>
      </c>
      <c r="G583" s="6">
        <f t="shared" si="83"/>
        <v>-0.75587832976674341</v>
      </c>
      <c r="H583" s="8">
        <f t="shared" si="80"/>
        <v>1</v>
      </c>
      <c r="I583" s="6">
        <f t="shared" si="76"/>
        <v>3.963664668350555</v>
      </c>
      <c r="J583" s="15">
        <f t="shared" si="77"/>
        <v>40263</v>
      </c>
      <c r="K583" s="7">
        <f t="shared" si="78"/>
        <v>9.0574326152045757</v>
      </c>
    </row>
    <row r="584" spans="1:11" x14ac:dyDescent="0.25">
      <c r="A584" s="11">
        <v>40266</v>
      </c>
      <c r="B584" s="12">
        <v>5710.7</v>
      </c>
      <c r="C584" s="4">
        <f t="shared" si="75"/>
        <v>1.3492559236966725E-3</v>
      </c>
      <c r="D584" s="4">
        <f t="shared" si="79"/>
        <v>0</v>
      </c>
      <c r="E584" s="13">
        <f t="shared" si="81"/>
        <v>3.4997728068825156E-5</v>
      </c>
      <c r="F584" s="4">
        <f t="shared" si="82"/>
        <v>1.3492559236966725E-3</v>
      </c>
      <c r="G584" s="6">
        <f t="shared" si="83"/>
        <v>0.22807327942887673</v>
      </c>
      <c r="H584" s="8">
        <f t="shared" si="80"/>
        <v>0</v>
      </c>
      <c r="I584" s="6">
        <f t="shared" si="76"/>
        <v>4.185166461851126</v>
      </c>
      <c r="J584" s="15">
        <f t="shared" si="77"/>
        <v>40266</v>
      </c>
      <c r="K584" s="7">
        <f t="shared" si="78"/>
        <v>9.4097955351924423</v>
      </c>
    </row>
    <row r="585" spans="1:11" x14ac:dyDescent="0.25">
      <c r="A585" s="11">
        <v>40267</v>
      </c>
      <c r="B585" s="12">
        <v>5672.3</v>
      </c>
      <c r="C585" s="4">
        <f t="shared" si="75"/>
        <v>-6.746928870639852E-3</v>
      </c>
      <c r="D585" s="4">
        <f t="shared" si="79"/>
        <v>0</v>
      </c>
      <c r="E585" s="13">
        <f t="shared" si="81"/>
        <v>3.3714332043950945E-5</v>
      </c>
      <c r="F585" s="4">
        <f t="shared" si="82"/>
        <v>-6.746928870639852E-3</v>
      </c>
      <c r="G585" s="6">
        <f t="shared" si="83"/>
        <v>-1.16198053168316</v>
      </c>
      <c r="H585" s="8">
        <f t="shared" si="80"/>
        <v>1</v>
      </c>
      <c r="I585" s="6">
        <f t="shared" si="76"/>
        <v>3.5547558526949556</v>
      </c>
      <c r="J585" s="15">
        <f t="shared" si="77"/>
        <v>40267</v>
      </c>
      <c r="K585" s="7">
        <f t="shared" si="78"/>
        <v>9.2356515780531634</v>
      </c>
    </row>
    <row r="586" spans="1:11" x14ac:dyDescent="0.25">
      <c r="A586" s="11">
        <v>40268</v>
      </c>
      <c r="B586" s="12">
        <v>5679.6</v>
      </c>
      <c r="C586" s="4">
        <f t="shared" si="75"/>
        <v>1.2861284906069222E-3</v>
      </c>
      <c r="D586" s="4">
        <f t="shared" si="79"/>
        <v>0</v>
      </c>
      <c r="E586" s="13">
        <f t="shared" si="81"/>
        <v>4.1275767656732527E-5</v>
      </c>
      <c r="F586" s="4">
        <f t="shared" si="82"/>
        <v>1.2861284906069222E-3</v>
      </c>
      <c r="G586" s="6">
        <f t="shared" si="83"/>
        <v>0.2001874185760823</v>
      </c>
      <c r="H586" s="8">
        <f t="shared" si="80"/>
        <v>0</v>
      </c>
      <c r="I586" s="6">
        <f t="shared" si="76"/>
        <v>4.1086414503886113</v>
      </c>
      <c r="J586" s="15">
        <f t="shared" si="77"/>
        <v>40268</v>
      </c>
      <c r="K586" s="7">
        <f t="shared" si="78"/>
        <v>10.218986846626885</v>
      </c>
    </row>
    <row r="587" spans="1:11" x14ac:dyDescent="0.25">
      <c r="A587" s="11">
        <v>40269</v>
      </c>
      <c r="B587" s="12">
        <v>5744.9</v>
      </c>
      <c r="C587" s="4">
        <f t="shared" si="75"/>
        <v>1.1431696990776466E-2</v>
      </c>
      <c r="D587" s="4">
        <f t="shared" si="79"/>
        <v>0</v>
      </c>
      <c r="E587" s="13">
        <f t="shared" si="81"/>
        <v>3.9209295731839764E-5</v>
      </c>
      <c r="F587" s="4">
        <f t="shared" si="82"/>
        <v>1.1431696990776466E-2</v>
      </c>
      <c r="G587" s="6">
        <f t="shared" si="83"/>
        <v>1.8256443762108312</v>
      </c>
      <c r="H587" s="8">
        <f t="shared" si="80"/>
        <v>0</v>
      </c>
      <c r="I587" s="6">
        <f t="shared" si="76"/>
        <v>2.4878711242321279</v>
      </c>
      <c r="J587" s="15">
        <f t="shared" si="77"/>
        <v>40269</v>
      </c>
      <c r="K587" s="7">
        <f t="shared" si="78"/>
        <v>9.959895491497619</v>
      </c>
    </row>
    <row r="588" spans="1:11" x14ac:dyDescent="0.25">
      <c r="A588" s="11">
        <v>40274</v>
      </c>
      <c r="B588" s="12">
        <v>5780.4</v>
      </c>
      <c r="C588" s="4">
        <f t="shared" si="75"/>
        <v>6.1603797331960548E-3</v>
      </c>
      <c r="D588" s="4">
        <f t="shared" si="79"/>
        <v>0</v>
      </c>
      <c r="E588" s="13">
        <f t="shared" si="81"/>
        <v>3.7400580123993075E-5</v>
      </c>
      <c r="F588" s="4">
        <f t="shared" si="82"/>
        <v>6.1603797331960548E-3</v>
      </c>
      <c r="G588" s="6">
        <f t="shared" si="83"/>
        <v>1.0073219884505322</v>
      </c>
      <c r="H588" s="8">
        <f t="shared" si="80"/>
        <v>0</v>
      </c>
      <c r="I588" s="6">
        <f t="shared" si="76"/>
        <v>3.6706248437510478</v>
      </c>
      <c r="J588" s="15">
        <f t="shared" si="77"/>
        <v>40274</v>
      </c>
      <c r="K588" s="7">
        <f t="shared" si="78"/>
        <v>9.7274594686229587</v>
      </c>
    </row>
    <row r="589" spans="1:11" x14ac:dyDescent="0.25">
      <c r="A589" s="11">
        <v>40275</v>
      </c>
      <c r="B589" s="12">
        <v>5762.1</v>
      </c>
      <c r="C589" s="4">
        <f t="shared" si="75"/>
        <v>-3.1708928452592795E-3</v>
      </c>
      <c r="D589" s="4">
        <f t="shared" si="79"/>
        <v>0</v>
      </c>
      <c r="E589" s="13">
        <f t="shared" si="81"/>
        <v>3.5817470229946011E-5</v>
      </c>
      <c r="F589" s="4">
        <f t="shared" si="82"/>
        <v>-3.1708928452592795E-3</v>
      </c>
      <c r="G589" s="6">
        <f t="shared" si="83"/>
        <v>-0.52982703120172847</v>
      </c>
      <c r="H589" s="8">
        <f t="shared" si="80"/>
        <v>1</v>
      </c>
      <c r="I589" s="6">
        <f t="shared" si="76"/>
        <v>4.0592405194686529</v>
      </c>
      <c r="J589" s="15">
        <f t="shared" si="77"/>
        <v>40275</v>
      </c>
      <c r="K589" s="7">
        <f t="shared" si="78"/>
        <v>9.5193592054173166</v>
      </c>
    </row>
    <row r="590" spans="1:11" x14ac:dyDescent="0.25">
      <c r="A590" s="11">
        <v>40276</v>
      </c>
      <c r="B590" s="12">
        <v>5712.7</v>
      </c>
      <c r="C590" s="4">
        <f t="shared" si="75"/>
        <v>-8.6102250484056137E-3</v>
      </c>
      <c r="D590" s="4">
        <f t="shared" si="79"/>
        <v>0</v>
      </c>
      <c r="E590" s="13">
        <f t="shared" si="81"/>
        <v>3.6350088933352228E-5</v>
      </c>
      <c r="F590" s="4">
        <f t="shared" si="82"/>
        <v>-8.6102250484056137E-3</v>
      </c>
      <c r="G590" s="6">
        <f t="shared" si="83"/>
        <v>-1.4281103414335201</v>
      </c>
      <c r="H590" s="8">
        <f t="shared" si="80"/>
        <v>1</v>
      </c>
      <c r="I590" s="6">
        <f t="shared" si="76"/>
        <v>3.1724688468421851</v>
      </c>
      <c r="J590" s="15">
        <f t="shared" si="77"/>
        <v>40276</v>
      </c>
      <c r="K590" s="7">
        <f t="shared" si="78"/>
        <v>9.5898761723695429</v>
      </c>
    </row>
    <row r="591" spans="1:11" x14ac:dyDescent="0.25">
      <c r="A591" s="11">
        <v>40277</v>
      </c>
      <c r="B591" s="12">
        <v>5771</v>
      </c>
      <c r="C591" s="4">
        <f t="shared" si="75"/>
        <v>1.0153609180456064E-2</v>
      </c>
      <c r="D591" s="4">
        <f t="shared" si="79"/>
        <v>0</v>
      </c>
      <c r="E591" s="13">
        <f t="shared" si="81"/>
        <v>4.9042069248323278E-5</v>
      </c>
      <c r="F591" s="4">
        <f t="shared" si="82"/>
        <v>1.0153609180456064E-2</v>
      </c>
      <c r="G591" s="6">
        <f t="shared" si="83"/>
        <v>1.4498933233735674</v>
      </c>
      <c r="H591" s="8">
        <f t="shared" si="80"/>
        <v>0</v>
      </c>
      <c r="I591" s="6">
        <f t="shared" si="76"/>
        <v>2.9913821782706425</v>
      </c>
      <c r="J591" s="15">
        <f t="shared" si="77"/>
        <v>40277</v>
      </c>
      <c r="K591" s="7">
        <f t="shared" si="78"/>
        <v>11.138960238651446</v>
      </c>
    </row>
    <row r="592" spans="1:11" x14ac:dyDescent="0.25">
      <c r="A592" s="11">
        <v>40280</v>
      </c>
      <c r="B592" s="12">
        <v>5777.6</v>
      </c>
      <c r="C592" s="4">
        <f t="shared" ref="C592:C655" si="84">LN(B592/B591)</f>
        <v>1.142995812226856E-3</v>
      </c>
      <c r="D592" s="4">
        <f t="shared" si="79"/>
        <v>0</v>
      </c>
      <c r="E592" s="13">
        <f t="shared" si="81"/>
        <v>4.6006886705491008E-5</v>
      </c>
      <c r="F592" s="4">
        <f t="shared" si="82"/>
        <v>1.142995812226856E-3</v>
      </c>
      <c r="G592" s="6">
        <f t="shared" si="83"/>
        <v>0.16851292478535687</v>
      </c>
      <c r="H592" s="8">
        <f t="shared" si="80"/>
        <v>0</v>
      </c>
      <c r="I592" s="6">
        <f t="shared" si="76"/>
        <v>4.0602228947313783</v>
      </c>
      <c r="J592" s="15">
        <f t="shared" si="77"/>
        <v>40280</v>
      </c>
      <c r="K592" s="7">
        <f t="shared" si="78"/>
        <v>10.788763755171036</v>
      </c>
    </row>
    <row r="593" spans="1:11" x14ac:dyDescent="0.25">
      <c r="A593" s="11">
        <v>40281</v>
      </c>
      <c r="B593" s="12">
        <v>5761.7</v>
      </c>
      <c r="C593" s="4">
        <f t="shared" si="84"/>
        <v>-2.755801489281757E-3</v>
      </c>
      <c r="D593" s="4">
        <f t="shared" si="79"/>
        <v>0</v>
      </c>
      <c r="E593" s="13">
        <f t="shared" si="81"/>
        <v>4.3350290227332032E-5</v>
      </c>
      <c r="F593" s="4">
        <f t="shared" si="82"/>
        <v>-2.755801489281757E-3</v>
      </c>
      <c r="G593" s="6">
        <f t="shared" si="83"/>
        <v>-0.41855441354065553</v>
      </c>
      <c r="H593" s="8">
        <f t="shared" si="80"/>
        <v>1</v>
      </c>
      <c r="I593" s="6">
        <f t="shared" si="76"/>
        <v>4.0165661481388026</v>
      </c>
      <c r="J593" s="15">
        <f t="shared" si="77"/>
        <v>40281</v>
      </c>
      <c r="K593" s="7">
        <f t="shared" si="78"/>
        <v>10.472642182140572</v>
      </c>
    </row>
    <row r="594" spans="1:11" x14ac:dyDescent="0.25">
      <c r="A594" s="11">
        <v>40282</v>
      </c>
      <c r="B594" s="12">
        <v>5796.3</v>
      </c>
      <c r="C594" s="4">
        <f t="shared" si="84"/>
        <v>5.9872129015360398E-3</v>
      </c>
      <c r="D594" s="4">
        <f t="shared" si="79"/>
        <v>0</v>
      </c>
      <c r="E594" s="13">
        <f t="shared" si="81"/>
        <v>4.2473966233224302E-5</v>
      </c>
      <c r="F594" s="4">
        <f t="shared" si="82"/>
        <v>5.9872129015360398E-3</v>
      </c>
      <c r="G594" s="6">
        <f t="shared" si="83"/>
        <v>0.91867795067683522</v>
      </c>
      <c r="H594" s="8">
        <f t="shared" si="80"/>
        <v>0</v>
      </c>
      <c r="I594" s="6">
        <f t="shared" si="76"/>
        <v>3.6923864927370347</v>
      </c>
      <c r="J594" s="15">
        <f t="shared" si="77"/>
        <v>40282</v>
      </c>
      <c r="K594" s="7">
        <f t="shared" si="78"/>
        <v>10.366249783313997</v>
      </c>
    </row>
    <row r="595" spans="1:11" x14ac:dyDescent="0.25">
      <c r="A595" s="11">
        <v>40283</v>
      </c>
      <c r="B595" s="12">
        <v>5825</v>
      </c>
      <c r="C595" s="4">
        <f t="shared" si="84"/>
        <v>4.9392164984537988E-3</v>
      </c>
      <c r="D595" s="4">
        <f t="shared" si="79"/>
        <v>0</v>
      </c>
      <c r="E595" s="13">
        <f t="shared" si="81"/>
        <v>4.0258039941956636E-5</v>
      </c>
      <c r="F595" s="4">
        <f t="shared" si="82"/>
        <v>4.9392164984537988E-3</v>
      </c>
      <c r="G595" s="6">
        <f t="shared" si="83"/>
        <v>0.77845184018137492</v>
      </c>
      <c r="H595" s="8">
        <f t="shared" si="80"/>
        <v>0</v>
      </c>
      <c r="I595" s="6">
        <f t="shared" si="76"/>
        <v>3.8381682450226311</v>
      </c>
      <c r="J595" s="15">
        <f t="shared" si="77"/>
        <v>40283</v>
      </c>
      <c r="K595" s="7">
        <f t="shared" si="78"/>
        <v>10.092216855238014</v>
      </c>
    </row>
    <row r="596" spans="1:11" x14ac:dyDescent="0.25">
      <c r="A596" s="11">
        <v>40284</v>
      </c>
      <c r="B596" s="12">
        <v>5744</v>
      </c>
      <c r="C596" s="4">
        <f t="shared" si="84"/>
        <v>-1.4003167705841183E-2</v>
      </c>
      <c r="D596" s="4">
        <f t="shared" si="79"/>
        <v>0</v>
      </c>
      <c r="E596" s="13">
        <f t="shared" si="81"/>
        <v>3.8318511792276292E-5</v>
      </c>
      <c r="F596" s="4">
        <f t="shared" si="82"/>
        <v>-1.4003167705841183E-2</v>
      </c>
      <c r="G596" s="6">
        <f t="shared" si="83"/>
        <v>-2.2621529910540676</v>
      </c>
      <c r="H596" s="8">
        <f t="shared" si="80"/>
        <v>1</v>
      </c>
      <c r="I596" s="6">
        <f t="shared" ref="I596:I659" si="85">-0.5*LN(2*PI())-0.5*LN(E596)-0.5*G596*G596</f>
        <v>1.6071821102950103</v>
      </c>
      <c r="J596" s="15">
        <f t="shared" ref="J596:J659" si="86">A596</f>
        <v>40284</v>
      </c>
      <c r="K596" s="7">
        <f t="shared" ref="K596:K659" si="87">100*SQRT($B$12*E596)</f>
        <v>9.8461075981556796</v>
      </c>
    </row>
    <row r="597" spans="1:11" x14ac:dyDescent="0.25">
      <c r="A597" s="11">
        <v>40287</v>
      </c>
      <c r="B597" s="12">
        <v>5727.9</v>
      </c>
      <c r="C597" s="4">
        <f t="shared" si="84"/>
        <v>-2.8068603405317456E-3</v>
      </c>
      <c r="D597" s="4">
        <f t="shared" ref="D597:D660" si="88">D596</f>
        <v>0</v>
      </c>
      <c r="E597" s="13">
        <f t="shared" si="81"/>
        <v>7.4031762935551794E-5</v>
      </c>
      <c r="F597" s="4">
        <f t="shared" si="82"/>
        <v>-2.8068603405317456E-3</v>
      </c>
      <c r="G597" s="6">
        <f t="shared" si="83"/>
        <v>-0.32622088267304289</v>
      </c>
      <c r="H597" s="8">
        <f t="shared" ref="H597:H661" si="89">IF(G597&lt;0,1,0)</f>
        <v>1</v>
      </c>
      <c r="I597" s="6">
        <f t="shared" si="85"/>
        <v>3.7833595986461637</v>
      </c>
      <c r="J597" s="15">
        <f t="shared" si="86"/>
        <v>40287</v>
      </c>
      <c r="K597" s="7">
        <f t="shared" si="87"/>
        <v>13.685772182341266</v>
      </c>
    </row>
    <row r="598" spans="1:11" x14ac:dyDescent="0.25">
      <c r="A598" s="11">
        <v>40288</v>
      </c>
      <c r="B598" s="12">
        <v>5783.7</v>
      </c>
      <c r="C598" s="4">
        <f t="shared" si="84"/>
        <v>9.6946448860044873E-3</v>
      </c>
      <c r="D598" s="4">
        <f t="shared" si="88"/>
        <v>0</v>
      </c>
      <c r="E598" s="13">
        <f t="shared" si="81"/>
        <v>6.9382648005816508E-5</v>
      </c>
      <c r="F598" s="4">
        <f t="shared" si="82"/>
        <v>9.6946448860044873E-3</v>
      </c>
      <c r="G598" s="6">
        <f t="shared" si="83"/>
        <v>1.1638753497076937</v>
      </c>
      <c r="H598" s="8">
        <f t="shared" si="89"/>
        <v>0</v>
      </c>
      <c r="I598" s="6">
        <f t="shared" si="85"/>
        <v>3.1916954271909952</v>
      </c>
      <c r="J598" s="15">
        <f t="shared" si="86"/>
        <v>40288</v>
      </c>
      <c r="K598" s="7">
        <f t="shared" si="87"/>
        <v>13.249079192710555</v>
      </c>
    </row>
    <row r="599" spans="1:11" x14ac:dyDescent="0.25">
      <c r="A599" s="11">
        <v>40289</v>
      </c>
      <c r="B599" s="12">
        <v>5723.4</v>
      </c>
      <c r="C599" s="4">
        <f t="shared" si="84"/>
        <v>-1.0480581894315515E-2</v>
      </c>
      <c r="D599" s="4">
        <f t="shared" si="88"/>
        <v>0</v>
      </c>
      <c r="E599" s="13">
        <f t="shared" si="81"/>
        <v>6.3810333163260801E-5</v>
      </c>
      <c r="F599" s="4">
        <f t="shared" si="82"/>
        <v>-1.0480581894315515E-2</v>
      </c>
      <c r="G599" s="6">
        <f t="shared" si="83"/>
        <v>-1.3120182914737224</v>
      </c>
      <c r="H599" s="8">
        <f t="shared" si="89"/>
        <v>1</v>
      </c>
      <c r="I599" s="6">
        <f t="shared" si="85"/>
        <v>3.0501631776751799</v>
      </c>
      <c r="J599" s="15">
        <f t="shared" si="86"/>
        <v>40289</v>
      </c>
      <c r="K599" s="7">
        <f t="shared" si="87"/>
        <v>12.705909762903634</v>
      </c>
    </row>
    <row r="600" spans="1:11" x14ac:dyDescent="0.25">
      <c r="A600" s="11">
        <v>40290</v>
      </c>
      <c r="B600" s="12">
        <v>5665.3</v>
      </c>
      <c r="C600" s="4">
        <f t="shared" si="84"/>
        <v>-1.0203184567283965E-2</v>
      </c>
      <c r="D600" s="4">
        <f t="shared" si="88"/>
        <v>0</v>
      </c>
      <c r="E600" s="13">
        <f t="shared" si="81"/>
        <v>7.9889428249564507E-5</v>
      </c>
      <c r="F600" s="4">
        <f t="shared" si="82"/>
        <v>-1.0203184567283965E-2</v>
      </c>
      <c r="G600" s="6">
        <f t="shared" si="83"/>
        <v>-1.1415398746377783</v>
      </c>
      <c r="H600" s="8">
        <f t="shared" si="89"/>
        <v>1</v>
      </c>
      <c r="I600" s="6">
        <f t="shared" si="85"/>
        <v>3.1469383372097437</v>
      </c>
      <c r="J600" s="15">
        <f t="shared" si="86"/>
        <v>40290</v>
      </c>
      <c r="K600" s="7">
        <f t="shared" si="87"/>
        <v>14.216900276480743</v>
      </c>
    </row>
    <row r="601" spans="1:11" x14ac:dyDescent="0.25">
      <c r="A601" s="11">
        <v>40291</v>
      </c>
      <c r="B601" s="12">
        <v>5723.6</v>
      </c>
      <c r="C601" s="4">
        <f t="shared" si="84"/>
        <v>1.0238128220646745E-2</v>
      </c>
      <c r="D601" s="4">
        <f t="shared" si="88"/>
        <v>0</v>
      </c>
      <c r="E601" s="13">
        <f t="shared" si="81"/>
        <v>9.2868282503072035E-5</v>
      </c>
      <c r="F601" s="4">
        <f t="shared" si="82"/>
        <v>1.0238128220646745E-2</v>
      </c>
      <c r="G601" s="6">
        <f t="shared" si="83"/>
        <v>1.0623970531000184</v>
      </c>
      <c r="H601" s="8">
        <f t="shared" si="89"/>
        <v>0</v>
      </c>
      <c r="I601" s="6">
        <f t="shared" si="85"/>
        <v>3.158881910531266</v>
      </c>
      <c r="J601" s="15">
        <f t="shared" si="86"/>
        <v>40291</v>
      </c>
      <c r="K601" s="7">
        <f t="shared" si="87"/>
        <v>15.328299146766813</v>
      </c>
    </row>
    <row r="602" spans="1:11" x14ac:dyDescent="0.25">
      <c r="A602" s="11">
        <v>40294</v>
      </c>
      <c r="B602" s="12">
        <v>5753.9</v>
      </c>
      <c r="C602" s="4">
        <f t="shared" si="84"/>
        <v>5.2799077134333475E-3</v>
      </c>
      <c r="D602" s="4">
        <f t="shared" si="88"/>
        <v>0</v>
      </c>
      <c r="E602" s="13">
        <f t="shared" si="81"/>
        <v>8.436654453185854E-5</v>
      </c>
      <c r="F602" s="4">
        <f t="shared" si="82"/>
        <v>5.2799077134333475E-3</v>
      </c>
      <c r="G602" s="6">
        <f t="shared" si="83"/>
        <v>0.57483234963034979</v>
      </c>
      <c r="H602" s="8">
        <f t="shared" si="89"/>
        <v>0</v>
      </c>
      <c r="I602" s="6">
        <f t="shared" si="85"/>
        <v>3.6060151650790453</v>
      </c>
      <c r="J602" s="15">
        <f t="shared" si="86"/>
        <v>40294</v>
      </c>
      <c r="K602" s="7">
        <f t="shared" si="87"/>
        <v>14.609837701548983</v>
      </c>
    </row>
    <row r="603" spans="1:11" x14ac:dyDescent="0.25">
      <c r="A603" s="11">
        <v>40295</v>
      </c>
      <c r="B603" s="12">
        <v>5603.5</v>
      </c>
      <c r="C603" s="4">
        <f t="shared" si="84"/>
        <v>-2.6486483253930684E-2</v>
      </c>
      <c r="D603" s="4">
        <f t="shared" si="88"/>
        <v>0</v>
      </c>
      <c r="E603" s="13">
        <f t="shared" si="81"/>
        <v>7.6925250035126067E-5</v>
      </c>
      <c r="F603" s="4">
        <f t="shared" si="82"/>
        <v>-2.6486483253930684E-2</v>
      </c>
      <c r="G603" s="6">
        <f t="shared" si="83"/>
        <v>-3.0198810741347542</v>
      </c>
      <c r="H603" s="8">
        <f t="shared" si="89"/>
        <v>1</v>
      </c>
      <c r="I603" s="6">
        <f t="shared" si="85"/>
        <v>-0.74244119097027506</v>
      </c>
      <c r="J603" s="15">
        <f t="shared" si="86"/>
        <v>40295</v>
      </c>
      <c r="K603" s="7">
        <f t="shared" si="87"/>
        <v>13.950658858594062</v>
      </c>
    </row>
    <row r="604" spans="1:11" x14ac:dyDescent="0.25">
      <c r="A604" s="11">
        <v>40296</v>
      </c>
      <c r="B604" s="12">
        <v>5586.6</v>
      </c>
      <c r="C604" s="4">
        <f t="shared" si="84"/>
        <v>-3.020529369543543E-3</v>
      </c>
      <c r="D604" s="4">
        <f t="shared" si="88"/>
        <v>0</v>
      </c>
      <c r="E604" s="13">
        <f t="shared" si="81"/>
        <v>2.0425451440390509E-4</v>
      </c>
      <c r="F604" s="4">
        <f t="shared" si="82"/>
        <v>-3.020529369543543E-3</v>
      </c>
      <c r="G604" s="6">
        <f t="shared" si="83"/>
        <v>-0.21134755638606659</v>
      </c>
      <c r="H604" s="8">
        <f t="shared" si="89"/>
        <v>1</v>
      </c>
      <c r="I604" s="6">
        <f t="shared" si="85"/>
        <v>3.3067994330620034</v>
      </c>
      <c r="J604" s="15">
        <f t="shared" si="86"/>
        <v>40296</v>
      </c>
      <c r="K604" s="7">
        <f t="shared" si="87"/>
        <v>22.73244204747655</v>
      </c>
    </row>
    <row r="605" spans="1:11" x14ac:dyDescent="0.25">
      <c r="A605" s="11">
        <v>40297</v>
      </c>
      <c r="B605" s="12">
        <v>5617.8</v>
      </c>
      <c r="C605" s="4">
        <f t="shared" si="84"/>
        <v>5.5692550503592042E-3</v>
      </c>
      <c r="D605" s="4">
        <f t="shared" si="88"/>
        <v>0</v>
      </c>
      <c r="E605" s="13">
        <f t="shared" si="81"/>
        <v>1.8359993644889516E-4</v>
      </c>
      <c r="F605" s="4">
        <f t="shared" si="82"/>
        <v>5.5692550503592042E-3</v>
      </c>
      <c r="G605" s="6">
        <f t="shared" si="83"/>
        <v>0.41101800229862423</v>
      </c>
      <c r="H605" s="8">
        <f t="shared" si="89"/>
        <v>0</v>
      </c>
      <c r="I605" s="6">
        <f t="shared" si="85"/>
        <v>3.2979692806469809</v>
      </c>
      <c r="J605" s="15">
        <f t="shared" si="86"/>
        <v>40297</v>
      </c>
      <c r="K605" s="7">
        <f t="shared" si="87"/>
        <v>21.552443926750044</v>
      </c>
    </row>
    <row r="606" spans="1:11" x14ac:dyDescent="0.25">
      <c r="A606" s="11">
        <v>40298</v>
      </c>
      <c r="B606" s="12">
        <v>5553.3</v>
      </c>
      <c r="C606" s="4">
        <f t="shared" si="84"/>
        <v>-1.1547782539149303E-2</v>
      </c>
      <c r="D606" s="4">
        <f t="shared" si="88"/>
        <v>0</v>
      </c>
      <c r="E606" s="13">
        <f t="shared" si="81"/>
        <v>1.6378100772427326E-4</v>
      </c>
      <c r="F606" s="4">
        <f t="shared" si="82"/>
        <v>-1.1547782539149303E-2</v>
      </c>
      <c r="G606" s="6">
        <f t="shared" si="83"/>
        <v>-0.90233297262624024</v>
      </c>
      <c r="H606" s="8">
        <f t="shared" si="89"/>
        <v>1</v>
      </c>
      <c r="I606" s="6">
        <f t="shared" si="85"/>
        <v>3.0324492406645986</v>
      </c>
      <c r="J606" s="15">
        <f t="shared" si="86"/>
        <v>40298</v>
      </c>
      <c r="K606" s="7">
        <f t="shared" si="87"/>
        <v>20.355980682404159</v>
      </c>
    </row>
    <row r="607" spans="1:11" x14ac:dyDescent="0.25">
      <c r="A607" s="11">
        <v>40302</v>
      </c>
      <c r="B607" s="12">
        <v>5411.1</v>
      </c>
      <c r="C607" s="4">
        <f t="shared" si="84"/>
        <v>-2.5939946289485878E-2</v>
      </c>
      <c r="D607" s="4">
        <f t="shared" si="88"/>
        <v>0</v>
      </c>
      <c r="E607" s="13">
        <f t="shared" si="81"/>
        <v>1.7187561863587087E-4</v>
      </c>
      <c r="F607" s="4">
        <f t="shared" si="82"/>
        <v>-2.5939946289485878E-2</v>
      </c>
      <c r="G607" s="6">
        <f t="shared" si="83"/>
        <v>-1.9786179074730796</v>
      </c>
      <c r="H607" s="8">
        <f t="shared" si="89"/>
        <v>1</v>
      </c>
      <c r="I607" s="6">
        <f t="shared" si="85"/>
        <v>1.4579668000157227</v>
      </c>
      <c r="J607" s="15">
        <f t="shared" si="86"/>
        <v>40302</v>
      </c>
      <c r="K607" s="7">
        <f t="shared" si="87"/>
        <v>20.852944999418028</v>
      </c>
    </row>
    <row r="608" spans="1:11" x14ac:dyDescent="0.25">
      <c r="A608" s="11">
        <v>40303</v>
      </c>
      <c r="B608" s="12">
        <v>5341.9</v>
      </c>
      <c r="C608" s="4">
        <f t="shared" si="84"/>
        <v>-1.2871004430252122E-2</v>
      </c>
      <c r="D608" s="4">
        <f t="shared" si="88"/>
        <v>0</v>
      </c>
      <c r="E608" s="13">
        <f t="shared" si="81"/>
        <v>2.8189491139472215E-4</v>
      </c>
      <c r="F608" s="4">
        <f t="shared" si="82"/>
        <v>-1.2871004430252122E-2</v>
      </c>
      <c r="G608" s="6">
        <f t="shared" si="83"/>
        <v>-0.76660001186605931</v>
      </c>
      <c r="H608" s="8">
        <f t="shared" si="89"/>
        <v>1</v>
      </c>
      <c r="I608" s="6">
        <f t="shared" si="85"/>
        <v>2.8742117832527043</v>
      </c>
      <c r="J608" s="15">
        <f t="shared" si="86"/>
        <v>40303</v>
      </c>
      <c r="K608" s="7">
        <f t="shared" si="87"/>
        <v>26.705694632955101</v>
      </c>
    </row>
    <row r="609" spans="1:11" x14ac:dyDescent="0.25">
      <c r="A609" s="11">
        <v>40304</v>
      </c>
      <c r="B609" s="12">
        <v>5261</v>
      </c>
      <c r="C609" s="4">
        <f t="shared" si="84"/>
        <v>-1.5260272183203914E-2</v>
      </c>
      <c r="D609" s="4">
        <f t="shared" si="88"/>
        <v>0</v>
      </c>
      <c r="E609" s="13">
        <f t="shared" si="81"/>
        <v>2.8142143020073329E-4</v>
      </c>
      <c r="F609" s="4">
        <f t="shared" si="82"/>
        <v>-1.5260272183203914E-2</v>
      </c>
      <c r="G609" s="6">
        <f t="shared" si="83"/>
        <v>-0.90966963246260069</v>
      </c>
      <c r="H609" s="8">
        <f t="shared" si="89"/>
        <v>1</v>
      </c>
      <c r="I609" s="6">
        <f t="shared" si="85"/>
        <v>2.7551406769483826</v>
      </c>
      <c r="J609" s="15">
        <f t="shared" si="86"/>
        <v>40304</v>
      </c>
      <c r="K609" s="7">
        <f t="shared" si="87"/>
        <v>26.68325726757989</v>
      </c>
    </row>
    <row r="610" spans="1:11" x14ac:dyDescent="0.25">
      <c r="A610" s="11">
        <v>40305</v>
      </c>
      <c r="B610" s="12">
        <v>5123</v>
      </c>
      <c r="C610" s="4">
        <f t="shared" si="84"/>
        <v>-2.658091779160493E-2</v>
      </c>
      <c r="D610" s="4">
        <f t="shared" si="88"/>
        <v>0</v>
      </c>
      <c r="E610" s="13">
        <f t="shared" si="81"/>
        <v>2.9383029385228834E-4</v>
      </c>
      <c r="F610" s="4">
        <f t="shared" si="82"/>
        <v>-2.658091779160493E-2</v>
      </c>
      <c r="G610" s="6">
        <f t="shared" si="83"/>
        <v>-1.5506782217594115</v>
      </c>
      <c r="H610" s="8">
        <f t="shared" si="89"/>
        <v>1</v>
      </c>
      <c r="I610" s="6">
        <f t="shared" si="85"/>
        <v>1.9450140876173325</v>
      </c>
      <c r="J610" s="15">
        <f t="shared" si="86"/>
        <v>40305</v>
      </c>
      <c r="K610" s="7">
        <f t="shared" si="87"/>
        <v>27.265191058312606</v>
      </c>
    </row>
    <row r="611" spans="1:11" x14ac:dyDescent="0.25">
      <c r="A611" s="11">
        <v>40308</v>
      </c>
      <c r="B611" s="12">
        <v>5387.4</v>
      </c>
      <c r="C611" s="4">
        <f t="shared" si="84"/>
        <v>5.0322688815615656E-2</v>
      </c>
      <c r="D611" s="4">
        <f t="shared" si="88"/>
        <v>0</v>
      </c>
      <c r="E611" s="13">
        <f t="shared" si="81"/>
        <v>3.9506053950082078E-4</v>
      </c>
      <c r="F611" s="4">
        <f t="shared" si="82"/>
        <v>5.0322688815615656E-2</v>
      </c>
      <c r="G611" s="6">
        <f t="shared" si="83"/>
        <v>2.5318152521621906</v>
      </c>
      <c r="H611" s="8">
        <f t="shared" si="89"/>
        <v>0</v>
      </c>
      <c r="I611" s="6">
        <f t="shared" si="85"/>
        <v>-0.20574699862125856</v>
      </c>
      <c r="J611" s="15">
        <f t="shared" si="86"/>
        <v>40308</v>
      </c>
      <c r="K611" s="7">
        <f t="shared" si="87"/>
        <v>31.614919973599122</v>
      </c>
    </row>
    <row r="612" spans="1:11" x14ac:dyDescent="0.25">
      <c r="A612" s="11">
        <v>40309</v>
      </c>
      <c r="B612" s="12">
        <v>5334.2</v>
      </c>
      <c r="C612" s="4">
        <f t="shared" si="84"/>
        <v>-9.9239734027041938E-3</v>
      </c>
      <c r="D612" s="4">
        <f t="shared" si="88"/>
        <v>0</v>
      </c>
      <c r="E612" s="13">
        <f t="shared" si="81"/>
        <v>3.488655900877809E-4</v>
      </c>
      <c r="F612" s="4">
        <f t="shared" si="82"/>
        <v>-9.9239734027041938E-3</v>
      </c>
      <c r="G612" s="6">
        <f t="shared" si="83"/>
        <v>-0.53132044034701931</v>
      </c>
      <c r="H612" s="8">
        <f t="shared" si="89"/>
        <v>1</v>
      </c>
      <c r="I612" s="6">
        <f t="shared" si="85"/>
        <v>2.920322680945679</v>
      </c>
      <c r="J612" s="15">
        <f t="shared" si="86"/>
        <v>40309</v>
      </c>
      <c r="K612" s="7">
        <f t="shared" si="87"/>
        <v>29.709088557579239</v>
      </c>
    </row>
    <row r="613" spans="1:11" x14ac:dyDescent="0.25">
      <c r="A613" s="11">
        <v>40310</v>
      </c>
      <c r="B613" s="12">
        <v>5383.5</v>
      </c>
      <c r="C613" s="4">
        <f t="shared" si="84"/>
        <v>9.199799903657881E-3</v>
      </c>
      <c r="D613" s="4">
        <f t="shared" si="88"/>
        <v>0</v>
      </c>
      <c r="E613" s="13">
        <f t="shared" si="81"/>
        <v>3.2722219946308684E-4</v>
      </c>
      <c r="F613" s="4">
        <f t="shared" si="82"/>
        <v>9.199799903657881E-3</v>
      </c>
      <c r="G613" s="6">
        <f t="shared" si="83"/>
        <v>0.50857733505714786</v>
      </c>
      <c r="H613" s="8">
        <f t="shared" si="89"/>
        <v>0</v>
      </c>
      <c r="I613" s="6">
        <f t="shared" si="85"/>
        <v>2.9641715683120844</v>
      </c>
      <c r="J613" s="15">
        <f t="shared" si="86"/>
        <v>40310</v>
      </c>
      <c r="K613" s="7">
        <f t="shared" si="87"/>
        <v>28.772767761228842</v>
      </c>
    </row>
    <row r="614" spans="1:11" x14ac:dyDescent="0.25">
      <c r="A614" s="11">
        <v>40311</v>
      </c>
      <c r="B614" s="12">
        <v>5433.7</v>
      </c>
      <c r="C614" s="4">
        <f t="shared" si="84"/>
        <v>9.2815812565616336E-3</v>
      </c>
      <c r="D614" s="4">
        <f t="shared" si="88"/>
        <v>0</v>
      </c>
      <c r="E614" s="13">
        <f t="shared" si="81"/>
        <v>2.8948889933354884E-4</v>
      </c>
      <c r="F614" s="4">
        <f t="shared" si="82"/>
        <v>9.2815812565616336E-3</v>
      </c>
      <c r="G614" s="6">
        <f t="shared" si="83"/>
        <v>0.54551414173310253</v>
      </c>
      <c r="H614" s="8">
        <f t="shared" si="89"/>
        <v>0</v>
      </c>
      <c r="I614" s="6">
        <f t="shared" si="85"/>
        <v>3.0059654303586116</v>
      </c>
      <c r="J614" s="15">
        <f t="shared" si="86"/>
        <v>40311</v>
      </c>
      <c r="K614" s="7">
        <f t="shared" si="87"/>
        <v>27.063017483530523</v>
      </c>
    </row>
    <row r="615" spans="1:11" x14ac:dyDescent="0.25">
      <c r="A615" s="11">
        <v>40312</v>
      </c>
      <c r="B615" s="12">
        <v>5262.9</v>
      </c>
      <c r="C615" s="4">
        <f t="shared" si="84"/>
        <v>-3.1938095909084627E-2</v>
      </c>
      <c r="D615" s="4">
        <f t="shared" si="88"/>
        <v>0</v>
      </c>
      <c r="E615" s="13">
        <f t="shared" si="81"/>
        <v>2.5646217002852793E-4</v>
      </c>
      <c r="F615" s="4">
        <f t="shared" si="82"/>
        <v>-3.1938095909084627E-2</v>
      </c>
      <c r="G615" s="6">
        <f t="shared" si="83"/>
        <v>-1.9943315711792531</v>
      </c>
      <c r="H615" s="8">
        <f t="shared" si="89"/>
        <v>1</v>
      </c>
      <c r="I615" s="6">
        <f t="shared" si="85"/>
        <v>1.2266469536438576</v>
      </c>
      <c r="J615" s="15">
        <f t="shared" si="86"/>
        <v>40312</v>
      </c>
      <c r="K615" s="7">
        <f t="shared" si="87"/>
        <v>25.472520294862377</v>
      </c>
    </row>
    <row r="616" spans="1:11" x14ac:dyDescent="0.25">
      <c r="A616" s="11">
        <v>40315</v>
      </c>
      <c r="B616" s="12">
        <v>5262.5</v>
      </c>
      <c r="C616" s="4">
        <f t="shared" si="84"/>
        <v>-7.6006612611771875E-5</v>
      </c>
      <c r="D616" s="4">
        <f t="shared" si="88"/>
        <v>0</v>
      </c>
      <c r="E616" s="13">
        <f t="shared" si="81"/>
        <v>4.2216403736175154E-4</v>
      </c>
      <c r="F616" s="4">
        <f t="shared" si="82"/>
        <v>-7.6006612611771875E-5</v>
      </c>
      <c r="G616" s="6">
        <f t="shared" si="83"/>
        <v>-3.6992251109144074E-3</v>
      </c>
      <c r="H616" s="8">
        <f t="shared" si="89"/>
        <v>1</v>
      </c>
      <c r="I616" s="6">
        <f t="shared" si="85"/>
        <v>2.9661129273274431</v>
      </c>
      <c r="J616" s="15">
        <f t="shared" si="86"/>
        <v>40315</v>
      </c>
      <c r="K616" s="7">
        <f t="shared" si="87"/>
        <v>32.681416960181387</v>
      </c>
    </row>
    <row r="617" spans="1:11" x14ac:dyDescent="0.25">
      <c r="A617" s="11">
        <v>40316</v>
      </c>
      <c r="B617" s="12">
        <v>5307.3</v>
      </c>
      <c r="C617" s="4">
        <f t="shared" si="84"/>
        <v>8.4770323520410151E-3</v>
      </c>
      <c r="D617" s="4">
        <f t="shared" si="88"/>
        <v>0</v>
      </c>
      <c r="E617" s="13">
        <f t="shared" si="81"/>
        <v>3.725895016576219E-4</v>
      </c>
      <c r="F617" s="4">
        <f t="shared" si="82"/>
        <v>8.4770323520410151E-3</v>
      </c>
      <c r="G617" s="6">
        <f t="shared" si="83"/>
        <v>0.43916582187353059</v>
      </c>
      <c r="H617" s="8">
        <f t="shared" si="89"/>
        <v>0</v>
      </c>
      <c r="I617" s="6">
        <f t="shared" si="85"/>
        <v>2.9321447952940027</v>
      </c>
      <c r="J617" s="15">
        <f t="shared" si="86"/>
        <v>40316</v>
      </c>
      <c r="K617" s="7">
        <f t="shared" si="87"/>
        <v>30.702629190246615</v>
      </c>
    </row>
    <row r="618" spans="1:11" x14ac:dyDescent="0.25">
      <c r="A618" s="11">
        <v>40317</v>
      </c>
      <c r="B618" s="12">
        <v>5158.1000000000004</v>
      </c>
      <c r="C618" s="4">
        <f t="shared" si="84"/>
        <v>-2.8514936729878509E-2</v>
      </c>
      <c r="D618" s="4">
        <f t="shared" si="88"/>
        <v>0</v>
      </c>
      <c r="E618" s="13">
        <f t="shared" si="81"/>
        <v>3.2919742214322168E-4</v>
      </c>
      <c r="F618" s="4">
        <f t="shared" si="82"/>
        <v>-2.8514936729878509E-2</v>
      </c>
      <c r="G618" s="6">
        <f t="shared" si="83"/>
        <v>-1.5716078863347018</v>
      </c>
      <c r="H618" s="8">
        <f t="shared" si="89"/>
        <v>1</v>
      </c>
      <c r="I618" s="6">
        <f t="shared" si="85"/>
        <v>1.8555122525319481</v>
      </c>
      <c r="J618" s="15">
        <f t="shared" si="86"/>
        <v>40317</v>
      </c>
      <c r="K618" s="7">
        <f t="shared" si="87"/>
        <v>28.859478131496953</v>
      </c>
    </row>
    <row r="619" spans="1:11" x14ac:dyDescent="0.25">
      <c r="A619" s="11">
        <v>40318</v>
      </c>
      <c r="B619" s="12">
        <v>5073.1000000000004</v>
      </c>
      <c r="C619" s="4">
        <f t="shared" si="84"/>
        <v>-1.6616224038539282E-2</v>
      </c>
      <c r="D619" s="4">
        <f t="shared" si="88"/>
        <v>0</v>
      </c>
      <c r="E619" s="13">
        <f t="shared" si="81"/>
        <v>4.4634564317705861E-4</v>
      </c>
      <c r="F619" s="4">
        <f t="shared" si="82"/>
        <v>-1.6616224038539282E-2</v>
      </c>
      <c r="G619" s="6">
        <f t="shared" si="83"/>
        <v>-0.78649630973501161</v>
      </c>
      <c r="H619" s="8">
        <f t="shared" si="89"/>
        <v>1</v>
      </c>
      <c r="I619" s="6">
        <f t="shared" si="85"/>
        <v>2.6289817048758652</v>
      </c>
      <c r="J619" s="15">
        <f t="shared" si="86"/>
        <v>40318</v>
      </c>
      <c r="K619" s="7">
        <f t="shared" si="87"/>
        <v>33.604381816036408</v>
      </c>
    </row>
    <row r="620" spans="1:11" x14ac:dyDescent="0.25">
      <c r="A620" s="11">
        <v>40319</v>
      </c>
      <c r="B620" s="12">
        <v>5062.8999999999996</v>
      </c>
      <c r="C620" s="4">
        <f t="shared" si="84"/>
        <v>-2.012628935097612E-3</v>
      </c>
      <c r="D620" s="4">
        <f t="shared" si="88"/>
        <v>0</v>
      </c>
      <c r="E620" s="13">
        <f t="shared" si="81"/>
        <v>4.4642940393597585E-4</v>
      </c>
      <c r="F620" s="4">
        <f t="shared" si="82"/>
        <v>-2.012628935097612E-3</v>
      </c>
      <c r="G620" s="6">
        <f t="shared" si="83"/>
        <v>-9.5254898014082892E-2</v>
      </c>
      <c r="H620" s="8">
        <f t="shared" si="89"/>
        <v>1</v>
      </c>
      <c r="I620" s="6">
        <f t="shared" si="85"/>
        <v>2.9336393590146095</v>
      </c>
      <c r="J620" s="15">
        <f t="shared" si="86"/>
        <v>40319</v>
      </c>
      <c r="K620" s="7">
        <f t="shared" si="87"/>
        <v>33.607534749785188</v>
      </c>
    </row>
    <row r="621" spans="1:11" x14ac:dyDescent="0.25">
      <c r="A621" s="11">
        <v>40322</v>
      </c>
      <c r="B621" s="12">
        <v>5069.6000000000004</v>
      </c>
      <c r="C621" s="4">
        <f t="shared" si="84"/>
        <v>1.3224773701446453E-3</v>
      </c>
      <c r="D621" s="4">
        <f t="shared" si="88"/>
        <v>0</v>
      </c>
      <c r="E621" s="13">
        <f t="shared" si="81"/>
        <v>3.9459989455039739E-4</v>
      </c>
      <c r="F621" s="4">
        <f t="shared" si="82"/>
        <v>1.3224773701446453E-3</v>
      </c>
      <c r="G621" s="6">
        <f t="shared" si="83"/>
        <v>6.6574784116653171E-2</v>
      </c>
      <c r="H621" s="8">
        <f t="shared" si="89"/>
        <v>0</v>
      </c>
      <c r="I621" s="6">
        <f t="shared" si="85"/>
        <v>2.9976644816589522</v>
      </c>
      <c r="J621" s="15">
        <f t="shared" si="86"/>
        <v>40322</v>
      </c>
      <c r="K621" s="7">
        <f t="shared" si="87"/>
        <v>31.596482924726061</v>
      </c>
    </row>
    <row r="622" spans="1:11" x14ac:dyDescent="0.25">
      <c r="A622" s="11">
        <v>40323</v>
      </c>
      <c r="B622" s="12">
        <v>4940.7</v>
      </c>
      <c r="C622" s="4">
        <f t="shared" si="84"/>
        <v>-2.5754897461034931E-2</v>
      </c>
      <c r="D622" s="4">
        <f t="shared" si="88"/>
        <v>0</v>
      </c>
      <c r="E622" s="13">
        <f t="shared" si="81"/>
        <v>3.4846240255763828E-4</v>
      </c>
      <c r="F622" s="4">
        <f t="shared" si="82"/>
        <v>-2.5754897461034931E-2</v>
      </c>
      <c r="G622" s="6">
        <f t="shared" si="83"/>
        <v>-1.379691096929329</v>
      </c>
      <c r="H622" s="8">
        <f t="shared" si="89"/>
        <v>1</v>
      </c>
      <c r="I622" s="6">
        <f t="shared" si="85"/>
        <v>2.1102778139252116</v>
      </c>
      <c r="J622" s="15">
        <f t="shared" si="86"/>
        <v>40323</v>
      </c>
      <c r="K622" s="7">
        <f t="shared" si="87"/>
        <v>29.691916045799822</v>
      </c>
    </row>
    <row r="623" spans="1:11" x14ac:dyDescent="0.25">
      <c r="A623" s="11">
        <v>40324</v>
      </c>
      <c r="B623" s="12">
        <v>5038.1000000000004</v>
      </c>
      <c r="C623" s="4">
        <f t="shared" si="84"/>
        <v>1.9522005313778096E-2</v>
      </c>
      <c r="D623" s="4">
        <f t="shared" si="88"/>
        <v>0</v>
      </c>
      <c r="E623" s="13">
        <f t="shared" si="81"/>
        <v>4.3463050879879767E-4</v>
      </c>
      <c r="F623" s="4">
        <f t="shared" si="82"/>
        <v>1.9522005313778096E-2</v>
      </c>
      <c r="G623" s="6">
        <f t="shared" si="83"/>
        <v>0.93640629054347291</v>
      </c>
      <c r="H623" s="8">
        <f t="shared" si="89"/>
        <v>0</v>
      </c>
      <c r="I623" s="6">
        <f t="shared" si="85"/>
        <v>2.5131402427529901</v>
      </c>
      <c r="J623" s="15">
        <f t="shared" si="86"/>
        <v>40324</v>
      </c>
      <c r="K623" s="7">
        <f t="shared" si="87"/>
        <v>33.160446125783025</v>
      </c>
    </row>
    <row r="624" spans="1:11" x14ac:dyDescent="0.25">
      <c r="A624" s="11">
        <v>40325</v>
      </c>
      <c r="B624" s="12">
        <v>5195.2</v>
      </c>
      <c r="C624" s="4">
        <f t="shared" si="84"/>
        <v>3.0706095486530954E-2</v>
      </c>
      <c r="D624" s="4">
        <f t="shared" si="88"/>
        <v>0</v>
      </c>
      <c r="E624" s="13">
        <f t="shared" si="81"/>
        <v>3.8349989612848797E-4</v>
      </c>
      <c r="F624" s="4">
        <f t="shared" si="82"/>
        <v>3.0706095486530954E-2</v>
      </c>
      <c r="G624" s="6">
        <f t="shared" si="83"/>
        <v>1.5679852420980041</v>
      </c>
      <c r="H624" s="8">
        <f t="shared" si="89"/>
        <v>0</v>
      </c>
      <c r="I624" s="6">
        <f t="shared" si="85"/>
        <v>1.7848582110809592</v>
      </c>
      <c r="J624" s="15">
        <f t="shared" si="86"/>
        <v>40325</v>
      </c>
      <c r="K624" s="7">
        <f t="shared" si="87"/>
        <v>31.148912295697816</v>
      </c>
    </row>
    <row r="625" spans="1:11" x14ac:dyDescent="0.25">
      <c r="A625" s="11">
        <v>40326</v>
      </c>
      <c r="B625" s="12">
        <v>5188.3999999999996</v>
      </c>
      <c r="C625" s="4">
        <f t="shared" si="84"/>
        <v>-1.3097578820635294E-3</v>
      </c>
      <c r="D625" s="4">
        <f t="shared" si="88"/>
        <v>0</v>
      </c>
      <c r="E625" s="13">
        <f t="shared" si="81"/>
        <v>3.3874693526725976E-4</v>
      </c>
      <c r="F625" s="4">
        <f t="shared" si="82"/>
        <v>-1.3097578820635294E-3</v>
      </c>
      <c r="G625" s="6">
        <f t="shared" si="83"/>
        <v>-7.1162850084648177E-2</v>
      </c>
      <c r="H625" s="8">
        <f t="shared" si="89"/>
        <v>1</v>
      </c>
      <c r="I625" s="6">
        <f t="shared" si="85"/>
        <v>3.0736580076756477</v>
      </c>
      <c r="J625" s="15">
        <f t="shared" si="86"/>
        <v>40326</v>
      </c>
      <c r="K625" s="7">
        <f t="shared" si="87"/>
        <v>29.275070388065121</v>
      </c>
    </row>
    <row r="626" spans="1:11" x14ac:dyDescent="0.25">
      <c r="A626" s="11">
        <v>40330</v>
      </c>
      <c r="B626" s="12">
        <v>5163.3</v>
      </c>
      <c r="C626" s="4">
        <f t="shared" si="84"/>
        <v>-4.849454522473152E-3</v>
      </c>
      <c r="D626" s="4">
        <f t="shared" si="88"/>
        <v>0</v>
      </c>
      <c r="E626" s="13">
        <f t="shared" si="81"/>
        <v>2.9990341119485829E-4</v>
      </c>
      <c r="F626" s="4">
        <f t="shared" si="82"/>
        <v>-4.849454522473152E-3</v>
      </c>
      <c r="G626" s="6">
        <f t="shared" si="83"/>
        <v>-0.28002847038525791</v>
      </c>
      <c r="H626" s="8">
        <f t="shared" si="89"/>
        <v>1</v>
      </c>
      <c r="I626" s="6">
        <f t="shared" si="85"/>
        <v>3.0978785435986693</v>
      </c>
      <c r="J626" s="15">
        <f t="shared" si="86"/>
        <v>40330</v>
      </c>
      <c r="K626" s="7">
        <f t="shared" si="87"/>
        <v>27.545519242210549</v>
      </c>
    </row>
    <row r="627" spans="1:11" x14ac:dyDescent="0.25">
      <c r="A627" s="11">
        <v>40331</v>
      </c>
      <c r="B627" s="12">
        <v>5151.3</v>
      </c>
      <c r="C627" s="4">
        <f t="shared" si="84"/>
        <v>-2.3267999561781827E-3</v>
      </c>
      <c r="D627" s="4">
        <f t="shared" si="88"/>
        <v>0</v>
      </c>
      <c r="E627" s="13">
        <f t="shared" si="81"/>
        <v>2.7006439278342832E-4</v>
      </c>
      <c r="F627" s="4">
        <f t="shared" si="82"/>
        <v>-2.3267999561781827E-3</v>
      </c>
      <c r="G627" s="6">
        <f t="shared" si="83"/>
        <v>-0.14158765312684507</v>
      </c>
      <c r="H627" s="8">
        <f t="shared" si="89"/>
        <v>1</v>
      </c>
      <c r="I627" s="6">
        <f t="shared" si="85"/>
        <v>3.1794630028413784</v>
      </c>
      <c r="J627" s="15">
        <f t="shared" si="86"/>
        <v>40331</v>
      </c>
      <c r="K627" s="7">
        <f t="shared" si="87"/>
        <v>26.139298264147676</v>
      </c>
    </row>
    <row r="628" spans="1:11" x14ac:dyDescent="0.25">
      <c r="A628" s="11">
        <v>40332</v>
      </c>
      <c r="B628" s="12">
        <v>5211.2</v>
      </c>
      <c r="C628" s="4">
        <f t="shared" si="84"/>
        <v>1.1561045534102452E-2</v>
      </c>
      <c r="D628" s="4">
        <f t="shared" si="88"/>
        <v>0</v>
      </c>
      <c r="E628" s="13">
        <f t="shared" si="81"/>
        <v>2.4049344339184482E-4</v>
      </c>
      <c r="F628" s="4">
        <f t="shared" si="82"/>
        <v>1.1561045534102452E-2</v>
      </c>
      <c r="G628" s="6">
        <f t="shared" si="83"/>
        <v>0.74549629835802522</v>
      </c>
      <c r="H628" s="8">
        <f t="shared" si="89"/>
        <v>0</v>
      </c>
      <c r="I628" s="6">
        <f t="shared" si="85"/>
        <v>2.9695879669595966</v>
      </c>
      <c r="J628" s="15">
        <f t="shared" si="86"/>
        <v>40332</v>
      </c>
      <c r="K628" s="7">
        <f t="shared" si="87"/>
        <v>24.666747085527255</v>
      </c>
    </row>
    <row r="629" spans="1:11" x14ac:dyDescent="0.25">
      <c r="A629" s="11">
        <v>40333</v>
      </c>
      <c r="B629" s="12">
        <v>5126</v>
      </c>
      <c r="C629" s="4">
        <f t="shared" si="84"/>
        <v>-1.6484527597952603E-2</v>
      </c>
      <c r="D629" s="4">
        <f t="shared" si="88"/>
        <v>0</v>
      </c>
      <c r="E629" s="13">
        <f t="shared" si="81"/>
        <v>2.1357804234800135E-4</v>
      </c>
      <c r="F629" s="4">
        <f t="shared" si="82"/>
        <v>-1.6484527597952603E-2</v>
      </c>
      <c r="G629" s="6">
        <f t="shared" si="83"/>
        <v>-1.1279717040867696</v>
      </c>
      <c r="H629" s="8">
        <f t="shared" si="89"/>
        <v>1</v>
      </c>
      <c r="I629" s="6">
        <f t="shared" si="85"/>
        <v>2.6706555112644015</v>
      </c>
      <c r="J629" s="15">
        <f t="shared" si="86"/>
        <v>40333</v>
      </c>
      <c r="K629" s="7">
        <f t="shared" si="87"/>
        <v>23.24548229528575</v>
      </c>
    </row>
    <row r="630" spans="1:11" x14ac:dyDescent="0.25">
      <c r="A630" s="11">
        <v>40336</v>
      </c>
      <c r="B630" s="12">
        <v>5069.1000000000004</v>
      </c>
      <c r="C630" s="4">
        <f t="shared" si="84"/>
        <v>-1.1162340889302604E-2</v>
      </c>
      <c r="D630" s="4">
        <f t="shared" si="88"/>
        <v>0</v>
      </c>
      <c r="E630" s="13">
        <f t="shared" si="81"/>
        <v>2.418638186423987E-4</v>
      </c>
      <c r="F630" s="4">
        <f t="shared" si="82"/>
        <v>-1.1162340889302604E-2</v>
      </c>
      <c r="G630" s="6">
        <f t="shared" si="83"/>
        <v>-0.7177444264086037</v>
      </c>
      <c r="H630" s="8">
        <f t="shared" si="89"/>
        <v>1</v>
      </c>
      <c r="I630" s="6">
        <f t="shared" si="85"/>
        <v>2.9870507975169254</v>
      </c>
      <c r="J630" s="15">
        <f t="shared" si="86"/>
        <v>40336</v>
      </c>
      <c r="K630" s="7">
        <f t="shared" si="87"/>
        <v>24.736925054769209</v>
      </c>
    </row>
    <row r="631" spans="1:11" x14ac:dyDescent="0.25">
      <c r="A631" s="11">
        <v>40337</v>
      </c>
      <c r="B631" s="12">
        <v>5028.1000000000004</v>
      </c>
      <c r="C631" s="4">
        <f t="shared" si="84"/>
        <v>-8.1211078986445622E-3</v>
      </c>
      <c r="D631" s="4">
        <f t="shared" si="88"/>
        <v>0</v>
      </c>
      <c r="E631" s="13">
        <f t="shared" si="81"/>
        <v>2.3854893534760383E-4</v>
      </c>
      <c r="F631" s="4">
        <f t="shared" si="82"/>
        <v>-8.1211078986445622E-3</v>
      </c>
      <c r="G631" s="6">
        <f t="shared" si="83"/>
        <v>-0.52580721287097409</v>
      </c>
      <c r="H631" s="8">
        <f t="shared" si="89"/>
        <v>1</v>
      </c>
      <c r="I631" s="6">
        <f t="shared" si="85"/>
        <v>3.1132928987556667</v>
      </c>
      <c r="J631" s="15">
        <f t="shared" si="86"/>
        <v>40337</v>
      </c>
      <c r="K631" s="7">
        <f t="shared" si="87"/>
        <v>24.566823287300245</v>
      </c>
    </row>
    <row r="632" spans="1:11" x14ac:dyDescent="0.25">
      <c r="A632" s="11">
        <v>40338</v>
      </c>
      <c r="B632" s="12">
        <v>5085.8999999999996</v>
      </c>
      <c r="C632" s="4">
        <f t="shared" si="84"/>
        <v>1.1429825835947656E-2</v>
      </c>
      <c r="D632" s="4">
        <f t="shared" si="88"/>
        <v>0</v>
      </c>
      <c r="E632" s="13">
        <f t="shared" si="81"/>
        <v>2.2445882978955659E-4</v>
      </c>
      <c r="F632" s="4">
        <f t="shared" si="82"/>
        <v>1.1429825835947656E-2</v>
      </c>
      <c r="G632" s="6">
        <f t="shared" si="83"/>
        <v>0.76290641301257844</v>
      </c>
      <c r="H632" s="8">
        <f t="shared" si="89"/>
        <v>0</v>
      </c>
      <c r="I632" s="6">
        <f t="shared" si="85"/>
        <v>2.9909574962061338</v>
      </c>
      <c r="J632" s="15">
        <f t="shared" si="86"/>
        <v>40338</v>
      </c>
      <c r="K632" s="7">
        <f t="shared" si="87"/>
        <v>23.830250509962713</v>
      </c>
    </row>
    <row r="633" spans="1:11" x14ac:dyDescent="0.25">
      <c r="A633" s="11">
        <v>40339</v>
      </c>
      <c r="B633" s="12">
        <v>5132.5</v>
      </c>
      <c r="C633" s="4">
        <f t="shared" si="84"/>
        <v>9.1208649210715812E-3</v>
      </c>
      <c r="D633" s="4">
        <f t="shared" si="88"/>
        <v>0</v>
      </c>
      <c r="E633" s="13">
        <f t="shared" si="81"/>
        <v>1.9954346702235083E-4</v>
      </c>
      <c r="F633" s="4">
        <f t="shared" si="82"/>
        <v>9.1208649210715812E-3</v>
      </c>
      <c r="G633" s="6">
        <f t="shared" si="83"/>
        <v>0.64567990004087428</v>
      </c>
      <c r="H633" s="8">
        <f t="shared" si="89"/>
        <v>0</v>
      </c>
      <c r="I633" s="6">
        <f t="shared" si="85"/>
        <v>3.1323494329146464</v>
      </c>
      <c r="J633" s="15">
        <f t="shared" si="86"/>
        <v>40339</v>
      </c>
      <c r="K633" s="7">
        <f t="shared" si="87"/>
        <v>22.468755452106102</v>
      </c>
    </row>
    <row r="634" spans="1:11" x14ac:dyDescent="0.25">
      <c r="A634" s="11">
        <v>40340</v>
      </c>
      <c r="B634" s="12">
        <v>5163.7</v>
      </c>
      <c r="C634" s="4">
        <f t="shared" si="84"/>
        <v>6.0605068855063421E-3</v>
      </c>
      <c r="D634" s="4">
        <f t="shared" si="88"/>
        <v>0</v>
      </c>
      <c r="E634" s="13">
        <f t="shared" si="81"/>
        <v>1.7773586103973102E-4</v>
      </c>
      <c r="F634" s="4">
        <f t="shared" si="82"/>
        <v>6.0605068855063421E-3</v>
      </c>
      <c r="G634" s="6">
        <f t="shared" si="83"/>
        <v>0.45459161175285284</v>
      </c>
      <c r="H634" s="8">
        <f t="shared" si="89"/>
        <v>0</v>
      </c>
      <c r="I634" s="6">
        <f t="shared" si="85"/>
        <v>3.2953407183197978</v>
      </c>
      <c r="J634" s="15">
        <f t="shared" si="86"/>
        <v>40340</v>
      </c>
      <c r="K634" s="7">
        <f t="shared" si="87"/>
        <v>21.205464588886507</v>
      </c>
    </row>
    <row r="635" spans="1:11" x14ac:dyDescent="0.25">
      <c r="A635" s="11">
        <v>40343</v>
      </c>
      <c r="B635" s="12">
        <v>5202.1000000000004</v>
      </c>
      <c r="C635" s="4">
        <f t="shared" si="84"/>
        <v>7.4090134208600073E-3</v>
      </c>
      <c r="D635" s="4">
        <f t="shared" si="88"/>
        <v>0</v>
      </c>
      <c r="E635" s="13">
        <f t="shared" si="81"/>
        <v>1.5864837340663282E-4</v>
      </c>
      <c r="F635" s="4">
        <f t="shared" si="82"/>
        <v>7.4090134208600073E-3</v>
      </c>
      <c r="G635" s="6">
        <f t="shared" si="83"/>
        <v>0.58822376910777918</v>
      </c>
      <c r="H635" s="8">
        <f t="shared" si="89"/>
        <v>0</v>
      </c>
      <c r="I635" s="6">
        <f t="shared" si="85"/>
        <v>3.2824680118753782</v>
      </c>
      <c r="J635" s="15">
        <f t="shared" si="86"/>
        <v>40343</v>
      </c>
      <c r="K635" s="7">
        <f t="shared" si="87"/>
        <v>20.034479896388152</v>
      </c>
    </row>
    <row r="636" spans="1:11" x14ac:dyDescent="0.25">
      <c r="A636" s="11">
        <v>40344</v>
      </c>
      <c r="B636" s="12">
        <v>5217.8</v>
      </c>
      <c r="C636" s="4">
        <f t="shared" si="84"/>
        <v>3.0134669010164687E-3</v>
      </c>
      <c r="D636" s="4">
        <f t="shared" si="88"/>
        <v>0</v>
      </c>
      <c r="E636" s="13">
        <f t="shared" si="81"/>
        <v>1.4194171681929162E-4</v>
      </c>
      <c r="F636" s="4">
        <f t="shared" si="82"/>
        <v>3.0134669010164687E-3</v>
      </c>
      <c r="G636" s="6">
        <f t="shared" si="83"/>
        <v>0.25293643828510404</v>
      </c>
      <c r="H636" s="8">
        <f t="shared" si="89"/>
        <v>0</v>
      </c>
      <c r="I636" s="6">
        <f t="shared" si="85"/>
        <v>3.4791200606657284</v>
      </c>
      <c r="J636" s="15">
        <f t="shared" si="86"/>
        <v>40344</v>
      </c>
      <c r="K636" s="7">
        <f t="shared" si="87"/>
        <v>18.950264999540451</v>
      </c>
    </row>
    <row r="637" spans="1:11" x14ac:dyDescent="0.25">
      <c r="A637" s="11">
        <v>40345</v>
      </c>
      <c r="B637" s="12">
        <v>5237.8999999999996</v>
      </c>
      <c r="C637" s="4">
        <f t="shared" si="84"/>
        <v>3.8447975287408081E-3</v>
      </c>
      <c r="D637" s="4">
        <f t="shared" si="88"/>
        <v>0</v>
      </c>
      <c r="E637" s="13">
        <f t="shared" si="81"/>
        <v>1.2731892414523832E-4</v>
      </c>
      <c r="F637" s="4">
        <f t="shared" si="82"/>
        <v>3.8447975287408081E-3</v>
      </c>
      <c r="G637" s="6">
        <f t="shared" si="83"/>
        <v>0.34074304041098097</v>
      </c>
      <c r="H637" s="8">
        <f t="shared" si="89"/>
        <v>0</v>
      </c>
      <c r="I637" s="6">
        <f t="shared" si="85"/>
        <v>3.5074162597971004</v>
      </c>
      <c r="J637" s="15">
        <f t="shared" si="86"/>
        <v>40345</v>
      </c>
      <c r="K637" s="7">
        <f t="shared" si="87"/>
        <v>17.947614830039477</v>
      </c>
    </row>
    <row r="638" spans="1:11" x14ac:dyDescent="0.25">
      <c r="A638" s="11">
        <v>40346</v>
      </c>
      <c r="B638" s="12">
        <v>5253.9</v>
      </c>
      <c r="C638" s="4">
        <f t="shared" si="84"/>
        <v>3.0500033175163083E-3</v>
      </c>
      <c r="D638" s="4">
        <f t="shared" si="88"/>
        <v>0</v>
      </c>
      <c r="E638" s="13">
        <f t="shared" si="81"/>
        <v>1.1452006972032814E-4</v>
      </c>
      <c r="F638" s="4">
        <f t="shared" si="82"/>
        <v>3.0500033175163083E-3</v>
      </c>
      <c r="G638" s="6">
        <f t="shared" si="83"/>
        <v>0.28500961393183366</v>
      </c>
      <c r="H638" s="8">
        <f t="shared" si="89"/>
        <v>0</v>
      </c>
      <c r="I638" s="6">
        <f t="shared" si="85"/>
        <v>3.5778264612434025</v>
      </c>
      <c r="J638" s="15">
        <f t="shared" si="86"/>
        <v>40346</v>
      </c>
      <c r="K638" s="7">
        <f t="shared" si="87"/>
        <v>17.021626725798868</v>
      </c>
    </row>
    <row r="639" spans="1:11" x14ac:dyDescent="0.25">
      <c r="A639" s="11">
        <v>40347</v>
      </c>
      <c r="B639" s="12">
        <v>5250.8</v>
      </c>
      <c r="C639" s="4">
        <f t="shared" si="84"/>
        <v>-5.9021201747602085E-4</v>
      </c>
      <c r="D639" s="4">
        <f t="shared" si="88"/>
        <v>0</v>
      </c>
      <c r="E639" s="13">
        <f t="shared" si="81"/>
        <v>1.0331764907186276E-4</v>
      </c>
      <c r="F639" s="4">
        <f t="shared" si="82"/>
        <v>-5.9021201747602085E-4</v>
      </c>
      <c r="G639" s="6">
        <f t="shared" si="83"/>
        <v>-5.8065850324446257E-2</v>
      </c>
      <c r="H639" s="8">
        <f t="shared" si="89"/>
        <v>1</v>
      </c>
      <c r="I639" s="6">
        <f t="shared" si="85"/>
        <v>3.6682268172328496</v>
      </c>
      <c r="J639" s="15">
        <f t="shared" si="86"/>
        <v>40347</v>
      </c>
      <c r="K639" s="7">
        <f t="shared" si="87"/>
        <v>16.167673059281377</v>
      </c>
    </row>
    <row r="640" spans="1:11" x14ac:dyDescent="0.25">
      <c r="A640" s="11">
        <v>40350</v>
      </c>
      <c r="B640" s="12">
        <v>5299.1</v>
      </c>
      <c r="C640" s="4">
        <f t="shared" si="84"/>
        <v>9.1565488706314355E-3</v>
      </c>
      <c r="D640" s="4">
        <f t="shared" si="88"/>
        <v>0</v>
      </c>
      <c r="E640" s="13">
        <f t="shared" si="81"/>
        <v>9.3578995068573103E-5</v>
      </c>
      <c r="F640" s="4">
        <f t="shared" si="82"/>
        <v>9.1565488706314355E-3</v>
      </c>
      <c r="G640" s="6">
        <f t="shared" si="83"/>
        <v>0.94654797159520887</v>
      </c>
      <c r="H640" s="8">
        <f t="shared" si="89"/>
        <v>0</v>
      </c>
      <c r="I640" s="6">
        <f t="shared" si="85"/>
        <v>3.2714372411924932</v>
      </c>
      <c r="J640" s="15">
        <f t="shared" si="86"/>
        <v>40350</v>
      </c>
      <c r="K640" s="7">
        <f t="shared" si="87"/>
        <v>15.386840400923447</v>
      </c>
    </row>
    <row r="641" spans="1:11" x14ac:dyDescent="0.25">
      <c r="A641" s="11">
        <v>40351</v>
      </c>
      <c r="B641" s="12">
        <v>5247</v>
      </c>
      <c r="C641" s="4">
        <f t="shared" si="84"/>
        <v>-9.8805101131720606E-3</v>
      </c>
      <c r="D641" s="4">
        <f t="shared" si="88"/>
        <v>0</v>
      </c>
      <c r="E641" s="13">
        <f t="shared" si="81"/>
        <v>8.498860810525126E-5</v>
      </c>
      <c r="F641" s="4">
        <f t="shared" si="82"/>
        <v>-9.8805101131720606E-3</v>
      </c>
      <c r="G641" s="6">
        <f t="shared" si="83"/>
        <v>-1.0717636136802182</v>
      </c>
      <c r="H641" s="8">
        <f t="shared" si="89"/>
        <v>1</v>
      </c>
      <c r="I641" s="6">
        <f t="shared" si="85"/>
        <v>3.1932195113643416</v>
      </c>
      <c r="J641" s="15">
        <f t="shared" si="86"/>
        <v>40351</v>
      </c>
      <c r="K641" s="7">
        <f t="shared" si="87"/>
        <v>14.663600461901765</v>
      </c>
    </row>
    <row r="642" spans="1:11" x14ac:dyDescent="0.25">
      <c r="A642" s="11">
        <v>40352</v>
      </c>
      <c r="B642" s="12">
        <v>5178.5</v>
      </c>
      <c r="C642" s="4">
        <f t="shared" si="84"/>
        <v>-1.3141045657778183E-2</v>
      </c>
      <c r="D642" s="4">
        <f t="shared" si="88"/>
        <v>0</v>
      </c>
      <c r="E642" s="13">
        <f t="shared" si="81"/>
        <v>9.6095044940433083E-5</v>
      </c>
      <c r="F642" s="4">
        <f t="shared" si="82"/>
        <v>-1.3141045657778183E-2</v>
      </c>
      <c r="G642" s="6">
        <f t="shared" si="83"/>
        <v>-1.3405389190835506</v>
      </c>
      <c r="H642" s="8">
        <f t="shared" si="89"/>
        <v>1</v>
      </c>
      <c r="I642" s="6">
        <f t="shared" si="85"/>
        <v>2.80762557241213</v>
      </c>
      <c r="J642" s="15">
        <f t="shared" si="86"/>
        <v>40352</v>
      </c>
      <c r="K642" s="7">
        <f t="shared" si="87"/>
        <v>15.592320664330108</v>
      </c>
    </row>
    <row r="643" spans="1:11" x14ac:dyDescent="0.25">
      <c r="A643" s="11">
        <v>40353</v>
      </c>
      <c r="B643" s="12">
        <v>5100.2</v>
      </c>
      <c r="C643" s="4">
        <f t="shared" si="84"/>
        <v>-1.5235684399156882E-2</v>
      </c>
      <c r="D643" s="4">
        <f t="shared" si="88"/>
        <v>0</v>
      </c>
      <c r="E643" s="13">
        <f t="shared" ref="E643:E660" si="90">$G$6+(($G$7+$G$8*H642)*F642*F642)+($G$9*E642)</f>
        <v>1.2013699391826005E-4</v>
      </c>
      <c r="F643" s="4">
        <f t="shared" ref="F643:F660" si="91">C643-D643</f>
        <v>-1.5235684399156882E-2</v>
      </c>
      <c r="G643" s="6">
        <f t="shared" ref="G643:G660" si="92">F643/SQRT(E643)</f>
        <v>-1.3900281245658519</v>
      </c>
      <c r="H643" s="8">
        <f t="shared" si="89"/>
        <v>1</v>
      </c>
      <c r="I643" s="6">
        <f t="shared" si="85"/>
        <v>2.6284112984256627</v>
      </c>
      <c r="J643" s="15">
        <f t="shared" si="86"/>
        <v>40353</v>
      </c>
      <c r="K643" s="7">
        <f t="shared" si="87"/>
        <v>17.434064202394055</v>
      </c>
    </row>
    <row r="644" spans="1:11" x14ac:dyDescent="0.25">
      <c r="A644" s="11">
        <v>40354</v>
      </c>
      <c r="B644" s="12">
        <v>5046.5</v>
      </c>
      <c r="C644" s="4">
        <f t="shared" si="84"/>
        <v>-1.0584820950862528E-2</v>
      </c>
      <c r="D644" s="4">
        <f t="shared" si="88"/>
        <v>0</v>
      </c>
      <c r="E644" s="13">
        <f t="shared" si="90"/>
        <v>1.5252022070808729E-4</v>
      </c>
      <c r="F644" s="4">
        <f t="shared" si="91"/>
        <v>-1.0584820950862528E-2</v>
      </c>
      <c r="G644" s="6">
        <f t="shared" si="92"/>
        <v>-0.85707692642760847</v>
      </c>
      <c r="H644" s="8">
        <f t="shared" si="89"/>
        <v>1</v>
      </c>
      <c r="I644" s="6">
        <f t="shared" si="85"/>
        <v>3.1078777258378256</v>
      </c>
      <c r="J644" s="15">
        <f t="shared" si="86"/>
        <v>40354</v>
      </c>
      <c r="K644" s="7">
        <f t="shared" si="87"/>
        <v>19.643730765602058</v>
      </c>
    </row>
    <row r="645" spans="1:11" x14ac:dyDescent="0.25">
      <c r="A645" s="11">
        <v>40357</v>
      </c>
      <c r="B645" s="12">
        <v>5071.7</v>
      </c>
      <c r="C645" s="4">
        <f t="shared" si="84"/>
        <v>4.9811334238357872E-3</v>
      </c>
      <c r="D645" s="4">
        <f t="shared" si="88"/>
        <v>0</v>
      </c>
      <c r="E645" s="13">
        <f t="shared" si="90"/>
        <v>1.5795323884343175E-4</v>
      </c>
      <c r="F645" s="4">
        <f t="shared" si="91"/>
        <v>4.9811334238357872E-3</v>
      </c>
      <c r="G645" s="6">
        <f t="shared" si="92"/>
        <v>0.39633635141520235</v>
      </c>
      <c r="H645" s="8">
        <f t="shared" si="89"/>
        <v>0</v>
      </c>
      <c r="I645" s="6">
        <f t="shared" si="85"/>
        <v>3.3791259777829059</v>
      </c>
      <c r="J645" s="15">
        <f t="shared" si="86"/>
        <v>40357</v>
      </c>
      <c r="K645" s="7">
        <f t="shared" si="87"/>
        <v>19.990540119613637</v>
      </c>
    </row>
    <row r="646" spans="1:11" x14ac:dyDescent="0.25">
      <c r="A646" s="11">
        <v>40358</v>
      </c>
      <c r="B646" s="12">
        <v>4914.2</v>
      </c>
      <c r="C646" s="4">
        <f t="shared" si="84"/>
        <v>-3.1547093809149718E-2</v>
      </c>
      <c r="D646" s="4">
        <f t="shared" si="88"/>
        <v>0</v>
      </c>
      <c r="E646" s="13">
        <f t="shared" si="90"/>
        <v>1.4133328816421531E-4</v>
      </c>
      <c r="F646" s="4">
        <f t="shared" si="91"/>
        <v>-3.1547093809149718E-2</v>
      </c>
      <c r="G646" s="6">
        <f t="shared" si="92"/>
        <v>-2.6536101866425126</v>
      </c>
      <c r="H646" s="8">
        <f t="shared" si="89"/>
        <v>1</v>
      </c>
      <c r="I646" s="6">
        <f t="shared" si="85"/>
        <v>-7.5671890344812809E-3</v>
      </c>
      <c r="J646" s="15">
        <f t="shared" si="86"/>
        <v>40358</v>
      </c>
      <c r="K646" s="7">
        <f t="shared" si="87"/>
        <v>18.909606528308956</v>
      </c>
    </row>
    <row r="647" spans="1:11" x14ac:dyDescent="0.25">
      <c r="A647" s="11">
        <v>40359</v>
      </c>
      <c r="B647" s="12">
        <v>4916.8999999999996</v>
      </c>
      <c r="C647" s="4">
        <f t="shared" si="84"/>
        <v>5.4927730729703247E-4</v>
      </c>
      <c r="D647" s="4">
        <f t="shared" si="88"/>
        <v>0</v>
      </c>
      <c r="E647" s="13">
        <f t="shared" si="90"/>
        <v>3.1665963947394732E-4</v>
      </c>
      <c r="F647" s="4">
        <f t="shared" si="91"/>
        <v>5.4927730729703247E-4</v>
      </c>
      <c r="G647" s="6">
        <f t="shared" si="92"/>
        <v>3.0867062447765412E-2</v>
      </c>
      <c r="H647" s="8">
        <f t="shared" si="89"/>
        <v>0</v>
      </c>
      <c r="I647" s="6">
        <f t="shared" si="85"/>
        <v>3.1094266057327138</v>
      </c>
      <c r="J647" s="15">
        <f t="shared" si="86"/>
        <v>40359</v>
      </c>
      <c r="K647" s="7">
        <f t="shared" si="87"/>
        <v>28.304573621043765</v>
      </c>
    </row>
    <row r="648" spans="1:11" x14ac:dyDescent="0.25">
      <c r="A648" s="11">
        <v>40360</v>
      </c>
      <c r="B648" s="12">
        <v>4805.8</v>
      </c>
      <c r="C648" s="4">
        <f t="shared" si="84"/>
        <v>-2.2854728818752685E-2</v>
      </c>
      <c r="D648" s="4">
        <f t="shared" si="88"/>
        <v>0</v>
      </c>
      <c r="E648" s="13">
        <f t="shared" si="90"/>
        <v>2.8024383440862131E-4</v>
      </c>
      <c r="F648" s="4">
        <f t="shared" si="91"/>
        <v>-2.2854728818752685E-2</v>
      </c>
      <c r="G648" s="6">
        <f t="shared" si="92"/>
        <v>-1.3652369669476667</v>
      </c>
      <c r="H648" s="8">
        <f t="shared" si="89"/>
        <v>1</v>
      </c>
      <c r="I648" s="6">
        <f t="shared" si="85"/>
        <v>2.2390507271251332</v>
      </c>
      <c r="J648" s="15">
        <f t="shared" si="86"/>
        <v>40360</v>
      </c>
      <c r="K648" s="7">
        <f t="shared" si="87"/>
        <v>26.627371275696966</v>
      </c>
    </row>
    <row r="649" spans="1:11" x14ac:dyDescent="0.25">
      <c r="A649" s="11">
        <v>40361</v>
      </c>
      <c r="B649" s="12">
        <v>4838.1000000000004</v>
      </c>
      <c r="C649" s="4">
        <f t="shared" si="84"/>
        <v>6.6985598724351352E-3</v>
      </c>
      <c r="D649" s="4">
        <f t="shared" si="88"/>
        <v>0</v>
      </c>
      <c r="E649" s="13">
        <f t="shared" si="90"/>
        <v>3.4802483620464611E-4</v>
      </c>
      <c r="F649" s="4">
        <f t="shared" si="91"/>
        <v>6.6985598724351352E-3</v>
      </c>
      <c r="G649" s="6">
        <f t="shared" si="92"/>
        <v>0.35906768741464457</v>
      </c>
      <c r="H649" s="8">
        <f t="shared" si="89"/>
        <v>0</v>
      </c>
      <c r="I649" s="6">
        <f t="shared" si="85"/>
        <v>2.9982150208888005</v>
      </c>
      <c r="J649" s="15">
        <f t="shared" si="86"/>
        <v>40361</v>
      </c>
      <c r="K649" s="7">
        <f t="shared" si="87"/>
        <v>29.673268030295464</v>
      </c>
    </row>
    <row r="650" spans="1:11" x14ac:dyDescent="0.25">
      <c r="A650" s="11">
        <v>40364</v>
      </c>
      <c r="B650" s="12">
        <v>4823.5</v>
      </c>
      <c r="C650" s="4">
        <f t="shared" si="84"/>
        <v>-3.0222760439714805E-3</v>
      </c>
      <c r="D650" s="4">
        <f t="shared" si="88"/>
        <v>0</v>
      </c>
      <c r="E650" s="13">
        <f t="shared" si="90"/>
        <v>3.0769677010381144E-4</v>
      </c>
      <c r="F650" s="4">
        <f t="shared" si="91"/>
        <v>-3.0222760439714805E-3</v>
      </c>
      <c r="G650" s="6">
        <f t="shared" si="92"/>
        <v>-0.17229499428149372</v>
      </c>
      <c r="H650" s="8">
        <f t="shared" si="89"/>
        <v>1</v>
      </c>
      <c r="I650" s="6">
        <f t="shared" si="85"/>
        <v>3.1094165705638783</v>
      </c>
      <c r="J650" s="15">
        <f t="shared" si="86"/>
        <v>40364</v>
      </c>
      <c r="K650" s="7">
        <f t="shared" si="87"/>
        <v>27.901125933600657</v>
      </c>
    </row>
    <row r="651" spans="1:11" x14ac:dyDescent="0.25">
      <c r="A651" s="11">
        <v>40365</v>
      </c>
      <c r="B651" s="12">
        <v>4965</v>
      </c>
      <c r="C651" s="4">
        <f t="shared" si="84"/>
        <v>2.8913491868664605E-2</v>
      </c>
      <c r="D651" s="4">
        <f t="shared" si="88"/>
        <v>0</v>
      </c>
      <c r="E651" s="13">
        <f t="shared" si="90"/>
        <v>2.7414158930388368E-4</v>
      </c>
      <c r="F651" s="4">
        <f t="shared" si="91"/>
        <v>2.8913491868664605E-2</v>
      </c>
      <c r="G651" s="6">
        <f t="shared" si="92"/>
        <v>1.7462767879515777</v>
      </c>
      <c r="H651" s="8">
        <f t="shared" si="89"/>
        <v>0</v>
      </c>
      <c r="I651" s="6">
        <f t="shared" si="85"/>
        <v>1.6572530746065324</v>
      </c>
      <c r="J651" s="15">
        <f t="shared" si="86"/>
        <v>40365</v>
      </c>
      <c r="K651" s="7">
        <f t="shared" si="87"/>
        <v>26.335873270860521</v>
      </c>
    </row>
    <row r="652" spans="1:11" x14ac:dyDescent="0.25">
      <c r="A652" s="11">
        <v>40366</v>
      </c>
      <c r="B652" s="12">
        <v>5014.8</v>
      </c>
      <c r="C652" s="4">
        <f t="shared" si="84"/>
        <v>9.9802427625970518E-3</v>
      </c>
      <c r="D652" s="4">
        <f t="shared" si="88"/>
        <v>0</v>
      </c>
      <c r="E652" s="13">
        <f t="shared" si="90"/>
        <v>2.4302916914681601E-4</v>
      </c>
      <c r="F652" s="4">
        <f t="shared" si="91"/>
        <v>9.9802427625970518E-3</v>
      </c>
      <c r="G652" s="6">
        <f t="shared" si="92"/>
        <v>0.6401944491664513</v>
      </c>
      <c r="H652" s="8">
        <f t="shared" si="89"/>
        <v>0</v>
      </c>
      <c r="I652" s="6">
        <f t="shared" si="85"/>
        <v>3.0373015425167833</v>
      </c>
      <c r="J652" s="15">
        <f t="shared" si="86"/>
        <v>40366</v>
      </c>
      <c r="K652" s="7">
        <f t="shared" si="87"/>
        <v>24.796447284670531</v>
      </c>
    </row>
    <row r="653" spans="1:11" x14ac:dyDescent="0.25">
      <c r="A653" s="11">
        <v>40367</v>
      </c>
      <c r="B653" s="12">
        <v>5105.5</v>
      </c>
      <c r="C653" s="4">
        <f t="shared" si="84"/>
        <v>1.7924849753722685E-2</v>
      </c>
      <c r="D653" s="4">
        <f t="shared" si="88"/>
        <v>0</v>
      </c>
      <c r="E653" s="13">
        <f t="shared" si="90"/>
        <v>2.1579748055811554E-4</v>
      </c>
      <c r="F653" s="4">
        <f t="shared" si="91"/>
        <v>1.7924849753722685E-2</v>
      </c>
      <c r="G653" s="6">
        <f t="shared" si="92"/>
        <v>1.2202037043415985</v>
      </c>
      <c r="H653" s="8">
        <f t="shared" si="89"/>
        <v>0</v>
      </c>
      <c r="I653" s="6">
        <f t="shared" si="85"/>
        <v>2.5571980168014856</v>
      </c>
      <c r="J653" s="15">
        <f t="shared" si="86"/>
        <v>40367</v>
      </c>
      <c r="K653" s="7">
        <f t="shared" si="87"/>
        <v>23.365950137155398</v>
      </c>
    </row>
    <row r="654" spans="1:11" x14ac:dyDescent="0.25">
      <c r="A654" s="11">
        <v>40368</v>
      </c>
      <c r="B654" s="12">
        <v>5132.8999999999996</v>
      </c>
      <c r="C654" s="4">
        <f t="shared" si="84"/>
        <v>5.3524115904064517E-3</v>
      </c>
      <c r="D654" s="4">
        <f t="shared" si="88"/>
        <v>0</v>
      </c>
      <c r="E654" s="13">
        <f t="shared" si="90"/>
        <v>1.9196246998522373E-4</v>
      </c>
      <c r="F654" s="4">
        <f t="shared" si="91"/>
        <v>5.3524115904064517E-3</v>
      </c>
      <c r="G654" s="6">
        <f t="shared" si="92"/>
        <v>0.38631479216170805</v>
      </c>
      <c r="H654" s="8">
        <f t="shared" si="89"/>
        <v>0</v>
      </c>
      <c r="I654" s="6">
        <f t="shared" si="85"/>
        <v>3.2855472444088423</v>
      </c>
      <c r="J654" s="15">
        <f t="shared" si="86"/>
        <v>40368</v>
      </c>
      <c r="K654" s="7">
        <f t="shared" si="87"/>
        <v>22.037809534130563</v>
      </c>
    </row>
    <row r="655" spans="1:11" x14ac:dyDescent="0.25">
      <c r="A655" s="11">
        <v>40371</v>
      </c>
      <c r="B655" s="12">
        <v>5167</v>
      </c>
      <c r="C655" s="4">
        <f t="shared" si="84"/>
        <v>6.6214477011854438E-3</v>
      </c>
      <c r="D655" s="4">
        <f t="shared" si="88"/>
        <v>0</v>
      </c>
      <c r="E655" s="13">
        <f t="shared" si="90"/>
        <v>1.7110046111054841E-4</v>
      </c>
      <c r="F655" s="4">
        <f t="shared" si="91"/>
        <v>6.6214477011854438E-3</v>
      </c>
      <c r="G655" s="6">
        <f t="shared" si="92"/>
        <v>0.50620608706917403</v>
      </c>
      <c r="H655" s="8">
        <f t="shared" si="89"/>
        <v>0</v>
      </c>
      <c r="I655" s="6">
        <f t="shared" si="85"/>
        <v>3.2895690065488119</v>
      </c>
      <c r="J655" s="15">
        <f t="shared" si="86"/>
        <v>40371</v>
      </c>
      <c r="K655" s="7">
        <f t="shared" si="87"/>
        <v>20.805868561770918</v>
      </c>
    </row>
    <row r="656" spans="1:11" x14ac:dyDescent="0.25">
      <c r="A656" s="11">
        <v>40372</v>
      </c>
      <c r="B656" s="12">
        <v>5271</v>
      </c>
      <c r="C656" s="4">
        <f t="shared" ref="C656:C719" si="93">LN(B656/B655)</f>
        <v>1.9927848568022336E-2</v>
      </c>
      <c r="D656" s="4">
        <f t="shared" si="88"/>
        <v>0</v>
      </c>
      <c r="E656" s="13">
        <f t="shared" si="90"/>
        <v>1.5284062384485729E-4</v>
      </c>
      <c r="F656" s="4">
        <f t="shared" si="91"/>
        <v>1.9927848568022336E-2</v>
      </c>
      <c r="G656" s="6">
        <f t="shared" si="92"/>
        <v>1.611910831080857</v>
      </c>
      <c r="H656" s="8">
        <f t="shared" si="89"/>
        <v>0</v>
      </c>
      <c r="I656" s="6">
        <f t="shared" si="85"/>
        <v>2.1749906299714921</v>
      </c>
      <c r="J656" s="15">
        <f t="shared" si="86"/>
        <v>40372</v>
      </c>
      <c r="K656" s="7">
        <f t="shared" si="87"/>
        <v>19.664352985224024</v>
      </c>
    </row>
    <row r="657" spans="1:11" x14ac:dyDescent="0.25">
      <c r="A657" s="11">
        <v>40373</v>
      </c>
      <c r="B657" s="12">
        <v>5253.5</v>
      </c>
      <c r="C657" s="4">
        <f t="shared" si="93"/>
        <v>-3.3255767263769298E-3</v>
      </c>
      <c r="D657" s="4">
        <f t="shared" si="88"/>
        <v>0</v>
      </c>
      <c r="E657" s="13">
        <f t="shared" si="90"/>
        <v>1.3685838268234548E-4</v>
      </c>
      <c r="F657" s="4">
        <f t="shared" si="91"/>
        <v>-3.3255767263769298E-3</v>
      </c>
      <c r="G657" s="6">
        <f t="shared" si="92"/>
        <v>-0.28427015770375735</v>
      </c>
      <c r="H657" s="8">
        <f t="shared" si="89"/>
        <v>1</v>
      </c>
      <c r="I657" s="6">
        <f t="shared" si="85"/>
        <v>3.4889386404269627</v>
      </c>
      <c r="J657" s="15">
        <f t="shared" si="86"/>
        <v>40373</v>
      </c>
      <c r="K657" s="7">
        <f t="shared" si="87"/>
        <v>18.607839965625619</v>
      </c>
    </row>
    <row r="658" spans="1:11" x14ac:dyDescent="0.25">
      <c r="A658" s="11">
        <v>40374</v>
      </c>
      <c r="B658" s="12">
        <v>5211.3</v>
      </c>
      <c r="C658" s="4">
        <f t="shared" si="93"/>
        <v>-8.0651763528425784E-3</v>
      </c>
      <c r="D658" s="4">
        <f t="shared" si="88"/>
        <v>0</v>
      </c>
      <c r="E658" s="13">
        <f t="shared" si="90"/>
        <v>1.2497963056387328E-4</v>
      </c>
      <c r="F658" s="4">
        <f t="shared" si="91"/>
        <v>-8.0651763528425784E-3</v>
      </c>
      <c r="G658" s="6">
        <f t="shared" si="92"/>
        <v>-0.72143008591025903</v>
      </c>
      <c r="H658" s="8">
        <f t="shared" si="89"/>
        <v>1</v>
      </c>
      <c r="I658" s="6">
        <f t="shared" si="85"/>
        <v>3.3145106770819228</v>
      </c>
      <c r="J658" s="15">
        <f t="shared" si="86"/>
        <v>40374</v>
      </c>
      <c r="K658" s="7">
        <f t="shared" si="87"/>
        <v>17.781970231855617</v>
      </c>
    </row>
    <row r="659" spans="1:11" x14ac:dyDescent="0.25">
      <c r="A659" s="11">
        <v>40375</v>
      </c>
      <c r="B659" s="12">
        <v>5158.8999999999996</v>
      </c>
      <c r="C659" s="4">
        <f t="shared" si="93"/>
        <v>-1.0105966320675125E-2</v>
      </c>
      <c r="D659" s="4">
        <f t="shared" si="88"/>
        <v>0</v>
      </c>
      <c r="E659" s="13">
        <f t="shared" si="90"/>
        <v>1.2488259167403213E-4</v>
      </c>
      <c r="F659" s="4">
        <f t="shared" si="91"/>
        <v>-1.0105966320675125E-2</v>
      </c>
      <c r="G659" s="6">
        <f t="shared" si="92"/>
        <v>-0.90432991007188102</v>
      </c>
      <c r="H659" s="8">
        <f t="shared" si="89"/>
        <v>1</v>
      </c>
      <c r="I659" s="6">
        <f t="shared" si="85"/>
        <v>3.1662234379985219</v>
      </c>
      <c r="J659" s="15">
        <f t="shared" si="86"/>
        <v>40375</v>
      </c>
      <c r="K659" s="7">
        <f t="shared" si="87"/>
        <v>17.775065595808677</v>
      </c>
    </row>
    <row r="660" spans="1:11" x14ac:dyDescent="0.25">
      <c r="A660" s="11">
        <v>40378</v>
      </c>
      <c r="B660" s="12">
        <v>5148.3</v>
      </c>
      <c r="C660" s="4">
        <f t="shared" si="93"/>
        <v>-2.0568153789451171E-3</v>
      </c>
      <c r="D660" s="4">
        <f t="shared" si="88"/>
        <v>0</v>
      </c>
      <c r="E660" s="13">
        <f t="shared" si="90"/>
        <v>1.3187264336141544E-4</v>
      </c>
      <c r="F660" s="4">
        <f t="shared" si="91"/>
        <v>-2.0568153789451171E-3</v>
      </c>
      <c r="G660" s="6">
        <f t="shared" si="92"/>
        <v>-0.17910922515320868</v>
      </c>
      <c r="H660" s="8">
        <f t="shared" si="89"/>
        <v>1</v>
      </c>
      <c r="I660" s="6">
        <f t="shared" ref="I660:I723" si="94">-0.5*LN(2*PI())-0.5*LN(E660)-0.5*G660*G660</f>
        <v>3.5318583715972403</v>
      </c>
      <c r="J660" s="15">
        <f t="shared" ref="J660:J723" si="95">A660</f>
        <v>40378</v>
      </c>
      <c r="K660" s="7">
        <f t="shared" ref="K660:K723" si="96">100*SQRT($B$12*E660)</f>
        <v>18.265754506846442</v>
      </c>
    </row>
    <row r="661" spans="1:11" x14ac:dyDescent="0.25">
      <c r="A661" s="11">
        <v>40379</v>
      </c>
      <c r="B661" s="12">
        <v>5139.5</v>
      </c>
      <c r="C661" s="4">
        <f t="shared" si="93"/>
        <v>-1.7107646233904949E-3</v>
      </c>
      <c r="D661" s="4">
        <f t="shared" ref="D661:D724" si="97">D660</f>
        <v>0</v>
      </c>
      <c r="E661" s="13">
        <f t="shared" ref="E661:E724" si="98">$G$6+(($G$7+$G$8*H660)*F660*F660)+($G$9*E660)</f>
        <v>1.1931290743750861E-4</v>
      </c>
      <c r="F661" s="4">
        <f t="shared" ref="F661:F724" si="99">C661-D661</f>
        <v>-1.7107646233904949E-3</v>
      </c>
      <c r="G661" s="6">
        <f t="shared" ref="G661:G724" si="100">F661/SQRT(E661)</f>
        <v>-0.15661975727614719</v>
      </c>
      <c r="H661" s="8">
        <f t="shared" si="89"/>
        <v>1</v>
      </c>
      <c r="I661" s="6">
        <f t="shared" si="94"/>
        <v>3.5856771134142917</v>
      </c>
      <c r="J661" s="15">
        <f t="shared" si="95"/>
        <v>40379</v>
      </c>
      <c r="K661" s="7">
        <f t="shared" si="96"/>
        <v>17.374166334443121</v>
      </c>
    </row>
    <row r="662" spans="1:11" x14ac:dyDescent="0.25">
      <c r="A662" s="11">
        <v>40380</v>
      </c>
      <c r="B662" s="12">
        <v>5214.6000000000004</v>
      </c>
      <c r="C662" s="4">
        <f t="shared" si="93"/>
        <v>1.4506585218492841E-2</v>
      </c>
      <c r="D662" s="4">
        <f t="shared" si="97"/>
        <v>0</v>
      </c>
      <c r="E662" s="13">
        <f t="shared" si="98"/>
        <v>1.0807103843731731E-4</v>
      </c>
      <c r="F662" s="4">
        <f t="shared" si="99"/>
        <v>1.4506585218492841E-2</v>
      </c>
      <c r="G662" s="6">
        <f t="shared" si="100"/>
        <v>1.3954379549861475</v>
      </c>
      <c r="H662" s="8">
        <f t="shared" ref="H662:H725" si="101">IF(G662&lt;0,1,0)</f>
        <v>0</v>
      </c>
      <c r="I662" s="6">
        <f t="shared" si="94"/>
        <v>2.6737988155688823</v>
      </c>
      <c r="J662" s="15">
        <f t="shared" si="95"/>
        <v>40380</v>
      </c>
      <c r="K662" s="7">
        <f t="shared" si="96"/>
        <v>16.535408287865554</v>
      </c>
    </row>
    <row r="663" spans="1:11" x14ac:dyDescent="0.25">
      <c r="A663" s="11">
        <v>40381</v>
      </c>
      <c r="B663" s="12">
        <v>5313.8</v>
      </c>
      <c r="C663" s="4">
        <f t="shared" si="93"/>
        <v>1.8844826507954791E-2</v>
      </c>
      <c r="D663" s="4">
        <f t="shared" si="97"/>
        <v>0</v>
      </c>
      <c r="E663" s="13">
        <f t="shared" si="98"/>
        <v>9.767302191938956E-5</v>
      </c>
      <c r="F663" s="4">
        <f t="shared" si="99"/>
        <v>1.8844826507954791E-2</v>
      </c>
      <c r="G663" s="6">
        <f t="shared" si="100"/>
        <v>1.9067986300118158</v>
      </c>
      <c r="H663" s="8">
        <f t="shared" si="101"/>
        <v>0</v>
      </c>
      <c r="I663" s="6">
        <f t="shared" si="94"/>
        <v>1.8800635435305286</v>
      </c>
      <c r="J663" s="15">
        <f t="shared" si="95"/>
        <v>40381</v>
      </c>
      <c r="K663" s="7">
        <f t="shared" si="96"/>
        <v>15.719820147064519</v>
      </c>
    </row>
    <row r="664" spans="1:11" x14ac:dyDescent="0.25">
      <c r="A664" s="11">
        <v>40382</v>
      </c>
      <c r="B664" s="12">
        <v>5312.6</v>
      </c>
      <c r="C664" s="4">
        <f t="shared" si="93"/>
        <v>-2.2585259450059195E-4</v>
      </c>
      <c r="D664" s="4">
        <f t="shared" si="97"/>
        <v>0</v>
      </c>
      <c r="E664" s="13">
        <f t="shared" si="98"/>
        <v>8.8571976538577259E-5</v>
      </c>
      <c r="F664" s="4">
        <f t="shared" si="99"/>
        <v>-2.2585259450059195E-4</v>
      </c>
      <c r="G664" s="6">
        <f t="shared" si="100"/>
        <v>-2.3998103152333566E-2</v>
      </c>
      <c r="H664" s="8">
        <f t="shared" si="101"/>
        <v>1</v>
      </c>
      <c r="I664" s="6">
        <f t="shared" si="94"/>
        <v>3.7466210334547299</v>
      </c>
      <c r="J664" s="15">
        <f t="shared" si="95"/>
        <v>40382</v>
      </c>
      <c r="K664" s="7">
        <f t="shared" si="96"/>
        <v>14.969539092523872</v>
      </c>
    </row>
    <row r="665" spans="1:11" x14ac:dyDescent="0.25">
      <c r="A665" s="11">
        <v>40385</v>
      </c>
      <c r="B665" s="12">
        <v>5351.1</v>
      </c>
      <c r="C665" s="4">
        <f t="shared" si="93"/>
        <v>7.2207896474437098E-3</v>
      </c>
      <c r="D665" s="4">
        <f t="shared" si="97"/>
        <v>0</v>
      </c>
      <c r="E665" s="13">
        <f t="shared" si="98"/>
        <v>8.0615859621317447E-5</v>
      </c>
      <c r="F665" s="4">
        <f t="shared" si="99"/>
        <v>7.2207896474437098E-3</v>
      </c>
      <c r="G665" s="6">
        <f t="shared" si="100"/>
        <v>0.80421922146996194</v>
      </c>
      <c r="H665" s="8">
        <f t="shared" si="101"/>
        <v>0</v>
      </c>
      <c r="I665" s="6">
        <f t="shared" si="94"/>
        <v>3.4705847678609594</v>
      </c>
      <c r="J665" s="15">
        <f t="shared" si="95"/>
        <v>40385</v>
      </c>
      <c r="K665" s="7">
        <f t="shared" si="96"/>
        <v>14.281390858103881</v>
      </c>
    </row>
    <row r="666" spans="1:11" x14ac:dyDescent="0.25">
      <c r="A666" s="11">
        <v>40386</v>
      </c>
      <c r="B666" s="12">
        <v>5365.7</v>
      </c>
      <c r="C666" s="4">
        <f t="shared" si="93"/>
        <v>2.7246956241585383E-3</v>
      </c>
      <c r="D666" s="4">
        <f t="shared" si="97"/>
        <v>0</v>
      </c>
      <c r="E666" s="13">
        <f t="shared" si="98"/>
        <v>7.3642397625620049E-5</v>
      </c>
      <c r="F666" s="4">
        <f t="shared" si="99"/>
        <v>2.7246956241585383E-3</v>
      </c>
      <c r="G666" s="6">
        <f t="shared" si="100"/>
        <v>0.31750753362840972</v>
      </c>
      <c r="H666" s="8">
        <f t="shared" si="101"/>
        <v>0</v>
      </c>
      <c r="I666" s="6">
        <f t="shared" si="94"/>
        <v>3.7888007715345959</v>
      </c>
      <c r="J666" s="15">
        <f t="shared" si="95"/>
        <v>40386</v>
      </c>
      <c r="K666" s="7">
        <f t="shared" si="96"/>
        <v>13.649735015479925</v>
      </c>
    </row>
    <row r="667" spans="1:11" x14ac:dyDescent="0.25">
      <c r="A667" s="11">
        <v>40387</v>
      </c>
      <c r="B667" s="12">
        <v>5319.7</v>
      </c>
      <c r="C667" s="4">
        <f t="shared" si="93"/>
        <v>-8.6099320883104655E-3</v>
      </c>
      <c r="D667" s="4">
        <f t="shared" si="97"/>
        <v>0</v>
      </c>
      <c r="E667" s="13">
        <f t="shared" si="98"/>
        <v>6.7538753341656149E-5</v>
      </c>
      <c r="F667" s="4">
        <f t="shared" si="99"/>
        <v>-8.6099320883104655E-3</v>
      </c>
      <c r="G667" s="6">
        <f t="shared" si="100"/>
        <v>-1.0476668587755791</v>
      </c>
      <c r="H667" s="8">
        <f t="shared" si="101"/>
        <v>1</v>
      </c>
      <c r="I667" s="6">
        <f t="shared" si="94"/>
        <v>3.3336630439327766</v>
      </c>
      <c r="J667" s="15">
        <f t="shared" si="95"/>
        <v>40387</v>
      </c>
      <c r="K667" s="7">
        <f t="shared" si="96"/>
        <v>13.071841720063398</v>
      </c>
    </row>
    <row r="668" spans="1:11" x14ac:dyDescent="0.25">
      <c r="A668" s="11">
        <v>40388</v>
      </c>
      <c r="B668" s="12">
        <v>5314</v>
      </c>
      <c r="C668" s="4">
        <f t="shared" si="93"/>
        <v>-1.0720634484566625E-3</v>
      </c>
      <c r="D668" s="4">
        <f t="shared" si="97"/>
        <v>0</v>
      </c>
      <c r="E668" s="13">
        <f t="shared" si="98"/>
        <v>7.6339529470566405E-5</v>
      </c>
      <c r="F668" s="4">
        <f t="shared" si="99"/>
        <v>-1.0720634484566625E-3</v>
      </c>
      <c r="G668" s="6">
        <f t="shared" si="100"/>
        <v>-0.12270033537733577</v>
      </c>
      <c r="H668" s="8">
        <f t="shared" si="101"/>
        <v>1</v>
      </c>
      <c r="I668" s="6">
        <f t="shared" si="94"/>
        <v>3.8136936177789371</v>
      </c>
      <c r="J668" s="15">
        <f t="shared" si="95"/>
        <v>40388</v>
      </c>
      <c r="K668" s="7">
        <f t="shared" si="96"/>
        <v>13.897446152460279</v>
      </c>
    </row>
    <row r="669" spans="1:11" x14ac:dyDescent="0.25">
      <c r="A669" s="11">
        <v>40389</v>
      </c>
      <c r="B669" s="12">
        <v>5258</v>
      </c>
      <c r="C669" s="4">
        <f t="shared" si="93"/>
        <v>-1.0594121029932244E-2</v>
      </c>
      <c r="D669" s="4">
        <f t="shared" si="97"/>
        <v>0</v>
      </c>
      <c r="E669" s="13">
        <f t="shared" si="98"/>
        <v>7.0118738500976228E-5</v>
      </c>
      <c r="F669" s="4">
        <f t="shared" si="99"/>
        <v>-1.0594121029932244E-2</v>
      </c>
      <c r="G669" s="6">
        <f t="shared" si="100"/>
        <v>-1.2651670803464905</v>
      </c>
      <c r="H669" s="8">
        <f t="shared" si="101"/>
        <v>1</v>
      </c>
      <c r="I669" s="6">
        <f t="shared" si="94"/>
        <v>3.0633978405224527</v>
      </c>
      <c r="J669" s="15">
        <f t="shared" si="95"/>
        <v>40389</v>
      </c>
      <c r="K669" s="7">
        <f t="shared" si="96"/>
        <v>13.319174464187705</v>
      </c>
    </row>
    <row r="670" spans="1:11" x14ac:dyDescent="0.25">
      <c r="A670" s="11">
        <v>40392</v>
      </c>
      <c r="B670" s="12">
        <v>5397.1</v>
      </c>
      <c r="C670" s="4">
        <f t="shared" si="93"/>
        <v>2.6111045969463113E-2</v>
      </c>
      <c r="D670" s="4">
        <f t="shared" si="97"/>
        <v>0</v>
      </c>
      <c r="E670" s="13">
        <f t="shared" si="98"/>
        <v>8.5867482009709107E-5</v>
      </c>
      <c r="F670" s="4">
        <f t="shared" si="99"/>
        <v>2.6111045969463113E-2</v>
      </c>
      <c r="G670" s="6">
        <f t="shared" si="100"/>
        <v>2.8177983174792232</v>
      </c>
      <c r="H670" s="8">
        <f t="shared" si="101"/>
        <v>0</v>
      </c>
      <c r="I670" s="6">
        <f t="shared" si="94"/>
        <v>-0.2075795337027535</v>
      </c>
      <c r="J670" s="15">
        <f t="shared" si="95"/>
        <v>40392</v>
      </c>
      <c r="K670" s="7">
        <f t="shared" si="96"/>
        <v>14.739224181908764</v>
      </c>
    </row>
    <row r="671" spans="1:11" x14ac:dyDescent="0.25">
      <c r="A671" s="11">
        <v>40393</v>
      </c>
      <c r="B671" s="12">
        <v>5396.5</v>
      </c>
      <c r="C671" s="4">
        <f t="shared" si="93"/>
        <v>-1.1117699388869074E-4</v>
      </c>
      <c r="D671" s="4">
        <f t="shared" si="97"/>
        <v>0</v>
      </c>
      <c r="E671" s="13">
        <f t="shared" si="98"/>
        <v>7.8238971750813652E-5</v>
      </c>
      <c r="F671" s="4">
        <f t="shared" si="99"/>
        <v>-1.1117699388869074E-4</v>
      </c>
      <c r="G671" s="6">
        <f t="shared" si="100"/>
        <v>-1.25690762221791E-2</v>
      </c>
      <c r="H671" s="8">
        <f t="shared" si="101"/>
        <v>1</v>
      </c>
      <c r="I671" s="6">
        <f t="shared" si="94"/>
        <v>3.8088538132409249</v>
      </c>
      <c r="J671" s="15">
        <f t="shared" si="95"/>
        <v>40393</v>
      </c>
      <c r="K671" s="7">
        <f t="shared" si="96"/>
        <v>14.069278536213522</v>
      </c>
    </row>
    <row r="672" spans="1:11" x14ac:dyDescent="0.25">
      <c r="A672" s="11">
        <v>40394</v>
      </c>
      <c r="B672" s="12">
        <v>5386.2</v>
      </c>
      <c r="C672" s="4">
        <f t="shared" si="93"/>
        <v>-1.9104682747032651E-3</v>
      </c>
      <c r="D672" s="4">
        <f t="shared" si="97"/>
        <v>0</v>
      </c>
      <c r="E672" s="13">
        <f t="shared" si="98"/>
        <v>7.1564343214299247E-5</v>
      </c>
      <c r="F672" s="4">
        <f t="shared" si="99"/>
        <v>-1.9104682747032651E-3</v>
      </c>
      <c r="G672" s="6">
        <f t="shared" si="100"/>
        <v>-0.22583512235725645</v>
      </c>
      <c r="H672" s="8">
        <f t="shared" si="101"/>
        <v>1</v>
      </c>
      <c r="I672" s="6">
        <f t="shared" si="94"/>
        <v>3.8280175194707926</v>
      </c>
      <c r="J672" s="15">
        <f t="shared" si="95"/>
        <v>40394</v>
      </c>
      <c r="K672" s="7">
        <f t="shared" si="96"/>
        <v>13.455771562128167</v>
      </c>
    </row>
    <row r="673" spans="1:11" x14ac:dyDescent="0.25">
      <c r="A673" s="11">
        <v>40395</v>
      </c>
      <c r="B673" s="12">
        <v>5365.8</v>
      </c>
      <c r="C673" s="4">
        <f t="shared" si="93"/>
        <v>-3.7946474105072735E-3</v>
      </c>
      <c r="D673" s="4">
        <f t="shared" si="97"/>
        <v>0</v>
      </c>
      <c r="E673" s="13">
        <f t="shared" si="98"/>
        <v>6.6416245402450255E-5</v>
      </c>
      <c r="F673" s="4">
        <f t="shared" si="99"/>
        <v>-3.7946474105072735E-3</v>
      </c>
      <c r="G673" s="6">
        <f t="shared" si="100"/>
        <v>-0.46562283219733602</v>
      </c>
      <c r="H673" s="8">
        <f t="shared" si="101"/>
        <v>1</v>
      </c>
      <c r="I673" s="6">
        <f t="shared" si="94"/>
        <v>3.7824435917289567</v>
      </c>
      <c r="J673" s="15">
        <f t="shared" si="95"/>
        <v>40395</v>
      </c>
      <c r="K673" s="7">
        <f t="shared" si="96"/>
        <v>12.962758227638096</v>
      </c>
    </row>
    <row r="674" spans="1:11" x14ac:dyDescent="0.25">
      <c r="A674" s="11">
        <v>40396</v>
      </c>
      <c r="B674" s="12">
        <v>5332.4</v>
      </c>
      <c r="C674" s="4">
        <f t="shared" si="93"/>
        <v>-6.2440613406686959E-3</v>
      </c>
      <c r="D674" s="4">
        <f t="shared" si="97"/>
        <v>0</v>
      </c>
      <c r="E674" s="13">
        <f t="shared" si="98"/>
        <v>6.3961122700224838E-5</v>
      </c>
      <c r="F674" s="4">
        <f t="shared" si="99"/>
        <v>-6.2440613406686959E-3</v>
      </c>
      <c r="G674" s="6">
        <f t="shared" si="100"/>
        <v>-0.78074483838132236</v>
      </c>
      <c r="H674" s="8">
        <f t="shared" si="101"/>
        <v>1</v>
      </c>
      <c r="I674" s="6">
        <f t="shared" si="94"/>
        <v>3.6048977739612069</v>
      </c>
      <c r="J674" s="15">
        <f t="shared" si="95"/>
        <v>40396</v>
      </c>
      <c r="K674" s="7">
        <f t="shared" si="96"/>
        <v>12.720913506174345</v>
      </c>
    </row>
    <row r="675" spans="1:11" x14ac:dyDescent="0.25">
      <c r="A675" s="11">
        <v>40399</v>
      </c>
      <c r="B675" s="12">
        <v>5410.5</v>
      </c>
      <c r="C675" s="4">
        <f t="shared" si="93"/>
        <v>1.4540091772181494E-2</v>
      </c>
      <c r="D675" s="4">
        <f t="shared" si="97"/>
        <v>0</v>
      </c>
      <c r="E675" s="13">
        <f t="shared" si="98"/>
        <v>6.6503446313917204E-5</v>
      </c>
      <c r="F675" s="4">
        <f t="shared" si="99"/>
        <v>1.4540091772181494E-2</v>
      </c>
      <c r="G675" s="6">
        <f t="shared" si="100"/>
        <v>1.7829742529787549</v>
      </c>
      <c r="H675" s="8">
        <f t="shared" si="101"/>
        <v>0</v>
      </c>
      <c r="I675" s="6">
        <f t="shared" si="94"/>
        <v>2.3006912670906852</v>
      </c>
      <c r="J675" s="15">
        <f t="shared" si="95"/>
        <v>40399</v>
      </c>
      <c r="K675" s="7">
        <f t="shared" si="96"/>
        <v>12.971265133910819</v>
      </c>
    </row>
    <row r="676" spans="1:11" x14ac:dyDescent="0.25">
      <c r="A676" s="11">
        <v>40400</v>
      </c>
      <c r="B676" s="12">
        <v>5376.4</v>
      </c>
      <c r="C676" s="4">
        <f t="shared" si="93"/>
        <v>-6.3225048147102433E-3</v>
      </c>
      <c r="D676" s="4">
        <f t="shared" si="97"/>
        <v>0</v>
      </c>
      <c r="E676" s="13">
        <f t="shared" si="98"/>
        <v>6.1290261646418349E-5</v>
      </c>
      <c r="F676" s="4">
        <f t="shared" si="99"/>
        <v>-6.3225048147102433E-3</v>
      </c>
      <c r="G676" s="6">
        <f t="shared" si="100"/>
        <v>-0.80759464594125296</v>
      </c>
      <c r="H676" s="8">
        <f t="shared" si="101"/>
        <v>1</v>
      </c>
      <c r="I676" s="6">
        <f t="shared" si="94"/>
        <v>3.6049017064615385</v>
      </c>
      <c r="J676" s="15">
        <f t="shared" si="95"/>
        <v>40400</v>
      </c>
      <c r="K676" s="7">
        <f t="shared" si="96"/>
        <v>12.452484168447613</v>
      </c>
    </row>
    <row r="677" spans="1:11" x14ac:dyDescent="0.25">
      <c r="A677" s="11">
        <v>40401</v>
      </c>
      <c r="B677" s="12">
        <v>5245.2</v>
      </c>
      <c r="C677" s="4">
        <f t="shared" si="93"/>
        <v>-2.4705632539724E-2</v>
      </c>
      <c r="D677" s="4">
        <f t="shared" si="97"/>
        <v>0</v>
      </c>
      <c r="E677" s="13">
        <f t="shared" si="98"/>
        <v>6.4353798139714122E-5</v>
      </c>
      <c r="F677" s="4">
        <f t="shared" si="99"/>
        <v>-2.4705632539724E-2</v>
      </c>
      <c r="G677" s="6">
        <f t="shared" si="100"/>
        <v>-3.0797033516803425</v>
      </c>
      <c r="H677" s="8">
        <f t="shared" si="101"/>
        <v>1</v>
      </c>
      <c r="I677" s="6">
        <f t="shared" si="94"/>
        <v>-0.83566759912336197</v>
      </c>
      <c r="J677" s="15">
        <f t="shared" si="95"/>
        <v>40401</v>
      </c>
      <c r="K677" s="7">
        <f t="shared" si="96"/>
        <v>12.759902401408748</v>
      </c>
    </row>
    <row r="678" spans="1:11" x14ac:dyDescent="0.25">
      <c r="A678" s="11">
        <v>40402</v>
      </c>
      <c r="B678" s="12">
        <v>5266.1</v>
      </c>
      <c r="C678" s="4">
        <f t="shared" si="93"/>
        <v>3.9766779642202319E-3</v>
      </c>
      <c r="D678" s="4">
        <f t="shared" si="97"/>
        <v>0</v>
      </c>
      <c r="E678" s="13">
        <f t="shared" si="98"/>
        <v>1.7585808476156041E-4</v>
      </c>
      <c r="F678" s="4">
        <f t="shared" si="99"/>
        <v>3.9766779642202319E-3</v>
      </c>
      <c r="G678" s="6">
        <f t="shared" si="100"/>
        <v>0.29987430417825411</v>
      </c>
      <c r="H678" s="8">
        <f t="shared" si="101"/>
        <v>0</v>
      </c>
      <c r="I678" s="6">
        <f t="shared" si="94"/>
        <v>3.3590157800283151</v>
      </c>
      <c r="J678" s="15">
        <f t="shared" si="95"/>
        <v>40402</v>
      </c>
      <c r="K678" s="7">
        <f t="shared" si="96"/>
        <v>21.093149467226269</v>
      </c>
    </row>
    <row r="679" spans="1:11" x14ac:dyDescent="0.25">
      <c r="A679" s="11">
        <v>40403</v>
      </c>
      <c r="B679" s="12">
        <v>5275.4</v>
      </c>
      <c r="C679" s="4">
        <f t="shared" si="93"/>
        <v>1.7644552317617242E-3</v>
      </c>
      <c r="D679" s="4">
        <f t="shared" si="97"/>
        <v>0</v>
      </c>
      <c r="E679" s="13">
        <f t="shared" si="98"/>
        <v>1.5700481695592145E-4</v>
      </c>
      <c r="F679" s="4">
        <f t="shared" si="99"/>
        <v>1.7644552317617242E-3</v>
      </c>
      <c r="G679" s="6">
        <f t="shared" si="100"/>
        <v>0.14081669767049498</v>
      </c>
      <c r="H679" s="8">
        <f t="shared" si="101"/>
        <v>0</v>
      </c>
      <c r="I679" s="6">
        <f t="shared" si="94"/>
        <v>3.4507638315432749</v>
      </c>
      <c r="J679" s="15">
        <f t="shared" si="95"/>
        <v>40403</v>
      </c>
      <c r="K679" s="7">
        <f t="shared" si="96"/>
        <v>19.930433685659761</v>
      </c>
    </row>
    <row r="680" spans="1:11" x14ac:dyDescent="0.25">
      <c r="A680" s="11">
        <v>40406</v>
      </c>
      <c r="B680" s="12">
        <v>5276.1</v>
      </c>
      <c r="C680" s="4">
        <f t="shared" si="93"/>
        <v>1.3268255717710048E-4</v>
      </c>
      <c r="D680" s="4">
        <f t="shared" si="97"/>
        <v>0</v>
      </c>
      <c r="E680" s="13">
        <f t="shared" si="98"/>
        <v>1.4050316535920679E-4</v>
      </c>
      <c r="F680" s="4">
        <f t="shared" si="99"/>
        <v>1.3268255717710048E-4</v>
      </c>
      <c r="G680" s="6">
        <f t="shared" si="100"/>
        <v>1.1193625654358875E-2</v>
      </c>
      <c r="H680" s="8">
        <f t="shared" si="101"/>
        <v>0</v>
      </c>
      <c r="I680" s="6">
        <f t="shared" si="94"/>
        <v>3.5161390882662973</v>
      </c>
      <c r="J680" s="15">
        <f t="shared" si="95"/>
        <v>40406</v>
      </c>
      <c r="K680" s="7">
        <f t="shared" si="96"/>
        <v>18.853991841485275</v>
      </c>
    </row>
    <row r="681" spans="1:11" x14ac:dyDescent="0.25">
      <c r="A681" s="11">
        <v>40407</v>
      </c>
      <c r="B681" s="12">
        <v>5350.5</v>
      </c>
      <c r="C681" s="4">
        <f t="shared" si="93"/>
        <v>1.4002826056627558E-2</v>
      </c>
      <c r="D681" s="4">
        <f t="shared" si="97"/>
        <v>0</v>
      </c>
      <c r="E681" s="13">
        <f t="shared" si="98"/>
        <v>1.2605980688010484E-4</v>
      </c>
      <c r="F681" s="4">
        <f t="shared" si="99"/>
        <v>1.4002826056627558E-2</v>
      </c>
      <c r="G681" s="6">
        <f t="shared" si="100"/>
        <v>1.2471749385316138</v>
      </c>
      <c r="H681" s="8">
        <f t="shared" si="101"/>
        <v>0</v>
      </c>
      <c r="I681" s="6">
        <f t="shared" si="94"/>
        <v>2.7927158560689378</v>
      </c>
      <c r="J681" s="15">
        <f t="shared" si="95"/>
        <v>40407</v>
      </c>
      <c r="K681" s="7">
        <f t="shared" si="96"/>
        <v>17.85864808451819</v>
      </c>
    </row>
    <row r="682" spans="1:11" x14ac:dyDescent="0.25">
      <c r="A682" s="11">
        <v>40408</v>
      </c>
      <c r="B682" s="12">
        <v>5302.9</v>
      </c>
      <c r="C682" s="4">
        <f t="shared" si="93"/>
        <v>-8.9361737583390534E-3</v>
      </c>
      <c r="D682" s="4">
        <f t="shared" si="97"/>
        <v>0</v>
      </c>
      <c r="E682" s="13">
        <f t="shared" si="98"/>
        <v>1.1341800536507475E-4</v>
      </c>
      <c r="F682" s="4">
        <f t="shared" si="99"/>
        <v>-8.9361737583390534E-3</v>
      </c>
      <c r="G682" s="6">
        <f t="shared" si="100"/>
        <v>-0.83909397390758511</v>
      </c>
      <c r="H682" s="8">
        <f t="shared" si="101"/>
        <v>1</v>
      </c>
      <c r="I682" s="6">
        <f t="shared" si="94"/>
        <v>3.2712373191736335</v>
      </c>
      <c r="J682" s="15">
        <f t="shared" si="95"/>
        <v>40408</v>
      </c>
      <c r="K682" s="7">
        <f t="shared" si="96"/>
        <v>16.939526368043445</v>
      </c>
    </row>
    <row r="683" spans="1:11" x14ac:dyDescent="0.25">
      <c r="A683" s="11">
        <v>40409</v>
      </c>
      <c r="B683" s="12">
        <v>5211.3</v>
      </c>
      <c r="C683" s="4">
        <f t="shared" si="93"/>
        <v>-1.7424495932729489E-2</v>
      </c>
      <c r="D683" s="4">
        <f t="shared" si="97"/>
        <v>0</v>
      </c>
      <c r="E683" s="13">
        <f t="shared" si="98"/>
        <v>1.1758825245775765E-4</v>
      </c>
      <c r="F683" s="4">
        <f t="shared" si="99"/>
        <v>-1.7424495932729489E-2</v>
      </c>
      <c r="G683" s="6">
        <f t="shared" si="100"/>
        <v>-1.6068607971609077</v>
      </c>
      <c r="H683" s="8">
        <f t="shared" si="101"/>
        <v>1</v>
      </c>
      <c r="I683" s="6">
        <f t="shared" si="94"/>
        <v>2.3142213668471223</v>
      </c>
      <c r="J683" s="15">
        <f t="shared" si="95"/>
        <v>40409</v>
      </c>
      <c r="K683" s="7">
        <f t="shared" si="96"/>
        <v>17.248138413119456</v>
      </c>
    </row>
    <row r="684" spans="1:11" x14ac:dyDescent="0.25">
      <c r="A684" s="11">
        <v>40410</v>
      </c>
      <c r="B684" s="12">
        <v>5195.3</v>
      </c>
      <c r="C684" s="4">
        <f t="shared" si="93"/>
        <v>-3.074974075545443E-3</v>
      </c>
      <c r="D684" s="4">
        <f t="shared" si="97"/>
        <v>0</v>
      </c>
      <c r="E684" s="13">
        <f t="shared" si="98"/>
        <v>1.6392806034771996E-4</v>
      </c>
      <c r="F684" s="4">
        <f t="shared" si="99"/>
        <v>-3.074974075545443E-3</v>
      </c>
      <c r="G684" s="6">
        <f t="shared" si="100"/>
        <v>-0.24016781589854388</v>
      </c>
      <c r="H684" s="8">
        <f t="shared" si="101"/>
        <v>1</v>
      </c>
      <c r="I684" s="6">
        <f t="shared" si="94"/>
        <v>3.4102626182957327</v>
      </c>
      <c r="J684" s="15">
        <f t="shared" si="95"/>
        <v>40410</v>
      </c>
      <c r="K684" s="7">
        <f t="shared" si="96"/>
        <v>20.365117055389874</v>
      </c>
    </row>
    <row r="685" spans="1:11" x14ac:dyDescent="0.25">
      <c r="A685" s="11">
        <v>40413</v>
      </c>
      <c r="B685" s="12">
        <v>5234.8</v>
      </c>
      <c r="C685" s="4">
        <f t="shared" si="93"/>
        <v>7.5742684808835442E-3</v>
      </c>
      <c r="D685" s="4">
        <f t="shared" si="97"/>
        <v>0</v>
      </c>
      <c r="E685" s="13">
        <f t="shared" si="98"/>
        <v>1.4836681946445648E-4</v>
      </c>
      <c r="F685" s="4">
        <f t="shared" si="99"/>
        <v>7.5742684808835442E-3</v>
      </c>
      <c r="G685" s="6">
        <f t="shared" si="100"/>
        <v>0.6218309037925126</v>
      </c>
      <c r="H685" s="8">
        <f t="shared" si="101"/>
        <v>0</v>
      </c>
      <c r="I685" s="6">
        <f t="shared" si="94"/>
        <v>3.2956360507121589</v>
      </c>
      <c r="J685" s="15">
        <f t="shared" si="95"/>
        <v>40413</v>
      </c>
      <c r="K685" s="7">
        <f t="shared" si="96"/>
        <v>19.374417494342246</v>
      </c>
    </row>
    <row r="686" spans="1:11" x14ac:dyDescent="0.25">
      <c r="A686" s="11">
        <v>40414</v>
      </c>
      <c r="B686" s="12">
        <v>5156</v>
      </c>
      <c r="C686" s="4">
        <f t="shared" si="93"/>
        <v>-1.5167554122247611E-2</v>
      </c>
      <c r="D686" s="4">
        <f t="shared" si="97"/>
        <v>0</v>
      </c>
      <c r="E686" s="13">
        <f t="shared" si="98"/>
        <v>1.3294260733993248E-4</v>
      </c>
      <c r="F686" s="4">
        <f t="shared" si="99"/>
        <v>-1.5167554122247611E-2</v>
      </c>
      <c r="G686" s="6">
        <f t="shared" si="100"/>
        <v>-1.3154775998161761</v>
      </c>
      <c r="H686" s="8">
        <f t="shared" si="101"/>
        <v>1</v>
      </c>
      <c r="I686" s="6">
        <f t="shared" si="94"/>
        <v>2.6786173323040625</v>
      </c>
      <c r="J686" s="15">
        <f t="shared" si="95"/>
        <v>40414</v>
      </c>
      <c r="K686" s="7">
        <f t="shared" si="96"/>
        <v>18.339705465738241</v>
      </c>
    </row>
    <row r="687" spans="1:11" x14ac:dyDescent="0.25">
      <c r="A687" s="11">
        <v>40415</v>
      </c>
      <c r="B687" s="12">
        <v>5109.3999999999996</v>
      </c>
      <c r="C687" s="4">
        <f t="shared" si="93"/>
        <v>-9.0791045849691367E-3</v>
      </c>
      <c r="D687" s="4">
        <f t="shared" si="97"/>
        <v>0</v>
      </c>
      <c r="E687" s="13">
        <f t="shared" si="98"/>
        <v>1.6333336807708597E-4</v>
      </c>
      <c r="F687" s="4">
        <f t="shared" si="99"/>
        <v>-9.0791045849691367E-3</v>
      </c>
      <c r="G687" s="6">
        <f t="shared" si="100"/>
        <v>-0.71040426489054931</v>
      </c>
      <c r="H687" s="8">
        <f t="shared" si="101"/>
        <v>1</v>
      </c>
      <c r="I687" s="6">
        <f t="shared" si="94"/>
        <v>3.1885829784134274</v>
      </c>
      <c r="J687" s="15">
        <f t="shared" si="95"/>
        <v>40415</v>
      </c>
      <c r="K687" s="7">
        <f t="shared" si="96"/>
        <v>20.328143575718553</v>
      </c>
    </row>
    <row r="688" spans="1:11" x14ac:dyDescent="0.25">
      <c r="A688" s="11">
        <v>40416</v>
      </c>
      <c r="B688" s="12">
        <v>5155.8</v>
      </c>
      <c r="C688" s="4">
        <f t="shared" si="93"/>
        <v>9.0403140731236242E-3</v>
      </c>
      <c r="D688" s="4">
        <f t="shared" si="97"/>
        <v>0</v>
      </c>
      <c r="E688" s="13">
        <f t="shared" si="98"/>
        <v>1.6176880521714406E-4</v>
      </c>
      <c r="F688" s="4">
        <f t="shared" si="99"/>
        <v>9.0403140731236242E-3</v>
      </c>
      <c r="G688" s="6">
        <f t="shared" si="100"/>
        <v>0.71078152320138899</v>
      </c>
      <c r="H688" s="8">
        <f t="shared" si="101"/>
        <v>0</v>
      </c>
      <c r="I688" s="6">
        <f t="shared" si="94"/>
        <v>3.1931274651023909</v>
      </c>
      <c r="J688" s="15">
        <f t="shared" si="95"/>
        <v>40416</v>
      </c>
      <c r="K688" s="7">
        <f t="shared" si="96"/>
        <v>20.230548119103801</v>
      </c>
    </row>
    <row r="689" spans="1:11" x14ac:dyDescent="0.25">
      <c r="A689" s="11">
        <v>40417</v>
      </c>
      <c r="B689" s="12">
        <v>5201.6000000000004</v>
      </c>
      <c r="C689" s="4">
        <f t="shared" si="93"/>
        <v>8.8439760024086756E-3</v>
      </c>
      <c r="D689" s="4">
        <f t="shared" si="97"/>
        <v>0</v>
      </c>
      <c r="E689" s="13">
        <f t="shared" si="98"/>
        <v>1.4467292920640685E-4</v>
      </c>
      <c r="F689" s="4">
        <f t="shared" si="99"/>
        <v>8.8439760024086756E-3</v>
      </c>
      <c r="G689" s="6">
        <f t="shared" si="100"/>
        <v>0.73528197240718285</v>
      </c>
      <c r="H689" s="8">
        <f t="shared" si="101"/>
        <v>0</v>
      </c>
      <c r="I689" s="6">
        <f t="shared" si="94"/>
        <v>3.2312591893336946</v>
      </c>
      <c r="J689" s="15">
        <f t="shared" si="95"/>
        <v>40417</v>
      </c>
      <c r="K689" s="7">
        <f t="shared" si="96"/>
        <v>19.131714792255536</v>
      </c>
    </row>
    <row r="690" spans="1:11" x14ac:dyDescent="0.25">
      <c r="A690" s="11">
        <v>40421</v>
      </c>
      <c r="B690" s="12">
        <v>5225.2</v>
      </c>
      <c r="C690" s="4">
        <f t="shared" si="93"/>
        <v>4.5268040627671619E-3</v>
      </c>
      <c r="D690" s="4">
        <f t="shared" si="97"/>
        <v>0</v>
      </c>
      <c r="E690" s="13">
        <f t="shared" si="98"/>
        <v>1.2970946544096673E-4</v>
      </c>
      <c r="F690" s="4">
        <f t="shared" si="99"/>
        <v>4.5268040627671619E-3</v>
      </c>
      <c r="G690" s="6">
        <f t="shared" si="100"/>
        <v>0.39747137960338286</v>
      </c>
      <c r="H690" s="8">
        <f t="shared" si="101"/>
        <v>0</v>
      </c>
      <c r="I690" s="6">
        <f t="shared" si="94"/>
        <v>3.4771764628965007</v>
      </c>
      <c r="J690" s="15">
        <f t="shared" si="95"/>
        <v>40421</v>
      </c>
      <c r="K690" s="7">
        <f t="shared" si="96"/>
        <v>18.115323556747359</v>
      </c>
    </row>
    <row r="691" spans="1:11" x14ac:dyDescent="0.25">
      <c r="A691" s="11">
        <v>40422</v>
      </c>
      <c r="B691" s="12">
        <v>5366.4</v>
      </c>
      <c r="C691" s="4">
        <f t="shared" si="93"/>
        <v>2.6664218016481521E-2</v>
      </c>
      <c r="D691" s="4">
        <f t="shared" si="97"/>
        <v>0</v>
      </c>
      <c r="E691" s="13">
        <f t="shared" si="98"/>
        <v>1.1661243269932694E-4</v>
      </c>
      <c r="F691" s="4">
        <f t="shared" si="99"/>
        <v>2.6664218016481521E-2</v>
      </c>
      <c r="G691" s="6">
        <f t="shared" si="100"/>
        <v>2.4692008846949745</v>
      </c>
      <c r="H691" s="8">
        <f t="shared" si="101"/>
        <v>0</v>
      </c>
      <c r="I691" s="6">
        <f t="shared" si="94"/>
        <v>0.560912293710218</v>
      </c>
      <c r="J691" s="15">
        <f t="shared" si="95"/>
        <v>40422</v>
      </c>
      <c r="K691" s="7">
        <f t="shared" si="96"/>
        <v>17.176421476235877</v>
      </c>
    </row>
    <row r="692" spans="1:11" x14ac:dyDescent="0.25">
      <c r="A692" s="11">
        <v>40423</v>
      </c>
      <c r="B692" s="12">
        <v>5371</v>
      </c>
      <c r="C692" s="4">
        <f t="shared" si="93"/>
        <v>8.5681827656978061E-4</v>
      </c>
      <c r="D692" s="4">
        <f t="shared" si="97"/>
        <v>0</v>
      </c>
      <c r="E692" s="13">
        <f t="shared" si="98"/>
        <v>1.0514902627656014E-4</v>
      </c>
      <c r="F692" s="4">
        <f t="shared" si="99"/>
        <v>8.5681827656978061E-4</v>
      </c>
      <c r="G692" s="6">
        <f t="shared" si="100"/>
        <v>8.3557626305166305E-2</v>
      </c>
      <c r="H692" s="8">
        <f t="shared" si="101"/>
        <v>0</v>
      </c>
      <c r="I692" s="6">
        <f t="shared" si="94"/>
        <v>3.657636486431437</v>
      </c>
      <c r="J692" s="15">
        <f t="shared" si="95"/>
        <v>40423</v>
      </c>
      <c r="K692" s="7">
        <f t="shared" si="96"/>
        <v>16.310335265704907</v>
      </c>
    </row>
    <row r="693" spans="1:11" x14ac:dyDescent="0.25">
      <c r="A693" s="11">
        <v>40424</v>
      </c>
      <c r="B693" s="12">
        <v>5428.1</v>
      </c>
      <c r="C693" s="4">
        <f t="shared" si="93"/>
        <v>1.0575053871493033E-2</v>
      </c>
      <c r="D693" s="4">
        <f t="shared" si="97"/>
        <v>0</v>
      </c>
      <c r="E693" s="13">
        <f t="shared" si="98"/>
        <v>9.5115479792726721E-5</v>
      </c>
      <c r="F693" s="4">
        <f t="shared" si="99"/>
        <v>1.0575053871493033E-2</v>
      </c>
      <c r="G693" s="6">
        <f t="shared" si="100"/>
        <v>1.0843187982155287</v>
      </c>
      <c r="H693" s="8">
        <f t="shared" si="101"/>
        <v>0</v>
      </c>
      <c r="I693" s="6">
        <f t="shared" si="94"/>
        <v>3.1233972526202667</v>
      </c>
      <c r="J693" s="15">
        <f t="shared" si="95"/>
        <v>40424</v>
      </c>
      <c r="K693" s="7">
        <f t="shared" si="96"/>
        <v>15.512645289427546</v>
      </c>
    </row>
    <row r="694" spans="1:11" x14ac:dyDescent="0.25">
      <c r="A694" s="11">
        <v>40427</v>
      </c>
      <c r="B694" s="12">
        <v>5439.2</v>
      </c>
      <c r="C694" s="4">
        <f t="shared" si="93"/>
        <v>2.0428264352974216E-3</v>
      </c>
      <c r="D694" s="4">
        <f t="shared" si="97"/>
        <v>0</v>
      </c>
      <c r="E694" s="13">
        <f t="shared" si="98"/>
        <v>8.6333443168490202E-5</v>
      </c>
      <c r="F694" s="4">
        <f t="shared" si="99"/>
        <v>2.0428264352974216E-3</v>
      </c>
      <c r="G694" s="6">
        <f t="shared" si="100"/>
        <v>0.21985783057076666</v>
      </c>
      <c r="H694" s="8">
        <f t="shared" si="101"/>
        <v>0</v>
      </c>
      <c r="I694" s="6">
        <f t="shared" si="94"/>
        <v>3.735539490319566</v>
      </c>
      <c r="J694" s="15">
        <f t="shared" si="95"/>
        <v>40427</v>
      </c>
      <c r="K694" s="7">
        <f t="shared" si="96"/>
        <v>14.779161384066425</v>
      </c>
    </row>
    <row r="695" spans="1:11" x14ac:dyDescent="0.25">
      <c r="A695" s="11">
        <v>40428</v>
      </c>
      <c r="B695" s="12">
        <v>5407.8</v>
      </c>
      <c r="C695" s="4">
        <f t="shared" si="93"/>
        <v>-5.7896354218307678E-3</v>
      </c>
      <c r="D695" s="4">
        <f t="shared" si="97"/>
        <v>0</v>
      </c>
      <c r="E695" s="13">
        <f t="shared" si="98"/>
        <v>7.8646812385077983E-5</v>
      </c>
      <c r="F695" s="4">
        <f t="shared" si="99"/>
        <v>-5.7896354218307678E-3</v>
      </c>
      <c r="G695" s="6">
        <f t="shared" si="100"/>
        <v>-0.65284585968940567</v>
      </c>
      <c r="H695" s="8">
        <f t="shared" si="101"/>
        <v>1</v>
      </c>
      <c r="I695" s="6">
        <f t="shared" si="94"/>
        <v>3.593229337736858</v>
      </c>
      <c r="J695" s="15">
        <f t="shared" si="95"/>
        <v>40428</v>
      </c>
      <c r="K695" s="7">
        <f t="shared" si="96"/>
        <v>14.105900727505752</v>
      </c>
    </row>
    <row r="696" spans="1:11" x14ac:dyDescent="0.25">
      <c r="A696" s="11">
        <v>40429</v>
      </c>
      <c r="B696" s="12">
        <v>5429.7</v>
      </c>
      <c r="C696" s="4">
        <f t="shared" si="93"/>
        <v>4.0415279925162658E-3</v>
      </c>
      <c r="D696" s="4">
        <f t="shared" si="97"/>
        <v>0</v>
      </c>
      <c r="E696" s="13">
        <f t="shared" si="98"/>
        <v>7.8314057184684555E-5</v>
      </c>
      <c r="F696" s="4">
        <f t="shared" si="99"/>
        <v>4.0415279925162658E-3</v>
      </c>
      <c r="G696" s="6">
        <f t="shared" si="100"/>
        <v>0.45669444513587104</v>
      </c>
      <c r="H696" s="8">
        <f t="shared" si="101"/>
        <v>0</v>
      </c>
      <c r="I696" s="6">
        <f t="shared" si="94"/>
        <v>3.7041682793182935</v>
      </c>
      <c r="J696" s="15">
        <f t="shared" si="95"/>
        <v>40429</v>
      </c>
      <c r="K696" s="7">
        <f t="shared" si="96"/>
        <v>14.076028014935602</v>
      </c>
    </row>
    <row r="697" spans="1:11" x14ac:dyDescent="0.25">
      <c r="A697" s="11">
        <v>40430</v>
      </c>
      <c r="B697" s="12">
        <v>5494.2</v>
      </c>
      <c r="C697" s="4">
        <f t="shared" si="93"/>
        <v>1.1809106558806085E-2</v>
      </c>
      <c r="D697" s="4">
        <f t="shared" si="97"/>
        <v>0</v>
      </c>
      <c r="E697" s="13">
        <f t="shared" si="98"/>
        <v>7.1627704881350849E-5</v>
      </c>
      <c r="F697" s="4">
        <f t="shared" si="99"/>
        <v>1.1809106558806085E-2</v>
      </c>
      <c r="G697" s="6">
        <f t="shared" si="100"/>
        <v>1.3953286887556544</v>
      </c>
      <c r="H697" s="8">
        <f t="shared" si="101"/>
        <v>0</v>
      </c>
      <c r="I697" s="6">
        <f t="shared" si="94"/>
        <v>2.8796047015409685</v>
      </c>
      <c r="J697" s="15">
        <f t="shared" si="95"/>
        <v>40430</v>
      </c>
      <c r="K697" s="7">
        <f t="shared" si="96"/>
        <v>13.461726982442396</v>
      </c>
    </row>
    <row r="698" spans="1:11" x14ac:dyDescent="0.25">
      <c r="A698" s="11">
        <v>40431</v>
      </c>
      <c r="B698" s="12">
        <v>5501.6</v>
      </c>
      <c r="C698" s="4">
        <f t="shared" si="93"/>
        <v>1.3459686638849716E-3</v>
      </c>
      <c r="D698" s="4">
        <f t="shared" si="97"/>
        <v>0</v>
      </c>
      <c r="E698" s="13">
        <f t="shared" si="98"/>
        <v>6.5775358365087916E-5</v>
      </c>
      <c r="F698" s="4">
        <f t="shared" si="99"/>
        <v>1.3459686638849716E-3</v>
      </c>
      <c r="G698" s="6">
        <f t="shared" si="100"/>
        <v>0.16595996613116931</v>
      </c>
      <c r="H698" s="8">
        <f t="shared" si="101"/>
        <v>0</v>
      </c>
      <c r="I698" s="6">
        <f t="shared" si="94"/>
        <v>3.8819227529685918</v>
      </c>
      <c r="J698" s="15">
        <f t="shared" si="95"/>
        <v>40431</v>
      </c>
      <c r="K698" s="7">
        <f t="shared" si="96"/>
        <v>12.900064211610438</v>
      </c>
    </row>
    <row r="699" spans="1:11" x14ac:dyDescent="0.25">
      <c r="A699" s="11">
        <v>40434</v>
      </c>
      <c r="B699" s="12">
        <v>5565.5</v>
      </c>
      <c r="C699" s="4">
        <f t="shared" si="93"/>
        <v>1.1547868927653967E-2</v>
      </c>
      <c r="D699" s="4">
        <f t="shared" si="97"/>
        <v>0</v>
      </c>
      <c r="E699" s="13">
        <f t="shared" si="98"/>
        <v>6.065298996560373E-5</v>
      </c>
      <c r="F699" s="4">
        <f t="shared" si="99"/>
        <v>1.1547868927653967E-2</v>
      </c>
      <c r="G699" s="6">
        <f t="shared" si="100"/>
        <v>1.4827766502185546</v>
      </c>
      <c r="H699" s="8">
        <f t="shared" si="101"/>
        <v>0</v>
      </c>
      <c r="I699" s="6">
        <f t="shared" si="94"/>
        <v>2.8369189821278713</v>
      </c>
      <c r="J699" s="15">
        <f t="shared" si="95"/>
        <v>40434</v>
      </c>
      <c r="K699" s="7">
        <f t="shared" si="96"/>
        <v>12.387577027529534</v>
      </c>
    </row>
    <row r="700" spans="1:11" x14ac:dyDescent="0.25">
      <c r="A700" s="11">
        <v>40435</v>
      </c>
      <c r="B700" s="12">
        <v>5567.4</v>
      </c>
      <c r="C700" s="4">
        <f t="shared" si="93"/>
        <v>3.4133065390807091E-4</v>
      </c>
      <c r="D700" s="4">
        <f t="shared" si="97"/>
        <v>0</v>
      </c>
      <c r="E700" s="13">
        <f t="shared" si="98"/>
        <v>5.6169547649411365E-5</v>
      </c>
      <c r="F700" s="4">
        <f t="shared" si="99"/>
        <v>3.4133065390807091E-4</v>
      </c>
      <c r="G700" s="6">
        <f t="shared" si="100"/>
        <v>4.5543335004976891E-2</v>
      </c>
      <c r="H700" s="8">
        <f t="shared" si="101"/>
        <v>0</v>
      </c>
      <c r="I700" s="6">
        <f t="shared" si="94"/>
        <v>3.9735922714606908</v>
      </c>
      <c r="J700" s="15">
        <f t="shared" si="95"/>
        <v>40435</v>
      </c>
      <c r="K700" s="7">
        <f t="shared" si="96"/>
        <v>11.920946084644909</v>
      </c>
    </row>
    <row r="701" spans="1:11" x14ac:dyDescent="0.25">
      <c r="A701" s="11">
        <v>40436</v>
      </c>
      <c r="B701" s="12">
        <v>5555.6</v>
      </c>
      <c r="C701" s="4">
        <f t="shared" si="93"/>
        <v>-2.1217305451245714E-3</v>
      </c>
      <c r="D701" s="4">
        <f t="shared" si="97"/>
        <v>0</v>
      </c>
      <c r="E701" s="13">
        <f t="shared" si="98"/>
        <v>5.2245336535535115E-5</v>
      </c>
      <c r="F701" s="4">
        <f t="shared" si="99"/>
        <v>-2.1217305451245714E-3</v>
      </c>
      <c r="G701" s="6">
        <f t="shared" si="100"/>
        <v>-0.29353944121456338</v>
      </c>
      <c r="H701" s="8">
        <f t="shared" si="101"/>
        <v>1</v>
      </c>
      <c r="I701" s="6">
        <f t="shared" si="94"/>
        <v>3.9677587270265726</v>
      </c>
      <c r="J701" s="15">
        <f t="shared" si="95"/>
        <v>40436</v>
      </c>
      <c r="K701" s="7">
        <f t="shared" si="96"/>
        <v>11.496986624107373</v>
      </c>
    </row>
    <row r="702" spans="1:11" x14ac:dyDescent="0.25">
      <c r="A702" s="11">
        <v>40437</v>
      </c>
      <c r="B702" s="12">
        <v>5540.1</v>
      </c>
      <c r="C702" s="4">
        <f t="shared" si="93"/>
        <v>-2.7938769221271887E-3</v>
      </c>
      <c r="D702" s="4">
        <f t="shared" si="97"/>
        <v>0</v>
      </c>
      <c r="E702" s="13">
        <f t="shared" si="98"/>
        <v>4.9669468533261452E-5</v>
      </c>
      <c r="F702" s="4">
        <f t="shared" si="99"/>
        <v>-2.7938769221271887E-3</v>
      </c>
      <c r="G702" s="6">
        <f t="shared" si="100"/>
        <v>-0.39642635000368004</v>
      </c>
      <c r="H702" s="8">
        <f t="shared" si="101"/>
        <v>1</v>
      </c>
      <c r="I702" s="6">
        <f t="shared" si="94"/>
        <v>3.9575446057350723</v>
      </c>
      <c r="J702" s="15">
        <f t="shared" si="95"/>
        <v>40437</v>
      </c>
      <c r="K702" s="7">
        <f t="shared" si="96"/>
        <v>11.209984629300411</v>
      </c>
    </row>
    <row r="703" spans="1:11" x14ac:dyDescent="0.25">
      <c r="A703" s="11">
        <v>40438</v>
      </c>
      <c r="B703" s="12">
        <v>5508.5</v>
      </c>
      <c r="C703" s="4">
        <f t="shared" si="93"/>
        <v>-5.7201973398171221E-3</v>
      </c>
      <c r="D703" s="4">
        <f t="shared" si="97"/>
        <v>0</v>
      </c>
      <c r="E703" s="13">
        <f t="shared" si="98"/>
        <v>4.804525147377959E-5</v>
      </c>
      <c r="F703" s="4">
        <f t="shared" si="99"/>
        <v>-5.7201973398171221E-3</v>
      </c>
      <c r="G703" s="6">
        <f t="shared" si="100"/>
        <v>-0.82525046221494147</v>
      </c>
      <c r="H703" s="8">
        <f t="shared" si="101"/>
        <v>1</v>
      </c>
      <c r="I703" s="6">
        <f t="shared" si="94"/>
        <v>3.7122259301616718</v>
      </c>
      <c r="J703" s="15">
        <f t="shared" si="95"/>
        <v>40438</v>
      </c>
      <c r="K703" s="7">
        <f t="shared" si="96"/>
        <v>11.02517511102034</v>
      </c>
    </row>
    <row r="704" spans="1:11" x14ac:dyDescent="0.25">
      <c r="A704" s="11">
        <v>40441</v>
      </c>
      <c r="B704" s="12">
        <v>5602.5</v>
      </c>
      <c r="C704" s="4">
        <f t="shared" si="93"/>
        <v>1.6920572894962436E-2</v>
      </c>
      <c r="D704" s="4">
        <f t="shared" si="97"/>
        <v>0</v>
      </c>
      <c r="E704" s="13">
        <f t="shared" si="98"/>
        <v>5.1377027442263549E-5</v>
      </c>
      <c r="F704" s="4">
        <f t="shared" si="99"/>
        <v>1.6920572894962436E-2</v>
      </c>
      <c r="G704" s="6">
        <f t="shared" si="100"/>
        <v>2.3606444288347443</v>
      </c>
      <c r="H704" s="8">
        <f t="shared" si="101"/>
        <v>0</v>
      </c>
      <c r="I704" s="6">
        <f t="shared" si="94"/>
        <v>1.2329001182661545</v>
      </c>
      <c r="J704" s="15">
        <f t="shared" si="95"/>
        <v>40441</v>
      </c>
      <c r="K704" s="7">
        <f t="shared" si="96"/>
        <v>11.401047295267517</v>
      </c>
    </row>
    <row r="705" spans="1:11" x14ac:dyDescent="0.25">
      <c r="A705" s="11">
        <v>40442</v>
      </c>
      <c r="B705" s="12">
        <v>5576.2</v>
      </c>
      <c r="C705" s="4">
        <f t="shared" si="93"/>
        <v>-4.7053858722249037E-3</v>
      </c>
      <c r="D705" s="4">
        <f t="shared" si="97"/>
        <v>0</v>
      </c>
      <c r="E705" s="13">
        <f t="shared" si="98"/>
        <v>4.8050599604841644E-5</v>
      </c>
      <c r="F705" s="4">
        <f t="shared" si="99"/>
        <v>-4.7053858722249037E-3</v>
      </c>
      <c r="G705" s="6">
        <f t="shared" si="100"/>
        <v>-0.67880625956144158</v>
      </c>
      <c r="H705" s="8">
        <f t="shared" si="101"/>
        <v>1</v>
      </c>
      <c r="I705" s="6">
        <f t="shared" si="94"/>
        <v>3.8223004697139373</v>
      </c>
      <c r="J705" s="15">
        <f t="shared" si="95"/>
        <v>40442</v>
      </c>
      <c r="K705" s="7">
        <f t="shared" si="96"/>
        <v>11.025788724633234</v>
      </c>
    </row>
    <row r="706" spans="1:11" x14ac:dyDescent="0.25">
      <c r="A706" s="11">
        <v>40443</v>
      </c>
      <c r="B706" s="12">
        <v>5551.9</v>
      </c>
      <c r="C706" s="4">
        <f t="shared" si="93"/>
        <v>-4.3673293058038298E-3</v>
      </c>
      <c r="D706" s="4">
        <f t="shared" si="97"/>
        <v>0</v>
      </c>
      <c r="E706" s="13">
        <f t="shared" si="98"/>
        <v>4.9363198967378836E-5</v>
      </c>
      <c r="F706" s="4">
        <f t="shared" si="99"/>
        <v>-4.3673293058038298E-3</v>
      </c>
      <c r="G706" s="6">
        <f t="shared" si="100"/>
        <v>-0.62160470315299299</v>
      </c>
      <c r="H706" s="8">
        <f t="shared" si="101"/>
        <v>1</v>
      </c>
      <c r="I706" s="6">
        <f t="shared" si="94"/>
        <v>3.8460179490871829</v>
      </c>
      <c r="J706" s="15">
        <f t="shared" si="95"/>
        <v>40443</v>
      </c>
      <c r="K706" s="7">
        <f t="shared" si="96"/>
        <v>11.175369944098874</v>
      </c>
    </row>
    <row r="707" spans="1:11" x14ac:dyDescent="0.25">
      <c r="A707" s="11">
        <v>40444</v>
      </c>
      <c r="B707" s="12">
        <v>5547.1</v>
      </c>
      <c r="C707" s="4">
        <f t="shared" si="93"/>
        <v>-8.6494284156220127E-4</v>
      </c>
      <c r="D707" s="4">
        <f t="shared" si="97"/>
        <v>0</v>
      </c>
      <c r="E707" s="13">
        <f t="shared" si="98"/>
        <v>4.9926918370412442E-5</v>
      </c>
      <c r="F707" s="4">
        <f t="shared" si="99"/>
        <v>-8.6494284156220127E-4</v>
      </c>
      <c r="G707" s="6">
        <f t="shared" si="100"/>
        <v>-0.12241088230233416</v>
      </c>
      <c r="H707" s="8">
        <f t="shared" si="101"/>
        <v>1</v>
      </c>
      <c r="I707" s="6">
        <f t="shared" si="94"/>
        <v>4.0260443819197107</v>
      </c>
      <c r="J707" s="15">
        <f t="shared" si="95"/>
        <v>40444</v>
      </c>
      <c r="K707" s="7">
        <f t="shared" si="96"/>
        <v>11.238999220444116</v>
      </c>
    </row>
    <row r="708" spans="1:11" x14ac:dyDescent="0.25">
      <c r="A708" s="11">
        <v>40445</v>
      </c>
      <c r="B708" s="12">
        <v>5598.5</v>
      </c>
      <c r="C708" s="4">
        <f t="shared" si="93"/>
        <v>9.2234360447605596E-3</v>
      </c>
      <c r="D708" s="4">
        <f t="shared" si="97"/>
        <v>0</v>
      </c>
      <c r="E708" s="13">
        <f t="shared" si="98"/>
        <v>4.6924097859509274E-5</v>
      </c>
      <c r="F708" s="4">
        <f t="shared" si="99"/>
        <v>9.2234360447605596E-3</v>
      </c>
      <c r="G708" s="6">
        <f t="shared" si="100"/>
        <v>1.3464640883487442</v>
      </c>
      <c r="H708" s="8">
        <f t="shared" si="101"/>
        <v>0</v>
      </c>
      <c r="I708" s="6">
        <f t="shared" si="94"/>
        <v>3.1580682966056575</v>
      </c>
      <c r="J708" s="15">
        <f t="shared" si="95"/>
        <v>40445</v>
      </c>
      <c r="K708" s="7">
        <f t="shared" si="96"/>
        <v>10.895777511704177</v>
      </c>
    </row>
    <row r="709" spans="1:11" x14ac:dyDescent="0.25">
      <c r="A709" s="11">
        <v>40448</v>
      </c>
      <c r="B709" s="12">
        <v>5573.4</v>
      </c>
      <c r="C709" s="4">
        <f t="shared" si="93"/>
        <v>-4.4934240787216266E-3</v>
      </c>
      <c r="D709" s="4">
        <f t="shared" si="97"/>
        <v>0</v>
      </c>
      <c r="E709" s="13">
        <f t="shared" si="98"/>
        <v>4.4153095293290039E-5</v>
      </c>
      <c r="F709" s="4">
        <f t="shared" si="99"/>
        <v>-4.4934240787216266E-3</v>
      </c>
      <c r="G709" s="6">
        <f t="shared" si="100"/>
        <v>-0.67623373260588471</v>
      </c>
      <c r="H709" s="8">
        <f t="shared" si="101"/>
        <v>1</v>
      </c>
      <c r="I709" s="6">
        <f t="shared" si="94"/>
        <v>3.8663391986400368</v>
      </c>
      <c r="J709" s="15">
        <f t="shared" si="95"/>
        <v>40448</v>
      </c>
      <c r="K709" s="7">
        <f t="shared" si="96"/>
        <v>10.569168893154457</v>
      </c>
    </row>
    <row r="710" spans="1:11" x14ac:dyDescent="0.25">
      <c r="A710" s="11">
        <v>40449</v>
      </c>
      <c r="B710" s="12">
        <v>5578.4</v>
      </c>
      <c r="C710" s="4">
        <f t="shared" si="93"/>
        <v>8.9671628527085087E-4</v>
      </c>
      <c r="D710" s="4">
        <f t="shared" si="97"/>
        <v>0</v>
      </c>
      <c r="E710" s="13">
        <f t="shared" si="98"/>
        <v>4.5579847708412382E-5</v>
      </c>
      <c r="F710" s="4">
        <f t="shared" si="99"/>
        <v>8.9671628527085087E-4</v>
      </c>
      <c r="G710" s="6">
        <f t="shared" si="100"/>
        <v>0.13282157388755711</v>
      </c>
      <c r="H710" s="8">
        <f t="shared" si="101"/>
        <v>0</v>
      </c>
      <c r="I710" s="6">
        <f t="shared" si="94"/>
        <v>4.0702631192231191</v>
      </c>
      <c r="J710" s="15">
        <f t="shared" si="95"/>
        <v>40449</v>
      </c>
      <c r="K710" s="7">
        <f t="shared" si="96"/>
        <v>10.738576009056477</v>
      </c>
    </row>
    <row r="711" spans="1:11" x14ac:dyDescent="0.25">
      <c r="A711" s="11">
        <v>40450</v>
      </c>
      <c r="B711" s="12">
        <v>5569.3</v>
      </c>
      <c r="C711" s="4">
        <f t="shared" si="93"/>
        <v>-1.6326241325668382E-3</v>
      </c>
      <c r="D711" s="4">
        <f t="shared" si="97"/>
        <v>0</v>
      </c>
      <c r="E711" s="13">
        <f t="shared" si="98"/>
        <v>4.2976516894207561E-5</v>
      </c>
      <c r="F711" s="4">
        <f t="shared" si="99"/>
        <v>-1.6326241325668382E-3</v>
      </c>
      <c r="G711" s="6">
        <f t="shared" si="100"/>
        <v>-0.24904085833370873</v>
      </c>
      <c r="H711" s="8">
        <f t="shared" si="101"/>
        <v>1</v>
      </c>
      <c r="I711" s="6">
        <f t="shared" si="94"/>
        <v>4.0774791473291447</v>
      </c>
      <c r="J711" s="15">
        <f t="shared" si="95"/>
        <v>40450</v>
      </c>
      <c r="K711" s="7">
        <f t="shared" si="96"/>
        <v>10.427396019253568</v>
      </c>
    </row>
    <row r="712" spans="1:11" x14ac:dyDescent="0.25">
      <c r="A712" s="11">
        <v>40451</v>
      </c>
      <c r="B712" s="12">
        <v>5548.6</v>
      </c>
      <c r="C712" s="4">
        <f t="shared" si="93"/>
        <v>-3.7237291069568295E-3</v>
      </c>
      <c r="D712" s="4">
        <f t="shared" si="97"/>
        <v>0</v>
      </c>
      <c r="E712" s="13">
        <f t="shared" si="98"/>
        <v>4.1206437255673318E-5</v>
      </c>
      <c r="F712" s="4">
        <f t="shared" si="99"/>
        <v>-3.7237291069568295E-3</v>
      </c>
      <c r="G712" s="6">
        <f t="shared" si="100"/>
        <v>-0.58009022346918127</v>
      </c>
      <c r="H712" s="8">
        <f t="shared" si="101"/>
        <v>1</v>
      </c>
      <c r="I712" s="6">
        <f t="shared" si="94"/>
        <v>3.9612671679850076</v>
      </c>
      <c r="J712" s="15">
        <f t="shared" si="95"/>
        <v>40451</v>
      </c>
      <c r="K712" s="7">
        <f t="shared" si="96"/>
        <v>10.21040088619705</v>
      </c>
    </row>
    <row r="713" spans="1:11" x14ac:dyDescent="0.25">
      <c r="A713" s="11">
        <v>40452</v>
      </c>
      <c r="B713" s="12">
        <v>5592.9</v>
      </c>
      <c r="C713" s="4">
        <f t="shared" si="93"/>
        <v>7.9522925022482652E-3</v>
      </c>
      <c r="D713" s="4">
        <f t="shared" si="97"/>
        <v>0</v>
      </c>
      <c r="E713" s="13">
        <f t="shared" si="98"/>
        <v>4.1794073311393936E-5</v>
      </c>
      <c r="F713" s="4">
        <f t="shared" si="99"/>
        <v>7.9522925022482652E-3</v>
      </c>
      <c r="G713" s="6">
        <f t="shared" si="100"/>
        <v>1.2300846409842221</v>
      </c>
      <c r="H713" s="8">
        <f t="shared" si="101"/>
        <v>0</v>
      </c>
      <c r="I713" s="6">
        <f t="shared" si="94"/>
        <v>3.3658853624501957</v>
      </c>
      <c r="J713" s="15">
        <f t="shared" si="95"/>
        <v>40452</v>
      </c>
      <c r="K713" s="7">
        <f t="shared" si="96"/>
        <v>10.282947314745256</v>
      </c>
    </row>
    <row r="714" spans="1:11" x14ac:dyDescent="0.25">
      <c r="A714" s="11">
        <v>40455</v>
      </c>
      <c r="B714" s="12">
        <v>5556</v>
      </c>
      <c r="C714" s="4">
        <f t="shared" si="93"/>
        <v>-6.6195112952910405E-3</v>
      </c>
      <c r="D714" s="4">
        <f t="shared" si="97"/>
        <v>0</v>
      </c>
      <c r="E714" s="13">
        <f t="shared" si="98"/>
        <v>3.9662951799424589E-5</v>
      </c>
      <c r="F714" s="4">
        <f t="shared" si="99"/>
        <v>-6.6195112952910405E-3</v>
      </c>
      <c r="G714" s="6">
        <f t="shared" si="100"/>
        <v>-1.0510742861430902</v>
      </c>
      <c r="H714" s="8">
        <f t="shared" si="101"/>
        <v>1</v>
      </c>
      <c r="I714" s="6">
        <f t="shared" si="94"/>
        <v>3.5962293943106411</v>
      </c>
      <c r="J714" s="15">
        <f t="shared" si="95"/>
        <v>40455</v>
      </c>
      <c r="K714" s="7">
        <f t="shared" si="96"/>
        <v>10.017348354357265</v>
      </c>
    </row>
    <row r="715" spans="1:11" x14ac:dyDescent="0.25">
      <c r="A715" s="11">
        <v>40456</v>
      </c>
      <c r="B715" s="12">
        <v>5635.8</v>
      </c>
      <c r="C715" s="4">
        <f t="shared" si="93"/>
        <v>1.4260682354290321E-2</v>
      </c>
      <c r="D715" s="4">
        <f t="shared" si="97"/>
        <v>0</v>
      </c>
      <c r="E715" s="13">
        <f t="shared" si="98"/>
        <v>4.615747061813915E-5</v>
      </c>
      <c r="F715" s="4">
        <f t="shared" si="99"/>
        <v>1.4260682354290321E-2</v>
      </c>
      <c r="G715" s="6">
        <f t="shared" si="100"/>
        <v>2.09903318874645</v>
      </c>
      <c r="H715" s="8">
        <f t="shared" si="101"/>
        <v>0</v>
      </c>
      <c r="I715" s="6">
        <f t="shared" si="94"/>
        <v>1.8698171696824359</v>
      </c>
      <c r="J715" s="15">
        <f t="shared" si="95"/>
        <v>40456</v>
      </c>
      <c r="K715" s="7">
        <f t="shared" si="96"/>
        <v>10.806405538563322</v>
      </c>
    </row>
    <row r="716" spans="1:11" x14ac:dyDescent="0.25">
      <c r="A716" s="11">
        <v>40457</v>
      </c>
      <c r="B716" s="12">
        <v>5681.4</v>
      </c>
      <c r="C716" s="4">
        <f t="shared" si="93"/>
        <v>8.0585739889845413E-3</v>
      </c>
      <c r="D716" s="4">
        <f t="shared" si="97"/>
        <v>0</v>
      </c>
      <c r="E716" s="13">
        <f t="shared" si="98"/>
        <v>4.3482091424249547E-5</v>
      </c>
      <c r="F716" s="4">
        <f t="shared" si="99"/>
        <v>8.0585739889845413E-3</v>
      </c>
      <c r="G716" s="6">
        <f t="shared" si="100"/>
        <v>1.2220894227643884</v>
      </c>
      <c r="H716" s="8">
        <f t="shared" si="101"/>
        <v>0</v>
      </c>
      <c r="I716" s="6">
        <f t="shared" si="94"/>
        <v>3.3558908861962138</v>
      </c>
      <c r="J716" s="15">
        <f t="shared" si="95"/>
        <v>40457</v>
      </c>
      <c r="K716" s="7">
        <f t="shared" si="96"/>
        <v>10.488550486285098</v>
      </c>
    </row>
    <row r="717" spans="1:11" x14ac:dyDescent="0.25">
      <c r="A717" s="11">
        <v>40458</v>
      </c>
      <c r="B717" s="12">
        <v>5662.1</v>
      </c>
      <c r="C717" s="4">
        <f t="shared" si="93"/>
        <v>-3.4028330979550946E-3</v>
      </c>
      <c r="D717" s="4">
        <f t="shared" si="97"/>
        <v>0</v>
      </c>
      <c r="E717" s="13">
        <f t="shared" si="98"/>
        <v>4.1140419105063543E-5</v>
      </c>
      <c r="F717" s="4">
        <f t="shared" si="99"/>
        <v>-3.4028330979550946E-3</v>
      </c>
      <c r="G717" s="6">
        <f t="shared" si="100"/>
        <v>-0.53052553567607896</v>
      </c>
      <c r="H717" s="8">
        <f t="shared" si="101"/>
        <v>1</v>
      </c>
      <c r="I717" s="6">
        <f t="shared" si="94"/>
        <v>3.9895925380443806</v>
      </c>
      <c r="J717" s="15">
        <f t="shared" si="95"/>
        <v>40458</v>
      </c>
      <c r="K717" s="7">
        <f t="shared" si="96"/>
        <v>10.202218402671585</v>
      </c>
    </row>
    <row r="718" spans="1:11" x14ac:dyDescent="0.25">
      <c r="A718" s="11">
        <v>40459</v>
      </c>
      <c r="B718" s="12">
        <v>5657.6</v>
      </c>
      <c r="C718" s="4">
        <f t="shared" si="93"/>
        <v>-7.9507411628462255E-4</v>
      </c>
      <c r="D718" s="4">
        <f t="shared" si="97"/>
        <v>0</v>
      </c>
      <c r="E718" s="13">
        <f t="shared" si="98"/>
        <v>4.1299985493572434E-5</v>
      </c>
      <c r="F718" s="4">
        <f t="shared" si="99"/>
        <v>-7.9507411628462255E-4</v>
      </c>
      <c r="G718" s="6">
        <f t="shared" si="100"/>
        <v>-0.12371793589279605</v>
      </c>
      <c r="H718" s="8">
        <f t="shared" si="101"/>
        <v>1</v>
      </c>
      <c r="I718" s="6">
        <f t="shared" si="94"/>
        <v>4.1207326075858237</v>
      </c>
      <c r="J718" s="15">
        <f t="shared" si="95"/>
        <v>40459</v>
      </c>
      <c r="K718" s="7">
        <f t="shared" si="96"/>
        <v>10.221984313172186</v>
      </c>
    </row>
    <row r="719" spans="1:11" x14ac:dyDescent="0.25">
      <c r="A719" s="11">
        <v>40462</v>
      </c>
      <c r="B719" s="12">
        <v>5672.4</v>
      </c>
      <c r="C719" s="4">
        <f t="shared" si="93"/>
        <v>2.6125345839212045E-3</v>
      </c>
      <c r="D719" s="4">
        <f t="shared" si="97"/>
        <v>0</v>
      </c>
      <c r="E719" s="13">
        <f t="shared" si="98"/>
        <v>3.9351096425971865E-5</v>
      </c>
      <c r="F719" s="4">
        <f t="shared" si="99"/>
        <v>2.6125345839212045E-3</v>
      </c>
      <c r="G719" s="6">
        <f t="shared" si="100"/>
        <v>0.41646991041573622</v>
      </c>
      <c r="H719" s="8">
        <f t="shared" si="101"/>
        <v>0</v>
      </c>
      <c r="I719" s="6">
        <f t="shared" si="94"/>
        <v>4.0658312336839835</v>
      </c>
      <c r="J719" s="15">
        <f t="shared" si="95"/>
        <v>40462</v>
      </c>
      <c r="K719" s="7">
        <f t="shared" si="96"/>
        <v>9.97788925363019</v>
      </c>
    </row>
    <row r="720" spans="1:11" x14ac:dyDescent="0.25">
      <c r="A720" s="11">
        <v>40463</v>
      </c>
      <c r="B720" s="12">
        <v>5661.6</v>
      </c>
      <c r="C720" s="4">
        <f t="shared" ref="C720:C783" si="102">LN(B720/B719)</f>
        <v>-1.9057708256159231E-3</v>
      </c>
      <c r="D720" s="4">
        <f t="shared" si="97"/>
        <v>0</v>
      </c>
      <c r="E720" s="13">
        <f t="shared" si="98"/>
        <v>3.7524693655655764E-5</v>
      </c>
      <c r="F720" s="4">
        <f t="shared" si="99"/>
        <v>-1.9057708256159231E-3</v>
      </c>
      <c r="G720" s="6">
        <f t="shared" si="100"/>
        <v>-0.31110865735263549</v>
      </c>
      <c r="H720" s="8">
        <f t="shared" si="101"/>
        <v>1</v>
      </c>
      <c r="I720" s="6">
        <f t="shared" si="94"/>
        <v>4.1279228405644934</v>
      </c>
      <c r="J720" s="15">
        <f t="shared" si="95"/>
        <v>40463</v>
      </c>
      <c r="K720" s="7">
        <f t="shared" si="96"/>
        <v>9.7435863494305366</v>
      </c>
    </row>
    <row r="721" spans="1:11" x14ac:dyDescent="0.25">
      <c r="A721" s="11">
        <v>40464</v>
      </c>
      <c r="B721" s="12">
        <v>5747.4</v>
      </c>
      <c r="C721" s="4">
        <f t="shared" si="102"/>
        <v>1.5041040855325946E-2</v>
      </c>
      <c r="D721" s="4">
        <f t="shared" si="97"/>
        <v>0</v>
      </c>
      <c r="E721" s="13">
        <f t="shared" si="98"/>
        <v>3.6619028075073668E-5</v>
      </c>
      <c r="F721" s="4">
        <f t="shared" si="99"/>
        <v>1.5041040855325946E-2</v>
      </c>
      <c r="G721" s="6">
        <f t="shared" si="100"/>
        <v>2.4855613338122424</v>
      </c>
      <c r="H721" s="8">
        <f t="shared" si="101"/>
        <v>0</v>
      </c>
      <c r="I721" s="6">
        <f t="shared" si="94"/>
        <v>1.0995251746704797</v>
      </c>
      <c r="J721" s="15">
        <f t="shared" si="95"/>
        <v>40464</v>
      </c>
      <c r="K721" s="7">
        <f t="shared" si="96"/>
        <v>9.6252865427443979</v>
      </c>
    </row>
    <row r="722" spans="1:11" x14ac:dyDescent="0.25">
      <c r="A722" s="11">
        <v>40465</v>
      </c>
      <c r="B722" s="12">
        <v>5727.2</v>
      </c>
      <c r="C722" s="4">
        <f t="shared" si="102"/>
        <v>-3.5208235349257415E-3</v>
      </c>
      <c r="D722" s="4">
        <f t="shared" si="97"/>
        <v>0</v>
      </c>
      <c r="E722" s="13">
        <f t="shared" si="98"/>
        <v>3.5133403162691542E-5</v>
      </c>
      <c r="F722" s="4">
        <f t="shared" si="99"/>
        <v>-3.5208235349257415E-3</v>
      </c>
      <c r="G722" s="6">
        <f t="shared" si="100"/>
        <v>-0.59399685962302318</v>
      </c>
      <c r="H722" s="8">
        <f t="shared" si="101"/>
        <v>1</v>
      </c>
      <c r="I722" s="6">
        <f t="shared" si="94"/>
        <v>4.0328244436614247</v>
      </c>
      <c r="J722" s="15">
        <f t="shared" si="95"/>
        <v>40465</v>
      </c>
      <c r="K722" s="7">
        <f t="shared" si="96"/>
        <v>9.4280172889961129</v>
      </c>
    </row>
    <row r="723" spans="1:11" x14ac:dyDescent="0.25">
      <c r="A723" s="11">
        <v>40466</v>
      </c>
      <c r="B723" s="12">
        <v>5703.4</v>
      </c>
      <c r="C723" s="4">
        <f t="shared" si="102"/>
        <v>-4.1642668614436168E-3</v>
      </c>
      <c r="D723" s="4">
        <f t="shared" si="97"/>
        <v>0</v>
      </c>
      <c r="E723" s="13">
        <f t="shared" si="98"/>
        <v>3.6198097373376785E-5</v>
      </c>
      <c r="F723" s="4">
        <f t="shared" si="99"/>
        <v>-4.1642668614436168E-3</v>
      </c>
      <c r="G723" s="6">
        <f t="shared" si="100"/>
        <v>-0.69214276081209958</v>
      </c>
      <c r="H723" s="8">
        <f t="shared" si="101"/>
        <v>1</v>
      </c>
      <c r="I723" s="6">
        <f t="shared" si="94"/>
        <v>3.954782665753183</v>
      </c>
      <c r="J723" s="15">
        <f t="shared" si="95"/>
        <v>40466</v>
      </c>
      <c r="K723" s="7">
        <f t="shared" si="96"/>
        <v>9.5698059726748532</v>
      </c>
    </row>
    <row r="724" spans="1:11" x14ac:dyDescent="0.25">
      <c r="A724" s="11">
        <v>40469</v>
      </c>
      <c r="B724" s="12">
        <v>5742.5</v>
      </c>
      <c r="C724" s="4">
        <f t="shared" si="102"/>
        <v>6.8321673427216732E-3</v>
      </c>
      <c r="D724" s="4">
        <f t="shared" si="97"/>
        <v>0</v>
      </c>
      <c r="E724" s="13">
        <f t="shared" si="98"/>
        <v>3.8073407992293608E-5</v>
      </c>
      <c r="F724" s="4">
        <f t="shared" si="99"/>
        <v>6.8321673427216732E-3</v>
      </c>
      <c r="G724" s="6">
        <f t="shared" si="100"/>
        <v>1.1072549201618467</v>
      </c>
      <c r="H724" s="8">
        <f t="shared" si="101"/>
        <v>0</v>
      </c>
      <c r="I724" s="6">
        <f t="shared" ref="I724:I787" si="103">-0.5*LN(2*PI())-0.5*LN(E724)-0.5*G724*G724</f>
        <v>3.5560519739201943</v>
      </c>
      <c r="J724" s="15">
        <f t="shared" ref="J724:J787" si="104">A724</f>
        <v>40469</v>
      </c>
      <c r="K724" s="7">
        <f t="shared" ref="K724:K787" si="105">100*SQRT($B$12*E724)</f>
        <v>9.814566838149446</v>
      </c>
    </row>
    <row r="725" spans="1:11" x14ac:dyDescent="0.25">
      <c r="A725" s="11">
        <v>40470</v>
      </c>
      <c r="B725" s="12">
        <v>5703.9</v>
      </c>
      <c r="C725" s="4">
        <f t="shared" si="102"/>
        <v>-6.7445041796033289E-3</v>
      </c>
      <c r="D725" s="4">
        <f t="shared" ref="D725:D788" si="106">D724</f>
        <v>0</v>
      </c>
      <c r="E725" s="13">
        <f t="shared" ref="E725:E788" si="107">$G$6+(($G$7+$G$8*H724)*F724*F724)+($G$9*E724)</f>
        <v>3.6406374561105775E-5</v>
      </c>
      <c r="F725" s="4">
        <f t="shared" ref="F725:F788" si="108">C725-D725</f>
        <v>-6.7445041796033289E-3</v>
      </c>
      <c r="G725" s="6">
        <f t="shared" ref="G725:G788" si="109">F725/SQRT(E725)</f>
        <v>-1.1177928097431113</v>
      </c>
      <c r="H725" s="8">
        <f t="shared" si="101"/>
        <v>1</v>
      </c>
      <c r="I725" s="6">
        <f t="shared" si="103"/>
        <v>3.5667144207131889</v>
      </c>
      <c r="J725" s="15">
        <f t="shared" si="104"/>
        <v>40470</v>
      </c>
      <c r="K725" s="7">
        <f t="shared" si="105"/>
        <v>9.5972979342936728</v>
      </c>
    </row>
    <row r="726" spans="1:11" x14ac:dyDescent="0.25">
      <c r="A726" s="11">
        <v>40471</v>
      </c>
      <c r="B726" s="12">
        <v>5728.9</v>
      </c>
      <c r="C726" s="4">
        <f t="shared" si="102"/>
        <v>4.3733888193485141E-3</v>
      </c>
      <c r="D726" s="4">
        <f t="shared" si="106"/>
        <v>0</v>
      </c>
      <c r="E726" s="13">
        <f t="shared" si="107"/>
        <v>4.3625783762977929E-5</v>
      </c>
      <c r="F726" s="4">
        <f t="shared" si="108"/>
        <v>4.3733888193485141E-3</v>
      </c>
      <c r="G726" s="6">
        <f t="shared" si="109"/>
        <v>0.66213488434096845</v>
      </c>
      <c r="H726" s="8">
        <f t="shared" ref="H726:H789" si="110">IF(G726&lt;0,1,0)</f>
        <v>0</v>
      </c>
      <c r="I726" s="6">
        <f t="shared" si="103"/>
        <v>3.8817812701094812</v>
      </c>
      <c r="J726" s="15">
        <f t="shared" si="104"/>
        <v>40471</v>
      </c>
      <c r="K726" s="7">
        <f t="shared" si="105"/>
        <v>10.505866595399645</v>
      </c>
    </row>
    <row r="727" spans="1:11" x14ac:dyDescent="0.25">
      <c r="A727" s="11">
        <v>40472</v>
      </c>
      <c r="B727" s="12">
        <v>5757.9</v>
      </c>
      <c r="C727" s="4">
        <f t="shared" si="102"/>
        <v>5.0492846769434017E-3</v>
      </c>
      <c r="D727" s="4">
        <f t="shared" si="106"/>
        <v>0</v>
      </c>
      <c r="E727" s="13">
        <f t="shared" si="107"/>
        <v>4.1266188331664331E-5</v>
      </c>
      <c r="F727" s="4">
        <f t="shared" si="108"/>
        <v>5.0492846769434017E-3</v>
      </c>
      <c r="G727" s="6">
        <f t="shared" si="109"/>
        <v>0.7860183388341504</v>
      </c>
      <c r="H727" s="8">
        <f t="shared" si="110"/>
        <v>0</v>
      </c>
      <c r="I727" s="6">
        <f t="shared" si="103"/>
        <v>3.8198825911864116</v>
      </c>
      <c r="J727" s="15">
        <f t="shared" si="104"/>
        <v>40472</v>
      </c>
      <c r="K727" s="7">
        <f t="shared" si="105"/>
        <v>10.217800961024381</v>
      </c>
    </row>
    <row r="728" spans="1:11" x14ac:dyDescent="0.25">
      <c r="A728" s="11">
        <v>40473</v>
      </c>
      <c r="B728" s="12">
        <v>5741.4</v>
      </c>
      <c r="C728" s="4">
        <f t="shared" si="102"/>
        <v>-2.8697418666699627E-3</v>
      </c>
      <c r="D728" s="4">
        <f t="shared" si="106"/>
        <v>0</v>
      </c>
      <c r="E728" s="13">
        <f t="shared" si="107"/>
        <v>3.920091126043477E-5</v>
      </c>
      <c r="F728" s="4">
        <f t="shared" si="108"/>
        <v>-2.8697418666699627E-3</v>
      </c>
      <c r="G728" s="6">
        <f t="shared" si="109"/>
        <v>-0.45834737911226969</v>
      </c>
      <c r="H728" s="8">
        <f t="shared" si="110"/>
        <v>1</v>
      </c>
      <c r="I728" s="6">
        <f t="shared" si="103"/>
        <v>4.0494255893249793</v>
      </c>
      <c r="J728" s="15">
        <f t="shared" si="104"/>
        <v>40473</v>
      </c>
      <c r="K728" s="7">
        <f t="shared" si="105"/>
        <v>9.9588305281744773</v>
      </c>
    </row>
    <row r="729" spans="1:11" x14ac:dyDescent="0.25">
      <c r="A729" s="11">
        <v>40476</v>
      </c>
      <c r="B729" s="12">
        <v>5752</v>
      </c>
      <c r="C729" s="4">
        <f t="shared" si="102"/>
        <v>1.8445373876105218E-3</v>
      </c>
      <c r="D729" s="4">
        <f t="shared" si="106"/>
        <v>0</v>
      </c>
      <c r="E729" s="13">
        <f t="shared" si="107"/>
        <v>3.8964438841844579E-5</v>
      </c>
      <c r="F729" s="4">
        <f t="shared" si="108"/>
        <v>1.8445373876105218E-3</v>
      </c>
      <c r="G729" s="6">
        <f t="shared" si="109"/>
        <v>0.29549711799295914</v>
      </c>
      <c r="H729" s="8">
        <f t="shared" si="110"/>
        <v>0</v>
      </c>
      <c r="I729" s="6">
        <f t="shared" si="103"/>
        <v>4.1138327696080621</v>
      </c>
      <c r="J729" s="15">
        <f t="shared" si="104"/>
        <v>40476</v>
      </c>
      <c r="K729" s="7">
        <f t="shared" si="105"/>
        <v>9.9287476687579694</v>
      </c>
    </row>
    <row r="730" spans="1:11" x14ac:dyDescent="0.25">
      <c r="A730" s="11">
        <v>40477</v>
      </c>
      <c r="B730" s="12">
        <v>5707.3</v>
      </c>
      <c r="C730" s="4">
        <f t="shared" si="102"/>
        <v>-7.8015632228177166E-3</v>
      </c>
      <c r="D730" s="4">
        <f t="shared" si="106"/>
        <v>0</v>
      </c>
      <c r="E730" s="13">
        <f t="shared" si="107"/>
        <v>3.7186264858787591E-5</v>
      </c>
      <c r="F730" s="4">
        <f t="shared" si="108"/>
        <v>-7.8015632228177166E-3</v>
      </c>
      <c r="G730" s="6">
        <f t="shared" si="109"/>
        <v>-1.279352886101353</v>
      </c>
      <c r="H730" s="8">
        <f t="shared" si="110"/>
        <v>1</v>
      </c>
      <c r="I730" s="6">
        <f t="shared" si="103"/>
        <v>3.3624751077530775</v>
      </c>
      <c r="J730" s="15">
        <f t="shared" si="104"/>
        <v>40477</v>
      </c>
      <c r="K730" s="7">
        <f t="shared" si="105"/>
        <v>9.6995489633659044</v>
      </c>
    </row>
    <row r="731" spans="1:11" x14ac:dyDescent="0.25">
      <c r="A731" s="11">
        <v>40478</v>
      </c>
      <c r="B731" s="12">
        <v>5646</v>
      </c>
      <c r="C731" s="4">
        <f t="shared" si="102"/>
        <v>-1.0798727364630181E-2</v>
      </c>
      <c r="D731" s="4">
        <f t="shared" si="106"/>
        <v>0</v>
      </c>
      <c r="E731" s="13">
        <f t="shared" si="107"/>
        <v>4.7241922196331333E-5</v>
      </c>
      <c r="F731" s="4">
        <f t="shared" si="108"/>
        <v>-1.0798727364630181E-2</v>
      </c>
      <c r="G731" s="6">
        <f t="shared" si="109"/>
        <v>-1.5711179724636191</v>
      </c>
      <c r="H731" s="8">
        <f t="shared" si="110"/>
        <v>1</v>
      </c>
      <c r="I731" s="6">
        <f t="shared" si="103"/>
        <v>2.826970063819954</v>
      </c>
      <c r="J731" s="15">
        <f t="shared" si="104"/>
        <v>40478</v>
      </c>
      <c r="K731" s="7">
        <f t="shared" si="105"/>
        <v>10.932614653261966</v>
      </c>
    </row>
    <row r="732" spans="1:11" x14ac:dyDescent="0.25">
      <c r="A732" s="11">
        <v>40479</v>
      </c>
      <c r="B732" s="12">
        <v>5677.9</v>
      </c>
      <c r="C732" s="4">
        <f t="shared" si="102"/>
        <v>5.6341162292384778E-3</v>
      </c>
      <c r="D732" s="4">
        <f t="shared" si="106"/>
        <v>0</v>
      </c>
      <c r="E732" s="13">
        <f t="shared" si="107"/>
        <v>6.6679238392054947E-5</v>
      </c>
      <c r="F732" s="4">
        <f t="shared" si="108"/>
        <v>5.6341162292384778E-3</v>
      </c>
      <c r="G732" s="6">
        <f t="shared" si="109"/>
        <v>0.68997044283309827</v>
      </c>
      <c r="H732" s="8">
        <f t="shared" si="110"/>
        <v>0</v>
      </c>
      <c r="I732" s="6">
        <f t="shared" si="103"/>
        <v>3.650840321794536</v>
      </c>
      <c r="J732" s="15">
        <f t="shared" si="104"/>
        <v>40479</v>
      </c>
      <c r="K732" s="7">
        <f t="shared" si="105"/>
        <v>12.988397635270449</v>
      </c>
    </row>
    <row r="733" spans="1:11" x14ac:dyDescent="0.25">
      <c r="A733" s="11">
        <v>40480</v>
      </c>
      <c r="B733" s="12">
        <v>5675.2</v>
      </c>
      <c r="C733" s="4">
        <f t="shared" si="102"/>
        <v>-4.7564102331563307E-4</v>
      </c>
      <c r="D733" s="4">
        <f t="shared" si="106"/>
        <v>0</v>
      </c>
      <c r="E733" s="13">
        <f t="shared" si="107"/>
        <v>6.1444126730010048E-5</v>
      </c>
      <c r="F733" s="4">
        <f t="shared" si="108"/>
        <v>-4.7564102331563307E-4</v>
      </c>
      <c r="G733" s="6">
        <f t="shared" si="109"/>
        <v>-6.0679098048863511E-2</v>
      </c>
      <c r="H733" s="8">
        <f t="shared" si="110"/>
        <v>1</v>
      </c>
      <c r="I733" s="6">
        <f t="shared" si="103"/>
        <v>3.9279116426007441</v>
      </c>
      <c r="J733" s="15">
        <f t="shared" si="104"/>
        <v>40480</v>
      </c>
      <c r="K733" s="7">
        <f t="shared" si="105"/>
        <v>12.468104933265737</v>
      </c>
    </row>
    <row r="734" spans="1:11" x14ac:dyDescent="0.25">
      <c r="A734" s="11">
        <v>40483</v>
      </c>
      <c r="B734" s="12">
        <v>5694.6</v>
      </c>
      <c r="C734" s="4">
        <f t="shared" si="102"/>
        <v>3.4125523451442874E-3</v>
      </c>
      <c r="D734" s="4">
        <f t="shared" si="106"/>
        <v>0</v>
      </c>
      <c r="E734" s="13">
        <f t="shared" si="107"/>
        <v>5.690516611742524E-5</v>
      </c>
      <c r="F734" s="4">
        <f t="shared" si="108"/>
        <v>3.4125523451442874E-3</v>
      </c>
      <c r="G734" s="6">
        <f t="shared" si="109"/>
        <v>0.45238008099606386</v>
      </c>
      <c r="H734" s="8">
        <f t="shared" si="110"/>
        <v>0</v>
      </c>
      <c r="I734" s="6">
        <f t="shared" si="103"/>
        <v>3.8657998119685968</v>
      </c>
      <c r="J734" s="15">
        <f t="shared" si="104"/>
        <v>40483</v>
      </c>
      <c r="K734" s="7">
        <f t="shared" si="105"/>
        <v>11.998752863405674</v>
      </c>
    </row>
    <row r="735" spans="1:11" x14ac:dyDescent="0.25">
      <c r="A735" s="11">
        <v>40484</v>
      </c>
      <c r="B735" s="12">
        <v>5757.4</v>
      </c>
      <c r="C735" s="4">
        <f t="shared" si="102"/>
        <v>1.0967626529914355E-2</v>
      </c>
      <c r="D735" s="4">
        <f t="shared" si="106"/>
        <v>0</v>
      </c>
      <c r="E735" s="13">
        <f t="shared" si="107"/>
        <v>5.2889199434657741E-5</v>
      </c>
      <c r="F735" s="4">
        <f t="shared" si="108"/>
        <v>1.0967626529914355E-2</v>
      </c>
      <c r="G735" s="6">
        <f t="shared" si="109"/>
        <v>1.5080965858793958</v>
      </c>
      <c r="H735" s="8">
        <f t="shared" si="110"/>
        <v>0</v>
      </c>
      <c r="I735" s="6">
        <f t="shared" si="103"/>
        <v>2.8675395153360892</v>
      </c>
      <c r="J735" s="15">
        <f t="shared" si="104"/>
        <v>40484</v>
      </c>
      <c r="K735" s="7">
        <f t="shared" si="105"/>
        <v>11.567613175140499</v>
      </c>
    </row>
    <row r="736" spans="1:11" x14ac:dyDescent="0.25">
      <c r="A736" s="11">
        <v>40485</v>
      </c>
      <c r="B736" s="12">
        <v>5749</v>
      </c>
      <c r="C736" s="4">
        <f t="shared" si="102"/>
        <v>-1.4600572711250884E-3</v>
      </c>
      <c r="D736" s="4">
        <f t="shared" si="106"/>
        <v>0</v>
      </c>
      <c r="E736" s="13">
        <f t="shared" si="107"/>
        <v>4.937415452540217E-5</v>
      </c>
      <c r="F736" s="4">
        <f t="shared" si="108"/>
        <v>-1.4600572711250884E-3</v>
      </c>
      <c r="G736" s="6">
        <f t="shared" si="109"/>
        <v>-0.2077878050530943</v>
      </c>
      <c r="H736" s="8">
        <f t="shared" si="110"/>
        <v>1</v>
      </c>
      <c r="I736" s="6">
        <f t="shared" si="103"/>
        <v>4.017515310043815</v>
      </c>
      <c r="J736" s="15">
        <f t="shared" si="104"/>
        <v>40485</v>
      </c>
      <c r="K736" s="7">
        <f t="shared" si="105"/>
        <v>11.176609993610205</v>
      </c>
    </row>
    <row r="737" spans="1:11" x14ac:dyDescent="0.25">
      <c r="A737" s="11">
        <v>40486</v>
      </c>
      <c r="B737" s="12">
        <v>5862.8</v>
      </c>
      <c r="C737" s="4">
        <f t="shared" si="102"/>
        <v>1.9601378529854743E-2</v>
      </c>
      <c r="D737" s="4">
        <f t="shared" si="106"/>
        <v>0</v>
      </c>
      <c r="E737" s="13">
        <f t="shared" si="107"/>
        <v>4.6704260146822248E-5</v>
      </c>
      <c r="F737" s="4">
        <f t="shared" si="108"/>
        <v>1.9601378529854743E-2</v>
      </c>
      <c r="G737" s="6">
        <f t="shared" si="109"/>
        <v>2.8681929714805929</v>
      </c>
      <c r="H737" s="8">
        <f t="shared" si="110"/>
        <v>0</v>
      </c>
      <c r="I737" s="6">
        <f t="shared" si="103"/>
        <v>-4.6366407155328027E-2</v>
      </c>
      <c r="J737" s="15">
        <f t="shared" si="104"/>
        <v>40486</v>
      </c>
      <c r="K737" s="7">
        <f t="shared" si="105"/>
        <v>10.870224384595762</v>
      </c>
    </row>
    <row r="738" spans="1:11" x14ac:dyDescent="0.25">
      <c r="A738" s="11">
        <v>40487</v>
      </c>
      <c r="B738" s="12">
        <v>5875.4</v>
      </c>
      <c r="C738" s="4">
        <f t="shared" si="102"/>
        <v>2.1468376479113756E-3</v>
      </c>
      <c r="D738" s="4">
        <f t="shared" si="106"/>
        <v>0</v>
      </c>
      <c r="E738" s="13">
        <f t="shared" si="107"/>
        <v>4.3960678499555482E-5</v>
      </c>
      <c r="F738" s="4">
        <f t="shared" si="108"/>
        <v>2.1468376479113756E-3</v>
      </c>
      <c r="G738" s="6">
        <f t="shared" si="109"/>
        <v>0.32379266721659472</v>
      </c>
      <c r="H738" s="8">
        <f t="shared" si="110"/>
        <v>0</v>
      </c>
      <c r="I738" s="6">
        <f t="shared" si="103"/>
        <v>4.0447481181597977</v>
      </c>
      <c r="J738" s="15">
        <f t="shared" si="104"/>
        <v>40487</v>
      </c>
      <c r="K738" s="7">
        <f t="shared" si="105"/>
        <v>10.546113815234282</v>
      </c>
    </row>
    <row r="739" spans="1:11" x14ac:dyDescent="0.25">
      <c r="A739" s="11">
        <v>40490</v>
      </c>
      <c r="B739" s="12">
        <v>5850</v>
      </c>
      <c r="C739" s="4">
        <f t="shared" si="102"/>
        <v>-4.3324815751547901E-3</v>
      </c>
      <c r="D739" s="4">
        <f t="shared" si="106"/>
        <v>0</v>
      </c>
      <c r="E739" s="13">
        <f t="shared" si="107"/>
        <v>4.1559310793061899E-5</v>
      </c>
      <c r="F739" s="4">
        <f t="shared" si="108"/>
        <v>-4.3324815751547901E-3</v>
      </c>
      <c r="G739" s="6">
        <f t="shared" si="109"/>
        <v>-0.6720515020479797</v>
      </c>
      <c r="H739" s="8">
        <f t="shared" si="110"/>
        <v>1</v>
      </c>
      <c r="I739" s="6">
        <f t="shared" si="103"/>
        <v>3.8994293437382663</v>
      </c>
      <c r="J739" s="15">
        <f t="shared" si="104"/>
        <v>40490</v>
      </c>
      <c r="K739" s="7">
        <f t="shared" si="105"/>
        <v>10.254026346096765</v>
      </c>
    </row>
    <row r="740" spans="1:11" x14ac:dyDescent="0.25">
      <c r="A740" s="11">
        <v>40491</v>
      </c>
      <c r="B740" s="12">
        <v>5875.2</v>
      </c>
      <c r="C740" s="4">
        <f t="shared" si="102"/>
        <v>4.298440760214497E-3</v>
      </c>
      <c r="D740" s="4">
        <f t="shared" si="106"/>
        <v>0</v>
      </c>
      <c r="E740" s="13">
        <f t="shared" si="107"/>
        <v>4.3038588937159881E-5</v>
      </c>
      <c r="F740" s="4">
        <f t="shared" si="108"/>
        <v>4.298440760214497E-3</v>
      </c>
      <c r="G740" s="6">
        <f t="shared" si="109"/>
        <v>0.6552121372203239</v>
      </c>
      <c r="H740" s="8">
        <f t="shared" si="110"/>
        <v>0</v>
      </c>
      <c r="I740" s="6">
        <f t="shared" si="103"/>
        <v>3.8931167081976508</v>
      </c>
      <c r="J740" s="15">
        <f t="shared" si="104"/>
        <v>40491</v>
      </c>
      <c r="K740" s="7">
        <f t="shared" si="105"/>
        <v>10.434923574756764</v>
      </c>
    </row>
    <row r="741" spans="1:11" x14ac:dyDescent="0.25">
      <c r="A741" s="11">
        <v>40492</v>
      </c>
      <c r="B741" s="12">
        <v>5816.9</v>
      </c>
      <c r="C741" s="4">
        <f t="shared" si="102"/>
        <v>-9.9726282150422365E-3</v>
      </c>
      <c r="D741" s="4">
        <f t="shared" si="106"/>
        <v>0</v>
      </c>
      <c r="E741" s="13">
        <f t="shared" si="107"/>
        <v>4.0752235815053667E-5</v>
      </c>
      <c r="F741" s="4">
        <f t="shared" si="108"/>
        <v>-9.9726282150422365E-3</v>
      </c>
      <c r="G741" s="6">
        <f t="shared" si="109"/>
        <v>-1.5621901971896504</v>
      </c>
      <c r="H741" s="8">
        <f t="shared" si="110"/>
        <v>1</v>
      </c>
      <c r="I741" s="6">
        <f t="shared" si="103"/>
        <v>2.9148422872753272</v>
      </c>
      <c r="J741" s="15">
        <f t="shared" si="104"/>
        <v>40492</v>
      </c>
      <c r="K741" s="7">
        <f t="shared" si="105"/>
        <v>10.153972454763002</v>
      </c>
    </row>
    <row r="742" spans="1:11" x14ac:dyDescent="0.25">
      <c r="A742" s="11">
        <v>40493</v>
      </c>
      <c r="B742" s="12">
        <v>5815.2</v>
      </c>
      <c r="C742" s="4">
        <f t="shared" si="102"/>
        <v>-2.9229460064875672E-4</v>
      </c>
      <c r="D742" s="4">
        <f t="shared" si="106"/>
        <v>0</v>
      </c>
      <c r="E742" s="13">
        <f t="shared" si="107"/>
        <v>5.7725302928989992E-5</v>
      </c>
      <c r="F742" s="4">
        <f t="shared" si="108"/>
        <v>-2.9229460064875672E-4</v>
      </c>
      <c r="G742" s="6">
        <f t="shared" si="109"/>
        <v>-3.8471372700273988E-2</v>
      </c>
      <c r="H742" s="8">
        <f t="shared" si="110"/>
        <v>1</v>
      </c>
      <c r="I742" s="6">
        <f t="shared" si="103"/>
        <v>3.9602289210076438</v>
      </c>
      <c r="J742" s="15">
        <f t="shared" si="104"/>
        <v>40493</v>
      </c>
      <c r="K742" s="7">
        <f t="shared" si="105"/>
        <v>12.084908622341532</v>
      </c>
    </row>
    <row r="743" spans="1:11" x14ac:dyDescent="0.25">
      <c r="A743" s="11">
        <v>40494</v>
      </c>
      <c r="B743" s="12">
        <v>5796.9</v>
      </c>
      <c r="C743" s="4">
        <f t="shared" si="102"/>
        <v>-3.1518872813612979E-3</v>
      </c>
      <c r="D743" s="4">
        <f t="shared" si="106"/>
        <v>0</v>
      </c>
      <c r="E743" s="13">
        <f t="shared" si="107"/>
        <v>5.3623338453303332E-5</v>
      </c>
      <c r="F743" s="4">
        <f t="shared" si="108"/>
        <v>-3.1518872813612979E-3</v>
      </c>
      <c r="G743" s="6">
        <f t="shared" si="109"/>
        <v>-0.4304212986102065</v>
      </c>
      <c r="H743" s="8">
        <f t="shared" si="110"/>
        <v>1</v>
      </c>
      <c r="I743" s="6">
        <f t="shared" si="103"/>
        <v>3.9051933025216337</v>
      </c>
      <c r="J743" s="15">
        <f t="shared" si="104"/>
        <v>40494</v>
      </c>
      <c r="K743" s="7">
        <f t="shared" si="105"/>
        <v>11.64761976915702</v>
      </c>
    </row>
    <row r="744" spans="1:11" x14ac:dyDescent="0.25">
      <c r="A744" s="11">
        <v>40497</v>
      </c>
      <c r="B744" s="12">
        <v>5820.4</v>
      </c>
      <c r="C744" s="4">
        <f t="shared" si="102"/>
        <v>4.04569599705926E-3</v>
      </c>
      <c r="D744" s="4">
        <f t="shared" si="106"/>
        <v>0</v>
      </c>
      <c r="E744" s="13">
        <f t="shared" si="107"/>
        <v>5.191205947365491E-5</v>
      </c>
      <c r="F744" s="4">
        <f t="shared" si="108"/>
        <v>4.04569599705926E-3</v>
      </c>
      <c r="G744" s="6">
        <f t="shared" si="109"/>
        <v>0.56151209628455945</v>
      </c>
      <c r="H744" s="8">
        <f t="shared" si="110"/>
        <v>0</v>
      </c>
      <c r="I744" s="6">
        <f t="shared" si="103"/>
        <v>3.856393267149945</v>
      </c>
      <c r="J744" s="15">
        <f t="shared" si="104"/>
        <v>40497</v>
      </c>
      <c r="K744" s="7">
        <f t="shared" si="105"/>
        <v>11.460257870935841</v>
      </c>
    </row>
    <row r="745" spans="1:11" x14ac:dyDescent="0.25">
      <c r="A745" s="11">
        <v>40498</v>
      </c>
      <c r="B745" s="12">
        <v>5681.9</v>
      </c>
      <c r="C745" s="4">
        <f t="shared" si="102"/>
        <v>-2.4083304063680335E-2</v>
      </c>
      <c r="D745" s="4">
        <f t="shared" si="106"/>
        <v>0</v>
      </c>
      <c r="E745" s="13">
        <f t="shared" si="107"/>
        <v>4.8518895725499413E-5</v>
      </c>
      <c r="F745" s="4">
        <f t="shared" si="108"/>
        <v>-2.4083304063680335E-2</v>
      </c>
      <c r="G745" s="6">
        <f t="shared" si="109"/>
        <v>-3.4574874703544562</v>
      </c>
      <c r="H745" s="8">
        <f t="shared" si="110"/>
        <v>1</v>
      </c>
      <c r="I745" s="6">
        <f t="shared" si="103"/>
        <v>-1.9292697203794003</v>
      </c>
      <c r="J745" s="15">
        <f t="shared" si="104"/>
        <v>40498</v>
      </c>
      <c r="K745" s="7">
        <f t="shared" si="105"/>
        <v>11.079386543735783</v>
      </c>
    </row>
    <row r="746" spans="1:11" x14ac:dyDescent="0.25">
      <c r="A746" s="11">
        <v>40499</v>
      </c>
      <c r="B746" s="12">
        <v>5692.6</v>
      </c>
      <c r="C746" s="4">
        <f t="shared" si="102"/>
        <v>1.8814019352426476E-3</v>
      </c>
      <c r="D746" s="4">
        <f t="shared" si="106"/>
        <v>0</v>
      </c>
      <c r="E746" s="13">
        <f t="shared" si="107"/>
        <v>1.562055425722131E-4</v>
      </c>
      <c r="F746" s="4">
        <f t="shared" si="108"/>
        <v>1.8814019352426476E-3</v>
      </c>
      <c r="G746" s="6">
        <f t="shared" si="109"/>
        <v>0.15053357181622681</v>
      </c>
      <c r="H746" s="8">
        <f t="shared" si="110"/>
        <v>0</v>
      </c>
      <c r="I746" s="6">
        <f t="shared" si="103"/>
        <v>3.451900207359071</v>
      </c>
      <c r="J746" s="15">
        <f t="shared" si="104"/>
        <v>40499</v>
      </c>
      <c r="K746" s="7">
        <f t="shared" si="105"/>
        <v>19.879638394792273</v>
      </c>
    </row>
    <row r="747" spans="1:11" x14ac:dyDescent="0.25">
      <c r="A747" s="11">
        <v>40500</v>
      </c>
      <c r="B747" s="12">
        <v>5768.7</v>
      </c>
      <c r="C747" s="4">
        <f t="shared" si="102"/>
        <v>1.3279666066965248E-2</v>
      </c>
      <c r="D747" s="4">
        <f t="shared" si="106"/>
        <v>0</v>
      </c>
      <c r="E747" s="13">
        <f t="shared" si="107"/>
        <v>1.3980358650921088E-4</v>
      </c>
      <c r="F747" s="4">
        <f t="shared" si="108"/>
        <v>1.3279666066965248E-2</v>
      </c>
      <c r="G747" s="6">
        <f t="shared" si="109"/>
        <v>1.1231247502115471</v>
      </c>
      <c r="H747" s="8">
        <f t="shared" si="110"/>
        <v>0</v>
      </c>
      <c r="I747" s="6">
        <f t="shared" si="103"/>
        <v>2.8879929014871086</v>
      </c>
      <c r="J747" s="15">
        <f t="shared" si="104"/>
        <v>40500</v>
      </c>
      <c r="K747" s="7">
        <f t="shared" si="105"/>
        <v>18.806995343975167</v>
      </c>
    </row>
    <row r="748" spans="1:11" x14ac:dyDescent="0.25">
      <c r="A748" s="11">
        <v>40501</v>
      </c>
      <c r="B748" s="12">
        <v>5732.8</v>
      </c>
      <c r="C748" s="4">
        <f t="shared" si="102"/>
        <v>-6.2426842739616937E-3</v>
      </c>
      <c r="D748" s="4">
        <f t="shared" si="106"/>
        <v>0</v>
      </c>
      <c r="E748" s="13">
        <f t="shared" si="107"/>
        <v>1.2544748828546791E-4</v>
      </c>
      <c r="F748" s="4">
        <f t="shared" si="108"/>
        <v>-6.2426842739616937E-3</v>
      </c>
      <c r="G748" s="6">
        <f t="shared" si="109"/>
        <v>-0.55736588840938406</v>
      </c>
      <c r="H748" s="8">
        <f t="shared" si="110"/>
        <v>1</v>
      </c>
      <c r="I748" s="6">
        <f t="shared" si="103"/>
        <v>3.4175447535094547</v>
      </c>
      <c r="J748" s="15">
        <f t="shared" si="104"/>
        <v>40501</v>
      </c>
      <c r="K748" s="7">
        <f t="shared" si="105"/>
        <v>17.815222293371299</v>
      </c>
    </row>
    <row r="749" spans="1:11" x14ac:dyDescent="0.25">
      <c r="A749" s="11">
        <v>40504</v>
      </c>
      <c r="B749" s="12">
        <v>5680.8</v>
      </c>
      <c r="C749" s="4">
        <f t="shared" si="102"/>
        <v>-9.1119996828055178E-3</v>
      </c>
      <c r="D749" s="4">
        <f t="shared" si="106"/>
        <v>0</v>
      </c>
      <c r="E749" s="13">
        <f t="shared" si="107"/>
        <v>1.2031718002994629E-4</v>
      </c>
      <c r="F749" s="4">
        <f t="shared" si="108"/>
        <v>-9.1119996828055178E-3</v>
      </c>
      <c r="G749" s="6">
        <f t="shared" si="109"/>
        <v>-0.83071083250950895</v>
      </c>
      <c r="H749" s="8">
        <f t="shared" si="110"/>
        <v>1</v>
      </c>
      <c r="I749" s="6">
        <f t="shared" si="103"/>
        <v>3.2487107908152626</v>
      </c>
      <c r="J749" s="15">
        <f t="shared" si="104"/>
        <v>40504</v>
      </c>
      <c r="K749" s="7">
        <f t="shared" si="105"/>
        <v>17.447133445806053</v>
      </c>
    </row>
    <row r="750" spans="1:11" x14ac:dyDescent="0.25">
      <c r="A750" s="11">
        <v>40505</v>
      </c>
      <c r="B750" s="12">
        <v>5581.3</v>
      </c>
      <c r="C750" s="4">
        <f t="shared" si="102"/>
        <v>-1.7670343716573098E-2</v>
      </c>
      <c r="D750" s="4">
        <f t="shared" si="106"/>
        <v>0</v>
      </c>
      <c r="E750" s="13">
        <f t="shared" si="107"/>
        <v>1.2423230170247325E-4</v>
      </c>
      <c r="F750" s="4">
        <f t="shared" si="108"/>
        <v>-1.7670343716573098E-2</v>
      </c>
      <c r="G750" s="6">
        <f t="shared" si="109"/>
        <v>-1.5853593981152616</v>
      </c>
      <c r="H750" s="8">
        <f t="shared" si="110"/>
        <v>1</v>
      </c>
      <c r="I750" s="6">
        <f t="shared" si="103"/>
        <v>2.3210579282789325</v>
      </c>
      <c r="J750" s="15">
        <f t="shared" si="104"/>
        <v>40505</v>
      </c>
      <c r="K750" s="7">
        <f t="shared" si="105"/>
        <v>17.728725935815504</v>
      </c>
    </row>
    <row r="751" spans="1:11" x14ac:dyDescent="0.25">
      <c r="A751" s="11">
        <v>40506</v>
      </c>
      <c r="B751" s="12">
        <v>5657.1</v>
      </c>
      <c r="C751" s="4">
        <f t="shared" si="102"/>
        <v>1.3489669249675828E-2</v>
      </c>
      <c r="D751" s="4">
        <f t="shared" si="106"/>
        <v>0</v>
      </c>
      <c r="E751" s="13">
        <f t="shared" si="107"/>
        <v>1.7138947439327543E-4</v>
      </c>
      <c r="F751" s="4">
        <f t="shared" si="108"/>
        <v>1.3489669249675828E-2</v>
      </c>
      <c r="G751" s="6">
        <f t="shared" si="109"/>
        <v>1.0304080145135239</v>
      </c>
      <c r="H751" s="8">
        <f t="shared" si="110"/>
        <v>0</v>
      </c>
      <c r="I751" s="6">
        <f t="shared" si="103"/>
        <v>2.8859771102553444</v>
      </c>
      <c r="J751" s="15">
        <f t="shared" si="104"/>
        <v>40506</v>
      </c>
      <c r="K751" s="7">
        <f t="shared" si="105"/>
        <v>20.823433199522764</v>
      </c>
    </row>
    <row r="752" spans="1:11" x14ac:dyDescent="0.25">
      <c r="A752" s="11">
        <v>40507</v>
      </c>
      <c r="B752" s="12">
        <v>5698.9</v>
      </c>
      <c r="C752" s="4">
        <f t="shared" si="102"/>
        <v>7.3617803420041664E-3</v>
      </c>
      <c r="D752" s="4">
        <f t="shared" si="106"/>
        <v>0</v>
      </c>
      <c r="E752" s="13">
        <f t="shared" si="107"/>
        <v>1.5309358776323739E-4</v>
      </c>
      <c r="F752" s="4">
        <f t="shared" si="108"/>
        <v>7.3617803420041664E-3</v>
      </c>
      <c r="G752" s="6">
        <f t="shared" si="109"/>
        <v>0.59498272243933925</v>
      </c>
      <c r="H752" s="8">
        <f t="shared" si="110"/>
        <v>0</v>
      </c>
      <c r="I752" s="6">
        <f t="shared" si="103"/>
        <v>3.2962898162184859</v>
      </c>
      <c r="J752" s="15">
        <f t="shared" si="104"/>
        <v>40507</v>
      </c>
      <c r="K752" s="7">
        <f t="shared" si="105"/>
        <v>19.680619325645992</v>
      </c>
    </row>
    <row r="753" spans="1:11" x14ac:dyDescent="0.25">
      <c r="A753" s="11">
        <v>40508</v>
      </c>
      <c r="B753" s="12">
        <v>5668.7</v>
      </c>
      <c r="C753" s="4">
        <f t="shared" si="102"/>
        <v>-5.3133592051023892E-3</v>
      </c>
      <c r="D753" s="4">
        <f t="shared" si="106"/>
        <v>0</v>
      </c>
      <c r="E753" s="13">
        <f t="shared" si="107"/>
        <v>1.3707979376559545E-4</v>
      </c>
      <c r="F753" s="4">
        <f t="shared" si="108"/>
        <v>-5.3133592051023892E-3</v>
      </c>
      <c r="G753" s="6">
        <f t="shared" si="109"/>
        <v>-0.45381877149539418</v>
      </c>
      <c r="H753" s="8">
        <f t="shared" si="110"/>
        <v>1</v>
      </c>
      <c r="I753" s="6">
        <f t="shared" si="103"/>
        <v>3.4255594108350755</v>
      </c>
      <c r="J753" s="15">
        <f t="shared" si="104"/>
        <v>40508</v>
      </c>
      <c r="K753" s="7">
        <f t="shared" si="105"/>
        <v>18.622885872682474</v>
      </c>
    </row>
    <row r="754" spans="1:11" x14ac:dyDescent="0.25">
      <c r="A754" s="11">
        <v>40511</v>
      </c>
      <c r="B754" s="12">
        <v>5551</v>
      </c>
      <c r="C754" s="4">
        <f t="shared" si="102"/>
        <v>-2.0981722847727115E-2</v>
      </c>
      <c r="D754" s="4">
        <f t="shared" si="106"/>
        <v>0</v>
      </c>
      <c r="E754" s="13">
        <f t="shared" si="107"/>
        <v>1.2844965301004333E-4</v>
      </c>
      <c r="F754" s="4">
        <f t="shared" si="108"/>
        <v>-2.0981722847727115E-2</v>
      </c>
      <c r="G754" s="6">
        <f t="shared" si="109"/>
        <v>-1.8512909509873938</v>
      </c>
      <c r="H754" s="8">
        <f t="shared" si="110"/>
        <v>1</v>
      </c>
      <c r="I754" s="6">
        <f t="shared" si="103"/>
        <v>1.8474091420784686</v>
      </c>
      <c r="J754" s="15">
        <f t="shared" si="104"/>
        <v>40511</v>
      </c>
      <c r="K754" s="7">
        <f t="shared" si="105"/>
        <v>18.027135715787175</v>
      </c>
    </row>
    <row r="755" spans="1:11" x14ac:dyDescent="0.25">
      <c r="A755" s="11">
        <v>40512</v>
      </c>
      <c r="B755" s="12">
        <v>5528.3</v>
      </c>
      <c r="C755" s="4">
        <f t="shared" si="102"/>
        <v>-4.09773754006527E-3</v>
      </c>
      <c r="D755" s="4">
        <f t="shared" si="106"/>
        <v>0</v>
      </c>
      <c r="E755" s="13">
        <f t="shared" si="107"/>
        <v>1.9949971882449275E-4</v>
      </c>
      <c r="F755" s="4">
        <f t="shared" si="108"/>
        <v>-4.09773754006527E-3</v>
      </c>
      <c r="G755" s="6">
        <f t="shared" si="109"/>
        <v>-0.29011687743451714</v>
      </c>
      <c r="H755" s="8">
        <f t="shared" si="110"/>
        <v>1</v>
      </c>
      <c r="I755" s="6">
        <f t="shared" si="103"/>
        <v>3.2988264310273441</v>
      </c>
      <c r="J755" s="15">
        <f t="shared" si="104"/>
        <v>40512</v>
      </c>
      <c r="K755" s="7">
        <f t="shared" si="105"/>
        <v>22.466292275895608</v>
      </c>
    </row>
    <row r="756" spans="1:11" x14ac:dyDescent="0.25">
      <c r="A756" s="11">
        <v>40513</v>
      </c>
      <c r="B756" s="12">
        <v>5642.5</v>
      </c>
      <c r="C756" s="4">
        <f t="shared" si="102"/>
        <v>2.0446875541594699E-2</v>
      </c>
      <c r="D756" s="4">
        <f t="shared" si="106"/>
        <v>0</v>
      </c>
      <c r="E756" s="13">
        <f t="shared" si="107"/>
        <v>1.8090113329029178E-4</v>
      </c>
      <c r="F756" s="4">
        <f t="shared" si="108"/>
        <v>2.0446875541594699E-2</v>
      </c>
      <c r="G756" s="6">
        <f t="shared" si="109"/>
        <v>1.5202195375177849</v>
      </c>
      <c r="H756" s="8">
        <f t="shared" si="110"/>
        <v>0</v>
      </c>
      <c r="I756" s="6">
        <f t="shared" si="103"/>
        <v>2.2343076960945032</v>
      </c>
      <c r="J756" s="15">
        <f t="shared" si="104"/>
        <v>40513</v>
      </c>
      <c r="K756" s="7">
        <f t="shared" si="105"/>
        <v>21.393453840472748</v>
      </c>
    </row>
    <row r="757" spans="1:11" x14ac:dyDescent="0.25">
      <c r="A757" s="11">
        <v>40514</v>
      </c>
      <c r="B757" s="12">
        <v>5767.6</v>
      </c>
      <c r="C757" s="4">
        <f t="shared" si="102"/>
        <v>2.1928819740801218E-2</v>
      </c>
      <c r="D757" s="4">
        <f t="shared" si="106"/>
        <v>0</v>
      </c>
      <c r="E757" s="13">
        <f t="shared" si="107"/>
        <v>1.6141883317127265E-4</v>
      </c>
      <c r="F757" s="4">
        <f t="shared" si="108"/>
        <v>2.1928819740801218E-2</v>
      </c>
      <c r="G757" s="6">
        <f t="shared" si="109"/>
        <v>1.7259895253856341</v>
      </c>
      <c r="H757" s="8">
        <f t="shared" si="110"/>
        <v>0</v>
      </c>
      <c r="I757" s="6">
        <f t="shared" si="103"/>
        <v>1.9572956072351382</v>
      </c>
      <c r="J757" s="15">
        <f t="shared" si="104"/>
        <v>40514</v>
      </c>
      <c r="K757" s="7">
        <f t="shared" si="105"/>
        <v>20.208652798326757</v>
      </c>
    </row>
    <row r="758" spans="1:11" x14ac:dyDescent="0.25">
      <c r="A758" s="11">
        <v>40515</v>
      </c>
      <c r="B758" s="12">
        <v>5745.3</v>
      </c>
      <c r="C758" s="4">
        <f t="shared" si="102"/>
        <v>-3.8739201918683605E-3</v>
      </c>
      <c r="D758" s="4">
        <f t="shared" si="106"/>
        <v>0</v>
      </c>
      <c r="E758" s="13">
        <f t="shared" si="107"/>
        <v>1.4436661006698252E-4</v>
      </c>
      <c r="F758" s="4">
        <f t="shared" si="108"/>
        <v>-3.8739201918683605E-3</v>
      </c>
      <c r="G758" s="6">
        <f t="shared" si="109"/>
        <v>-0.32241652291088047</v>
      </c>
      <c r="H758" s="8">
        <f t="shared" si="110"/>
        <v>1</v>
      </c>
      <c r="I758" s="6">
        <f t="shared" si="103"/>
        <v>3.4506625549058332</v>
      </c>
      <c r="J758" s="15">
        <f t="shared" si="104"/>
        <v>40515</v>
      </c>
      <c r="K758" s="7">
        <f t="shared" si="105"/>
        <v>19.111450061925332</v>
      </c>
    </row>
    <row r="759" spans="1:11" x14ac:dyDescent="0.25">
      <c r="A759" s="11">
        <v>40518</v>
      </c>
      <c r="B759" s="12">
        <v>5770.3</v>
      </c>
      <c r="C759" s="4">
        <f t="shared" si="102"/>
        <v>4.3419429775199258E-3</v>
      </c>
      <c r="D759" s="4">
        <f t="shared" si="106"/>
        <v>0</v>
      </c>
      <c r="E759" s="13">
        <f t="shared" si="107"/>
        <v>1.3230451952779071E-4</v>
      </c>
      <c r="F759" s="4">
        <f t="shared" si="108"/>
        <v>4.3419429775199258E-3</v>
      </c>
      <c r="G759" s="6">
        <f t="shared" si="109"/>
        <v>0.3774824591233385</v>
      </c>
      <c r="H759" s="8">
        <f t="shared" si="110"/>
        <v>0</v>
      </c>
      <c r="I759" s="6">
        <f t="shared" si="103"/>
        <v>3.4750171264319532</v>
      </c>
      <c r="J759" s="15">
        <f t="shared" si="104"/>
        <v>40518</v>
      </c>
      <c r="K759" s="7">
        <f t="shared" si="105"/>
        <v>18.295639764854098</v>
      </c>
    </row>
    <row r="760" spans="1:11" x14ac:dyDescent="0.25">
      <c r="A760" s="11">
        <v>40519</v>
      </c>
      <c r="B760" s="12">
        <v>5808.5</v>
      </c>
      <c r="C760" s="4">
        <f t="shared" si="102"/>
        <v>6.5982897353860292E-3</v>
      </c>
      <c r="D760" s="4">
        <f t="shared" si="106"/>
        <v>0</v>
      </c>
      <c r="E760" s="13">
        <f t="shared" si="107"/>
        <v>1.1888379906704977E-4</v>
      </c>
      <c r="F760" s="4">
        <f t="shared" si="108"/>
        <v>6.5982897353860292E-3</v>
      </c>
      <c r="G760" s="6">
        <f t="shared" si="109"/>
        <v>0.60515976322917675</v>
      </c>
      <c r="H760" s="8">
        <f t="shared" si="110"/>
        <v>0</v>
      </c>
      <c r="I760" s="6">
        <f t="shared" si="103"/>
        <v>3.4166343074528038</v>
      </c>
      <c r="J760" s="15">
        <f t="shared" si="104"/>
        <v>40519</v>
      </c>
      <c r="K760" s="7">
        <f t="shared" si="105"/>
        <v>17.342895134308918</v>
      </c>
    </row>
    <row r="761" spans="1:11" x14ac:dyDescent="0.25">
      <c r="A761" s="11">
        <v>40520</v>
      </c>
      <c r="B761" s="12">
        <v>5794.5</v>
      </c>
      <c r="C761" s="4">
        <f t="shared" si="102"/>
        <v>-2.4131701790838472E-3</v>
      </c>
      <c r="D761" s="4">
        <f t="shared" si="106"/>
        <v>0</v>
      </c>
      <c r="E761" s="13">
        <f t="shared" si="107"/>
        <v>1.0713707932047048E-4</v>
      </c>
      <c r="F761" s="4">
        <f t="shared" si="108"/>
        <v>-2.4131701790838472E-3</v>
      </c>
      <c r="G761" s="6">
        <f t="shared" si="109"/>
        <v>-0.23314067441514361</v>
      </c>
      <c r="H761" s="8">
        <f t="shared" si="110"/>
        <v>1</v>
      </c>
      <c r="I761" s="6">
        <f t="shared" si="103"/>
        <v>3.6245848939047458</v>
      </c>
      <c r="J761" s="15">
        <f t="shared" si="104"/>
        <v>40520</v>
      </c>
      <c r="K761" s="7">
        <f t="shared" si="105"/>
        <v>16.463803044278389</v>
      </c>
    </row>
    <row r="762" spans="1:11" x14ac:dyDescent="0.25">
      <c r="A762" s="11">
        <v>40521</v>
      </c>
      <c r="B762" s="12">
        <v>5808</v>
      </c>
      <c r="C762" s="4">
        <f t="shared" si="102"/>
        <v>2.32708573018627E-3</v>
      </c>
      <c r="D762" s="4">
        <f t="shared" si="106"/>
        <v>0</v>
      </c>
      <c r="E762" s="13">
        <f t="shared" si="107"/>
        <v>9.7966575603351729E-5</v>
      </c>
      <c r="F762" s="4">
        <f t="shared" si="108"/>
        <v>2.32708573018627E-3</v>
      </c>
      <c r="G762" s="6">
        <f t="shared" si="109"/>
        <v>0.23511125473515695</v>
      </c>
      <c r="H762" s="8">
        <f t="shared" si="110"/>
        <v>0</v>
      </c>
      <c r="I762" s="6">
        <f t="shared" si="103"/>
        <v>3.6688649171145631</v>
      </c>
      <c r="J762" s="15">
        <f t="shared" si="104"/>
        <v>40521</v>
      </c>
      <c r="K762" s="7">
        <f t="shared" si="105"/>
        <v>15.743425176132412</v>
      </c>
    </row>
    <row r="763" spans="1:11" x14ac:dyDescent="0.25">
      <c r="A763" s="11">
        <v>40522</v>
      </c>
      <c r="B763" s="12">
        <v>5813</v>
      </c>
      <c r="C763" s="4">
        <f t="shared" si="102"/>
        <v>8.6051119671863401E-4</v>
      </c>
      <c r="D763" s="4">
        <f t="shared" si="106"/>
        <v>0</v>
      </c>
      <c r="E763" s="13">
        <f t="shared" si="107"/>
        <v>8.882891452235888E-5</v>
      </c>
      <c r="F763" s="4">
        <f t="shared" si="108"/>
        <v>8.6051119671863401E-4</v>
      </c>
      <c r="G763" s="6">
        <f t="shared" si="109"/>
        <v>9.1301801763685381E-2</v>
      </c>
      <c r="H763" s="8">
        <f t="shared" si="110"/>
        <v>0</v>
      </c>
      <c r="I763" s="6">
        <f t="shared" si="103"/>
        <v>3.7412926307808561</v>
      </c>
      <c r="J763" s="15">
        <f t="shared" si="104"/>
        <v>40522</v>
      </c>
      <c r="K763" s="7">
        <f t="shared" si="105"/>
        <v>14.991235897735983</v>
      </c>
    </row>
    <row r="764" spans="1:11" x14ac:dyDescent="0.25">
      <c r="A764" s="11">
        <v>40525</v>
      </c>
      <c r="B764" s="12">
        <v>5860.8</v>
      </c>
      <c r="C764" s="4">
        <f t="shared" si="102"/>
        <v>8.1893243231994685E-3</v>
      </c>
      <c r="D764" s="4">
        <f t="shared" si="106"/>
        <v>0</v>
      </c>
      <c r="E764" s="13">
        <f t="shared" si="107"/>
        <v>8.0831017228272654E-5</v>
      </c>
      <c r="F764" s="4">
        <f t="shared" si="108"/>
        <v>8.1893243231994685E-3</v>
      </c>
      <c r="G764" s="6">
        <f t="shared" si="109"/>
        <v>0.91087555837300005</v>
      </c>
      <c r="H764" s="8">
        <f t="shared" si="110"/>
        <v>0</v>
      </c>
      <c r="I764" s="6">
        <f t="shared" si="103"/>
        <v>3.3777892201303938</v>
      </c>
      <c r="J764" s="15">
        <f t="shared" si="104"/>
        <v>40525</v>
      </c>
      <c r="K764" s="7">
        <f t="shared" si="105"/>
        <v>14.300436132773356</v>
      </c>
    </row>
    <row r="765" spans="1:11" x14ac:dyDescent="0.25">
      <c r="A765" s="11">
        <v>40526</v>
      </c>
      <c r="B765" s="12">
        <v>5891.2</v>
      </c>
      <c r="C765" s="4">
        <f t="shared" si="102"/>
        <v>5.1735990142087081E-3</v>
      </c>
      <c r="D765" s="4">
        <f t="shared" si="106"/>
        <v>0</v>
      </c>
      <c r="E765" s="13">
        <f t="shared" si="107"/>
        <v>7.3830718075154842E-5</v>
      </c>
      <c r="F765" s="4">
        <f t="shared" si="108"/>
        <v>5.1735990142087081E-3</v>
      </c>
      <c r="G765" s="6">
        <f t="shared" si="109"/>
        <v>0.60210775243450321</v>
      </c>
      <c r="H765" s="8">
        <f t="shared" si="110"/>
        <v>0</v>
      </c>
      <c r="I765" s="6">
        <f t="shared" si="103"/>
        <v>3.6566624334637292</v>
      </c>
      <c r="J765" s="15">
        <f t="shared" si="104"/>
        <v>40526</v>
      </c>
      <c r="K765" s="7">
        <f t="shared" si="105"/>
        <v>13.667176618824451</v>
      </c>
    </row>
    <row r="766" spans="1:11" x14ac:dyDescent="0.25">
      <c r="A766" s="11">
        <v>40527</v>
      </c>
      <c r="B766" s="12">
        <v>5882.2</v>
      </c>
      <c r="C766" s="4">
        <f t="shared" si="102"/>
        <v>-1.5288704627522205E-3</v>
      </c>
      <c r="D766" s="4">
        <f t="shared" si="106"/>
        <v>0</v>
      </c>
      <c r="E766" s="13">
        <f>$G$6+(($G$7+$G$8*H765)*F765*F765)+($G$9*E765)</f>
        <v>6.7703584100906828E-5</v>
      </c>
      <c r="F766" s="4">
        <f t="shared" si="108"/>
        <v>-1.5288704627522205E-3</v>
      </c>
      <c r="G766" s="6">
        <f t="shared" si="109"/>
        <v>-0.18580819321684297</v>
      </c>
      <c r="H766" s="8">
        <f t="shared" si="110"/>
        <v>1</v>
      </c>
      <c r="I766" s="6">
        <f t="shared" si="103"/>
        <v>3.8639848437211568</v>
      </c>
      <c r="J766" s="15">
        <f t="shared" si="104"/>
        <v>40527</v>
      </c>
      <c r="K766" s="7">
        <f>100*SQRT($B$12*E766)</f>
        <v>13.087783149765825</v>
      </c>
    </row>
    <row r="767" spans="1:11" x14ac:dyDescent="0.25">
      <c r="A767" s="11">
        <v>40528</v>
      </c>
      <c r="B767" s="12">
        <v>5881.1</v>
      </c>
      <c r="C767" s="4">
        <f t="shared" si="102"/>
        <v>-1.8702234971574498E-4</v>
      </c>
      <c r="D767" s="4">
        <f t="shared" si="106"/>
        <v>0</v>
      </c>
      <c r="E767" s="13">
        <f t="shared" si="107"/>
        <v>6.2786653481355256E-5</v>
      </c>
      <c r="F767" s="4">
        <f t="shared" si="108"/>
        <v>-1.8702234971574498E-4</v>
      </c>
      <c r="G767" s="6">
        <f t="shared" si="109"/>
        <v>-2.360259971917324E-2</v>
      </c>
      <c r="H767" s="8">
        <f t="shared" si="110"/>
        <v>1</v>
      </c>
      <c r="I767" s="6">
        <f t="shared" si="103"/>
        <v>3.9186669410679889</v>
      </c>
      <c r="J767" s="15">
        <f t="shared" si="104"/>
        <v>40528</v>
      </c>
      <c r="K767" s="7">
        <f t="shared" si="105"/>
        <v>12.603580178180673</v>
      </c>
    </row>
    <row r="768" spans="1:11" x14ac:dyDescent="0.25">
      <c r="A768" s="11">
        <v>40529</v>
      </c>
      <c r="B768" s="12">
        <v>5871.8</v>
      </c>
      <c r="C768" s="4">
        <f t="shared" si="102"/>
        <v>-1.5825884574963553E-3</v>
      </c>
      <c r="D768" s="4">
        <f t="shared" si="106"/>
        <v>0</v>
      </c>
      <c r="E768" s="13">
        <f t="shared" si="107"/>
        <v>5.8043747038069736E-5</v>
      </c>
      <c r="F768" s="4">
        <f t="shared" si="108"/>
        <v>-1.5825884574963553E-3</v>
      </c>
      <c r="G768" s="6">
        <f t="shared" si="109"/>
        <v>-0.20772572027952435</v>
      </c>
      <c r="H768" s="8">
        <f t="shared" si="110"/>
        <v>1</v>
      </c>
      <c r="I768" s="6">
        <f t="shared" si="103"/>
        <v>3.9366432655881867</v>
      </c>
      <c r="J768" s="15">
        <f t="shared" si="104"/>
        <v>40529</v>
      </c>
      <c r="K768" s="7">
        <f t="shared" si="105"/>
        <v>12.118196235674533</v>
      </c>
    </row>
    <row r="769" spans="1:11" x14ac:dyDescent="0.25">
      <c r="A769" s="11">
        <v>40532</v>
      </c>
      <c r="B769" s="12">
        <v>5891.6</v>
      </c>
      <c r="C769" s="4">
        <f t="shared" si="102"/>
        <v>3.3663768465936258E-3</v>
      </c>
      <c r="D769" s="4">
        <f t="shared" si="106"/>
        <v>0</v>
      </c>
      <c r="E769" s="13">
        <f t="shared" si="107"/>
        <v>5.4363600670127347E-5</v>
      </c>
      <c r="F769" s="4">
        <f t="shared" si="108"/>
        <v>3.3663768465936258E-3</v>
      </c>
      <c r="G769" s="6">
        <f t="shared" si="109"/>
        <v>0.45657131678604473</v>
      </c>
      <c r="H769" s="8">
        <f t="shared" si="110"/>
        <v>0</v>
      </c>
      <c r="I769" s="6">
        <f t="shared" si="103"/>
        <v>3.8867406498303523</v>
      </c>
      <c r="J769" s="15">
        <f t="shared" si="104"/>
        <v>40532</v>
      </c>
      <c r="K769" s="7">
        <f t="shared" si="105"/>
        <v>11.727741031222601</v>
      </c>
    </row>
    <row r="770" spans="1:11" x14ac:dyDescent="0.25">
      <c r="A770" s="11">
        <v>40533</v>
      </c>
      <c r="B770" s="12">
        <v>5951.8</v>
      </c>
      <c r="C770" s="4">
        <f t="shared" si="102"/>
        <v>1.0166087182437243E-2</v>
      </c>
      <c r="D770" s="4">
        <f t="shared" si="106"/>
        <v>0</v>
      </c>
      <c r="E770" s="13">
        <f t="shared" si="107"/>
        <v>5.066464993194427E-5</v>
      </c>
      <c r="F770" s="4">
        <f t="shared" si="108"/>
        <v>1.0166087182437243E-2</v>
      </c>
      <c r="G770" s="6">
        <f t="shared" si="109"/>
        <v>1.4282403772608283</v>
      </c>
      <c r="H770" s="8">
        <f t="shared" si="110"/>
        <v>0</v>
      </c>
      <c r="I770" s="6">
        <f t="shared" si="103"/>
        <v>3.006267244452796</v>
      </c>
      <c r="J770" s="15">
        <f t="shared" si="104"/>
        <v>40533</v>
      </c>
      <c r="K770" s="7">
        <f t="shared" si="105"/>
        <v>11.321729740981233</v>
      </c>
    </row>
    <row r="771" spans="1:11" x14ac:dyDescent="0.25">
      <c r="A771" s="11">
        <v>40534</v>
      </c>
      <c r="B771" s="12">
        <v>5983.5</v>
      </c>
      <c r="C771" s="4">
        <f t="shared" si="102"/>
        <v>5.3119862157457332E-3</v>
      </c>
      <c r="D771" s="4">
        <f t="shared" si="106"/>
        <v>0</v>
      </c>
      <c r="E771" s="13">
        <f t="shared" si="107"/>
        <v>4.7427078759446995E-5</v>
      </c>
      <c r="F771" s="4">
        <f t="shared" si="108"/>
        <v>5.3119862157457332E-3</v>
      </c>
      <c r="G771" s="6">
        <f t="shared" si="109"/>
        <v>0.77133626704873004</v>
      </c>
      <c r="H771" s="8">
        <f t="shared" si="110"/>
        <v>0</v>
      </c>
      <c r="I771" s="6">
        <f t="shared" si="103"/>
        <v>3.7617402536318525</v>
      </c>
      <c r="J771" s="15">
        <f t="shared" si="104"/>
        <v>40534</v>
      </c>
      <c r="K771" s="7">
        <f t="shared" si="105"/>
        <v>10.954017950569595</v>
      </c>
    </row>
    <row r="772" spans="1:11" x14ac:dyDescent="0.25">
      <c r="A772" s="11">
        <v>40535</v>
      </c>
      <c r="B772" s="12">
        <v>5996.1</v>
      </c>
      <c r="C772" s="4">
        <f t="shared" si="102"/>
        <v>2.103576855034785E-3</v>
      </c>
      <c r="D772" s="4">
        <f t="shared" si="106"/>
        <v>0</v>
      </c>
      <c r="E772" s="13">
        <f t="shared" si="107"/>
        <v>4.4593338101918246E-5</v>
      </c>
      <c r="F772" s="4">
        <f t="shared" si="108"/>
        <v>2.103576855034785E-3</v>
      </c>
      <c r="G772" s="6">
        <f t="shared" si="109"/>
        <v>0.31500931194713533</v>
      </c>
      <c r="H772" s="8">
        <f t="shared" si="110"/>
        <v>0</v>
      </c>
      <c r="I772" s="6">
        <f t="shared" si="103"/>
        <v>4.0404090734922224</v>
      </c>
      <c r="J772" s="15">
        <f t="shared" si="104"/>
        <v>40535</v>
      </c>
      <c r="K772" s="7">
        <f t="shared" si="105"/>
        <v>10.62172986842789</v>
      </c>
    </row>
    <row r="773" spans="1:11" x14ac:dyDescent="0.25">
      <c r="A773" s="11">
        <v>40536</v>
      </c>
      <c r="B773" s="12">
        <v>6008.9</v>
      </c>
      <c r="C773" s="4">
        <f t="shared" si="102"/>
        <v>2.1324456227367842E-3</v>
      </c>
      <c r="D773" s="4">
        <f t="shared" si="106"/>
        <v>0</v>
      </c>
      <c r="E773" s="13">
        <f t="shared" si="107"/>
        <v>4.211305714860795E-5</v>
      </c>
      <c r="F773" s="4">
        <f t="shared" si="108"/>
        <v>2.1324456227367842E-3</v>
      </c>
      <c r="G773" s="6">
        <f t="shared" si="109"/>
        <v>0.3286015295739329</v>
      </c>
      <c r="H773" s="8">
        <f t="shared" si="110"/>
        <v>0</v>
      </c>
      <c r="I773" s="6">
        <f t="shared" si="103"/>
        <v>4.0646483438329568</v>
      </c>
      <c r="J773" s="15">
        <f t="shared" si="104"/>
        <v>40536</v>
      </c>
      <c r="K773" s="7">
        <f t="shared" si="105"/>
        <v>10.322113862285095</v>
      </c>
    </row>
    <row r="774" spans="1:11" x14ac:dyDescent="0.25">
      <c r="A774" s="11">
        <v>40541</v>
      </c>
      <c r="B774" s="12">
        <v>5996.4</v>
      </c>
      <c r="C774" s="4">
        <f t="shared" si="102"/>
        <v>-2.082414353183141E-3</v>
      </c>
      <c r="D774" s="4">
        <f t="shared" si="106"/>
        <v>0</v>
      </c>
      <c r="E774" s="13">
        <f t="shared" si="107"/>
        <v>3.9942147968542514E-5</v>
      </c>
      <c r="F774" s="4">
        <f t="shared" si="108"/>
        <v>-2.082414353183141E-3</v>
      </c>
      <c r="G774" s="6">
        <f t="shared" si="109"/>
        <v>-0.32949698150299417</v>
      </c>
      <c r="H774" s="8">
        <f t="shared" si="110"/>
        <v>1</v>
      </c>
      <c r="I774" s="6">
        <f t="shared" si="103"/>
        <v>4.0908165621551866</v>
      </c>
      <c r="J774" s="15">
        <f t="shared" si="104"/>
        <v>40541</v>
      </c>
      <c r="K774" s="7">
        <f t="shared" si="105"/>
        <v>10.052543676125589</v>
      </c>
    </row>
    <row r="775" spans="1:11" x14ac:dyDescent="0.25">
      <c r="A775" s="11">
        <v>40542</v>
      </c>
      <c r="B775" s="12">
        <v>5971</v>
      </c>
      <c r="C775" s="4">
        <f t="shared" si="102"/>
        <v>-4.2448715911670987E-3</v>
      </c>
      <c r="D775" s="4">
        <f t="shared" si="106"/>
        <v>0</v>
      </c>
      <c r="E775" s="13">
        <f t="shared" si="107"/>
        <v>3.886935297622292E-5</v>
      </c>
      <c r="F775" s="4">
        <f t="shared" si="108"/>
        <v>-4.2448715911670987E-3</v>
      </c>
      <c r="G775" s="6">
        <f t="shared" si="109"/>
        <v>-0.68086483032975764</v>
      </c>
      <c r="H775" s="8">
        <f t="shared" si="110"/>
        <v>1</v>
      </c>
      <c r="I775" s="6">
        <f t="shared" si="103"/>
        <v>3.92692523774438</v>
      </c>
      <c r="J775" s="15">
        <f t="shared" si="104"/>
        <v>40542</v>
      </c>
      <c r="K775" s="7">
        <f t="shared" si="105"/>
        <v>9.9166255868538258</v>
      </c>
    </row>
    <row r="776" spans="1:11" x14ac:dyDescent="0.25">
      <c r="A776" s="11">
        <v>40543</v>
      </c>
      <c r="B776" s="12">
        <v>5899.9</v>
      </c>
      <c r="C776" s="4">
        <f t="shared" si="102"/>
        <v>-1.1979015949362492E-2</v>
      </c>
      <c r="D776" s="4">
        <f t="shared" si="106"/>
        <v>0</v>
      </c>
      <c r="E776" s="13">
        <f t="shared" si="107"/>
        <v>4.0540788508646873E-5</v>
      </c>
      <c r="F776" s="4">
        <f t="shared" si="108"/>
        <v>-1.1979015949362492E-2</v>
      </c>
      <c r="G776" s="6">
        <f t="shared" si="109"/>
        <v>-1.8813736081865475</v>
      </c>
      <c r="H776" s="8">
        <f t="shared" si="110"/>
        <v>1</v>
      </c>
      <c r="I776" s="6">
        <f t="shared" si="103"/>
        <v>2.3678791235000327</v>
      </c>
      <c r="J776" s="15">
        <f t="shared" si="104"/>
        <v>40543</v>
      </c>
      <c r="K776" s="7">
        <f t="shared" si="105"/>
        <v>10.127595713044462</v>
      </c>
    </row>
    <row r="777" spans="1:11" x14ac:dyDescent="0.25">
      <c r="A777" s="11">
        <v>40547</v>
      </c>
      <c r="B777" s="12">
        <v>6013.9</v>
      </c>
      <c r="C777" s="4">
        <f t="shared" si="102"/>
        <v>1.9138054944292649E-2</v>
      </c>
      <c r="D777" s="4">
        <f t="shared" si="106"/>
        <v>0</v>
      </c>
      <c r="E777" s="13">
        <f t="shared" si="107"/>
        <v>6.5943087418944034E-5</v>
      </c>
      <c r="F777" s="4">
        <f t="shared" si="108"/>
        <v>1.9138054944292649E-2</v>
      </c>
      <c r="G777" s="6">
        <f t="shared" si="109"/>
        <v>2.3567480625584754</v>
      </c>
      <c r="H777" s="8">
        <f t="shared" si="110"/>
        <v>0</v>
      </c>
      <c r="I777" s="6">
        <f t="shared" si="103"/>
        <v>1.1172900014971385</v>
      </c>
      <c r="J777" s="15">
        <f t="shared" si="104"/>
        <v>40547</v>
      </c>
      <c r="K777" s="7">
        <f t="shared" si="105"/>
        <v>12.916501506597225</v>
      </c>
    </row>
    <row r="778" spans="1:11" x14ac:dyDescent="0.25">
      <c r="A778" s="11">
        <v>40548</v>
      </c>
      <c r="B778" s="12">
        <v>6043.9</v>
      </c>
      <c r="C778" s="4">
        <f t="shared" si="102"/>
        <v>4.9760423796162976E-3</v>
      </c>
      <c r="D778" s="4">
        <f t="shared" si="106"/>
        <v>0</v>
      </c>
      <c r="E778" s="13">
        <f t="shared" si="107"/>
        <v>6.0799797746510152E-5</v>
      </c>
      <c r="F778" s="4">
        <f t="shared" si="108"/>
        <v>4.9760423796162976E-3</v>
      </c>
      <c r="G778" s="6">
        <f t="shared" si="109"/>
        <v>0.63816503150896586</v>
      </c>
      <c r="H778" s="8">
        <f t="shared" si="110"/>
        <v>0</v>
      </c>
      <c r="I778" s="6">
        <f t="shared" si="103"/>
        <v>3.7313962108425809</v>
      </c>
      <c r="J778" s="15">
        <f t="shared" si="104"/>
        <v>40548</v>
      </c>
      <c r="K778" s="7">
        <f t="shared" si="105"/>
        <v>12.402559747837165</v>
      </c>
    </row>
    <row r="779" spans="1:11" x14ac:dyDescent="0.25">
      <c r="A779" s="11">
        <v>40549</v>
      </c>
      <c r="B779" s="12">
        <v>6019.5</v>
      </c>
      <c r="C779" s="4">
        <f t="shared" si="102"/>
        <v>-4.0452995464577051E-3</v>
      </c>
      <c r="D779" s="4">
        <f t="shared" si="106"/>
        <v>0</v>
      </c>
      <c r="E779" s="13">
        <f t="shared" si="107"/>
        <v>5.62980437211364E-5</v>
      </c>
      <c r="F779" s="4">
        <f t="shared" si="108"/>
        <v>-4.0452995464577051E-3</v>
      </c>
      <c r="G779" s="6">
        <f t="shared" si="109"/>
        <v>-0.53914307809506923</v>
      </c>
      <c r="H779" s="8">
        <f t="shared" si="110"/>
        <v>1</v>
      </c>
      <c r="I779" s="6">
        <f t="shared" si="103"/>
        <v>3.8281492228797451</v>
      </c>
      <c r="J779" s="15">
        <f t="shared" si="104"/>
        <v>40549</v>
      </c>
      <c r="K779" s="7">
        <f t="shared" si="105"/>
        <v>11.934573750849884</v>
      </c>
    </row>
    <row r="780" spans="1:11" x14ac:dyDescent="0.25">
      <c r="A780" s="11">
        <v>40550</v>
      </c>
      <c r="B780" s="12">
        <v>5984.3</v>
      </c>
      <c r="C780" s="4">
        <f t="shared" si="102"/>
        <v>-5.8648262875797144E-3</v>
      </c>
      <c r="D780" s="4">
        <f t="shared" si="106"/>
        <v>0</v>
      </c>
      <c r="E780" s="13">
        <f t="shared" si="107"/>
        <v>5.5479902370189437E-5</v>
      </c>
      <c r="F780" s="4">
        <f t="shared" si="108"/>
        <v>-5.8648262875797144E-3</v>
      </c>
      <c r="G780" s="6">
        <f t="shared" si="109"/>
        <v>-0.78738531181652538</v>
      </c>
      <c r="H780" s="8">
        <f t="shared" si="110"/>
        <v>1</v>
      </c>
      <c r="I780" s="6">
        <f t="shared" si="103"/>
        <v>3.6708185132876308</v>
      </c>
      <c r="J780" s="15">
        <f t="shared" si="104"/>
        <v>40550</v>
      </c>
      <c r="K780" s="7">
        <f t="shared" si="105"/>
        <v>11.847537845332221</v>
      </c>
    </row>
    <row r="781" spans="1:11" x14ac:dyDescent="0.25">
      <c r="A781" s="11">
        <v>40553</v>
      </c>
      <c r="B781" s="12">
        <v>5956.3</v>
      </c>
      <c r="C781" s="4">
        <f t="shared" si="102"/>
        <v>-4.6898901766763363E-3</v>
      </c>
      <c r="D781" s="4">
        <f t="shared" si="106"/>
        <v>0</v>
      </c>
      <c r="E781" s="13">
        <f t="shared" si="107"/>
        <v>5.8204001932862887E-5</v>
      </c>
      <c r="F781" s="4">
        <f t="shared" si="108"/>
        <v>-4.6898901766763363E-3</v>
      </c>
      <c r="G781" s="6">
        <f t="shared" si="109"/>
        <v>-0.61473260683519382</v>
      </c>
      <c r="H781" s="8">
        <f t="shared" si="110"/>
        <v>1</v>
      </c>
      <c r="I781" s="6">
        <f t="shared" si="103"/>
        <v>3.7678915997710423</v>
      </c>
      <c r="J781" s="15">
        <f t="shared" si="104"/>
        <v>40553</v>
      </c>
      <c r="K781" s="7">
        <f t="shared" si="105"/>
        <v>12.134913468589016</v>
      </c>
    </row>
    <row r="782" spans="1:11" x14ac:dyDescent="0.25">
      <c r="A782" s="11">
        <v>40554</v>
      </c>
      <c r="B782" s="12">
        <v>6014</v>
      </c>
      <c r="C782" s="4">
        <f t="shared" si="102"/>
        <v>9.6406016376494111E-3</v>
      </c>
      <c r="D782" s="4">
        <f t="shared" si="106"/>
        <v>0</v>
      </c>
      <c r="E782" s="13">
        <f t="shared" si="107"/>
        <v>5.822236576672794E-5</v>
      </c>
      <c r="F782" s="4">
        <f t="shared" si="108"/>
        <v>9.6406016376494111E-3</v>
      </c>
      <c r="G782" s="6">
        <f t="shared" si="109"/>
        <v>1.2634533564247934</v>
      </c>
      <c r="H782" s="8">
        <f t="shared" si="110"/>
        <v>0</v>
      </c>
      <c r="I782" s="6">
        <f t="shared" si="103"/>
        <v>3.1585247676265005</v>
      </c>
      <c r="J782" s="15">
        <f t="shared" si="104"/>
        <v>40554</v>
      </c>
      <c r="K782" s="7">
        <f t="shared" si="105"/>
        <v>12.136827649341557</v>
      </c>
    </row>
    <row r="783" spans="1:11" x14ac:dyDescent="0.25">
      <c r="A783" s="11">
        <v>40555</v>
      </c>
      <c r="B783" s="12">
        <v>6050.7</v>
      </c>
      <c r="C783" s="4">
        <f t="shared" si="102"/>
        <v>6.0838832627360387E-3</v>
      </c>
      <c r="D783" s="4">
        <f t="shared" si="106"/>
        <v>0</v>
      </c>
      <c r="E783" s="13">
        <f t="shared" si="107"/>
        <v>5.4042101410070549E-5</v>
      </c>
      <c r="F783" s="4">
        <f t="shared" si="108"/>
        <v>6.0838832627360387E-3</v>
      </c>
      <c r="G783" s="6">
        <f t="shared" si="109"/>
        <v>0.82758909269524961</v>
      </c>
      <c r="H783" s="8">
        <f t="shared" si="110"/>
        <v>0</v>
      </c>
      <c r="I783" s="6">
        <f t="shared" si="103"/>
        <v>3.6514831933370586</v>
      </c>
      <c r="J783" s="15">
        <f t="shared" si="104"/>
        <v>40555</v>
      </c>
      <c r="K783" s="7">
        <f t="shared" si="105"/>
        <v>11.693011441347284</v>
      </c>
    </row>
    <row r="784" spans="1:11" x14ac:dyDescent="0.25">
      <c r="A784" s="11">
        <v>40556</v>
      </c>
      <c r="B784" s="12">
        <v>6023.9</v>
      </c>
      <c r="C784" s="4">
        <f t="shared" ref="C784:C847" si="111">LN(B784/B783)</f>
        <v>-4.4390777348711444E-3</v>
      </c>
      <c r="D784" s="4">
        <f t="shared" si="106"/>
        <v>0</v>
      </c>
      <c r="E784" s="13">
        <f t="shared" si="107"/>
        <v>5.0383252095094361E-5</v>
      </c>
      <c r="F784" s="4">
        <f t="shared" si="108"/>
        <v>-4.4390777348711444E-3</v>
      </c>
      <c r="G784" s="6">
        <f t="shared" si="109"/>
        <v>-0.62538815589821184</v>
      </c>
      <c r="H784" s="8">
        <f t="shared" si="110"/>
        <v>1</v>
      </c>
      <c r="I784" s="6">
        <f t="shared" si="103"/>
        <v>3.833432162932064</v>
      </c>
      <c r="J784" s="15">
        <f t="shared" si="104"/>
        <v>40556</v>
      </c>
      <c r="K784" s="7">
        <f t="shared" si="105"/>
        <v>11.290244806937922</v>
      </c>
    </row>
    <row r="785" spans="1:11" x14ac:dyDescent="0.25">
      <c r="A785" s="11">
        <v>40557</v>
      </c>
      <c r="B785" s="12">
        <v>6002.1</v>
      </c>
      <c r="C785" s="4">
        <f t="shared" si="111"/>
        <v>-3.6254821018591775E-3</v>
      </c>
      <c r="D785" s="4">
        <f t="shared" si="106"/>
        <v>0</v>
      </c>
      <c r="E785" s="13">
        <f t="shared" si="107"/>
        <v>5.0940284618769644E-5</v>
      </c>
      <c r="F785" s="4">
        <f t="shared" si="108"/>
        <v>-3.6254821018591775E-3</v>
      </c>
      <c r="G785" s="6">
        <f t="shared" si="109"/>
        <v>-0.50796651173681395</v>
      </c>
      <c r="H785" s="8">
        <f t="shared" si="110"/>
        <v>1</v>
      </c>
      <c r="I785" s="6">
        <f t="shared" si="103"/>
        <v>3.894474728819818</v>
      </c>
      <c r="J785" s="15">
        <f t="shared" si="104"/>
        <v>40557</v>
      </c>
      <c r="K785" s="7">
        <f t="shared" si="105"/>
        <v>11.352485194242149</v>
      </c>
    </row>
    <row r="786" spans="1:11" x14ac:dyDescent="0.25">
      <c r="A786" s="11">
        <v>40560</v>
      </c>
      <c r="B786" s="12">
        <v>5985.7</v>
      </c>
      <c r="C786" s="4">
        <f t="shared" si="111"/>
        <v>-2.7361167572571695E-3</v>
      </c>
      <c r="D786" s="4">
        <f t="shared" si="106"/>
        <v>0</v>
      </c>
      <c r="E786" s="13">
        <f t="shared" si="107"/>
        <v>5.0176038763192473E-5</v>
      </c>
      <c r="F786" s="4">
        <f t="shared" si="108"/>
        <v>-2.7361167572571695E-3</v>
      </c>
      <c r="G786" s="6">
        <f t="shared" si="109"/>
        <v>-0.38626596227329246</v>
      </c>
      <c r="H786" s="8">
        <f t="shared" si="110"/>
        <v>1</v>
      </c>
      <c r="I786" s="6">
        <f t="shared" si="103"/>
        <v>3.9564472503359394</v>
      </c>
      <c r="J786" s="15">
        <f t="shared" si="104"/>
        <v>40560</v>
      </c>
      <c r="K786" s="7">
        <f t="shared" si="105"/>
        <v>11.267003952731931</v>
      </c>
    </row>
    <row r="787" spans="1:11" x14ac:dyDescent="0.25">
      <c r="A787" s="11">
        <v>40561</v>
      </c>
      <c r="B787" s="12">
        <v>6056.4</v>
      </c>
      <c r="C787" s="4">
        <f t="shared" si="111"/>
        <v>1.1742272916994112E-2</v>
      </c>
      <c r="D787" s="4">
        <f t="shared" si="106"/>
        <v>0</v>
      </c>
      <c r="E787" s="13">
        <f t="shared" si="107"/>
        <v>4.8427696511432788E-5</v>
      </c>
      <c r="F787" s="4">
        <f t="shared" si="108"/>
        <v>1.1742272916994112E-2</v>
      </c>
      <c r="G787" s="6">
        <f t="shared" si="109"/>
        <v>1.6873503429320176</v>
      </c>
      <c r="H787" s="8">
        <f t="shared" si="110"/>
        <v>0</v>
      </c>
      <c r="I787" s="6">
        <f t="shared" si="103"/>
        <v>2.6252052098678975</v>
      </c>
      <c r="J787" s="15">
        <f t="shared" si="104"/>
        <v>40561</v>
      </c>
      <c r="K787" s="7">
        <f t="shared" si="105"/>
        <v>11.068968884856663</v>
      </c>
    </row>
    <row r="788" spans="1:11" x14ac:dyDescent="0.25">
      <c r="A788" s="11">
        <v>40562</v>
      </c>
      <c r="B788" s="12">
        <v>5976.7</v>
      </c>
      <c r="C788" s="4">
        <f t="shared" si="111"/>
        <v>-1.3246987973859828E-2</v>
      </c>
      <c r="D788" s="4">
        <f t="shared" si="106"/>
        <v>0</v>
      </c>
      <c r="E788" s="13">
        <f t="shared" si="107"/>
        <v>4.5469146248016865E-5</v>
      </c>
      <c r="F788" s="4">
        <f t="shared" si="108"/>
        <v>-1.3246987973859828E-2</v>
      </c>
      <c r="G788" s="6">
        <f t="shared" si="109"/>
        <v>-1.9645303480192189</v>
      </c>
      <c r="H788" s="8">
        <f t="shared" si="110"/>
        <v>1</v>
      </c>
      <c r="I788" s="6">
        <f t="shared" ref="I788:I851" si="112">-0.5*LN(2*PI())-0.5*LN(E788)-0.5*G788*G788</f>
        <v>2.1506100058827529</v>
      </c>
      <c r="J788" s="15">
        <f t="shared" ref="J788:J851" si="113">A788</f>
        <v>40562</v>
      </c>
      <c r="K788" s="7">
        <f t="shared" ref="K788:K851" si="114">100*SQRT($B$12*E788)</f>
        <v>10.725527493204362</v>
      </c>
    </row>
    <row r="789" spans="1:11" x14ac:dyDescent="0.25">
      <c r="A789" s="11">
        <v>40563</v>
      </c>
      <c r="B789" s="12">
        <v>5867.9</v>
      </c>
      <c r="C789" s="4">
        <f t="shared" si="111"/>
        <v>-1.837175762415302E-2</v>
      </c>
      <c r="D789" s="4">
        <f t="shared" ref="D789:D852" si="115">D788</f>
        <v>0</v>
      </c>
      <c r="E789" s="13">
        <f t="shared" ref="E789:E852" si="116">$G$6+(($G$7+$G$8*H788)*F788*F788)+($G$9*E788)</f>
        <v>7.6359154156191981E-5</v>
      </c>
      <c r="F789" s="4">
        <f t="shared" ref="F789:F852" si="117">C789-D789</f>
        <v>-1.837175762415302E-2</v>
      </c>
      <c r="G789" s="6">
        <f t="shared" ref="G789:G852" si="118">F789/SQRT(E789)</f>
        <v>-2.1024232600748993</v>
      </c>
      <c r="H789" s="8">
        <f t="shared" si="110"/>
        <v>1</v>
      </c>
      <c r="I789" s="6">
        <f t="shared" si="112"/>
        <v>1.6110010026541506</v>
      </c>
      <c r="J789" s="15">
        <f t="shared" si="113"/>
        <v>40563</v>
      </c>
      <c r="K789" s="7">
        <f t="shared" si="114"/>
        <v>13.899232353449081</v>
      </c>
    </row>
    <row r="790" spans="1:11" x14ac:dyDescent="0.25">
      <c r="A790" s="11">
        <v>40564</v>
      </c>
      <c r="B790" s="12">
        <v>5896.3</v>
      </c>
      <c r="C790" s="4">
        <f t="shared" si="111"/>
        <v>4.8282169923927424E-3</v>
      </c>
      <c r="D790" s="4">
        <f t="shared" si="115"/>
        <v>0</v>
      </c>
      <c r="E790" s="13">
        <f t="shared" si="116"/>
        <v>1.3431080321767575E-4</v>
      </c>
      <c r="F790" s="4">
        <f t="shared" si="117"/>
        <v>4.8282169923927424E-3</v>
      </c>
      <c r="G790" s="6">
        <f t="shared" si="118"/>
        <v>0.41661155095233621</v>
      </c>
      <c r="H790" s="8">
        <f t="shared" ref="H790:H853" si="119">IF(G790&lt;0,1,0)</f>
        <v>0</v>
      </c>
      <c r="I790" s="6">
        <f t="shared" si="112"/>
        <v>3.4519558829691204</v>
      </c>
      <c r="J790" s="15">
        <f t="shared" si="113"/>
        <v>40564</v>
      </c>
      <c r="K790" s="7">
        <f t="shared" si="114"/>
        <v>18.433836609363759</v>
      </c>
    </row>
    <row r="791" spans="1:11" x14ac:dyDescent="0.25">
      <c r="A791" s="11">
        <v>40567</v>
      </c>
      <c r="B791" s="12">
        <v>5943.9</v>
      </c>
      <c r="C791" s="4">
        <f t="shared" si="111"/>
        <v>8.0404480397259469E-3</v>
      </c>
      <c r="D791" s="4">
        <f t="shared" si="115"/>
        <v>0</v>
      </c>
      <c r="E791" s="13">
        <f t="shared" si="116"/>
        <v>1.2063983387204797E-4</v>
      </c>
      <c r="F791" s="4">
        <f t="shared" si="117"/>
        <v>8.0404480397259469E-3</v>
      </c>
      <c r="G791" s="6">
        <f t="shared" si="118"/>
        <v>0.73204012157403087</v>
      </c>
      <c r="H791" s="8">
        <f t="shared" si="119"/>
        <v>0</v>
      </c>
      <c r="I791" s="6">
        <f t="shared" si="112"/>
        <v>3.3244706123787071</v>
      </c>
      <c r="J791" s="15">
        <f t="shared" si="113"/>
        <v>40567</v>
      </c>
      <c r="K791" s="7">
        <f t="shared" si="114"/>
        <v>17.470511718214819</v>
      </c>
    </row>
    <row r="792" spans="1:11" x14ac:dyDescent="0.25">
      <c r="A792" s="11">
        <v>40568</v>
      </c>
      <c r="B792" s="12">
        <v>5917.7</v>
      </c>
      <c r="C792" s="4">
        <f t="shared" si="111"/>
        <v>-4.4176236947136259E-3</v>
      </c>
      <c r="D792" s="4">
        <f t="shared" si="115"/>
        <v>0</v>
      </c>
      <c r="E792" s="13">
        <f t="shared" si="116"/>
        <v>1.0867407942265531E-4</v>
      </c>
      <c r="F792" s="4">
        <f t="shared" si="117"/>
        <v>-4.4176236947136259E-3</v>
      </c>
      <c r="G792" s="6">
        <f t="shared" si="118"/>
        <v>-0.4237656337883457</v>
      </c>
      <c r="H792" s="8">
        <f t="shared" si="119"/>
        <v>1</v>
      </c>
      <c r="I792" s="6">
        <f t="shared" si="112"/>
        <v>3.5548514366284798</v>
      </c>
      <c r="J792" s="15">
        <f t="shared" si="113"/>
        <v>40568</v>
      </c>
      <c r="K792" s="7">
        <f t="shared" si="114"/>
        <v>16.581478249520394</v>
      </c>
    </row>
    <row r="793" spans="1:11" x14ac:dyDescent="0.25">
      <c r="A793" s="11">
        <v>40569</v>
      </c>
      <c r="B793" s="12">
        <v>5969.2</v>
      </c>
      <c r="C793" s="4">
        <f t="shared" si="111"/>
        <v>8.6650551837036925E-3</v>
      </c>
      <c r="D793" s="4">
        <f t="shared" si="115"/>
        <v>0</v>
      </c>
      <c r="E793" s="13">
        <f t="shared" si="116"/>
        <v>1.0192409677364908E-4</v>
      </c>
      <c r="F793" s="4">
        <f t="shared" si="117"/>
        <v>8.6650551837036925E-3</v>
      </c>
      <c r="G793" s="6">
        <f t="shared" si="118"/>
        <v>0.85828771651500213</v>
      </c>
      <c r="H793" s="8">
        <f t="shared" si="119"/>
        <v>0</v>
      </c>
      <c r="I793" s="6">
        <f t="shared" si="112"/>
        <v>3.3083736501222911</v>
      </c>
      <c r="J793" s="15">
        <f t="shared" si="113"/>
        <v>40569</v>
      </c>
      <c r="K793" s="7">
        <f t="shared" si="114"/>
        <v>16.058267803139049</v>
      </c>
    </row>
    <row r="794" spans="1:11" x14ac:dyDescent="0.25">
      <c r="A794" s="11">
        <v>40570</v>
      </c>
      <c r="B794" s="12">
        <v>5965.1</v>
      </c>
      <c r="C794" s="4">
        <f t="shared" si="111"/>
        <v>-6.8709520647214188E-4</v>
      </c>
      <c r="D794" s="4">
        <f t="shared" si="115"/>
        <v>0</v>
      </c>
      <c r="E794" s="13">
        <f t="shared" si="116"/>
        <v>9.2292803977073816E-5</v>
      </c>
      <c r="F794" s="4">
        <f t="shared" si="117"/>
        <v>-6.8709520647214188E-4</v>
      </c>
      <c r="G794" s="6">
        <f t="shared" si="118"/>
        <v>-7.1520904530280288E-2</v>
      </c>
      <c r="H794" s="8">
        <f t="shared" si="119"/>
        <v>1</v>
      </c>
      <c r="I794" s="6">
        <f t="shared" si="112"/>
        <v>3.7237760383562915</v>
      </c>
      <c r="J794" s="15">
        <f t="shared" si="113"/>
        <v>40570</v>
      </c>
      <c r="K794" s="7">
        <f t="shared" si="114"/>
        <v>15.280732772416275</v>
      </c>
    </row>
    <row r="795" spans="1:11" x14ac:dyDescent="0.25">
      <c r="A795" s="11">
        <v>40571</v>
      </c>
      <c r="B795" s="12">
        <v>5881.4</v>
      </c>
      <c r="C795" s="4">
        <f t="shared" si="111"/>
        <v>-1.4130991060245863E-2</v>
      </c>
      <c r="D795" s="4">
        <f t="shared" si="115"/>
        <v>0</v>
      </c>
      <c r="E795" s="13">
        <f t="shared" si="116"/>
        <v>8.3952916652157321E-5</v>
      </c>
      <c r="F795" s="4">
        <f t="shared" si="117"/>
        <v>-1.4130991060245863E-2</v>
      </c>
      <c r="G795" s="6">
        <f t="shared" si="118"/>
        <v>-1.5422498165242629</v>
      </c>
      <c r="H795" s="8">
        <f t="shared" si="119"/>
        <v>1</v>
      </c>
      <c r="I795" s="6">
        <f t="shared" si="112"/>
        <v>2.584421434668041</v>
      </c>
      <c r="J795" s="15">
        <f t="shared" si="113"/>
        <v>40571</v>
      </c>
      <c r="K795" s="7">
        <f t="shared" si="114"/>
        <v>14.573979522764468</v>
      </c>
    </row>
    <row r="796" spans="1:11" x14ac:dyDescent="0.25">
      <c r="A796" s="11">
        <v>40574</v>
      </c>
      <c r="B796" s="12">
        <v>5862.9</v>
      </c>
      <c r="C796" s="4">
        <f t="shared" si="111"/>
        <v>-3.1504670864541968E-3</v>
      </c>
      <c r="D796" s="4">
        <f t="shared" si="115"/>
        <v>0</v>
      </c>
      <c r="E796" s="13">
        <f t="shared" si="116"/>
        <v>1.1466017485993419E-4</v>
      </c>
      <c r="F796" s="4">
        <f t="shared" si="117"/>
        <v>-3.1504670864541968E-3</v>
      </c>
      <c r="G796" s="6">
        <f t="shared" si="118"/>
        <v>-0.29421759892878507</v>
      </c>
      <c r="H796" s="8">
        <f t="shared" si="119"/>
        <v>1</v>
      </c>
      <c r="I796" s="6">
        <f t="shared" si="112"/>
        <v>3.574548371763242</v>
      </c>
      <c r="J796" s="15">
        <f t="shared" si="113"/>
        <v>40574</v>
      </c>
      <c r="K796" s="7">
        <f t="shared" si="114"/>
        <v>17.032035767800437</v>
      </c>
    </row>
    <row r="797" spans="1:11" x14ac:dyDescent="0.25">
      <c r="A797" s="11">
        <v>40575</v>
      </c>
      <c r="B797" s="12">
        <v>5957.8</v>
      </c>
      <c r="C797" s="4">
        <f t="shared" si="111"/>
        <v>1.6056923694144496E-2</v>
      </c>
      <c r="D797" s="4">
        <f t="shared" si="115"/>
        <v>0</v>
      </c>
      <c r="E797" s="13">
        <f t="shared" si="116"/>
        <v>1.0533390786470349E-4</v>
      </c>
      <c r="F797" s="4">
        <f t="shared" si="117"/>
        <v>1.6056923694144496E-2</v>
      </c>
      <c r="G797" s="6">
        <f t="shared" si="118"/>
        <v>1.5645096460879642</v>
      </c>
      <c r="H797" s="8">
        <f t="shared" si="119"/>
        <v>0</v>
      </c>
      <c r="I797" s="6">
        <f t="shared" si="112"/>
        <v>2.4364038397684862</v>
      </c>
      <c r="J797" s="15">
        <f t="shared" si="113"/>
        <v>40575</v>
      </c>
      <c r="K797" s="7">
        <f t="shared" si="114"/>
        <v>16.324668048621994</v>
      </c>
    </row>
    <row r="798" spans="1:11" x14ac:dyDescent="0.25">
      <c r="A798" s="11">
        <v>40576</v>
      </c>
      <c r="B798" s="12">
        <v>6000.1</v>
      </c>
      <c r="C798" s="4">
        <f t="shared" si="111"/>
        <v>7.0748503396860559E-3</v>
      </c>
      <c r="D798" s="4">
        <f t="shared" si="115"/>
        <v>0</v>
      </c>
      <c r="E798" s="13">
        <f t="shared" si="116"/>
        <v>9.5277300628543641E-5</v>
      </c>
      <c r="F798" s="4">
        <f t="shared" si="117"/>
        <v>7.0748503396860559E-3</v>
      </c>
      <c r="G798" s="6">
        <f t="shared" si="118"/>
        <v>0.72480726057696421</v>
      </c>
      <c r="H798" s="8">
        <f t="shared" si="119"/>
        <v>0</v>
      </c>
      <c r="I798" s="6">
        <f t="shared" si="112"/>
        <v>3.4477481664294052</v>
      </c>
      <c r="J798" s="15">
        <f t="shared" si="113"/>
        <v>40576</v>
      </c>
      <c r="K798" s="7">
        <f t="shared" si="114"/>
        <v>15.525835584283875</v>
      </c>
    </row>
    <row r="799" spans="1:11" x14ac:dyDescent="0.25">
      <c r="A799" s="11">
        <v>40577</v>
      </c>
      <c r="B799" s="12">
        <v>5983.3</v>
      </c>
      <c r="C799" s="4">
        <f t="shared" si="111"/>
        <v>-2.8038805358150468E-3</v>
      </c>
      <c r="D799" s="4">
        <f t="shared" si="115"/>
        <v>0</v>
      </c>
      <c r="E799" s="13">
        <f t="shared" si="116"/>
        <v>8.6475079678471857E-5</v>
      </c>
      <c r="F799" s="4">
        <f t="shared" si="117"/>
        <v>-2.8038805358150468E-3</v>
      </c>
      <c r="G799" s="6">
        <f t="shared" si="118"/>
        <v>-0.30151853921694721</v>
      </c>
      <c r="H799" s="8">
        <f t="shared" si="119"/>
        <v>1</v>
      </c>
      <c r="I799" s="6">
        <f t="shared" si="112"/>
        <v>3.7134318929179471</v>
      </c>
      <c r="J799" s="15">
        <f t="shared" si="113"/>
        <v>40577</v>
      </c>
      <c r="K799" s="7">
        <f t="shared" si="114"/>
        <v>14.791279579080838</v>
      </c>
    </row>
    <row r="800" spans="1:11" x14ac:dyDescent="0.25">
      <c r="A800" s="11">
        <v>40578</v>
      </c>
      <c r="B800" s="12">
        <v>5997.4</v>
      </c>
      <c r="C800" s="4">
        <f t="shared" si="111"/>
        <v>2.3537867586811909E-3</v>
      </c>
      <c r="D800" s="4">
        <f t="shared" si="115"/>
        <v>0</v>
      </c>
      <c r="E800" s="13">
        <f t="shared" si="116"/>
        <v>8.0270688370839391E-5</v>
      </c>
      <c r="F800" s="4">
        <f t="shared" si="117"/>
        <v>2.3537867586811909E-3</v>
      </c>
      <c r="G800" s="6">
        <f t="shared" si="118"/>
        <v>0.26271726950135404</v>
      </c>
      <c r="H800" s="8">
        <f t="shared" si="119"/>
        <v>0</v>
      </c>
      <c r="I800" s="6">
        <f t="shared" si="112"/>
        <v>3.7616043000307187</v>
      </c>
      <c r="J800" s="15">
        <f t="shared" si="113"/>
        <v>40578</v>
      </c>
      <c r="K800" s="7">
        <f t="shared" si="114"/>
        <v>14.250783893464375</v>
      </c>
    </row>
    <row r="801" spans="1:11" x14ac:dyDescent="0.25">
      <c r="A801" s="11">
        <v>40581</v>
      </c>
      <c r="B801" s="12">
        <v>6051</v>
      </c>
      <c r="C801" s="4">
        <f t="shared" si="111"/>
        <v>8.8975056614838989E-3</v>
      </c>
      <c r="D801" s="4">
        <f t="shared" si="115"/>
        <v>0</v>
      </c>
      <c r="E801" s="13">
        <f t="shared" si="116"/>
        <v>7.3340280466127549E-5</v>
      </c>
      <c r="F801" s="4">
        <f t="shared" si="117"/>
        <v>8.8975056614838989E-3</v>
      </c>
      <c r="G801" s="6">
        <f t="shared" si="118"/>
        <v>1.0389556036185548</v>
      </c>
      <c r="H801" s="8">
        <f t="shared" si="119"/>
        <v>0</v>
      </c>
      <c r="I801" s="6">
        <f t="shared" si="112"/>
        <v>3.3015473792191079</v>
      </c>
      <c r="J801" s="15">
        <f t="shared" si="113"/>
        <v>40581</v>
      </c>
      <c r="K801" s="7">
        <f t="shared" si="114"/>
        <v>13.621707293115012</v>
      </c>
    </row>
    <row r="802" spans="1:11" x14ac:dyDescent="0.25">
      <c r="A802" s="11">
        <v>40582</v>
      </c>
      <c r="B802" s="12">
        <v>6091.3</v>
      </c>
      <c r="C802" s="4">
        <f t="shared" si="111"/>
        <v>6.6379759974981804E-3</v>
      </c>
      <c r="D802" s="4">
        <f t="shared" si="115"/>
        <v>0</v>
      </c>
      <c r="E802" s="13">
        <f t="shared" si="116"/>
        <v>6.7274320026501996E-5</v>
      </c>
      <c r="F802" s="4">
        <f t="shared" si="117"/>
        <v>6.6379759974981804E-3</v>
      </c>
      <c r="G802" s="6">
        <f t="shared" si="118"/>
        <v>0.80930275587625544</v>
      </c>
      <c r="H802" s="8">
        <f t="shared" si="119"/>
        <v>0</v>
      </c>
      <c r="I802" s="6">
        <f t="shared" si="112"/>
        <v>3.5569419758484155</v>
      </c>
      <c r="J802" s="15">
        <f t="shared" si="113"/>
        <v>40582</v>
      </c>
      <c r="K802" s="7">
        <f t="shared" si="114"/>
        <v>13.046226644783159</v>
      </c>
    </row>
    <row r="803" spans="1:11" x14ac:dyDescent="0.25">
      <c r="A803" s="11">
        <v>40583</v>
      </c>
      <c r="B803" s="12">
        <v>6052.3</v>
      </c>
      <c r="C803" s="4">
        <f t="shared" si="111"/>
        <v>-6.4231585501904609E-3</v>
      </c>
      <c r="D803" s="4">
        <f t="shared" si="115"/>
        <v>0</v>
      </c>
      <c r="E803" s="13">
        <f t="shared" si="116"/>
        <v>6.1964982313481457E-5</v>
      </c>
      <c r="F803" s="4">
        <f t="shared" si="117"/>
        <v>-6.4231585501904609E-3</v>
      </c>
      <c r="G803" s="6">
        <f t="shared" si="118"/>
        <v>-0.81597241534212384</v>
      </c>
      <c r="H803" s="8">
        <f t="shared" si="119"/>
        <v>1</v>
      </c>
      <c r="I803" s="6">
        <f t="shared" si="112"/>
        <v>3.5926265424332144</v>
      </c>
      <c r="J803" s="15">
        <f t="shared" si="113"/>
        <v>40583</v>
      </c>
      <c r="K803" s="7">
        <f t="shared" si="114"/>
        <v>12.520838839834497</v>
      </c>
    </row>
    <row r="804" spans="1:11" x14ac:dyDescent="0.25">
      <c r="A804" s="11">
        <v>40584</v>
      </c>
      <c r="B804" s="12">
        <v>6020</v>
      </c>
      <c r="C804" s="4">
        <f t="shared" si="111"/>
        <v>-5.3511057667624245E-3</v>
      </c>
      <c r="D804" s="4">
        <f t="shared" si="115"/>
        <v>0</v>
      </c>
      <c r="E804" s="13">
        <f t="shared" si="116"/>
        <v>6.5189117470229184E-5</v>
      </c>
      <c r="F804" s="4">
        <f t="shared" si="117"/>
        <v>-5.3511057667624245E-3</v>
      </c>
      <c r="G804" s="6">
        <f t="shared" si="118"/>
        <v>-0.66275953453767888</v>
      </c>
      <c r="H804" s="8">
        <f t="shared" si="119"/>
        <v>1</v>
      </c>
      <c r="I804" s="6">
        <f t="shared" si="112"/>
        <v>3.680545372949275</v>
      </c>
      <c r="J804" s="15">
        <f t="shared" si="113"/>
        <v>40584</v>
      </c>
      <c r="K804" s="7">
        <f t="shared" si="114"/>
        <v>12.84244786634074</v>
      </c>
    </row>
    <row r="805" spans="1:11" x14ac:dyDescent="0.25">
      <c r="A805" s="11">
        <v>40585</v>
      </c>
      <c r="B805" s="12">
        <v>6062.9</v>
      </c>
      <c r="C805" s="4">
        <f t="shared" si="111"/>
        <v>7.1009741477714005E-3</v>
      </c>
      <c r="D805" s="4">
        <f t="shared" si="115"/>
        <v>0</v>
      </c>
      <c r="E805" s="13">
        <f t="shared" si="116"/>
        <v>6.560288429936404E-5</v>
      </c>
      <c r="F805" s="4">
        <f t="shared" si="117"/>
        <v>7.1009741477714005E-3</v>
      </c>
      <c r="G805" s="6">
        <f t="shared" si="118"/>
        <v>0.87671101795610351</v>
      </c>
      <c r="H805" s="8">
        <f t="shared" si="119"/>
        <v>0</v>
      </c>
      <c r="I805" s="6">
        <f t="shared" si="112"/>
        <v>3.5126958097938554</v>
      </c>
      <c r="J805" s="15">
        <f t="shared" si="113"/>
        <v>40585</v>
      </c>
      <c r="K805" s="7">
        <f t="shared" si="114"/>
        <v>12.883140039500891</v>
      </c>
    </row>
    <row r="806" spans="1:11" x14ac:dyDescent="0.25">
      <c r="A806" s="11">
        <v>40588</v>
      </c>
      <c r="B806" s="12">
        <v>6060.1</v>
      </c>
      <c r="C806" s="4">
        <f t="shared" si="111"/>
        <v>-4.6193187326379402E-4</v>
      </c>
      <c r="D806" s="4">
        <f t="shared" si="115"/>
        <v>0</v>
      </c>
      <c r="E806" s="13">
        <f t="shared" si="116"/>
        <v>6.0502029030269594E-5</v>
      </c>
      <c r="F806" s="4">
        <f t="shared" si="117"/>
        <v>-4.6193187326379402E-4</v>
      </c>
      <c r="G806" s="6">
        <f t="shared" si="118"/>
        <v>-5.9387215068066386E-2</v>
      </c>
      <c r="H806" s="8">
        <f t="shared" si="119"/>
        <v>1</v>
      </c>
      <c r="I806" s="6">
        <f t="shared" si="112"/>
        <v>3.9357148740382812</v>
      </c>
      <c r="J806" s="15">
        <f t="shared" si="113"/>
        <v>40588</v>
      </c>
      <c r="K806" s="7">
        <f t="shared" si="114"/>
        <v>12.372151528597687</v>
      </c>
    </row>
    <row r="807" spans="1:11" x14ac:dyDescent="0.25">
      <c r="A807" s="11">
        <v>40589</v>
      </c>
      <c r="B807" s="12">
        <v>6037.1</v>
      </c>
      <c r="C807" s="4">
        <f t="shared" si="111"/>
        <v>-3.8025373993376063E-3</v>
      </c>
      <c r="D807" s="4">
        <f t="shared" si="115"/>
        <v>0</v>
      </c>
      <c r="E807" s="13">
        <f t="shared" si="116"/>
        <v>5.6078126441212271E-5</v>
      </c>
      <c r="F807" s="4">
        <f t="shared" si="117"/>
        <v>-3.8025373993376063E-3</v>
      </c>
      <c r="G807" s="6">
        <f t="shared" si="118"/>
        <v>-0.50778135064137764</v>
      </c>
      <c r="H807" s="8">
        <f t="shared" si="119"/>
        <v>1</v>
      </c>
      <c r="I807" s="6">
        <f t="shared" si="112"/>
        <v>3.8465228790038659</v>
      </c>
      <c r="J807" s="15">
        <f t="shared" si="113"/>
        <v>40589</v>
      </c>
      <c r="K807" s="7">
        <f t="shared" si="114"/>
        <v>11.911240904971532</v>
      </c>
    </row>
    <row r="808" spans="1:11" x14ac:dyDescent="0.25">
      <c r="A808" s="11">
        <v>40590</v>
      </c>
      <c r="B808" s="12">
        <v>6085.3</v>
      </c>
      <c r="C808" s="4">
        <f t="shared" si="111"/>
        <v>7.9522625895247293E-3</v>
      </c>
      <c r="D808" s="4">
        <f t="shared" si="115"/>
        <v>0</v>
      </c>
      <c r="E808" s="13">
        <f t="shared" si="116"/>
        <v>5.4923939701249013E-5</v>
      </c>
      <c r="F808" s="4">
        <f t="shared" si="117"/>
        <v>7.9522625895247293E-3</v>
      </c>
      <c r="G808" s="6">
        <f t="shared" si="118"/>
        <v>1.0730250764978291</v>
      </c>
      <c r="H808" s="8">
        <f t="shared" si="119"/>
        <v>0</v>
      </c>
      <c r="I808" s="6">
        <f t="shared" si="112"/>
        <v>3.4101506815804106</v>
      </c>
      <c r="J808" s="15">
        <f t="shared" si="113"/>
        <v>40590</v>
      </c>
      <c r="K808" s="7">
        <f t="shared" si="114"/>
        <v>11.788026443987984</v>
      </c>
    </row>
    <row r="809" spans="1:11" x14ac:dyDescent="0.25">
      <c r="A809" s="11">
        <v>40591</v>
      </c>
      <c r="B809" s="12">
        <v>6087.4</v>
      </c>
      <c r="C809" s="4">
        <f t="shared" si="111"/>
        <v>3.4503438363442184E-4</v>
      </c>
      <c r="D809" s="4">
        <f t="shared" si="115"/>
        <v>0</v>
      </c>
      <c r="E809" s="13">
        <f t="shared" si="116"/>
        <v>5.1155096445669851E-5</v>
      </c>
      <c r="F809" s="4">
        <f t="shared" si="117"/>
        <v>3.4503438363442184E-4</v>
      </c>
      <c r="G809" s="6">
        <f t="shared" si="118"/>
        <v>4.8241179965292355E-2</v>
      </c>
      <c r="H809" s="8">
        <f t="shared" si="119"/>
        <v>0</v>
      </c>
      <c r="I809" s="6">
        <f t="shared" si="112"/>
        <v>4.0202220777099074</v>
      </c>
      <c r="J809" s="15">
        <f t="shared" si="113"/>
        <v>40591</v>
      </c>
      <c r="K809" s="7">
        <f t="shared" si="114"/>
        <v>11.37639635418636</v>
      </c>
    </row>
    <row r="810" spans="1:11" x14ac:dyDescent="0.25">
      <c r="A810" s="11">
        <v>40592</v>
      </c>
      <c r="B810" s="12">
        <v>6083</v>
      </c>
      <c r="C810" s="4">
        <f t="shared" si="111"/>
        <v>-7.2306583049067629E-4</v>
      </c>
      <c r="D810" s="4">
        <f t="shared" si="115"/>
        <v>0</v>
      </c>
      <c r="E810" s="13">
        <f t="shared" si="116"/>
        <v>4.7856350627844383E-5</v>
      </c>
      <c r="F810" s="4">
        <f t="shared" si="117"/>
        <v>-7.2306583049067629E-4</v>
      </c>
      <c r="G810" s="6">
        <f t="shared" si="118"/>
        <v>-0.10452208152835982</v>
      </c>
      <c r="H810" s="8">
        <f t="shared" si="119"/>
        <v>1</v>
      </c>
      <c r="I810" s="6">
        <f t="shared" si="112"/>
        <v>4.0492523987201077</v>
      </c>
      <c r="J810" s="15">
        <f t="shared" si="113"/>
        <v>40592</v>
      </c>
      <c r="K810" s="7">
        <f t="shared" si="114"/>
        <v>11.003479771801567</v>
      </c>
    </row>
    <row r="811" spans="1:11" x14ac:dyDescent="0.25">
      <c r="A811" s="11">
        <v>40595</v>
      </c>
      <c r="B811" s="12">
        <v>6014.8</v>
      </c>
      <c r="C811" s="4">
        <f t="shared" si="111"/>
        <v>-1.1274896672540316E-2</v>
      </c>
      <c r="D811" s="4">
        <f t="shared" si="115"/>
        <v>0</v>
      </c>
      <c r="E811" s="13">
        <f t="shared" si="116"/>
        <v>4.5068813004042997E-5</v>
      </c>
      <c r="F811" s="4">
        <f t="shared" si="117"/>
        <v>-1.1274896672540316E-2</v>
      </c>
      <c r="G811" s="6">
        <f t="shared" si="118"/>
        <v>-1.6794787396137008</v>
      </c>
      <c r="H811" s="8">
        <f t="shared" si="119"/>
        <v>1</v>
      </c>
      <c r="I811" s="6">
        <f t="shared" si="112"/>
        <v>2.6743970775522339</v>
      </c>
      <c r="J811" s="15">
        <f t="shared" si="113"/>
        <v>40595</v>
      </c>
      <c r="K811" s="7">
        <f t="shared" si="114"/>
        <v>10.678206633149069</v>
      </c>
    </row>
    <row r="812" spans="1:11" x14ac:dyDescent="0.25">
      <c r="A812" s="11">
        <v>40596</v>
      </c>
      <c r="B812" s="12">
        <v>5996.8</v>
      </c>
      <c r="C812" s="4">
        <f t="shared" si="111"/>
        <v>-2.9971050441166751E-3</v>
      </c>
      <c r="D812" s="4">
        <f t="shared" si="115"/>
        <v>0</v>
      </c>
      <c r="E812" s="13">
        <f t="shared" si="116"/>
        <v>6.6782490179742118E-5</v>
      </c>
      <c r="F812" s="4">
        <f t="shared" si="117"/>
        <v>-2.9971050441166751E-3</v>
      </c>
      <c r="G812" s="6">
        <f t="shared" si="118"/>
        <v>-0.36675045398996919</v>
      </c>
      <c r="H812" s="8">
        <f t="shared" si="119"/>
        <v>1</v>
      </c>
      <c r="I812" s="6">
        <f t="shared" si="112"/>
        <v>3.8208433364642431</v>
      </c>
      <c r="J812" s="15">
        <f t="shared" si="113"/>
        <v>40596</v>
      </c>
      <c r="K812" s="7">
        <f t="shared" si="114"/>
        <v>12.998449913537675</v>
      </c>
    </row>
    <row r="813" spans="1:11" x14ac:dyDescent="0.25">
      <c r="A813" s="11">
        <v>40597</v>
      </c>
      <c r="B813" s="12">
        <v>5923.5</v>
      </c>
      <c r="C813" s="4">
        <f t="shared" si="111"/>
        <v>-1.2298503209234537E-2</v>
      </c>
      <c r="D813" s="4">
        <f t="shared" si="115"/>
        <v>0</v>
      </c>
      <c r="E813" s="13">
        <f t="shared" si="116"/>
        <v>6.3248255728717026E-5</v>
      </c>
      <c r="F813" s="4">
        <f t="shared" si="117"/>
        <v>-1.2298503209234537E-2</v>
      </c>
      <c r="G813" s="6">
        <f t="shared" si="118"/>
        <v>-1.5464218675611834</v>
      </c>
      <c r="H813" s="8">
        <f t="shared" si="119"/>
        <v>1</v>
      </c>
      <c r="I813" s="6">
        <f t="shared" si="112"/>
        <v>2.7195726746338664</v>
      </c>
      <c r="J813" s="15">
        <f t="shared" si="113"/>
        <v>40597</v>
      </c>
      <c r="K813" s="7">
        <f t="shared" si="114"/>
        <v>12.649825571669124</v>
      </c>
    </row>
    <row r="814" spans="1:11" x14ac:dyDescent="0.25">
      <c r="A814" s="11">
        <v>40598</v>
      </c>
      <c r="B814" s="12">
        <v>5920</v>
      </c>
      <c r="C814" s="4">
        <f t="shared" si="111"/>
        <v>-5.9104151676244766E-4</v>
      </c>
      <c r="D814" s="4">
        <f t="shared" si="115"/>
        <v>0</v>
      </c>
      <c r="E814" s="13">
        <f t="shared" si="116"/>
        <v>8.7297993973538135E-5</v>
      </c>
      <c r="F814" s="4">
        <f t="shared" si="117"/>
        <v>-5.9104151676244766E-4</v>
      </c>
      <c r="G814" s="6">
        <f t="shared" si="118"/>
        <v>-6.3258058160932107E-2</v>
      </c>
      <c r="H814" s="8">
        <f t="shared" si="119"/>
        <v>1</v>
      </c>
      <c r="I814" s="6">
        <f t="shared" si="112"/>
        <v>3.7521522127950866</v>
      </c>
      <c r="J814" s="15">
        <f t="shared" si="113"/>
        <v>40598</v>
      </c>
      <c r="K814" s="7">
        <f t="shared" si="114"/>
        <v>14.861491336775442</v>
      </c>
    </row>
    <row r="815" spans="1:11" x14ac:dyDescent="0.25">
      <c r="A815" s="11">
        <v>40599</v>
      </c>
      <c r="B815" s="12">
        <v>6001.2</v>
      </c>
      <c r="C815" s="4">
        <f t="shared" si="111"/>
        <v>1.3623000334806843E-2</v>
      </c>
      <c r="D815" s="4">
        <f t="shared" si="115"/>
        <v>0</v>
      </c>
      <c r="E815" s="13">
        <f t="shared" si="116"/>
        <v>7.9557699375361752E-5</v>
      </c>
      <c r="F815" s="4">
        <f t="shared" si="117"/>
        <v>1.3623000334806843E-2</v>
      </c>
      <c r="G815" s="6">
        <f t="shared" si="118"/>
        <v>1.5273256991887534</v>
      </c>
      <c r="H815" s="8">
        <f t="shared" si="119"/>
        <v>0</v>
      </c>
      <c r="I815" s="6">
        <f t="shared" si="112"/>
        <v>2.6342135817177503</v>
      </c>
      <c r="J815" s="15">
        <f t="shared" si="113"/>
        <v>40599</v>
      </c>
      <c r="K815" s="7">
        <f t="shared" si="114"/>
        <v>14.187352798167291</v>
      </c>
    </row>
    <row r="816" spans="1:11" x14ac:dyDescent="0.25">
      <c r="A816" s="11">
        <v>40602</v>
      </c>
      <c r="B816" s="12">
        <v>5994</v>
      </c>
      <c r="C816" s="4">
        <f t="shared" si="111"/>
        <v>-1.2004803362497818E-3</v>
      </c>
      <c r="D816" s="4">
        <f t="shared" si="115"/>
        <v>0</v>
      </c>
      <c r="E816" s="13">
        <f t="shared" si="116"/>
        <v>7.2716224407678908E-5</v>
      </c>
      <c r="F816" s="4">
        <f t="shared" si="117"/>
        <v>-1.2004803362497818E-3</v>
      </c>
      <c r="G816" s="6">
        <f t="shared" si="118"/>
        <v>-0.14077949083429492</v>
      </c>
      <c r="H816" s="8">
        <f t="shared" si="119"/>
        <v>1</v>
      </c>
      <c r="I816" s="6">
        <f t="shared" si="112"/>
        <v>3.8356250487901917</v>
      </c>
      <c r="J816" s="15">
        <f t="shared" si="113"/>
        <v>40602</v>
      </c>
      <c r="K816" s="7">
        <f t="shared" si="114"/>
        <v>13.56362959356483</v>
      </c>
    </row>
    <row r="817" spans="1:11" x14ac:dyDescent="0.25">
      <c r="A817" s="11">
        <v>40603</v>
      </c>
      <c r="B817" s="12">
        <v>5935.8</v>
      </c>
      <c r="C817" s="4">
        <f t="shared" si="111"/>
        <v>-9.7571563193765542E-3</v>
      </c>
      <c r="D817" s="4">
        <f t="shared" si="115"/>
        <v>0</v>
      </c>
      <c r="E817" s="13">
        <f t="shared" si="116"/>
        <v>6.7003054993616034E-5</v>
      </c>
      <c r="F817" s="4">
        <f t="shared" si="117"/>
        <v>-9.7571563193765542E-3</v>
      </c>
      <c r="G817" s="6">
        <f t="shared" si="118"/>
        <v>-1.1919991905999676</v>
      </c>
      <c r="H817" s="8">
        <f t="shared" si="119"/>
        <v>1</v>
      </c>
      <c r="I817" s="6">
        <f t="shared" si="112"/>
        <v>3.1760166029464254</v>
      </c>
      <c r="J817" s="15">
        <f t="shared" si="113"/>
        <v>40603</v>
      </c>
      <c r="K817" s="7">
        <f t="shared" si="114"/>
        <v>13.01989743177144</v>
      </c>
    </row>
    <row r="818" spans="1:11" x14ac:dyDescent="0.25">
      <c r="A818" s="11">
        <v>40604</v>
      </c>
      <c r="B818" s="12">
        <v>5914.9</v>
      </c>
      <c r="C818" s="4">
        <f t="shared" si="111"/>
        <v>-3.5272214584081201E-3</v>
      </c>
      <c r="D818" s="4">
        <f t="shared" si="115"/>
        <v>0</v>
      </c>
      <c r="E818" s="13">
        <f t="shared" si="116"/>
        <v>7.9890720971000128E-5</v>
      </c>
      <c r="F818" s="4">
        <f t="shared" si="117"/>
        <v>-3.5272214584081201E-3</v>
      </c>
      <c r="G818" s="6">
        <f t="shared" si="118"/>
        <v>-0.39462496619724269</v>
      </c>
      <c r="H818" s="8">
        <f t="shared" si="119"/>
        <v>1</v>
      </c>
      <c r="I818" s="6">
        <f t="shared" si="112"/>
        <v>3.720622457304636</v>
      </c>
      <c r="J818" s="15">
        <f t="shared" si="113"/>
        <v>40604</v>
      </c>
      <c r="K818" s="7">
        <f t="shared" si="114"/>
        <v>14.217015300569608</v>
      </c>
    </row>
    <row r="819" spans="1:11" x14ac:dyDescent="0.25">
      <c r="A819" s="11">
        <v>40605</v>
      </c>
      <c r="B819" s="12">
        <v>6005.1</v>
      </c>
      <c r="C819" s="4">
        <f t="shared" si="111"/>
        <v>1.513451706594619E-2</v>
      </c>
      <c r="D819" s="4">
        <f t="shared" si="115"/>
        <v>0</v>
      </c>
      <c r="E819" s="13">
        <f t="shared" si="116"/>
        <v>7.538132376278606E-5</v>
      </c>
      <c r="F819" s="4">
        <f t="shared" si="117"/>
        <v>1.513451706594619E-2</v>
      </c>
      <c r="G819" s="6">
        <f t="shared" si="118"/>
        <v>1.7431577356683949</v>
      </c>
      <c r="H819" s="8">
        <f t="shared" si="119"/>
        <v>0</v>
      </c>
      <c r="I819" s="6">
        <f t="shared" si="112"/>
        <v>2.3082375256279022</v>
      </c>
      <c r="J819" s="15">
        <f t="shared" si="113"/>
        <v>40605</v>
      </c>
      <c r="K819" s="7">
        <f t="shared" si="114"/>
        <v>13.809951090422034</v>
      </c>
    </row>
    <row r="820" spans="1:11" x14ac:dyDescent="0.25">
      <c r="A820" s="11">
        <v>40606</v>
      </c>
      <c r="B820" s="12">
        <v>5990.4</v>
      </c>
      <c r="C820" s="4">
        <f t="shared" si="111"/>
        <v>-2.4509203215518391E-3</v>
      </c>
      <c r="D820" s="4">
        <f t="shared" si="115"/>
        <v>0</v>
      </c>
      <c r="E820" s="13">
        <f t="shared" si="116"/>
        <v>6.9060778783810626E-5</v>
      </c>
      <c r="F820" s="4">
        <f t="shared" si="117"/>
        <v>-2.4509203215518391E-3</v>
      </c>
      <c r="G820" s="6">
        <f t="shared" si="118"/>
        <v>-0.29492626915877429</v>
      </c>
      <c r="H820" s="8">
        <f t="shared" si="119"/>
        <v>1</v>
      </c>
      <c r="I820" s="6">
        <f t="shared" si="112"/>
        <v>3.8278325092504368</v>
      </c>
      <c r="J820" s="15">
        <f t="shared" si="113"/>
        <v>40606</v>
      </c>
      <c r="K820" s="7">
        <f t="shared" si="114"/>
        <v>13.218311931674211</v>
      </c>
    </row>
    <row r="821" spans="1:11" x14ac:dyDescent="0.25">
      <c r="A821" s="11">
        <v>40609</v>
      </c>
      <c r="B821" s="12">
        <v>5973.8</v>
      </c>
      <c r="C821" s="4">
        <f t="shared" si="111"/>
        <v>-2.7749470340051874E-3</v>
      </c>
      <c r="D821" s="4">
        <f t="shared" si="115"/>
        <v>0</v>
      </c>
      <c r="E821" s="13">
        <f t="shared" si="116"/>
        <v>6.4674661238532677E-5</v>
      </c>
      <c r="F821" s="4">
        <f t="shared" si="117"/>
        <v>-2.7749470340051874E-3</v>
      </c>
      <c r="G821" s="6">
        <f t="shared" si="118"/>
        <v>-0.34505443737491542</v>
      </c>
      <c r="H821" s="8">
        <f t="shared" si="119"/>
        <v>1</v>
      </c>
      <c r="I821" s="6">
        <f t="shared" si="112"/>
        <v>3.8446007183244193</v>
      </c>
      <c r="J821" s="15">
        <f t="shared" si="113"/>
        <v>40609</v>
      </c>
      <c r="K821" s="7">
        <f t="shared" si="114"/>
        <v>12.791672796530079</v>
      </c>
    </row>
    <row r="822" spans="1:11" x14ac:dyDescent="0.25">
      <c r="A822" s="11">
        <v>40610</v>
      </c>
      <c r="B822" s="12">
        <v>5974.8</v>
      </c>
      <c r="C822" s="4">
        <f t="shared" si="111"/>
        <v>1.6738362692451483E-4</v>
      </c>
      <c r="D822" s="4">
        <f t="shared" si="115"/>
        <v>0</v>
      </c>
      <c r="E822" s="13">
        <f t="shared" si="116"/>
        <v>6.1158696135442557E-5</v>
      </c>
      <c r="F822" s="4">
        <f t="shared" si="117"/>
        <v>1.6738362692451483E-4</v>
      </c>
      <c r="G822" s="6">
        <f t="shared" si="118"/>
        <v>2.140345407148448E-2</v>
      </c>
      <c r="H822" s="8">
        <f t="shared" si="119"/>
        <v>0</v>
      </c>
      <c r="I822" s="6">
        <f t="shared" si="112"/>
        <v>3.9318516608927432</v>
      </c>
      <c r="J822" s="15">
        <f t="shared" si="113"/>
        <v>40610</v>
      </c>
      <c r="K822" s="7">
        <f t="shared" si="114"/>
        <v>12.439111753765607</v>
      </c>
    </row>
    <row r="823" spans="1:11" x14ac:dyDescent="0.25">
      <c r="A823" s="11">
        <v>40611</v>
      </c>
      <c r="B823" s="12">
        <v>5937.3</v>
      </c>
      <c r="C823" s="4">
        <f t="shared" si="111"/>
        <v>-6.2961398710928039E-3</v>
      </c>
      <c r="D823" s="4">
        <f t="shared" si="115"/>
        <v>0</v>
      </c>
      <c r="E823" s="13">
        <f t="shared" si="116"/>
        <v>5.6612175798070741E-5</v>
      </c>
      <c r="F823" s="4">
        <f t="shared" si="117"/>
        <v>-6.2961398710928039E-3</v>
      </c>
      <c r="G823" s="6">
        <f t="shared" si="118"/>
        <v>-0.83679570832756089</v>
      </c>
      <c r="H823" s="8">
        <f t="shared" si="119"/>
        <v>1</v>
      </c>
      <c r="I823" s="6">
        <f t="shared" si="112"/>
        <v>3.6205911759490617</v>
      </c>
      <c r="J823" s="15">
        <f t="shared" si="113"/>
        <v>40611</v>
      </c>
      <c r="K823" s="7">
        <f t="shared" si="114"/>
        <v>11.967823727358244</v>
      </c>
    </row>
    <row r="824" spans="1:11" x14ac:dyDescent="0.25">
      <c r="A824" s="11">
        <v>40612</v>
      </c>
      <c r="B824" s="12">
        <v>5845.3</v>
      </c>
      <c r="C824" s="4">
        <f t="shared" si="111"/>
        <v>-1.5616565056416357E-2</v>
      </c>
      <c r="D824" s="4">
        <f t="shared" si="115"/>
        <v>0</v>
      </c>
      <c r="E824" s="13">
        <f t="shared" si="116"/>
        <v>6.0195749519787925E-5</v>
      </c>
      <c r="F824" s="4">
        <f t="shared" si="117"/>
        <v>-1.5616565056416357E-2</v>
      </c>
      <c r="G824" s="6">
        <f t="shared" si="118"/>
        <v>-2.0128091663639407</v>
      </c>
      <c r="H824" s="8">
        <f t="shared" si="119"/>
        <v>1</v>
      </c>
      <c r="I824" s="6">
        <f t="shared" si="112"/>
        <v>1.9143155037588806</v>
      </c>
      <c r="J824" s="15">
        <f t="shared" si="113"/>
        <v>40612</v>
      </c>
      <c r="K824" s="7">
        <f t="shared" si="114"/>
        <v>12.340796015049573</v>
      </c>
    </row>
    <row r="825" spans="1:11" x14ac:dyDescent="0.25">
      <c r="A825" s="11">
        <v>40613</v>
      </c>
      <c r="B825" s="12">
        <v>5828.7</v>
      </c>
      <c r="C825" s="4">
        <f t="shared" si="111"/>
        <v>-2.8439285914513492E-3</v>
      </c>
      <c r="D825" s="4">
        <f t="shared" si="115"/>
        <v>0</v>
      </c>
      <c r="E825" s="13">
        <f t="shared" si="116"/>
        <v>1.0229752440442172E-4</v>
      </c>
      <c r="F825" s="4">
        <f t="shared" si="117"/>
        <v>-2.8439285914513492E-3</v>
      </c>
      <c r="G825" s="6">
        <f t="shared" si="118"/>
        <v>-0.28118109992708251</v>
      </c>
      <c r="H825" s="8">
        <f t="shared" si="119"/>
        <v>1</v>
      </c>
      <c r="I825" s="6">
        <f t="shared" si="112"/>
        <v>3.6353426036521097</v>
      </c>
      <c r="J825" s="15">
        <f t="shared" si="113"/>
        <v>40613</v>
      </c>
      <c r="K825" s="7">
        <f t="shared" si="114"/>
        <v>16.087657901111243</v>
      </c>
    </row>
    <row r="826" spans="1:11" x14ac:dyDescent="0.25">
      <c r="A826" s="11">
        <v>40616</v>
      </c>
      <c r="B826" s="12">
        <v>5775.2</v>
      </c>
      <c r="C826" s="4">
        <f t="shared" si="111"/>
        <v>-9.2211030922255948E-3</v>
      </c>
      <c r="D826" s="4">
        <f t="shared" si="115"/>
        <v>0</v>
      </c>
      <c r="E826" s="13">
        <f t="shared" si="116"/>
        <v>9.4162711741431373E-5</v>
      </c>
      <c r="F826" s="4">
        <f t="shared" si="117"/>
        <v>-9.2211030922255948E-3</v>
      </c>
      <c r="G826" s="6">
        <f t="shared" si="118"/>
        <v>-0.95026207951117414</v>
      </c>
      <c r="H826" s="8">
        <f t="shared" si="119"/>
        <v>1</v>
      </c>
      <c r="I826" s="6">
        <f t="shared" si="112"/>
        <v>3.2648056049838354</v>
      </c>
      <c r="J826" s="15">
        <f t="shared" si="113"/>
        <v>40616</v>
      </c>
      <c r="K826" s="7">
        <f t="shared" si="114"/>
        <v>15.434754960990515</v>
      </c>
    </row>
    <row r="827" spans="1:11" x14ac:dyDescent="0.25">
      <c r="A827" s="11">
        <v>40617</v>
      </c>
      <c r="B827" s="12">
        <v>5695.3</v>
      </c>
      <c r="C827" s="4">
        <f t="shared" si="111"/>
        <v>-1.3931614543561644E-2</v>
      </c>
      <c r="D827" s="4">
        <f t="shared" si="115"/>
        <v>0</v>
      </c>
      <c r="E827" s="13">
        <f t="shared" si="116"/>
        <v>1.0172175666342254E-4</v>
      </c>
      <c r="F827" s="4">
        <f t="shared" si="117"/>
        <v>-1.3931614543561644E-2</v>
      </c>
      <c r="G827" s="6">
        <f t="shared" si="118"/>
        <v>-1.3813207133165473</v>
      </c>
      <c r="H827" s="8">
        <f t="shared" si="119"/>
        <v>1</v>
      </c>
      <c r="I827" s="6">
        <f t="shared" si="112"/>
        <v>2.7236726842578194</v>
      </c>
      <c r="J827" s="15">
        <f t="shared" si="113"/>
        <v>40617</v>
      </c>
      <c r="K827" s="7">
        <f t="shared" si="114"/>
        <v>16.042320416899138</v>
      </c>
    </row>
    <row r="828" spans="1:11" x14ac:dyDescent="0.25">
      <c r="A828" s="11">
        <v>40618</v>
      </c>
      <c r="B828" s="12">
        <v>5598.2</v>
      </c>
      <c r="C828" s="4">
        <f t="shared" si="111"/>
        <v>-1.7196155798813121E-2</v>
      </c>
      <c r="D828" s="4">
        <f t="shared" si="115"/>
        <v>0</v>
      </c>
      <c r="E828" s="13">
        <f t="shared" si="116"/>
        <v>1.2914521325866135E-4</v>
      </c>
      <c r="F828" s="4">
        <f t="shared" si="117"/>
        <v>-1.7196155798813121E-2</v>
      </c>
      <c r="G828" s="6">
        <f t="shared" si="118"/>
        <v>-1.5131856508143313</v>
      </c>
      <c r="H828" s="8">
        <f t="shared" si="119"/>
        <v>1</v>
      </c>
      <c r="I828" s="6">
        <f t="shared" si="112"/>
        <v>2.4134826111472769</v>
      </c>
      <c r="J828" s="15">
        <f t="shared" si="113"/>
        <v>40618</v>
      </c>
      <c r="K828" s="7">
        <f t="shared" si="114"/>
        <v>18.07587866590206</v>
      </c>
    </row>
    <row r="829" spans="1:11" x14ac:dyDescent="0.25">
      <c r="A829" s="11">
        <v>40619</v>
      </c>
      <c r="B829" s="12">
        <v>5696.1</v>
      </c>
      <c r="C829" s="4">
        <f t="shared" si="111"/>
        <v>1.7336612634902757E-2</v>
      </c>
      <c r="D829" s="4">
        <f t="shared" si="115"/>
        <v>0</v>
      </c>
      <c r="E829" s="13">
        <f t="shared" si="116"/>
        <v>1.7253527932368452E-4</v>
      </c>
      <c r="F829" s="4">
        <f t="shared" si="117"/>
        <v>1.7336612634902757E-2</v>
      </c>
      <c r="G829" s="6">
        <f t="shared" si="118"/>
        <v>1.3198521672313721</v>
      </c>
      <c r="H829" s="8">
        <f t="shared" si="119"/>
        <v>0</v>
      </c>
      <c r="I829" s="6">
        <f t="shared" si="112"/>
        <v>2.5425110074153103</v>
      </c>
      <c r="J829" s="15">
        <f t="shared" si="113"/>
        <v>40619</v>
      </c>
      <c r="K829" s="7">
        <f t="shared" si="114"/>
        <v>20.8929236031945</v>
      </c>
    </row>
    <row r="830" spans="1:11" x14ac:dyDescent="0.25">
      <c r="A830" s="11">
        <v>40620</v>
      </c>
      <c r="B830" s="12">
        <v>5718.1</v>
      </c>
      <c r="C830" s="4">
        <f t="shared" si="111"/>
        <v>3.8548522442426853E-3</v>
      </c>
      <c r="D830" s="4">
        <f t="shared" si="115"/>
        <v>0</v>
      </c>
      <c r="E830" s="13">
        <f t="shared" si="116"/>
        <v>1.5409647352046158E-4</v>
      </c>
      <c r="F830" s="4">
        <f t="shared" si="117"/>
        <v>3.8548522442426853E-3</v>
      </c>
      <c r="G830" s="6">
        <f t="shared" si="118"/>
        <v>0.31053559362857025</v>
      </c>
      <c r="H830" s="8">
        <f t="shared" si="119"/>
        <v>0</v>
      </c>
      <c r="I830" s="6">
        <f t="shared" si="112"/>
        <v>3.4218111394691353</v>
      </c>
      <c r="J830" s="15">
        <f t="shared" si="113"/>
        <v>40620</v>
      </c>
      <c r="K830" s="7">
        <f t="shared" si="114"/>
        <v>19.744976019402198</v>
      </c>
    </row>
    <row r="831" spans="1:11" x14ac:dyDescent="0.25">
      <c r="A831" s="11">
        <v>40623</v>
      </c>
      <c r="B831" s="12">
        <v>5786.1</v>
      </c>
      <c r="C831" s="4">
        <f t="shared" si="111"/>
        <v>1.1821907122138634E-2</v>
      </c>
      <c r="D831" s="4">
        <f t="shared" si="115"/>
        <v>0</v>
      </c>
      <c r="E831" s="13">
        <f t="shared" si="116"/>
        <v>1.379575870228509E-4</v>
      </c>
      <c r="F831" s="4">
        <f t="shared" si="117"/>
        <v>1.1821907122138634E-2</v>
      </c>
      <c r="G831" s="6">
        <f t="shared" si="118"/>
        <v>1.0065022456687545</v>
      </c>
      <c r="H831" s="8">
        <f t="shared" si="119"/>
        <v>0</v>
      </c>
      <c r="I831" s="6">
        <f t="shared" si="112"/>
        <v>3.018820211757173</v>
      </c>
      <c r="J831" s="15">
        <f t="shared" si="113"/>
        <v>40623</v>
      </c>
      <c r="K831" s="7">
        <f t="shared" si="114"/>
        <v>18.682416737879841</v>
      </c>
    </row>
    <row r="832" spans="1:11" x14ac:dyDescent="0.25">
      <c r="A832" s="11">
        <v>40624</v>
      </c>
      <c r="B832" s="12">
        <v>5762.7</v>
      </c>
      <c r="C832" s="4">
        <f t="shared" si="111"/>
        <v>-4.0523746228846719E-3</v>
      </c>
      <c r="D832" s="4">
        <f t="shared" si="115"/>
        <v>0</v>
      </c>
      <c r="E832" s="13">
        <f t="shared" si="116"/>
        <v>1.2383174502622691E-4</v>
      </c>
      <c r="F832" s="4">
        <f t="shared" si="117"/>
        <v>-4.0523746228846719E-3</v>
      </c>
      <c r="G832" s="6">
        <f t="shared" si="118"/>
        <v>-0.36416113210189838</v>
      </c>
      <c r="H832" s="8">
        <f t="shared" si="119"/>
        <v>1</v>
      </c>
      <c r="I832" s="6">
        <f t="shared" si="112"/>
        <v>3.5130482060907471</v>
      </c>
      <c r="J832" s="15">
        <f t="shared" si="113"/>
        <v>40624</v>
      </c>
      <c r="K832" s="7">
        <f t="shared" si="114"/>
        <v>17.700121889872797</v>
      </c>
    </row>
    <row r="833" spans="1:11" x14ac:dyDescent="0.25">
      <c r="A833" s="11">
        <v>40625</v>
      </c>
      <c r="B833" s="12">
        <v>5795.9</v>
      </c>
      <c r="C833" s="4">
        <f t="shared" si="111"/>
        <v>5.7446561526346617E-3</v>
      </c>
      <c r="D833" s="4">
        <f t="shared" si="115"/>
        <v>0</v>
      </c>
      <c r="E833" s="13">
        <f t="shared" si="116"/>
        <v>1.1460088316982115E-4</v>
      </c>
      <c r="F833" s="4">
        <f t="shared" si="117"/>
        <v>5.7446561526346617E-3</v>
      </c>
      <c r="G833" s="6">
        <f t="shared" si="118"/>
        <v>0.53662395624572534</v>
      </c>
      <c r="H833" s="8">
        <f t="shared" si="119"/>
        <v>0</v>
      </c>
      <c r="I833" s="6">
        <f t="shared" si="112"/>
        <v>3.4741063551721143</v>
      </c>
      <c r="J833" s="15">
        <f t="shared" si="113"/>
        <v>40625</v>
      </c>
      <c r="K833" s="7">
        <f t="shared" si="114"/>
        <v>17.027631497646624</v>
      </c>
    </row>
    <row r="834" spans="1:11" x14ac:dyDescent="0.25">
      <c r="A834" s="11">
        <v>40626</v>
      </c>
      <c r="B834" s="12">
        <v>5880.9</v>
      </c>
      <c r="C834" s="4">
        <f t="shared" si="111"/>
        <v>1.4559040390877688E-2</v>
      </c>
      <c r="D834" s="4">
        <f t="shared" si="115"/>
        <v>0</v>
      </c>
      <c r="E834" s="13">
        <f t="shared" si="116"/>
        <v>1.0338838245355607E-4</v>
      </c>
      <c r="F834" s="4">
        <f t="shared" si="117"/>
        <v>1.4559040390877688E-2</v>
      </c>
      <c r="G834" s="6">
        <f t="shared" si="118"/>
        <v>1.4318478790562619</v>
      </c>
      <c r="H834" s="8">
        <f t="shared" si="119"/>
        <v>0</v>
      </c>
      <c r="I834" s="6">
        <f t="shared" si="112"/>
        <v>2.6444762712082466</v>
      </c>
      <c r="J834" s="15">
        <f t="shared" si="113"/>
        <v>40626</v>
      </c>
      <c r="K834" s="7">
        <f t="shared" si="114"/>
        <v>16.173206472666354</v>
      </c>
    </row>
    <row r="835" spans="1:11" x14ac:dyDescent="0.25">
      <c r="A835" s="11">
        <v>40627</v>
      </c>
      <c r="B835" s="12">
        <v>5900.8</v>
      </c>
      <c r="C835" s="4">
        <f t="shared" si="111"/>
        <v>3.3781235177317284E-3</v>
      </c>
      <c r="D835" s="4">
        <f t="shared" si="115"/>
        <v>0</v>
      </c>
      <c r="E835" s="13">
        <f t="shared" si="116"/>
        <v>9.3574445567114585E-5</v>
      </c>
      <c r="F835" s="4">
        <f t="shared" si="117"/>
        <v>3.3781235177317284E-3</v>
      </c>
      <c r="G835" s="6">
        <f t="shared" si="118"/>
        <v>0.34921821953015325</v>
      </c>
      <c r="H835" s="8">
        <f t="shared" si="119"/>
        <v>0</v>
      </c>
      <c r="I835" s="6">
        <f t="shared" si="112"/>
        <v>3.6584613989704882</v>
      </c>
      <c r="J835" s="15">
        <f t="shared" si="113"/>
        <v>40627</v>
      </c>
      <c r="K835" s="7">
        <f t="shared" si="114"/>
        <v>15.386466367714192</v>
      </c>
    </row>
    <row r="836" spans="1:11" x14ac:dyDescent="0.25">
      <c r="A836" s="11">
        <v>40630</v>
      </c>
      <c r="B836" s="12">
        <v>5904.5</v>
      </c>
      <c r="C836" s="4">
        <f t="shared" si="111"/>
        <v>6.2683711911620159E-4</v>
      </c>
      <c r="D836" s="4">
        <f t="shared" si="115"/>
        <v>0</v>
      </c>
      <c r="E836" s="13">
        <f t="shared" si="116"/>
        <v>8.498462607472048E-5</v>
      </c>
      <c r="F836" s="4">
        <f t="shared" si="117"/>
        <v>6.2683711911620159E-4</v>
      </c>
      <c r="G836" s="6">
        <f t="shared" si="118"/>
        <v>6.7996181116631471E-2</v>
      </c>
      <c r="H836" s="8">
        <f t="shared" si="119"/>
        <v>0</v>
      </c>
      <c r="I836" s="6">
        <f t="shared" si="112"/>
        <v>3.7652698202431183</v>
      </c>
      <c r="J836" s="15">
        <f t="shared" si="113"/>
        <v>40630</v>
      </c>
      <c r="K836" s="7">
        <f t="shared" si="114"/>
        <v>14.663256935928077</v>
      </c>
    </row>
    <row r="837" spans="1:11" x14ac:dyDescent="0.25">
      <c r="A837" s="11">
        <v>40631</v>
      </c>
      <c r="B837" s="12">
        <v>5932.2</v>
      </c>
      <c r="C837" s="4">
        <f t="shared" si="111"/>
        <v>4.6803670898058949E-3</v>
      </c>
      <c r="D837" s="4">
        <f t="shared" si="115"/>
        <v>0</v>
      </c>
      <c r="E837" s="13">
        <f t="shared" si="116"/>
        <v>7.7466236689737573E-5</v>
      </c>
      <c r="F837" s="4">
        <f t="shared" si="117"/>
        <v>4.6803670898058949E-3</v>
      </c>
      <c r="G837" s="6">
        <f t="shared" si="118"/>
        <v>0.53176982232869563</v>
      </c>
      <c r="H837" s="8">
        <f t="shared" si="119"/>
        <v>0</v>
      </c>
      <c r="I837" s="6">
        <f t="shared" si="112"/>
        <v>3.6725060808989514</v>
      </c>
      <c r="J837" s="15">
        <f t="shared" si="113"/>
        <v>40631</v>
      </c>
      <c r="K837" s="7">
        <f t="shared" si="114"/>
        <v>13.999627810232528</v>
      </c>
    </row>
    <row r="838" spans="1:11" x14ac:dyDescent="0.25">
      <c r="A838" s="11">
        <v>40632</v>
      </c>
      <c r="B838" s="12">
        <v>5948.3</v>
      </c>
      <c r="C838" s="4">
        <f t="shared" si="111"/>
        <v>2.7103252987161143E-3</v>
      </c>
      <c r="D838" s="4">
        <f t="shared" si="115"/>
        <v>0</v>
      </c>
      <c r="E838" s="13">
        <f t="shared" si="116"/>
        <v>7.0885635200465885E-5</v>
      </c>
      <c r="F838" s="4">
        <f t="shared" si="117"/>
        <v>2.7103252987161143E-3</v>
      </c>
      <c r="G838" s="6">
        <f t="shared" si="118"/>
        <v>0.3219158061696597</v>
      </c>
      <c r="H838" s="8">
        <f t="shared" si="119"/>
        <v>0</v>
      </c>
      <c r="I838" s="6">
        <f t="shared" si="112"/>
        <v>3.806467949381946</v>
      </c>
      <c r="J838" s="15">
        <f t="shared" si="113"/>
        <v>40632</v>
      </c>
      <c r="K838" s="7">
        <f t="shared" si="114"/>
        <v>13.391813060865907</v>
      </c>
    </row>
    <row r="839" spans="1:11" x14ac:dyDescent="0.25">
      <c r="A839" s="11">
        <v>40633</v>
      </c>
      <c r="B839" s="12">
        <v>5908.8</v>
      </c>
      <c r="C839" s="4">
        <f t="shared" si="111"/>
        <v>-6.6626993315596333E-3</v>
      </c>
      <c r="D839" s="4">
        <f t="shared" si="115"/>
        <v>0</v>
      </c>
      <c r="E839" s="13">
        <f t="shared" si="116"/>
        <v>6.51258489293398E-5</v>
      </c>
      <c r="F839" s="4">
        <f t="shared" si="117"/>
        <v>-6.6626993315596333E-3</v>
      </c>
      <c r="G839" s="6">
        <f t="shared" si="118"/>
        <v>-0.82560728516473958</v>
      </c>
      <c r="H839" s="8">
        <f t="shared" si="119"/>
        <v>1</v>
      </c>
      <c r="I839" s="6">
        <f t="shared" si="112"/>
        <v>3.5598422834329648</v>
      </c>
      <c r="J839" s="15">
        <f t="shared" si="113"/>
        <v>40633</v>
      </c>
      <c r="K839" s="7">
        <f t="shared" si="114"/>
        <v>12.83621430918126</v>
      </c>
    </row>
    <row r="840" spans="1:11" x14ac:dyDescent="0.25">
      <c r="A840" s="11">
        <v>40634</v>
      </c>
      <c r="B840" s="12">
        <v>6009.9</v>
      </c>
      <c r="C840" s="4">
        <f t="shared" si="111"/>
        <v>1.6965344357417752E-2</v>
      </c>
      <c r="D840" s="4">
        <f t="shared" si="115"/>
        <v>0</v>
      </c>
      <c r="E840" s="13">
        <f t="shared" si="116"/>
        <v>6.8553756313858525E-5</v>
      </c>
      <c r="F840" s="4">
        <f t="shared" si="117"/>
        <v>1.6965344357417752E-2</v>
      </c>
      <c r="G840" s="6">
        <f t="shared" si="118"/>
        <v>2.0490240272850846</v>
      </c>
      <c r="H840" s="8">
        <f t="shared" si="119"/>
        <v>0</v>
      </c>
      <c r="I840" s="6">
        <f t="shared" si="112"/>
        <v>1.7757579129776149</v>
      </c>
      <c r="J840" s="15">
        <f t="shared" si="113"/>
        <v>40634</v>
      </c>
      <c r="K840" s="7">
        <f t="shared" si="114"/>
        <v>13.169700204410958</v>
      </c>
    </row>
    <row r="841" spans="1:11" x14ac:dyDescent="0.25">
      <c r="A841" s="11">
        <v>40637</v>
      </c>
      <c r="B841" s="12">
        <v>6017</v>
      </c>
      <c r="C841" s="4">
        <f t="shared" si="111"/>
        <v>1.1806867646353598E-3</v>
      </c>
      <c r="D841" s="4">
        <f t="shared" si="115"/>
        <v>0</v>
      </c>
      <c r="E841" s="13">
        <f t="shared" si="116"/>
        <v>6.3084831247459721E-5</v>
      </c>
      <c r="F841" s="4">
        <f t="shared" si="117"/>
        <v>1.1806867646353598E-3</v>
      </c>
      <c r="G841" s="6">
        <f t="shared" si="118"/>
        <v>0.14865250157140777</v>
      </c>
      <c r="H841" s="8">
        <f t="shared" si="119"/>
        <v>0</v>
      </c>
      <c r="I841" s="6">
        <f t="shared" si="112"/>
        <v>3.9055277884789925</v>
      </c>
      <c r="J841" s="15">
        <f t="shared" si="113"/>
        <v>40637</v>
      </c>
      <c r="K841" s="7">
        <f t="shared" si="114"/>
        <v>12.633472327751901</v>
      </c>
    </row>
    <row r="842" spans="1:11" x14ac:dyDescent="0.25">
      <c r="A842" s="11">
        <v>40638</v>
      </c>
      <c r="B842" s="12">
        <v>6007.1</v>
      </c>
      <c r="C842" s="4">
        <f t="shared" si="111"/>
        <v>-1.6466932638730836E-3</v>
      </c>
      <c r="D842" s="4">
        <f t="shared" si="115"/>
        <v>0</v>
      </c>
      <c r="E842" s="13">
        <f t="shared" si="116"/>
        <v>5.8298059161866144E-5</v>
      </c>
      <c r="F842" s="4">
        <f t="shared" si="117"/>
        <v>-1.6466932638730836E-3</v>
      </c>
      <c r="G842" s="6">
        <f t="shared" si="118"/>
        <v>-0.21566797502673085</v>
      </c>
      <c r="H842" s="8">
        <f t="shared" si="119"/>
        <v>1</v>
      </c>
      <c r="I842" s="6">
        <f t="shared" si="112"/>
        <v>3.932776006917261</v>
      </c>
      <c r="J842" s="15">
        <f t="shared" si="113"/>
        <v>40638</v>
      </c>
      <c r="K842" s="7">
        <f t="shared" si="114"/>
        <v>12.144714475010161</v>
      </c>
    </row>
    <row r="843" spans="1:11" x14ac:dyDescent="0.25">
      <c r="A843" s="11">
        <v>40639</v>
      </c>
      <c r="B843" s="12">
        <v>6041.1</v>
      </c>
      <c r="C843" s="4">
        <f t="shared" si="111"/>
        <v>5.6440115959907429E-3</v>
      </c>
      <c r="D843" s="4">
        <f t="shared" si="115"/>
        <v>0</v>
      </c>
      <c r="E843" s="13">
        <f t="shared" si="116"/>
        <v>5.4625686746932263E-5</v>
      </c>
      <c r="F843" s="4">
        <f t="shared" si="117"/>
        <v>5.6440115959907429E-3</v>
      </c>
      <c r="G843" s="6">
        <f t="shared" si="118"/>
        <v>0.76364135999231286</v>
      </c>
      <c r="H843" s="8">
        <f t="shared" si="119"/>
        <v>0</v>
      </c>
      <c r="I843" s="6">
        <f t="shared" si="112"/>
        <v>3.6969905697505361</v>
      </c>
      <c r="J843" s="15">
        <f t="shared" si="113"/>
        <v>40639</v>
      </c>
      <c r="K843" s="7">
        <f t="shared" si="114"/>
        <v>11.75597667017669</v>
      </c>
    </row>
    <row r="844" spans="1:11" x14ac:dyDescent="0.25">
      <c r="A844" s="11">
        <v>40640</v>
      </c>
      <c r="B844" s="12">
        <v>6007.4</v>
      </c>
      <c r="C844" s="4">
        <f t="shared" si="111"/>
        <v>-5.5940719397318634E-3</v>
      </c>
      <c r="D844" s="4">
        <f t="shared" si="115"/>
        <v>0</v>
      </c>
      <c r="E844" s="13">
        <f t="shared" si="116"/>
        <v>5.0894045343518014E-5</v>
      </c>
      <c r="F844" s="4">
        <f t="shared" si="117"/>
        <v>-5.5940719397318634E-3</v>
      </c>
      <c r="G844" s="6">
        <f t="shared" si="118"/>
        <v>-0.78414171987480297</v>
      </c>
      <c r="H844" s="8">
        <f t="shared" si="119"/>
        <v>1</v>
      </c>
      <c r="I844" s="6">
        <f t="shared" si="112"/>
        <v>3.7165046626755003</v>
      </c>
      <c r="J844" s="15">
        <f t="shared" si="113"/>
        <v>40640</v>
      </c>
      <c r="K844" s="7">
        <f t="shared" si="114"/>
        <v>11.347331612282272</v>
      </c>
    </row>
    <row r="845" spans="1:11" x14ac:dyDescent="0.25">
      <c r="A845" s="11">
        <v>40641</v>
      </c>
      <c r="B845" s="12">
        <v>6055.8</v>
      </c>
      <c r="C845" s="4">
        <f t="shared" si="111"/>
        <v>8.0244478601313105E-3</v>
      </c>
      <c r="D845" s="4">
        <f t="shared" si="115"/>
        <v>0</v>
      </c>
      <c r="E845" s="13">
        <f t="shared" si="116"/>
        <v>5.3598230060398972E-5</v>
      </c>
      <c r="F845" s="4">
        <f t="shared" si="117"/>
        <v>8.0244478601313105E-3</v>
      </c>
      <c r="G845" s="6">
        <f t="shared" si="118"/>
        <v>1.0960741496615956</v>
      </c>
      <c r="H845" s="8">
        <f t="shared" si="119"/>
        <v>0</v>
      </c>
      <c r="I845" s="6">
        <f t="shared" si="112"/>
        <v>3.3973694518641047</v>
      </c>
      <c r="J845" s="15">
        <f t="shared" si="113"/>
        <v>40641</v>
      </c>
      <c r="K845" s="7">
        <f t="shared" si="114"/>
        <v>11.644892530753962</v>
      </c>
    </row>
    <row r="846" spans="1:11" x14ac:dyDescent="0.25">
      <c r="A846" s="11">
        <v>40644</v>
      </c>
      <c r="B846" s="12">
        <v>6053.4</v>
      </c>
      <c r="C846" s="4">
        <f t="shared" si="111"/>
        <v>-3.9639283048034543E-4</v>
      </c>
      <c r="D846" s="4">
        <f t="shared" si="115"/>
        <v>0</v>
      </c>
      <c r="E846" s="13">
        <f t="shared" si="116"/>
        <v>4.9994745951673799E-5</v>
      </c>
      <c r="F846" s="4">
        <f t="shared" si="117"/>
        <v>-3.9639283048034543E-4</v>
      </c>
      <c r="G846" s="6">
        <f t="shared" si="118"/>
        <v>-5.6061357257461822E-2</v>
      </c>
      <c r="H846" s="8">
        <f t="shared" si="119"/>
        <v>1</v>
      </c>
      <c r="I846" s="6">
        <f t="shared" si="112"/>
        <v>4.0312863484185755</v>
      </c>
      <c r="J846" s="15">
        <f t="shared" si="113"/>
        <v>40644</v>
      </c>
      <c r="K846" s="7">
        <f t="shared" si="114"/>
        <v>11.246630929204297</v>
      </c>
    </row>
    <row r="847" spans="1:11" x14ac:dyDescent="0.25">
      <c r="A847" s="11">
        <v>40645</v>
      </c>
      <c r="B847" s="12">
        <v>5964.5</v>
      </c>
      <c r="C847" s="4">
        <f t="shared" si="111"/>
        <v>-1.4794867920387991E-2</v>
      </c>
      <c r="D847" s="4">
        <f t="shared" si="115"/>
        <v>0</v>
      </c>
      <c r="E847" s="13">
        <f t="shared" si="116"/>
        <v>4.6870711198368443E-5</v>
      </c>
      <c r="F847" s="4">
        <f t="shared" si="117"/>
        <v>-1.4794867920387991E-2</v>
      </c>
      <c r="G847" s="6">
        <f t="shared" si="118"/>
        <v>-2.1610276353440727</v>
      </c>
      <c r="H847" s="8">
        <f t="shared" si="119"/>
        <v>1</v>
      </c>
      <c r="I847" s="6">
        <f t="shared" si="112"/>
        <v>1.7301000325821181</v>
      </c>
      <c r="J847" s="15">
        <f t="shared" si="113"/>
        <v>40645</v>
      </c>
      <c r="K847" s="7">
        <f t="shared" si="114"/>
        <v>10.889577555253103</v>
      </c>
    </row>
    <row r="848" spans="1:11" x14ac:dyDescent="0.25">
      <c r="A848" s="11">
        <v>40646</v>
      </c>
      <c r="B848" s="12">
        <v>6010.4</v>
      </c>
      <c r="C848" s="4">
        <f t="shared" ref="C848:C911" si="120">LN(B848/B847)</f>
        <v>7.6660723329502649E-3</v>
      </c>
      <c r="D848" s="4">
        <f t="shared" si="115"/>
        <v>0</v>
      </c>
      <c r="E848" s="13">
        <f t="shared" si="116"/>
        <v>8.5867018826313063E-5</v>
      </c>
      <c r="F848" s="4">
        <f t="shared" si="117"/>
        <v>7.6660723329502649E-3</v>
      </c>
      <c r="G848" s="6">
        <f t="shared" si="118"/>
        <v>0.82729370580730288</v>
      </c>
      <c r="H848" s="8">
        <f t="shared" si="119"/>
        <v>0</v>
      </c>
      <c r="I848" s="6">
        <f t="shared" si="112"/>
        <v>3.4202094045473759</v>
      </c>
      <c r="J848" s="15">
        <f t="shared" si="113"/>
        <v>40646</v>
      </c>
      <c r="K848" s="7">
        <f t="shared" si="114"/>
        <v>14.739184428948979</v>
      </c>
    </row>
    <row r="849" spans="1:11" x14ac:dyDescent="0.25">
      <c r="A849" s="11">
        <v>40647</v>
      </c>
      <c r="B849" s="12">
        <v>5963.8</v>
      </c>
      <c r="C849" s="4">
        <f t="shared" si="120"/>
        <v>-7.7834402731937671E-3</v>
      </c>
      <c r="D849" s="4">
        <f t="shared" si="115"/>
        <v>0</v>
      </c>
      <c r="E849" s="13">
        <f t="shared" si="116"/>
        <v>7.8238566341464697E-5</v>
      </c>
      <c r="F849" s="4">
        <f t="shared" si="117"/>
        <v>-7.7834402731937671E-3</v>
      </c>
      <c r="G849" s="6">
        <f t="shared" si="118"/>
        <v>-0.87995640201493674</v>
      </c>
      <c r="H849" s="8">
        <f t="shared" si="119"/>
        <v>1</v>
      </c>
      <c r="I849" s="6">
        <f t="shared" si="112"/>
        <v>3.4217737602028571</v>
      </c>
      <c r="J849" s="15">
        <f t="shared" si="113"/>
        <v>40647</v>
      </c>
      <c r="K849" s="7">
        <f t="shared" si="114"/>
        <v>14.069242084913661</v>
      </c>
    </row>
    <row r="850" spans="1:11" x14ac:dyDescent="0.25">
      <c r="A850" s="11">
        <v>40648</v>
      </c>
      <c r="B850" s="12">
        <v>5996</v>
      </c>
      <c r="C850" s="4">
        <f t="shared" si="120"/>
        <v>5.3847184407312286E-3</v>
      </c>
      <c r="D850" s="4">
        <f t="shared" si="115"/>
        <v>0</v>
      </c>
      <c r="E850" s="13">
        <f t="shared" si="116"/>
        <v>8.3119778735137276E-5</v>
      </c>
      <c r="F850" s="4">
        <f t="shared" si="117"/>
        <v>5.3847184407312286E-3</v>
      </c>
      <c r="G850" s="6">
        <f t="shared" si="118"/>
        <v>0.59062361896358873</v>
      </c>
      <c r="H850" s="8">
        <f t="shared" si="119"/>
        <v>0</v>
      </c>
      <c r="I850" s="6">
        <f t="shared" si="112"/>
        <v>3.6042572737414544</v>
      </c>
      <c r="J850" s="15">
        <f t="shared" si="113"/>
        <v>40648</v>
      </c>
      <c r="K850" s="7">
        <f t="shared" si="114"/>
        <v>14.501484068877133</v>
      </c>
    </row>
    <row r="851" spans="1:11" x14ac:dyDescent="0.25">
      <c r="A851" s="11">
        <v>40651</v>
      </c>
      <c r="B851" s="12">
        <v>5870.1</v>
      </c>
      <c r="C851" s="4">
        <f t="shared" si="120"/>
        <v>-2.122091077032557E-2</v>
      </c>
      <c r="D851" s="4">
        <f t="shared" si="115"/>
        <v>0</v>
      </c>
      <c r="E851" s="13">
        <f t="shared" si="116"/>
        <v>7.5833996518107592E-5</v>
      </c>
      <c r="F851" s="4">
        <f t="shared" si="117"/>
        <v>-2.122091077032557E-2</v>
      </c>
      <c r="G851" s="6">
        <f t="shared" si="118"/>
        <v>-2.4368682362054019</v>
      </c>
      <c r="H851" s="8">
        <f t="shared" si="119"/>
        <v>1</v>
      </c>
      <c r="I851" s="6">
        <f t="shared" si="112"/>
        <v>0.85537999797485975</v>
      </c>
      <c r="J851" s="15">
        <f t="shared" si="113"/>
        <v>40651</v>
      </c>
      <c r="K851" s="7">
        <f t="shared" si="114"/>
        <v>13.851354128416911</v>
      </c>
    </row>
    <row r="852" spans="1:11" x14ac:dyDescent="0.25">
      <c r="A852" s="11">
        <v>40652</v>
      </c>
      <c r="B852" s="12">
        <v>5896.9</v>
      </c>
      <c r="C852" s="4">
        <f t="shared" si="120"/>
        <v>4.5551196294166835E-3</v>
      </c>
      <c r="D852" s="4">
        <f t="shared" si="115"/>
        <v>0</v>
      </c>
      <c r="E852" s="13">
        <f t="shared" si="116"/>
        <v>1.553728037417146E-4</v>
      </c>
      <c r="F852" s="4">
        <f t="shared" si="117"/>
        <v>4.5551196294166835E-3</v>
      </c>
      <c r="G852" s="6">
        <f t="shared" si="118"/>
        <v>0.36543680547631696</v>
      </c>
      <c r="H852" s="8">
        <f t="shared" si="119"/>
        <v>0</v>
      </c>
      <c r="I852" s="6">
        <f t="shared" ref="I852:I915" si="121">-0.5*LN(2*PI())-0.5*LN(E852)-0.5*G852*G852</f>
        <v>3.399131009118713</v>
      </c>
      <c r="J852" s="15">
        <f t="shared" ref="J852:J915" si="122">A852</f>
        <v>40652</v>
      </c>
      <c r="K852" s="7">
        <f t="shared" ref="K852:K915" si="123">100*SQRT($B$12*E852)</f>
        <v>19.826577956534454</v>
      </c>
    </row>
    <row r="853" spans="1:11" x14ac:dyDescent="0.25">
      <c r="A853" s="11">
        <v>40653</v>
      </c>
      <c r="B853" s="12">
        <v>6022.3</v>
      </c>
      <c r="C853" s="4">
        <f t="shared" si="120"/>
        <v>2.104245705569056E-2</v>
      </c>
      <c r="D853" s="4">
        <f t="shared" ref="D853:D916" si="124">D852</f>
        <v>0</v>
      </c>
      <c r="E853" s="13">
        <f t="shared" ref="E853:E916" si="125">$G$6+(($G$7+$G$8*H852)*F852*F852)+($G$9*E852)</f>
        <v>1.3907471731827774E-4</v>
      </c>
      <c r="F853" s="4">
        <f t="shared" ref="F853:F916" si="126">C853-D853</f>
        <v>2.104245705569056E-2</v>
      </c>
      <c r="G853" s="6">
        <f t="shared" ref="G853:G916" si="127">F853/SQRT(E853)</f>
        <v>1.7843184107203114</v>
      </c>
      <c r="H853" s="8">
        <f t="shared" si="119"/>
        <v>0</v>
      </c>
      <c r="I853" s="6">
        <f t="shared" si="121"/>
        <v>1.9294149886724585</v>
      </c>
      <c r="J853" s="15">
        <f t="shared" si="122"/>
        <v>40653</v>
      </c>
      <c r="K853" s="7">
        <f t="shared" si="123"/>
        <v>18.757905928307743</v>
      </c>
    </row>
    <row r="854" spans="1:11" x14ac:dyDescent="0.25">
      <c r="A854" s="11">
        <v>40654</v>
      </c>
      <c r="B854" s="12">
        <v>6018.3</v>
      </c>
      <c r="C854" s="4">
        <f t="shared" si="120"/>
        <v>-6.6441874111767575E-4</v>
      </c>
      <c r="D854" s="4">
        <f t="shared" si="124"/>
        <v>0</v>
      </c>
      <c r="E854" s="13">
        <f t="shared" si="125"/>
        <v>1.2480953280887087E-4</v>
      </c>
      <c r="F854" s="4">
        <f t="shared" si="126"/>
        <v>-6.6441874111767575E-4</v>
      </c>
      <c r="G854" s="6">
        <f t="shared" si="127"/>
        <v>-5.9472746527940441E-2</v>
      </c>
      <c r="H854" s="8">
        <f t="shared" ref="H854:H917" si="128">IF(G854&lt;0,1,0)</f>
        <v>1</v>
      </c>
      <c r="I854" s="6">
        <f t="shared" si="121"/>
        <v>3.573653823135361</v>
      </c>
      <c r="J854" s="15">
        <f t="shared" si="122"/>
        <v>40654</v>
      </c>
      <c r="K854" s="7">
        <f t="shared" si="123"/>
        <v>17.769865447055118</v>
      </c>
    </row>
    <row r="855" spans="1:11" x14ac:dyDescent="0.25">
      <c r="A855" s="11">
        <v>40659</v>
      </c>
      <c r="B855" s="12">
        <v>6069.4</v>
      </c>
      <c r="C855" s="4">
        <f t="shared" si="120"/>
        <v>8.4549259842466116E-3</v>
      </c>
      <c r="D855" s="4">
        <f t="shared" si="124"/>
        <v>0</v>
      </c>
      <c r="E855" s="13">
        <f t="shared" si="125"/>
        <v>1.1240790380461047E-4</v>
      </c>
      <c r="F855" s="4">
        <f t="shared" si="126"/>
        <v>8.4549259842466116E-3</v>
      </c>
      <c r="G855" s="6">
        <f t="shared" si="127"/>
        <v>0.797464548553664</v>
      </c>
      <c r="H855" s="8">
        <f t="shared" si="128"/>
        <v>0</v>
      </c>
      <c r="I855" s="6">
        <f t="shared" si="121"/>
        <v>3.3097747659106576</v>
      </c>
      <c r="J855" s="15">
        <f t="shared" si="122"/>
        <v>40659</v>
      </c>
      <c r="K855" s="7">
        <f t="shared" si="123"/>
        <v>16.863925895996594</v>
      </c>
    </row>
    <row r="856" spans="1:11" x14ac:dyDescent="0.25">
      <c r="A856" s="11">
        <v>40660</v>
      </c>
      <c r="B856" s="12">
        <v>6068.2</v>
      </c>
      <c r="C856" s="4">
        <f t="shared" si="120"/>
        <v>-1.9773266608051276E-4</v>
      </c>
      <c r="D856" s="4">
        <f t="shared" si="124"/>
        <v>0</v>
      </c>
      <c r="E856" s="13">
        <f t="shared" si="125"/>
        <v>1.0146893900128264E-4</v>
      </c>
      <c r="F856" s="4">
        <f t="shared" si="126"/>
        <v>-1.9773266608051276E-4</v>
      </c>
      <c r="G856" s="6">
        <f t="shared" si="127"/>
        <v>-1.9629618648059594E-2</v>
      </c>
      <c r="H856" s="8">
        <f t="shared" si="128"/>
        <v>1</v>
      </c>
      <c r="I856" s="6">
        <f t="shared" si="121"/>
        <v>3.6787477188350981</v>
      </c>
      <c r="J856" s="15">
        <f t="shared" si="122"/>
        <v>40660</v>
      </c>
      <c r="K856" s="7">
        <f t="shared" si="123"/>
        <v>16.022372348477145</v>
      </c>
    </row>
    <row r="857" spans="1:11" x14ac:dyDescent="0.25">
      <c r="A857" s="11">
        <v>40661</v>
      </c>
      <c r="B857" s="12">
        <v>6069.9</v>
      </c>
      <c r="C857" s="4">
        <f t="shared" si="120"/>
        <v>2.8010973894024033E-4</v>
      </c>
      <c r="D857" s="4">
        <f t="shared" si="124"/>
        <v>0</v>
      </c>
      <c r="E857" s="13">
        <f t="shared" si="125"/>
        <v>9.1901878561340255E-5</v>
      </c>
      <c r="F857" s="4">
        <f t="shared" si="126"/>
        <v>2.8010973894024033E-4</v>
      </c>
      <c r="G857" s="6">
        <f t="shared" si="127"/>
        <v>2.9219044801906222E-2</v>
      </c>
      <c r="H857" s="8">
        <f t="shared" si="128"/>
        <v>0</v>
      </c>
      <c r="I857" s="6">
        <f t="shared" si="121"/>
        <v>3.7280291342295979</v>
      </c>
      <c r="J857" s="15">
        <f t="shared" si="122"/>
        <v>40661</v>
      </c>
      <c r="K857" s="7">
        <f t="shared" si="123"/>
        <v>15.248336065295481</v>
      </c>
    </row>
    <row r="858" spans="1:11" x14ac:dyDescent="0.25">
      <c r="A858" s="11">
        <v>40666</v>
      </c>
      <c r="B858" s="12">
        <v>6082.9</v>
      </c>
      <c r="C858" s="4">
        <f t="shared" si="120"/>
        <v>2.1394254753751138E-3</v>
      </c>
      <c r="D858" s="4">
        <f t="shared" si="124"/>
        <v>0</v>
      </c>
      <c r="E858" s="13">
        <f t="shared" si="125"/>
        <v>8.3520682620143692E-5</v>
      </c>
      <c r="F858" s="4">
        <f t="shared" si="126"/>
        <v>2.1394254753751138E-3</v>
      </c>
      <c r="G858" s="6">
        <f t="shared" si="127"/>
        <v>0.23409931629002725</v>
      </c>
      <c r="H858" s="8">
        <f t="shared" si="128"/>
        <v>0</v>
      </c>
      <c r="I858" s="6">
        <f t="shared" si="121"/>
        <v>3.7488683522163191</v>
      </c>
      <c r="J858" s="15">
        <f t="shared" si="122"/>
        <v>40666</v>
      </c>
      <c r="K858" s="7">
        <f t="shared" si="123"/>
        <v>14.536413829723049</v>
      </c>
    </row>
    <row r="859" spans="1:11" x14ac:dyDescent="0.25">
      <c r="A859" s="11">
        <v>40667</v>
      </c>
      <c r="B859" s="12">
        <v>5984.1</v>
      </c>
      <c r="C859" s="4">
        <f t="shared" si="120"/>
        <v>-1.6375604184004893E-2</v>
      </c>
      <c r="D859" s="4">
        <f t="shared" si="124"/>
        <v>0</v>
      </c>
      <c r="E859" s="13">
        <f t="shared" si="125"/>
        <v>7.618489463838818E-5</v>
      </c>
      <c r="F859" s="4">
        <f t="shared" si="126"/>
        <v>-1.6375604184004893E-2</v>
      </c>
      <c r="G859" s="6">
        <f t="shared" si="127"/>
        <v>-1.8761298649945379</v>
      </c>
      <c r="H859" s="8">
        <f t="shared" si="128"/>
        <v>1</v>
      </c>
      <c r="I859" s="6">
        <f t="shared" si="121"/>
        <v>2.0623035056403496</v>
      </c>
      <c r="J859" s="15">
        <f t="shared" si="122"/>
        <v>40667</v>
      </c>
      <c r="K859" s="7">
        <f t="shared" si="123"/>
        <v>13.883363549051147</v>
      </c>
    </row>
    <row r="860" spans="1:11" x14ac:dyDescent="0.25">
      <c r="A860" s="11">
        <v>40668</v>
      </c>
      <c r="B860" s="12">
        <v>5920</v>
      </c>
      <c r="C860" s="4">
        <f t="shared" si="120"/>
        <v>-1.0769502866577359E-2</v>
      </c>
      <c r="D860" s="4">
        <f t="shared" si="124"/>
        <v>0</v>
      </c>
      <c r="E860" s="13">
        <f t="shared" si="125"/>
        <v>1.2092520267960151E-4</v>
      </c>
      <c r="F860" s="4">
        <f t="shared" si="126"/>
        <v>-1.0769502866577359E-2</v>
      </c>
      <c r="G860" s="6">
        <f t="shared" si="127"/>
        <v>-0.9793484587979906</v>
      </c>
      <c r="H860" s="8">
        <f t="shared" si="128"/>
        <v>1</v>
      </c>
      <c r="I860" s="6">
        <f t="shared" si="121"/>
        <v>3.1116689465101839</v>
      </c>
      <c r="J860" s="15">
        <f t="shared" si="122"/>
        <v>40668</v>
      </c>
      <c r="K860" s="7">
        <f t="shared" si="123"/>
        <v>17.491162419330276</v>
      </c>
    </row>
    <row r="861" spans="1:11" x14ac:dyDescent="0.25">
      <c r="A861" s="11">
        <v>40669</v>
      </c>
      <c r="B861" s="12">
        <v>5976.8</v>
      </c>
      <c r="C861" s="4">
        <f t="shared" si="120"/>
        <v>9.5488587835400769E-3</v>
      </c>
      <c r="D861" s="4">
        <f t="shared" si="124"/>
        <v>0</v>
      </c>
      <c r="E861" s="13">
        <f t="shared" si="125"/>
        <v>1.3105155928244482E-4</v>
      </c>
      <c r="F861" s="4">
        <f t="shared" si="126"/>
        <v>9.5488587835400769E-3</v>
      </c>
      <c r="G861" s="6">
        <f t="shared" si="127"/>
        <v>0.8341235335814472</v>
      </c>
      <c r="H861" s="8">
        <f t="shared" si="128"/>
        <v>0</v>
      </c>
      <c r="I861" s="6">
        <f t="shared" si="121"/>
        <v>3.2031402971019189</v>
      </c>
      <c r="J861" s="15">
        <f t="shared" si="122"/>
        <v>40669</v>
      </c>
      <c r="K861" s="7">
        <f t="shared" si="123"/>
        <v>18.208801305538632</v>
      </c>
    </row>
    <row r="862" spans="1:11" x14ac:dyDescent="0.25">
      <c r="A862" s="11">
        <v>40672</v>
      </c>
      <c r="B862" s="12">
        <v>5942.7</v>
      </c>
      <c r="C862" s="4">
        <f t="shared" si="120"/>
        <v>-5.7217321248465196E-3</v>
      </c>
      <c r="D862" s="4">
        <f t="shared" si="124"/>
        <v>0</v>
      </c>
      <c r="E862" s="13">
        <f t="shared" si="125"/>
        <v>1.1778712375079251E-4</v>
      </c>
      <c r="F862" s="4">
        <f t="shared" si="126"/>
        <v>-5.7217321248465196E-3</v>
      </c>
      <c r="G862" s="6">
        <f t="shared" si="127"/>
        <v>-0.52720389853340177</v>
      </c>
      <c r="H862" s="8">
        <f t="shared" si="128"/>
        <v>1</v>
      </c>
      <c r="I862" s="6">
        <f t="shared" si="121"/>
        <v>3.4654052908517001</v>
      </c>
      <c r="J862" s="15">
        <f t="shared" si="122"/>
        <v>40672</v>
      </c>
      <c r="K862" s="7">
        <f t="shared" si="123"/>
        <v>17.262717720263662</v>
      </c>
    </row>
    <row r="863" spans="1:11" x14ac:dyDescent="0.25">
      <c r="A863" s="11">
        <v>40673</v>
      </c>
      <c r="B863" s="12">
        <v>6018.9</v>
      </c>
      <c r="C863" s="4">
        <f t="shared" si="120"/>
        <v>1.2740942817519738E-2</v>
      </c>
      <c r="D863" s="4">
        <f t="shared" si="124"/>
        <v>0</v>
      </c>
      <c r="E863" s="13">
        <f t="shared" si="125"/>
        <v>1.124231683648129E-4</v>
      </c>
      <c r="F863" s="4">
        <f t="shared" si="126"/>
        <v>1.2740942817519738E-2</v>
      </c>
      <c r="G863" s="6">
        <f t="shared" si="127"/>
        <v>1.2016380068034922</v>
      </c>
      <c r="H863" s="8">
        <f t="shared" si="128"/>
        <v>0</v>
      </c>
      <c r="I863" s="6">
        <f t="shared" si="121"/>
        <v>2.9057147758496216</v>
      </c>
      <c r="J863" s="15">
        <f t="shared" si="122"/>
        <v>40673</v>
      </c>
      <c r="K863" s="7">
        <f t="shared" si="123"/>
        <v>16.865070885204624</v>
      </c>
    </row>
    <row r="864" spans="1:11" x14ac:dyDescent="0.25">
      <c r="A864" s="11">
        <v>40674</v>
      </c>
      <c r="B864" s="12">
        <v>5976</v>
      </c>
      <c r="C864" s="4">
        <f t="shared" si="120"/>
        <v>-7.1530705416115725E-3</v>
      </c>
      <c r="D864" s="4">
        <f t="shared" si="124"/>
        <v>0</v>
      </c>
      <c r="E864" s="13">
        <f t="shared" si="125"/>
        <v>1.0148229957393425E-4</v>
      </c>
      <c r="F864" s="4">
        <f t="shared" si="126"/>
        <v>-7.1530705416115725E-3</v>
      </c>
      <c r="G864" s="6">
        <f t="shared" si="127"/>
        <v>-0.71006377678677779</v>
      </c>
      <c r="H864" s="8">
        <f t="shared" si="128"/>
        <v>1</v>
      </c>
      <c r="I864" s="6">
        <f t="shared" si="121"/>
        <v>3.4267792648049804</v>
      </c>
      <c r="J864" s="15">
        <f t="shared" si="122"/>
        <v>40674</v>
      </c>
      <c r="K864" s="7">
        <f t="shared" si="123"/>
        <v>16.023427159070984</v>
      </c>
    </row>
    <row r="865" spans="1:11" x14ac:dyDescent="0.25">
      <c r="A865" s="11">
        <v>40675</v>
      </c>
      <c r="B865" s="12">
        <v>5945</v>
      </c>
      <c r="C865" s="4">
        <f t="shared" si="120"/>
        <v>-5.2009176877709819E-3</v>
      </c>
      <c r="D865" s="4">
        <f t="shared" si="124"/>
        <v>0</v>
      </c>
      <c r="E865" s="13">
        <f t="shared" si="125"/>
        <v>1.0166791747722458E-4</v>
      </c>
      <c r="F865" s="4">
        <f t="shared" si="126"/>
        <v>-5.2009176877709819E-3</v>
      </c>
      <c r="G865" s="6">
        <f t="shared" si="127"/>
        <v>-0.515807932296525</v>
      </c>
      <c r="H865" s="8">
        <f t="shared" si="128"/>
        <v>1</v>
      </c>
      <c r="I865" s="6">
        <f t="shared" si="121"/>
        <v>3.5449319388083125</v>
      </c>
      <c r="J865" s="15">
        <f t="shared" si="122"/>
        <v>40675</v>
      </c>
      <c r="K865" s="7">
        <f t="shared" si="123"/>
        <v>16.038074423613896</v>
      </c>
    </row>
    <row r="866" spans="1:11" x14ac:dyDescent="0.25">
      <c r="A866" s="11">
        <v>40676</v>
      </c>
      <c r="B866" s="12">
        <v>5925.9</v>
      </c>
      <c r="C866" s="4">
        <f t="shared" si="120"/>
        <v>-3.2179559228177378E-3</v>
      </c>
      <c r="D866" s="4">
        <f t="shared" si="124"/>
        <v>0</v>
      </c>
      <c r="E866" s="13">
        <f t="shared" si="125"/>
        <v>9.7229236087861609E-5</v>
      </c>
      <c r="F866" s="4">
        <f t="shared" si="126"/>
        <v>-3.2179559228177378E-3</v>
      </c>
      <c r="G866" s="6">
        <f t="shared" si="127"/>
        <v>-0.32634852515760021</v>
      </c>
      <c r="H866" s="8">
        <f t="shared" si="128"/>
        <v>1</v>
      </c>
      <c r="I866" s="6">
        <f t="shared" si="121"/>
        <v>3.6470293413225705</v>
      </c>
      <c r="J866" s="15">
        <f t="shared" si="122"/>
        <v>40676</v>
      </c>
      <c r="K866" s="7">
        <f t="shared" si="123"/>
        <v>15.684067307375656</v>
      </c>
    </row>
    <row r="867" spans="1:11" x14ac:dyDescent="0.25">
      <c r="A867" s="11">
        <v>40679</v>
      </c>
      <c r="B867" s="12">
        <v>5923.7</v>
      </c>
      <c r="C867" s="4">
        <f t="shared" si="120"/>
        <v>-3.7132055517105568E-4</v>
      </c>
      <c r="D867" s="4">
        <f t="shared" si="124"/>
        <v>0</v>
      </c>
      <c r="E867" s="13">
        <f t="shared" si="125"/>
        <v>9.015917363993727E-5</v>
      </c>
      <c r="F867" s="4">
        <f t="shared" si="126"/>
        <v>-3.7132055517105568E-4</v>
      </c>
      <c r="G867" s="6">
        <f t="shared" si="127"/>
        <v>-3.9106057081202697E-2</v>
      </c>
      <c r="H867" s="8">
        <f t="shared" si="128"/>
        <v>1</v>
      </c>
      <c r="I867" s="6">
        <f t="shared" si="121"/>
        <v>3.737263751824627</v>
      </c>
      <c r="J867" s="15">
        <f t="shared" si="122"/>
        <v>40679</v>
      </c>
      <c r="K867" s="7">
        <f t="shared" si="123"/>
        <v>15.103069532682465</v>
      </c>
    </row>
    <row r="868" spans="1:11" x14ac:dyDescent="0.25">
      <c r="A868" s="11">
        <v>40680</v>
      </c>
      <c r="B868" s="12">
        <v>5861</v>
      </c>
      <c r="C868" s="4">
        <f t="shared" si="120"/>
        <v>-1.0641016170464229E-2</v>
      </c>
      <c r="D868" s="4">
        <f t="shared" si="124"/>
        <v>0</v>
      </c>
      <c r="E868" s="13">
        <f t="shared" si="125"/>
        <v>8.2021655019038378E-5</v>
      </c>
      <c r="F868" s="4">
        <f t="shared" si="126"/>
        <v>-1.0641016170464229E-2</v>
      </c>
      <c r="G868" s="6">
        <f t="shared" si="127"/>
        <v>-1.1749485214414535</v>
      </c>
      <c r="H868" s="8">
        <f t="shared" si="128"/>
        <v>1</v>
      </c>
      <c r="I868" s="6">
        <f t="shared" si="121"/>
        <v>3.0950730827598258</v>
      </c>
      <c r="J868" s="15">
        <f t="shared" si="122"/>
        <v>40680</v>
      </c>
      <c r="K868" s="7">
        <f t="shared" si="123"/>
        <v>14.405373552885296</v>
      </c>
    </row>
    <row r="869" spans="1:11" x14ac:dyDescent="0.25">
      <c r="A869" s="11">
        <v>40681</v>
      </c>
      <c r="B869" s="12">
        <v>5923.5</v>
      </c>
      <c r="C869" s="4">
        <f t="shared" si="120"/>
        <v>1.0607252918384633E-2</v>
      </c>
      <c r="D869" s="4">
        <f t="shared" si="124"/>
        <v>0</v>
      </c>
      <c r="E869" s="13">
        <f t="shared" si="125"/>
        <v>9.6475706168665644E-5</v>
      </c>
      <c r="F869" s="4">
        <f t="shared" si="126"/>
        <v>1.0607252918384633E-2</v>
      </c>
      <c r="G869" s="6">
        <f t="shared" si="127"/>
        <v>1.079925860577202</v>
      </c>
      <c r="H869" s="8">
        <f t="shared" si="128"/>
        <v>0</v>
      </c>
      <c r="I869" s="6">
        <f t="shared" si="121"/>
        <v>3.1210512000541608</v>
      </c>
      <c r="J869" s="15">
        <f t="shared" si="122"/>
        <v>40681</v>
      </c>
      <c r="K869" s="7">
        <f t="shared" si="123"/>
        <v>15.623173064608997</v>
      </c>
    </row>
    <row r="870" spans="1:11" x14ac:dyDescent="0.25">
      <c r="A870" s="11">
        <v>40682</v>
      </c>
      <c r="B870" s="12">
        <v>5956</v>
      </c>
      <c r="C870" s="4">
        <f t="shared" si="120"/>
        <v>5.471624409085829E-3</v>
      </c>
      <c r="D870" s="4">
        <f t="shared" si="124"/>
        <v>0</v>
      </c>
      <c r="E870" s="13">
        <f t="shared" si="125"/>
        <v>8.7524005037117165E-5</v>
      </c>
      <c r="F870" s="4">
        <f t="shared" si="126"/>
        <v>5.471624409085829E-3</v>
      </c>
      <c r="G870" s="6">
        <f t="shared" si="127"/>
        <v>0.58486103309440762</v>
      </c>
      <c r="H870" s="8">
        <f t="shared" si="128"/>
        <v>0</v>
      </c>
      <c r="I870" s="6">
        <f t="shared" si="121"/>
        <v>3.5818289822514995</v>
      </c>
      <c r="J870" s="15">
        <f t="shared" si="122"/>
        <v>40682</v>
      </c>
      <c r="K870" s="7">
        <f t="shared" si="123"/>
        <v>14.88071680880684</v>
      </c>
    </row>
    <row r="871" spans="1:11" x14ac:dyDescent="0.25">
      <c r="A871" s="11">
        <v>40683</v>
      </c>
      <c r="B871" s="12">
        <v>5948.5</v>
      </c>
      <c r="C871" s="4">
        <f t="shared" si="120"/>
        <v>-1.2600278873188553E-3</v>
      </c>
      <c r="D871" s="4">
        <f t="shared" si="124"/>
        <v>0</v>
      </c>
      <c r="E871" s="13">
        <f t="shared" si="125"/>
        <v>7.9688872433391711E-5</v>
      </c>
      <c r="F871" s="4">
        <f t="shared" si="126"/>
        <v>-1.2600278873188553E-3</v>
      </c>
      <c r="G871" s="6">
        <f t="shared" si="127"/>
        <v>-0.14115014098702117</v>
      </c>
      <c r="H871" s="8">
        <f t="shared" si="128"/>
        <v>1</v>
      </c>
      <c r="I871" s="6">
        <f t="shared" si="121"/>
        <v>3.7897900856781468</v>
      </c>
      <c r="J871" s="15">
        <f t="shared" si="122"/>
        <v>40683</v>
      </c>
      <c r="K871" s="7">
        <f t="shared" si="123"/>
        <v>14.199043885293158</v>
      </c>
    </row>
    <row r="872" spans="1:11" x14ac:dyDescent="0.25">
      <c r="A872" s="11">
        <v>40686</v>
      </c>
      <c r="B872" s="12">
        <v>5835.9</v>
      </c>
      <c r="C872" s="4">
        <f t="shared" si="120"/>
        <v>-1.911059144469969E-2</v>
      </c>
      <c r="D872" s="4">
        <f t="shared" si="124"/>
        <v>0</v>
      </c>
      <c r="E872" s="13">
        <f t="shared" si="125"/>
        <v>7.3133940182351087E-5</v>
      </c>
      <c r="F872" s="4">
        <f t="shared" si="126"/>
        <v>-1.911059144469969E-2</v>
      </c>
      <c r="G872" s="6">
        <f t="shared" si="127"/>
        <v>-2.2346763970014281</v>
      </c>
      <c r="H872" s="8">
        <f t="shared" si="128"/>
        <v>1</v>
      </c>
      <c r="I872" s="6">
        <f t="shared" si="121"/>
        <v>1.3457811676283442</v>
      </c>
      <c r="J872" s="15">
        <f t="shared" si="122"/>
        <v>40686</v>
      </c>
      <c r="K872" s="7">
        <f t="shared" si="123"/>
        <v>13.602531700435335</v>
      </c>
    </row>
    <row r="873" spans="1:11" x14ac:dyDescent="0.25">
      <c r="A873" s="11">
        <v>40687</v>
      </c>
      <c r="B873" s="12">
        <v>5858.4</v>
      </c>
      <c r="C873" s="4">
        <f t="shared" si="120"/>
        <v>3.8480332749789544E-3</v>
      </c>
      <c r="D873" s="4">
        <f t="shared" si="124"/>
        <v>0</v>
      </c>
      <c r="E873" s="13">
        <f t="shared" si="125"/>
        <v>1.3677134110522062E-4</v>
      </c>
      <c r="F873" s="4">
        <f t="shared" si="126"/>
        <v>3.8480332749789544E-3</v>
      </c>
      <c r="G873" s="6">
        <f t="shared" si="127"/>
        <v>0.32903437049345735</v>
      </c>
      <c r="H873" s="8">
        <f t="shared" si="128"/>
        <v>0</v>
      </c>
      <c r="I873" s="6">
        <f t="shared" si="121"/>
        <v>3.4755296930962207</v>
      </c>
      <c r="J873" s="15">
        <f t="shared" si="122"/>
        <v>40687</v>
      </c>
      <c r="K873" s="7">
        <f t="shared" si="123"/>
        <v>18.601921755458712</v>
      </c>
    </row>
    <row r="874" spans="1:11" x14ac:dyDescent="0.25">
      <c r="A874" s="11">
        <v>40688</v>
      </c>
      <c r="B874" s="12">
        <v>5870.1</v>
      </c>
      <c r="C874" s="4">
        <f t="shared" si="120"/>
        <v>1.9951407053029383E-3</v>
      </c>
      <c r="D874" s="4">
        <f t="shared" si="124"/>
        <v>0</v>
      </c>
      <c r="E874" s="13">
        <f t="shared" si="125"/>
        <v>1.2279346258932728E-4</v>
      </c>
      <c r="F874" s="4">
        <f t="shared" si="126"/>
        <v>1.9951407053029383E-3</v>
      </c>
      <c r="G874" s="6">
        <f t="shared" si="127"/>
        <v>0.18004700699783799</v>
      </c>
      <c r="H874" s="8">
        <f t="shared" si="128"/>
        <v>0</v>
      </c>
      <c r="I874" s="6">
        <f t="shared" si="121"/>
        <v>3.5673563943866848</v>
      </c>
      <c r="J874" s="15">
        <f t="shared" si="122"/>
        <v>40688</v>
      </c>
      <c r="K874" s="7">
        <f t="shared" si="123"/>
        <v>17.625761270112505</v>
      </c>
    </row>
    <row r="875" spans="1:11" x14ac:dyDescent="0.25">
      <c r="A875" s="11">
        <v>40689</v>
      </c>
      <c r="B875" s="12">
        <v>5881</v>
      </c>
      <c r="C875" s="4">
        <f t="shared" si="120"/>
        <v>1.8551460077930778E-3</v>
      </c>
      <c r="D875" s="4">
        <f t="shared" si="124"/>
        <v>0</v>
      </c>
      <c r="E875" s="13">
        <f t="shared" si="125"/>
        <v>1.1055908053374085E-4</v>
      </c>
      <c r="F875" s="4">
        <f t="shared" si="126"/>
        <v>1.8551460077930778E-3</v>
      </c>
      <c r="G875" s="6">
        <f t="shared" si="127"/>
        <v>0.17643343396729139</v>
      </c>
      <c r="H875" s="8">
        <f t="shared" si="128"/>
        <v>0</v>
      </c>
      <c r="I875" s="6">
        <f t="shared" si="121"/>
        <v>3.6204773456972825</v>
      </c>
      <c r="J875" s="15">
        <f t="shared" si="122"/>
        <v>40689</v>
      </c>
      <c r="K875" s="7">
        <f t="shared" si="123"/>
        <v>16.724666625985833</v>
      </c>
    </row>
    <row r="876" spans="1:11" x14ac:dyDescent="0.25">
      <c r="A876" s="11">
        <v>40690</v>
      </c>
      <c r="B876" s="12">
        <v>5938.9</v>
      </c>
      <c r="C876" s="4">
        <f t="shared" si="120"/>
        <v>9.7971155626558389E-3</v>
      </c>
      <c r="D876" s="4">
        <f t="shared" si="124"/>
        <v>0</v>
      </c>
      <c r="E876" s="13">
        <f t="shared" si="125"/>
        <v>9.9850724175380471E-5</v>
      </c>
      <c r="F876" s="4">
        <f t="shared" si="126"/>
        <v>9.7971155626558389E-3</v>
      </c>
      <c r="G876" s="6">
        <f t="shared" si="127"/>
        <v>0.98044361220677501</v>
      </c>
      <c r="H876" s="8">
        <f t="shared" si="128"/>
        <v>0</v>
      </c>
      <c r="I876" s="6">
        <f t="shared" si="121"/>
        <v>3.2063437511847912</v>
      </c>
      <c r="J876" s="15">
        <f t="shared" si="122"/>
        <v>40690</v>
      </c>
      <c r="K876" s="7">
        <f t="shared" si="123"/>
        <v>15.894097400095186</v>
      </c>
    </row>
    <row r="877" spans="1:11" x14ac:dyDescent="0.25">
      <c r="A877" s="11">
        <v>40694</v>
      </c>
      <c r="B877" s="12">
        <v>5990</v>
      </c>
      <c r="C877" s="4">
        <f t="shared" si="120"/>
        <v>8.5674810868832611E-3</v>
      </c>
      <c r="D877" s="4">
        <f t="shared" si="124"/>
        <v>0</v>
      </c>
      <c r="E877" s="13">
        <f t="shared" si="125"/>
        <v>9.0478048434452694E-5</v>
      </c>
      <c r="F877" s="4">
        <f t="shared" si="126"/>
        <v>8.5674810868832611E-3</v>
      </c>
      <c r="G877" s="6">
        <f t="shared" si="127"/>
        <v>0.90070286075414929</v>
      </c>
      <c r="H877" s="8">
        <f t="shared" si="128"/>
        <v>0</v>
      </c>
      <c r="I877" s="6">
        <f t="shared" si="121"/>
        <v>3.3306302928178986</v>
      </c>
      <c r="J877" s="15">
        <f t="shared" si="122"/>
        <v>40694</v>
      </c>
      <c r="K877" s="7">
        <f t="shared" si="123"/>
        <v>15.12975421278103</v>
      </c>
    </row>
    <row r="878" spans="1:11" x14ac:dyDescent="0.25">
      <c r="A878" s="11">
        <v>40695</v>
      </c>
      <c r="B878" s="12">
        <v>5928.6</v>
      </c>
      <c r="C878" s="4">
        <f t="shared" si="120"/>
        <v>-1.0303314680522858E-2</v>
      </c>
      <c r="D878" s="4">
        <f t="shared" si="124"/>
        <v>0</v>
      </c>
      <c r="E878" s="13">
        <f t="shared" si="125"/>
        <v>8.2274450458747403E-5</v>
      </c>
      <c r="F878" s="4">
        <f t="shared" si="126"/>
        <v>-1.0303314680522858E-2</v>
      </c>
      <c r="G878" s="6">
        <f t="shared" si="127"/>
        <v>-1.1359114284724632</v>
      </c>
      <c r="H878" s="8">
        <f t="shared" si="128"/>
        <v>1</v>
      </c>
      <c r="I878" s="6">
        <f t="shared" si="121"/>
        <v>3.138639051367953</v>
      </c>
      <c r="J878" s="15">
        <f t="shared" si="122"/>
        <v>40695</v>
      </c>
      <c r="K878" s="7">
        <f t="shared" si="123"/>
        <v>14.427555567754052</v>
      </c>
    </row>
    <row r="879" spans="1:11" x14ac:dyDescent="0.25">
      <c r="A879" s="11">
        <v>40696</v>
      </c>
      <c r="B879" s="12">
        <v>5847.9</v>
      </c>
      <c r="C879" s="4">
        <f t="shared" si="120"/>
        <v>-1.3705475008763254E-2</v>
      </c>
      <c r="D879" s="4">
        <f t="shared" si="124"/>
        <v>0</v>
      </c>
      <c r="E879" s="13">
        <f t="shared" si="125"/>
        <v>9.5347557864569149E-5</v>
      </c>
      <c r="F879" s="4">
        <f t="shared" si="126"/>
        <v>-1.3705475008763254E-2</v>
      </c>
      <c r="G879" s="6">
        <f t="shared" si="127"/>
        <v>-1.4035868964091951</v>
      </c>
      <c r="H879" s="8">
        <f t="shared" si="128"/>
        <v>1</v>
      </c>
      <c r="I879" s="6">
        <f t="shared" si="121"/>
        <v>2.7250242981962218</v>
      </c>
      <c r="J879" s="15">
        <f t="shared" si="122"/>
        <v>40696</v>
      </c>
      <c r="K879" s="7">
        <f t="shared" si="123"/>
        <v>15.531558884972233</v>
      </c>
    </row>
    <row r="880" spans="1:11" x14ac:dyDescent="0.25">
      <c r="A880" s="11">
        <v>40697</v>
      </c>
      <c r="B880" s="12">
        <v>5855</v>
      </c>
      <c r="C880" s="4">
        <f t="shared" si="120"/>
        <v>1.2133746116086814E-3</v>
      </c>
      <c r="D880" s="4">
        <f t="shared" si="124"/>
        <v>0</v>
      </c>
      <c r="E880" s="13">
        <f t="shared" si="125"/>
        <v>1.2237370675615022E-4</v>
      </c>
      <c r="F880" s="4">
        <f t="shared" si="126"/>
        <v>1.2133746116086814E-3</v>
      </c>
      <c r="G880" s="6">
        <f t="shared" si="127"/>
        <v>0.10968591083938824</v>
      </c>
      <c r="H880" s="8">
        <f t="shared" si="128"/>
        <v>0</v>
      </c>
      <c r="I880" s="6">
        <f t="shared" si="121"/>
        <v>3.5792614797998135</v>
      </c>
      <c r="J880" s="15">
        <f t="shared" si="122"/>
        <v>40697</v>
      </c>
      <c r="K880" s="7">
        <f t="shared" si="123"/>
        <v>17.595609625502039</v>
      </c>
    </row>
    <row r="881" spans="1:11" x14ac:dyDescent="0.25">
      <c r="A881" s="11">
        <v>40700</v>
      </c>
      <c r="B881" s="12">
        <v>5863.2</v>
      </c>
      <c r="C881" s="4">
        <f t="shared" si="120"/>
        <v>1.3995325798225732E-3</v>
      </c>
      <c r="D881" s="4">
        <f t="shared" si="124"/>
        <v>0</v>
      </c>
      <c r="E881" s="13">
        <f t="shared" si="125"/>
        <v>1.101916819168971E-4</v>
      </c>
      <c r="F881" s="4">
        <f t="shared" si="126"/>
        <v>1.3995325798225732E-3</v>
      </c>
      <c r="G881" s="6">
        <f t="shared" si="127"/>
        <v>0.13332408349081221</v>
      </c>
      <c r="H881" s="8">
        <f t="shared" si="128"/>
        <v>0</v>
      </c>
      <c r="I881" s="6">
        <f t="shared" si="121"/>
        <v>3.6288183840720927</v>
      </c>
      <c r="J881" s="15">
        <f t="shared" si="122"/>
        <v>40700</v>
      </c>
      <c r="K881" s="7">
        <f t="shared" si="123"/>
        <v>16.696854651393167</v>
      </c>
    </row>
    <row r="882" spans="1:11" x14ac:dyDescent="0.25">
      <c r="A882" s="11">
        <v>40701</v>
      </c>
      <c r="B882" s="12">
        <v>5864.6</v>
      </c>
      <c r="C882" s="4">
        <f t="shared" si="120"/>
        <v>2.3874895660749054E-4</v>
      </c>
      <c r="D882" s="4">
        <f t="shared" si="124"/>
        <v>0</v>
      </c>
      <c r="E882" s="13">
        <f t="shared" si="125"/>
        <v>9.9529152125655648E-5</v>
      </c>
      <c r="F882" s="4">
        <f t="shared" si="126"/>
        <v>2.3874895660749054E-4</v>
      </c>
      <c r="G882" s="6">
        <f t="shared" si="127"/>
        <v>2.3931302150018107E-2</v>
      </c>
      <c r="H882" s="8">
        <f t="shared" si="128"/>
        <v>0</v>
      </c>
      <c r="I882" s="6">
        <f t="shared" si="121"/>
        <v>3.688305098446182</v>
      </c>
      <c r="J882" s="15">
        <f t="shared" si="122"/>
        <v>40701</v>
      </c>
      <c r="K882" s="7">
        <f t="shared" si="123"/>
        <v>15.86848306795293</v>
      </c>
    </row>
    <row r="883" spans="1:11" x14ac:dyDescent="0.25">
      <c r="A883" s="11">
        <v>40702</v>
      </c>
      <c r="B883" s="12">
        <v>5808.9</v>
      </c>
      <c r="C883" s="4">
        <f t="shared" si="120"/>
        <v>-9.5430543907857514E-3</v>
      </c>
      <c r="D883" s="4">
        <f t="shared" si="124"/>
        <v>0</v>
      </c>
      <c r="E883" s="13">
        <f t="shared" si="125"/>
        <v>9.0196586887175822E-5</v>
      </c>
      <c r="F883" s="4">
        <f t="shared" si="126"/>
        <v>-9.5430543907857514E-3</v>
      </c>
      <c r="G883" s="6">
        <f t="shared" si="127"/>
        <v>-1.004829431779465</v>
      </c>
      <c r="H883" s="8">
        <f t="shared" si="128"/>
        <v>1</v>
      </c>
      <c r="I883" s="6">
        <f t="shared" si="121"/>
        <v>3.2329798588101655</v>
      </c>
      <c r="J883" s="15">
        <f t="shared" si="122"/>
        <v>40702</v>
      </c>
      <c r="K883" s="7">
        <f t="shared" si="123"/>
        <v>15.106202859241458</v>
      </c>
    </row>
    <row r="884" spans="1:11" x14ac:dyDescent="0.25">
      <c r="A884" s="11">
        <v>40703</v>
      </c>
      <c r="B884" s="12">
        <v>5856.3</v>
      </c>
      <c r="C884" s="4">
        <f t="shared" si="120"/>
        <v>8.1267806596956749E-3</v>
      </c>
      <c r="D884" s="4">
        <f t="shared" si="124"/>
        <v>0</v>
      </c>
      <c r="E884" s="13">
        <f t="shared" si="125"/>
        <v>9.9402898764907477E-5</v>
      </c>
      <c r="F884" s="4">
        <f t="shared" si="126"/>
        <v>8.1267806596956749E-3</v>
      </c>
      <c r="G884" s="6">
        <f t="shared" si="127"/>
        <v>0.81511524110336209</v>
      </c>
      <c r="H884" s="8">
        <f t="shared" si="128"/>
        <v>0</v>
      </c>
      <c r="I884" s="6">
        <f t="shared" si="121"/>
        <v>3.3570196797069025</v>
      </c>
      <c r="J884" s="15">
        <f t="shared" si="122"/>
        <v>40703</v>
      </c>
      <c r="K884" s="7">
        <f t="shared" si="123"/>
        <v>15.858415238453555</v>
      </c>
    </row>
    <row r="885" spans="1:11" x14ac:dyDescent="0.25">
      <c r="A885" s="11">
        <v>40704</v>
      </c>
      <c r="B885" s="12">
        <v>5765.8</v>
      </c>
      <c r="C885" s="4">
        <f t="shared" si="120"/>
        <v>-1.5574092331264168E-2</v>
      </c>
      <c r="D885" s="4">
        <f t="shared" si="124"/>
        <v>0</v>
      </c>
      <c r="E885" s="13">
        <f t="shared" si="125"/>
        <v>9.0086081430325662E-5</v>
      </c>
      <c r="F885" s="4">
        <f t="shared" si="126"/>
        <v>-1.5574092331264168E-2</v>
      </c>
      <c r="G885" s="6">
        <f t="shared" si="127"/>
        <v>-1.6408689497313118</v>
      </c>
      <c r="H885" s="8">
        <f t="shared" si="128"/>
        <v>1</v>
      </c>
      <c r="I885" s="6">
        <f t="shared" si="121"/>
        <v>2.3922084539060546</v>
      </c>
      <c r="J885" s="15">
        <f t="shared" si="122"/>
        <v>40704</v>
      </c>
      <c r="K885" s="7">
        <f t="shared" si="123"/>
        <v>15.096946248123292</v>
      </c>
    </row>
    <row r="886" spans="1:11" x14ac:dyDescent="0.25">
      <c r="A886" s="11">
        <v>40707</v>
      </c>
      <c r="B886" s="12">
        <v>5773.5</v>
      </c>
      <c r="C886" s="4">
        <f t="shared" si="120"/>
        <v>1.3345698860167906E-3</v>
      </c>
      <c r="D886" s="4">
        <f t="shared" si="124"/>
        <v>0</v>
      </c>
      <c r="E886" s="13">
        <f t="shared" si="125"/>
        <v>1.2820681558552046E-4</v>
      </c>
      <c r="F886" s="4">
        <f t="shared" si="126"/>
        <v>1.3345698860167906E-3</v>
      </c>
      <c r="G886" s="6">
        <f t="shared" si="127"/>
        <v>0.11786524528391433</v>
      </c>
      <c r="H886" s="8">
        <f t="shared" si="128"/>
        <v>0</v>
      </c>
      <c r="I886" s="6">
        <f t="shared" si="121"/>
        <v>3.5550482843710269</v>
      </c>
      <c r="J886" s="15">
        <f t="shared" si="122"/>
        <v>40707</v>
      </c>
      <c r="K886" s="7">
        <f t="shared" si="123"/>
        <v>18.010087268843723</v>
      </c>
    </row>
    <row r="887" spans="1:11" x14ac:dyDescent="0.25">
      <c r="A887" s="11">
        <v>40708</v>
      </c>
      <c r="B887" s="12">
        <v>5803.1</v>
      </c>
      <c r="C887" s="4">
        <f t="shared" si="120"/>
        <v>5.1137751161864763E-3</v>
      </c>
      <c r="D887" s="4">
        <f t="shared" si="124"/>
        <v>0</v>
      </c>
      <c r="E887" s="13">
        <f t="shared" si="125"/>
        <v>1.1529721219527133E-4</v>
      </c>
      <c r="F887" s="4">
        <f t="shared" si="126"/>
        <v>5.1137751161864763E-3</v>
      </c>
      <c r="G887" s="6">
        <f t="shared" si="127"/>
        <v>0.47624696636984837</v>
      </c>
      <c r="H887" s="8">
        <f t="shared" si="128"/>
        <v>0</v>
      </c>
      <c r="I887" s="6">
        <f t="shared" si="121"/>
        <v>3.5016545351505535</v>
      </c>
      <c r="J887" s="15">
        <f t="shared" si="122"/>
        <v>40708</v>
      </c>
      <c r="K887" s="7">
        <f t="shared" si="123"/>
        <v>17.079284143489048</v>
      </c>
    </row>
    <row r="888" spans="1:11" x14ac:dyDescent="0.25">
      <c r="A888" s="11">
        <v>40709</v>
      </c>
      <c r="B888" s="12">
        <v>5742.5</v>
      </c>
      <c r="C888" s="4">
        <f t="shared" si="120"/>
        <v>-1.0497601944843726E-2</v>
      </c>
      <c r="D888" s="4">
        <f t="shared" si="124"/>
        <v>0</v>
      </c>
      <c r="E888" s="13">
        <f t="shared" si="125"/>
        <v>1.0399785658255676E-4</v>
      </c>
      <c r="F888" s="4">
        <f t="shared" si="126"/>
        <v>-1.0497601944843726E-2</v>
      </c>
      <c r="G888" s="6">
        <f t="shared" si="127"/>
        <v>-1.0293851685781037</v>
      </c>
      <c r="H888" s="8">
        <f t="shared" si="128"/>
        <v>1</v>
      </c>
      <c r="I888" s="6">
        <f t="shared" si="121"/>
        <v>3.1368146885602393</v>
      </c>
      <c r="J888" s="15">
        <f t="shared" si="122"/>
        <v>40709</v>
      </c>
      <c r="K888" s="7">
        <f t="shared" si="123"/>
        <v>16.220806920553262</v>
      </c>
    </row>
    <row r="889" spans="1:11" x14ac:dyDescent="0.25">
      <c r="A889" s="11">
        <v>40710</v>
      </c>
      <c r="B889" s="12">
        <v>5698.8</v>
      </c>
      <c r="C889" s="4">
        <f t="shared" si="120"/>
        <v>-7.639029220176766E-3</v>
      </c>
      <c r="D889" s="4">
        <f t="shared" si="124"/>
        <v>0</v>
      </c>
      <c r="E889" s="13">
        <f t="shared" si="125"/>
        <v>1.1513237917972387E-4</v>
      </c>
      <c r="F889" s="4">
        <f t="shared" si="126"/>
        <v>-7.639029220176766E-3</v>
      </c>
      <c r="G889" s="6">
        <f t="shared" si="127"/>
        <v>-0.7119335040410556</v>
      </c>
      <c r="H889" s="8">
        <f t="shared" si="128"/>
        <v>1</v>
      </c>
      <c r="I889" s="6">
        <f t="shared" si="121"/>
        <v>3.3623507938739885</v>
      </c>
      <c r="J889" s="15">
        <f t="shared" si="122"/>
        <v>40710</v>
      </c>
      <c r="K889" s="7">
        <f t="shared" si="123"/>
        <v>17.067071199379857</v>
      </c>
    </row>
    <row r="890" spans="1:11" x14ac:dyDescent="0.25">
      <c r="A890" s="11">
        <v>40711</v>
      </c>
      <c r="B890" s="12">
        <v>5714.9</v>
      </c>
      <c r="C890" s="4">
        <f t="shared" si="120"/>
        <v>2.8211729199725134E-3</v>
      </c>
      <c r="D890" s="4">
        <f t="shared" si="124"/>
        <v>0</v>
      </c>
      <c r="E890" s="13">
        <f t="shared" si="125"/>
        <v>1.1498681971532157E-4</v>
      </c>
      <c r="F890" s="4">
        <f t="shared" si="126"/>
        <v>2.8211729199725134E-3</v>
      </c>
      <c r="G890" s="6">
        <f t="shared" si="127"/>
        <v>0.26309080828000764</v>
      </c>
      <c r="H890" s="8">
        <f t="shared" si="128"/>
        <v>0</v>
      </c>
      <c r="I890" s="6">
        <f t="shared" si="121"/>
        <v>3.5817996037648649</v>
      </c>
      <c r="J890" s="15">
        <f t="shared" si="122"/>
        <v>40711</v>
      </c>
      <c r="K890" s="7">
        <f t="shared" si="123"/>
        <v>17.056279016238083</v>
      </c>
    </row>
    <row r="891" spans="1:11" x14ac:dyDescent="0.25">
      <c r="A891" s="11">
        <v>40714</v>
      </c>
      <c r="B891" s="12">
        <v>5693.4</v>
      </c>
      <c r="C891" s="4">
        <f t="shared" si="120"/>
        <v>-3.7691900552812821E-3</v>
      </c>
      <c r="D891" s="4">
        <f t="shared" si="124"/>
        <v>0</v>
      </c>
      <c r="E891" s="13">
        <f t="shared" si="125"/>
        <v>1.0372618014878546E-4</v>
      </c>
      <c r="F891" s="4">
        <f t="shared" si="126"/>
        <v>-3.7691900552812821E-3</v>
      </c>
      <c r="G891" s="6">
        <f t="shared" si="127"/>
        <v>-0.37008701216380335</v>
      </c>
      <c r="H891" s="8">
        <f t="shared" si="128"/>
        <v>1</v>
      </c>
      <c r="I891" s="6">
        <f t="shared" si="121"/>
        <v>3.5994572755793652</v>
      </c>
      <c r="J891" s="15">
        <f t="shared" si="122"/>
        <v>40714</v>
      </c>
      <c r="K891" s="7">
        <f t="shared" si="123"/>
        <v>16.199606037692003</v>
      </c>
    </row>
    <row r="892" spans="1:11" x14ac:dyDescent="0.25">
      <c r="A892" s="11">
        <v>40715</v>
      </c>
      <c r="B892" s="12">
        <v>5775.3</v>
      </c>
      <c r="C892" s="4">
        <f t="shared" si="120"/>
        <v>1.4282593884921351E-2</v>
      </c>
      <c r="D892" s="4">
        <f t="shared" si="124"/>
        <v>0</v>
      </c>
      <c r="E892" s="13">
        <f t="shared" si="125"/>
        <v>9.6580557332438162E-5</v>
      </c>
      <c r="F892" s="4">
        <f t="shared" si="126"/>
        <v>1.4282593884921351E-2</v>
      </c>
      <c r="G892" s="6">
        <f t="shared" si="127"/>
        <v>1.4533232919542454</v>
      </c>
      <c r="H892" s="8">
        <f t="shared" si="128"/>
        <v>0</v>
      </c>
      <c r="I892" s="6">
        <f t="shared" si="121"/>
        <v>2.6475537247538816</v>
      </c>
      <c r="J892" s="15">
        <f t="shared" si="122"/>
        <v>40715</v>
      </c>
      <c r="K892" s="7">
        <f t="shared" si="123"/>
        <v>15.631660502040996</v>
      </c>
    </row>
    <row r="893" spans="1:11" x14ac:dyDescent="0.25">
      <c r="A893" s="11">
        <v>40716</v>
      </c>
      <c r="B893" s="12">
        <v>5773</v>
      </c>
      <c r="C893" s="4">
        <f t="shared" si="120"/>
        <v>-3.9832703175545739E-4</v>
      </c>
      <c r="D893" s="4">
        <f t="shared" si="124"/>
        <v>0</v>
      </c>
      <c r="E893" s="13">
        <f t="shared" si="125"/>
        <v>8.7615777847641109E-5</v>
      </c>
      <c r="F893" s="4">
        <f t="shared" si="126"/>
        <v>-3.9832703175545739E-4</v>
      </c>
      <c r="G893" s="6">
        <f t="shared" si="127"/>
        <v>-4.255480644807165E-2</v>
      </c>
      <c r="H893" s="8">
        <f t="shared" si="128"/>
        <v>1</v>
      </c>
      <c r="I893" s="6">
        <f t="shared" si="121"/>
        <v>3.7514307429315243</v>
      </c>
      <c r="J893" s="15">
        <f t="shared" si="122"/>
        <v>40716</v>
      </c>
      <c r="K893" s="7">
        <f t="shared" si="123"/>
        <v>14.888516311390198</v>
      </c>
    </row>
    <row r="894" spans="1:11" x14ac:dyDescent="0.25">
      <c r="A894" s="11">
        <v>40717</v>
      </c>
      <c r="B894" s="12">
        <v>5674.4</v>
      </c>
      <c r="C894" s="4">
        <f t="shared" si="120"/>
        <v>-1.7227045173056694E-2</v>
      </c>
      <c r="D894" s="4">
        <f t="shared" si="124"/>
        <v>0</v>
      </c>
      <c r="E894" s="13">
        <f t="shared" si="125"/>
        <v>7.9799469038500394E-5</v>
      </c>
      <c r="F894" s="4">
        <f t="shared" si="126"/>
        <v>-1.7227045173056694E-2</v>
      </c>
      <c r="G894" s="6">
        <f t="shared" si="127"/>
        <v>-1.9284606949256031</v>
      </c>
      <c r="H894" s="8">
        <f t="shared" si="128"/>
        <v>1</v>
      </c>
      <c r="I894" s="6">
        <f t="shared" si="121"/>
        <v>1.9395779944506193</v>
      </c>
      <c r="J894" s="15">
        <f t="shared" si="122"/>
        <v>40717</v>
      </c>
      <c r="K894" s="7">
        <f t="shared" si="123"/>
        <v>14.208893576468437</v>
      </c>
    </row>
    <row r="895" spans="1:11" x14ac:dyDescent="0.25">
      <c r="A895" s="11">
        <v>40718</v>
      </c>
      <c r="B895" s="12">
        <v>5697.7</v>
      </c>
      <c r="C895" s="4">
        <f t="shared" si="120"/>
        <v>4.097753731263986E-3</v>
      </c>
      <c r="D895" s="4">
        <f t="shared" si="124"/>
        <v>0</v>
      </c>
      <c r="E895" s="13">
        <f t="shared" si="125"/>
        <v>1.29547419928277E-4</v>
      </c>
      <c r="F895" s="4">
        <f t="shared" si="126"/>
        <v>4.097753731263986E-3</v>
      </c>
      <c r="G895" s="6">
        <f t="shared" si="127"/>
        <v>0.36002401463703088</v>
      </c>
      <c r="H895" s="8">
        <f t="shared" si="128"/>
        <v>0</v>
      </c>
      <c r="I895" s="6">
        <f t="shared" si="121"/>
        <v>3.4919846046370466</v>
      </c>
      <c r="J895" s="15">
        <f t="shared" si="122"/>
        <v>40718</v>
      </c>
      <c r="K895" s="7">
        <f t="shared" si="123"/>
        <v>18.104004319998953</v>
      </c>
    </row>
    <row r="896" spans="1:11" x14ac:dyDescent="0.25">
      <c r="A896" s="11">
        <v>40721</v>
      </c>
      <c r="B896" s="12">
        <v>5722.3</v>
      </c>
      <c r="C896" s="4">
        <f t="shared" si="120"/>
        <v>4.3082378371035093E-3</v>
      </c>
      <c r="D896" s="4">
        <f t="shared" si="124"/>
        <v>0</v>
      </c>
      <c r="E896" s="13">
        <f t="shared" si="125"/>
        <v>1.1647059953699224E-4</v>
      </c>
      <c r="F896" s="4">
        <f t="shared" si="126"/>
        <v>4.3082378371035093E-3</v>
      </c>
      <c r="G896" s="6">
        <f t="shared" si="127"/>
        <v>0.39920090308035444</v>
      </c>
      <c r="H896" s="8">
        <f t="shared" si="128"/>
        <v>0</v>
      </c>
      <c r="I896" s="6">
        <f t="shared" si="121"/>
        <v>3.5303166269338084</v>
      </c>
      <c r="J896" s="15">
        <f t="shared" si="122"/>
        <v>40721</v>
      </c>
      <c r="K896" s="7">
        <f t="shared" si="123"/>
        <v>17.165972644408775</v>
      </c>
    </row>
    <row r="897" spans="1:11" x14ac:dyDescent="0.25">
      <c r="A897" s="11">
        <v>40722</v>
      </c>
      <c r="B897" s="12">
        <v>5766.9</v>
      </c>
      <c r="C897" s="4">
        <f t="shared" si="120"/>
        <v>7.7638519706798659E-3</v>
      </c>
      <c r="D897" s="4">
        <f t="shared" si="124"/>
        <v>0</v>
      </c>
      <c r="E897" s="13">
        <f t="shared" si="125"/>
        <v>1.0502488432653663E-4</v>
      </c>
      <c r="F897" s="4">
        <f t="shared" si="126"/>
        <v>7.7638519706798659E-3</v>
      </c>
      <c r="G897" s="6">
        <f t="shared" si="127"/>
        <v>0.75758460442691289</v>
      </c>
      <c r="H897" s="8">
        <f t="shared" si="128"/>
        <v>0</v>
      </c>
      <c r="I897" s="6">
        <f t="shared" si="121"/>
        <v>3.3747508715126018</v>
      </c>
      <c r="J897" s="15">
        <f t="shared" si="122"/>
        <v>40722</v>
      </c>
      <c r="K897" s="7">
        <f t="shared" si="123"/>
        <v>16.300704197860217</v>
      </c>
    </row>
    <row r="898" spans="1:11" x14ac:dyDescent="0.25">
      <c r="A898" s="11">
        <v>40723</v>
      </c>
      <c r="B898" s="12">
        <v>5856</v>
      </c>
      <c r="C898" s="4">
        <f t="shared" si="120"/>
        <v>1.5332102214223167E-2</v>
      </c>
      <c r="D898" s="4">
        <f t="shared" si="124"/>
        <v>0</v>
      </c>
      <c r="E898" s="13">
        <f t="shared" si="125"/>
        <v>9.5006822384952974E-5</v>
      </c>
      <c r="F898" s="4">
        <f t="shared" si="126"/>
        <v>1.5332102214223167E-2</v>
      </c>
      <c r="G898" s="6">
        <f t="shared" si="127"/>
        <v>1.5729840157969934</v>
      </c>
      <c r="H898" s="8">
        <f t="shared" si="128"/>
        <v>0</v>
      </c>
      <c r="I898" s="6">
        <f t="shared" si="121"/>
        <v>2.4747030370008218</v>
      </c>
      <c r="J898" s="15">
        <f t="shared" si="122"/>
        <v>40723</v>
      </c>
      <c r="K898" s="7">
        <f t="shared" si="123"/>
        <v>15.503782139656472</v>
      </c>
    </row>
    <row r="899" spans="1:11" x14ac:dyDescent="0.25">
      <c r="A899" s="11">
        <v>40724</v>
      </c>
      <c r="B899" s="12">
        <v>5945.7</v>
      </c>
      <c r="C899" s="4">
        <f t="shared" si="120"/>
        <v>1.5201492557264173E-2</v>
      </c>
      <c r="D899" s="4">
        <f t="shared" si="124"/>
        <v>0</v>
      </c>
      <c r="E899" s="13">
        <f t="shared" si="125"/>
        <v>8.6238338876493242E-5</v>
      </c>
      <c r="F899" s="4">
        <f t="shared" si="126"/>
        <v>1.5201492557264173E-2</v>
      </c>
      <c r="G899" s="6">
        <f t="shared" si="127"/>
        <v>1.6369523583126073</v>
      </c>
      <c r="H899" s="8">
        <f t="shared" si="128"/>
        <v>0</v>
      </c>
      <c r="I899" s="6">
        <f t="shared" si="121"/>
        <v>2.4204528114153758</v>
      </c>
      <c r="J899" s="15">
        <f t="shared" si="122"/>
        <v>40724</v>
      </c>
      <c r="K899" s="7">
        <f t="shared" si="123"/>
        <v>14.771018832752461</v>
      </c>
    </row>
    <row r="900" spans="1:11" x14ac:dyDescent="0.25">
      <c r="A900" s="11">
        <v>40725</v>
      </c>
      <c r="B900" s="12">
        <v>5989.8</v>
      </c>
      <c r="C900" s="4">
        <f t="shared" si="120"/>
        <v>7.3897533720228697E-3</v>
      </c>
      <c r="D900" s="4">
        <f t="shared" si="124"/>
        <v>0</v>
      </c>
      <c r="E900" s="13">
        <f t="shared" si="125"/>
        <v>7.8563570694137983E-5</v>
      </c>
      <c r="F900" s="4">
        <f t="shared" si="126"/>
        <v>7.3897533720228697E-3</v>
      </c>
      <c r="G900" s="6">
        <f t="shared" si="127"/>
        <v>0.83371830604662167</v>
      </c>
      <c r="H900" s="8">
        <f t="shared" si="128"/>
        <v>0</v>
      </c>
      <c r="I900" s="6">
        <f t="shared" si="121"/>
        <v>3.4593195814475401</v>
      </c>
      <c r="J900" s="15">
        <f t="shared" si="122"/>
        <v>40725</v>
      </c>
      <c r="K900" s="7">
        <f t="shared" si="123"/>
        <v>14.098433737694736</v>
      </c>
    </row>
    <row r="901" spans="1:11" x14ac:dyDescent="0.25">
      <c r="A901" s="11">
        <v>40728</v>
      </c>
      <c r="B901" s="12">
        <v>6017.5</v>
      </c>
      <c r="C901" s="4">
        <f t="shared" si="120"/>
        <v>4.6138680867924388E-3</v>
      </c>
      <c r="D901" s="4">
        <f t="shared" si="124"/>
        <v>0</v>
      </c>
      <c r="E901" s="13">
        <f t="shared" si="125"/>
        <v>7.1846095933985382E-5</v>
      </c>
      <c r="F901" s="4">
        <f t="shared" si="126"/>
        <v>4.6138680867924388E-3</v>
      </c>
      <c r="G901" s="6">
        <f t="shared" si="127"/>
        <v>0.54433164965647041</v>
      </c>
      <c r="H901" s="8">
        <f t="shared" si="128"/>
        <v>0</v>
      </c>
      <c r="I901" s="6">
        <f t="shared" si="121"/>
        <v>3.7034051360141165</v>
      </c>
      <c r="J901" s="15">
        <f t="shared" si="122"/>
        <v>40728</v>
      </c>
      <c r="K901" s="7">
        <f t="shared" si="123"/>
        <v>13.482233595105189</v>
      </c>
    </row>
    <row r="902" spans="1:11" x14ac:dyDescent="0.25">
      <c r="A902" s="11">
        <v>40729</v>
      </c>
      <c r="B902" s="12">
        <v>6024</v>
      </c>
      <c r="C902" s="4">
        <f t="shared" si="120"/>
        <v>1.0795998225023933E-3</v>
      </c>
      <c r="D902" s="4">
        <f t="shared" si="124"/>
        <v>0</v>
      </c>
      <c r="E902" s="13">
        <f t="shared" si="125"/>
        <v>6.5966508944370356E-5</v>
      </c>
      <c r="F902" s="4">
        <f t="shared" si="126"/>
        <v>1.0795998225023933E-3</v>
      </c>
      <c r="G902" s="6">
        <f t="shared" si="127"/>
        <v>0.13292328140301987</v>
      </c>
      <c r="H902" s="8">
        <f t="shared" si="128"/>
        <v>0</v>
      </c>
      <c r="I902" s="6">
        <f t="shared" si="121"/>
        <v>3.8854088599088694</v>
      </c>
      <c r="J902" s="15">
        <f t="shared" si="122"/>
        <v>40729</v>
      </c>
      <c r="K902" s="7">
        <f t="shared" si="123"/>
        <v>12.918795130710023</v>
      </c>
    </row>
    <row r="903" spans="1:11" x14ac:dyDescent="0.25">
      <c r="A903" s="11">
        <v>40730</v>
      </c>
      <c r="B903" s="12">
        <v>6002.9</v>
      </c>
      <c r="C903" s="4">
        <f t="shared" si="120"/>
        <v>-3.5088047041360649E-3</v>
      </c>
      <c r="D903" s="4">
        <f t="shared" si="124"/>
        <v>0</v>
      </c>
      <c r="E903" s="13">
        <f t="shared" si="125"/>
        <v>6.0820297845295841E-5</v>
      </c>
      <c r="F903" s="4">
        <f t="shared" si="126"/>
        <v>-3.5088047041360649E-3</v>
      </c>
      <c r="G903" s="6">
        <f t="shared" si="127"/>
        <v>-0.44991961282138299</v>
      </c>
      <c r="H903" s="8">
        <f t="shared" si="128"/>
        <v>1</v>
      </c>
      <c r="I903" s="6">
        <f t="shared" si="121"/>
        <v>3.8336411270779767</v>
      </c>
      <c r="J903" s="15">
        <f t="shared" si="122"/>
        <v>40730</v>
      </c>
      <c r="K903" s="7">
        <f t="shared" si="123"/>
        <v>12.40465048071079</v>
      </c>
    </row>
    <row r="904" spans="1:11" x14ac:dyDescent="0.25">
      <c r="A904" s="11">
        <v>40731</v>
      </c>
      <c r="B904" s="12">
        <v>6054.5</v>
      </c>
      <c r="C904" s="4">
        <f t="shared" si="120"/>
        <v>8.5591114188274531E-3</v>
      </c>
      <c r="D904" s="4">
        <f t="shared" si="124"/>
        <v>0</v>
      </c>
      <c r="E904" s="13">
        <f t="shared" si="125"/>
        <v>5.8664881068638992E-5</v>
      </c>
      <c r="F904" s="4">
        <f t="shared" si="126"/>
        <v>8.5591114188274531E-3</v>
      </c>
      <c r="G904" s="6">
        <f t="shared" si="127"/>
        <v>1.1174795457573707</v>
      </c>
      <c r="H904" s="8">
        <f t="shared" si="128"/>
        <v>0</v>
      </c>
      <c r="I904" s="6">
        <f t="shared" si="121"/>
        <v>3.3285158433959996</v>
      </c>
      <c r="J904" s="15">
        <f t="shared" si="122"/>
        <v>40731</v>
      </c>
      <c r="K904" s="7">
        <f t="shared" si="123"/>
        <v>12.182862927229241</v>
      </c>
    </row>
    <row r="905" spans="1:11" x14ac:dyDescent="0.25">
      <c r="A905" s="11">
        <v>40732</v>
      </c>
      <c r="B905" s="12">
        <v>5990.6</v>
      </c>
      <c r="C905" s="4">
        <f t="shared" si="120"/>
        <v>-1.0610223156391143E-2</v>
      </c>
      <c r="D905" s="4">
        <f t="shared" si="124"/>
        <v>0</v>
      </c>
      <c r="E905" s="13">
        <f t="shared" si="125"/>
        <v>5.4429420649028539E-5</v>
      </c>
      <c r="F905" s="4">
        <f t="shared" si="126"/>
        <v>-1.0610223156391143E-2</v>
      </c>
      <c r="G905" s="6">
        <f t="shared" si="127"/>
        <v>-1.4381615130654399</v>
      </c>
      <c r="H905" s="8">
        <f t="shared" si="128"/>
        <v>1</v>
      </c>
      <c r="I905" s="6">
        <f t="shared" si="121"/>
        <v>2.9562100627334962</v>
      </c>
      <c r="J905" s="15">
        <f t="shared" si="122"/>
        <v>40732</v>
      </c>
      <c r="K905" s="7">
        <f t="shared" si="123"/>
        <v>11.734838483849797</v>
      </c>
    </row>
    <row r="906" spans="1:11" x14ac:dyDescent="0.25">
      <c r="A906" s="11">
        <v>40735</v>
      </c>
      <c r="B906" s="12">
        <v>5929.2</v>
      </c>
      <c r="C906" s="4">
        <f t="shared" si="120"/>
        <v>-1.0302277398325205E-2</v>
      </c>
      <c r="D906" s="4">
        <f t="shared" si="124"/>
        <v>0</v>
      </c>
      <c r="E906" s="13">
        <f t="shared" si="125"/>
        <v>7.2200273624289967E-5</v>
      </c>
      <c r="F906" s="4">
        <f t="shared" si="126"/>
        <v>-1.0302277398325205E-2</v>
      </c>
      <c r="G906" s="6">
        <f t="shared" si="127"/>
        <v>-1.2124499438780614</v>
      </c>
      <c r="H906" s="8">
        <f t="shared" si="128"/>
        <v>1</v>
      </c>
      <c r="I906" s="6">
        <f t="shared" si="121"/>
        <v>3.1140773947216527</v>
      </c>
      <c r="J906" s="15">
        <f t="shared" si="122"/>
        <v>40735</v>
      </c>
      <c r="K906" s="7">
        <f t="shared" si="123"/>
        <v>13.515424235644755</v>
      </c>
    </row>
    <row r="907" spans="1:11" x14ac:dyDescent="0.25">
      <c r="A907" s="11">
        <v>40736</v>
      </c>
      <c r="B907" s="12">
        <v>5869</v>
      </c>
      <c r="C907" s="4">
        <f t="shared" si="120"/>
        <v>-1.0205035081370111E-2</v>
      </c>
      <c r="D907" s="4">
        <f t="shared" si="124"/>
        <v>0</v>
      </c>
      <c r="E907" s="13">
        <f t="shared" si="125"/>
        <v>8.6525881005976752E-5</v>
      </c>
      <c r="F907" s="4">
        <f t="shared" si="126"/>
        <v>-1.0205035081370111E-2</v>
      </c>
      <c r="G907" s="6">
        <f t="shared" si="127"/>
        <v>-1.0970880562620462</v>
      </c>
      <c r="H907" s="8">
        <f t="shared" si="128"/>
        <v>1</v>
      </c>
      <c r="I907" s="6">
        <f t="shared" si="121"/>
        <v>3.1567938583975668</v>
      </c>
      <c r="J907" s="15">
        <f t="shared" si="122"/>
        <v>40736</v>
      </c>
      <c r="K907" s="7">
        <f t="shared" si="123"/>
        <v>14.795623641642186</v>
      </c>
    </row>
    <row r="908" spans="1:11" x14ac:dyDescent="0.25">
      <c r="A908" s="11">
        <v>40737</v>
      </c>
      <c r="B908" s="12">
        <v>5906.4</v>
      </c>
      <c r="C908" s="4">
        <f t="shared" si="120"/>
        <v>6.3522471866213114E-3</v>
      </c>
      <c r="D908" s="4">
        <f t="shared" si="124"/>
        <v>0</v>
      </c>
      <c r="E908" s="13">
        <f t="shared" si="125"/>
        <v>9.8684158713039841E-5</v>
      </c>
      <c r="F908" s="4">
        <f t="shared" si="126"/>
        <v>6.3522471866213114E-3</v>
      </c>
      <c r="G908" s="6">
        <f t="shared" si="127"/>
        <v>0.63944569521309269</v>
      </c>
      <c r="H908" s="8">
        <f t="shared" si="128"/>
        <v>0</v>
      </c>
      <c r="I908" s="6">
        <f t="shared" si="121"/>
        <v>3.4884091301158184</v>
      </c>
      <c r="J908" s="15">
        <f t="shared" si="122"/>
        <v>40737</v>
      </c>
      <c r="K908" s="7">
        <f t="shared" si="123"/>
        <v>15.800978499573715</v>
      </c>
    </row>
    <row r="909" spans="1:11" x14ac:dyDescent="0.25">
      <c r="A909" s="11">
        <v>40738</v>
      </c>
      <c r="B909" s="12">
        <v>5847</v>
      </c>
      <c r="C909" s="4">
        <f t="shared" si="120"/>
        <v>-1.0107799569285253E-2</v>
      </c>
      <c r="D909" s="4">
        <f t="shared" si="124"/>
        <v>0</v>
      </c>
      <c r="E909" s="13">
        <f t="shared" si="125"/>
        <v>8.9456991659427851E-5</v>
      </c>
      <c r="F909" s="4">
        <f t="shared" si="126"/>
        <v>-1.0107799569285253E-2</v>
      </c>
      <c r="G909" s="6">
        <f t="shared" si="127"/>
        <v>-1.0686844174292023</v>
      </c>
      <c r="H909" s="8">
        <f t="shared" si="128"/>
        <v>1</v>
      </c>
      <c r="I909" s="6">
        <f t="shared" si="121"/>
        <v>3.1708945689163275</v>
      </c>
      <c r="J909" s="15">
        <f t="shared" si="122"/>
        <v>40738</v>
      </c>
      <c r="K909" s="7">
        <f t="shared" si="123"/>
        <v>15.044141347991665</v>
      </c>
    </row>
    <row r="910" spans="1:11" x14ac:dyDescent="0.25">
      <c r="A910" s="11">
        <v>40739</v>
      </c>
      <c r="B910" s="12">
        <v>5843.7</v>
      </c>
      <c r="C910" s="4">
        <f t="shared" si="120"/>
        <v>-5.645513250100286E-4</v>
      </c>
      <c r="D910" s="4">
        <f t="shared" si="124"/>
        <v>0</v>
      </c>
      <c r="E910" s="13">
        <f t="shared" si="125"/>
        <v>1.0087283875303963E-4</v>
      </c>
      <c r="F910" s="4">
        <f t="shared" si="126"/>
        <v>-5.645513250100286E-4</v>
      </c>
      <c r="G910" s="6">
        <f t="shared" si="127"/>
        <v>-5.6210352603609702E-2</v>
      </c>
      <c r="H910" s="8">
        <f t="shared" si="128"/>
        <v>1</v>
      </c>
      <c r="I910" s="6">
        <f t="shared" si="121"/>
        <v>3.6803065932276793</v>
      </c>
      <c r="J910" s="15">
        <f t="shared" si="122"/>
        <v>40739</v>
      </c>
      <c r="K910" s="7">
        <f t="shared" si="123"/>
        <v>15.975239655328814</v>
      </c>
    </row>
    <row r="911" spans="1:11" x14ac:dyDescent="0.25">
      <c r="A911" s="11">
        <v>40742</v>
      </c>
      <c r="B911" s="12">
        <v>5752.8</v>
      </c>
      <c r="C911" s="4">
        <f t="shared" si="120"/>
        <v>-1.5677465062376134E-2</v>
      </c>
      <c r="D911" s="4">
        <f t="shared" si="124"/>
        <v>0</v>
      </c>
      <c r="E911" s="13">
        <f t="shared" si="125"/>
        <v>9.1433478822887864E-5</v>
      </c>
      <c r="F911" s="4">
        <f t="shared" si="126"/>
        <v>-1.5677465062376134E-2</v>
      </c>
      <c r="G911" s="6">
        <f t="shared" si="127"/>
        <v>-1.639544541505257</v>
      </c>
      <c r="H911" s="8">
        <f t="shared" si="128"/>
        <v>1</v>
      </c>
      <c r="I911" s="6">
        <f t="shared" si="121"/>
        <v>2.3869577437459681</v>
      </c>
      <c r="J911" s="15">
        <f t="shared" si="122"/>
        <v>40742</v>
      </c>
      <c r="K911" s="7">
        <f t="shared" si="123"/>
        <v>15.209428043878123</v>
      </c>
    </row>
    <row r="912" spans="1:11" x14ac:dyDescent="0.25">
      <c r="A912" s="11">
        <v>40743</v>
      </c>
      <c r="B912" s="12">
        <v>5790</v>
      </c>
      <c r="C912" s="4">
        <f t="shared" ref="C912:C975" si="129">LN(B912/B911)</f>
        <v>6.4455987787566194E-3</v>
      </c>
      <c r="D912" s="4">
        <f t="shared" si="124"/>
        <v>0</v>
      </c>
      <c r="E912" s="13">
        <f t="shared" si="125"/>
        <v>1.3000249203773992E-4</v>
      </c>
      <c r="F912" s="4">
        <f t="shared" si="126"/>
        <v>6.4455987787566194E-3</v>
      </c>
      <c r="G912" s="6">
        <f t="shared" si="127"/>
        <v>0.5653109914698925</v>
      </c>
      <c r="H912" s="8">
        <f t="shared" si="128"/>
        <v>0</v>
      </c>
      <c r="I912" s="6">
        <f t="shared" si="121"/>
        <v>3.3952516773426651</v>
      </c>
      <c r="J912" s="15">
        <f t="shared" si="122"/>
        <v>40743</v>
      </c>
      <c r="K912" s="7">
        <f t="shared" si="123"/>
        <v>18.135774173039373</v>
      </c>
    </row>
    <row r="913" spans="1:11" x14ac:dyDescent="0.25">
      <c r="A913" s="11">
        <v>40744</v>
      </c>
      <c r="B913" s="12">
        <v>5853.8</v>
      </c>
      <c r="C913" s="4">
        <f t="shared" si="129"/>
        <v>1.0958731427437151E-2</v>
      </c>
      <c r="D913" s="4">
        <f t="shared" si="124"/>
        <v>0</v>
      </c>
      <c r="E913" s="13">
        <f t="shared" si="125"/>
        <v>1.1686890934084985E-4</v>
      </c>
      <c r="F913" s="4">
        <f t="shared" si="126"/>
        <v>1.0958731427437151E-2</v>
      </c>
      <c r="G913" s="6">
        <f t="shared" si="127"/>
        <v>1.0137031312361173</v>
      </c>
      <c r="H913" s="8">
        <f t="shared" si="128"/>
        <v>0</v>
      </c>
      <c r="I913" s="6">
        <f t="shared" si="121"/>
        <v>3.0944932898088684</v>
      </c>
      <c r="J913" s="15">
        <f t="shared" si="122"/>
        <v>40744</v>
      </c>
      <c r="K913" s="7">
        <f t="shared" si="123"/>
        <v>17.195299957614875</v>
      </c>
    </row>
    <row r="914" spans="1:11" x14ac:dyDescent="0.25">
      <c r="A914" s="11">
        <v>40745</v>
      </c>
      <c r="B914" s="12">
        <v>5899.9</v>
      </c>
      <c r="C914" s="4">
        <f t="shared" si="129"/>
        <v>7.8443786031518591E-3</v>
      </c>
      <c r="D914" s="4">
        <f t="shared" si="124"/>
        <v>0</v>
      </c>
      <c r="E914" s="13">
        <f t="shared" si="125"/>
        <v>1.0537351193203047E-4</v>
      </c>
      <c r="F914" s="4">
        <f t="shared" si="126"/>
        <v>7.8443786031518591E-3</v>
      </c>
      <c r="G914" s="6">
        <f t="shared" si="127"/>
        <v>0.7641749884801381</v>
      </c>
      <c r="H914" s="8">
        <f t="shared" si="128"/>
        <v>0</v>
      </c>
      <c r="I914" s="6">
        <f t="shared" si="121"/>
        <v>3.3680793919777341</v>
      </c>
      <c r="J914" s="15">
        <f t="shared" si="122"/>
        <v>40745</v>
      </c>
      <c r="K914" s="7">
        <f t="shared" si="123"/>
        <v>16.327736682958758</v>
      </c>
    </row>
    <row r="915" spans="1:11" x14ac:dyDescent="0.25">
      <c r="A915" s="11">
        <v>40746</v>
      </c>
      <c r="B915" s="12">
        <v>5935</v>
      </c>
      <c r="C915" s="4">
        <f t="shared" si="129"/>
        <v>5.9316264461384801E-3</v>
      </c>
      <c r="D915" s="4">
        <f t="shared" si="124"/>
        <v>0</v>
      </c>
      <c r="E915" s="13">
        <f t="shared" si="125"/>
        <v>9.5311964779479162E-5</v>
      </c>
      <c r="F915" s="4">
        <f t="shared" si="126"/>
        <v>5.9316264461384801E-3</v>
      </c>
      <c r="G915" s="6">
        <f t="shared" si="127"/>
        <v>0.6075752603729041</v>
      </c>
      <c r="H915" s="8">
        <f t="shared" si="128"/>
        <v>0</v>
      </c>
      <c r="I915" s="6">
        <f t="shared" si="121"/>
        <v>3.5256652215900885</v>
      </c>
      <c r="J915" s="15">
        <f t="shared" si="122"/>
        <v>40746</v>
      </c>
      <c r="K915" s="7">
        <f t="shared" si="123"/>
        <v>15.528659661802182</v>
      </c>
    </row>
    <row r="916" spans="1:11" x14ac:dyDescent="0.25">
      <c r="A916" s="11">
        <v>40749</v>
      </c>
      <c r="B916" s="12">
        <v>5925.3</v>
      </c>
      <c r="C916" s="4">
        <f t="shared" si="129"/>
        <v>-1.6357094108466741E-3</v>
      </c>
      <c r="D916" s="4">
        <f t="shared" si="124"/>
        <v>0</v>
      </c>
      <c r="E916" s="13">
        <f t="shared" si="125"/>
        <v>8.6505420081394623E-5</v>
      </c>
      <c r="F916" s="4">
        <f t="shared" si="126"/>
        <v>-1.6357094108466741E-3</v>
      </c>
      <c r="G916" s="6">
        <f t="shared" si="127"/>
        <v>-0.17586705560353255</v>
      </c>
      <c r="H916" s="8">
        <f t="shared" si="128"/>
        <v>1</v>
      </c>
      <c r="I916" s="6">
        <f t="shared" ref="I916:I979" si="130">-0.5*LN(2*PI())-0.5*LN(E916)-0.5*G916*G916</f>
        <v>3.7432485992164866</v>
      </c>
      <c r="J916" s="15">
        <f t="shared" ref="J916:J979" si="131">A916</f>
        <v>40749</v>
      </c>
      <c r="K916" s="7">
        <f t="shared" ref="K916:K979" si="132">100*SQRT($B$12*E916)</f>
        <v>14.793874164867308</v>
      </c>
    </row>
    <row r="917" spans="1:11" x14ac:dyDescent="0.25">
      <c r="A917" s="11">
        <v>40750</v>
      </c>
      <c r="B917" s="12">
        <v>5929.7</v>
      </c>
      <c r="C917" s="4">
        <f t="shared" si="129"/>
        <v>7.4230285989677349E-4</v>
      </c>
      <c r="D917" s="4">
        <f t="shared" ref="D917:D980" si="133">D916</f>
        <v>0</v>
      </c>
      <c r="E917" s="13">
        <f t="shared" ref="E917:E980" si="134">$G$6+(($G$7+$G$8*H916)*F916*F916)+($G$9*E916)</f>
        <v>7.9307793083972807E-5</v>
      </c>
      <c r="F917" s="4">
        <f t="shared" ref="F917:F980" si="135">C917-D917</f>
        <v>7.4230285989677349E-4</v>
      </c>
      <c r="G917" s="6">
        <f t="shared" ref="G917:G980" si="136">F917/SQRT(E917)</f>
        <v>8.335337733062323E-2</v>
      </c>
      <c r="H917" s="8">
        <f t="shared" si="128"/>
        <v>0</v>
      </c>
      <c r="I917" s="6">
        <f t="shared" si="130"/>
        <v>3.7986746543939716</v>
      </c>
      <c r="J917" s="15">
        <f t="shared" si="131"/>
        <v>40750</v>
      </c>
      <c r="K917" s="7">
        <f t="shared" si="132"/>
        <v>14.165052647358964</v>
      </c>
    </row>
    <row r="918" spans="1:11" x14ac:dyDescent="0.25">
      <c r="A918" s="11">
        <v>40751</v>
      </c>
      <c r="B918" s="12">
        <v>5856.6</v>
      </c>
      <c r="C918" s="4">
        <f t="shared" si="129"/>
        <v>-1.240439108384403E-2</v>
      </c>
      <c r="D918" s="4">
        <f t="shared" si="133"/>
        <v>0</v>
      </c>
      <c r="E918" s="13">
        <f t="shared" si="134"/>
        <v>7.2497489565802103E-5</v>
      </c>
      <c r="F918" s="4">
        <f t="shared" si="135"/>
        <v>-1.240439108384403E-2</v>
      </c>
      <c r="G918" s="6">
        <f t="shared" si="136"/>
        <v>-1.4568470741462711</v>
      </c>
      <c r="H918" s="8">
        <f t="shared" ref="H918:H981" si="137">IF(G918&lt;0,1,0)</f>
        <v>1</v>
      </c>
      <c r="I918" s="6">
        <f t="shared" si="130"/>
        <v>2.7858390797619292</v>
      </c>
      <c r="J918" s="15">
        <f t="shared" si="131"/>
        <v>40751</v>
      </c>
      <c r="K918" s="7">
        <f t="shared" si="132"/>
        <v>13.54321411635655</v>
      </c>
    </row>
    <row r="919" spans="1:11" x14ac:dyDescent="0.25">
      <c r="A919" s="11">
        <v>40752</v>
      </c>
      <c r="B919" s="12">
        <v>5873.2</v>
      </c>
      <c r="C919" s="4">
        <f t="shared" si="129"/>
        <v>2.8303996798079521E-3</v>
      </c>
      <c r="D919" s="4">
        <f t="shared" si="133"/>
        <v>0</v>
      </c>
      <c r="E919" s="13">
        <f t="shared" si="134"/>
        <v>9.5892591624846941E-5</v>
      </c>
      <c r="F919" s="4">
        <f t="shared" si="135"/>
        <v>2.8303996798079521E-3</v>
      </c>
      <c r="G919" s="6">
        <f t="shared" si="136"/>
        <v>0.28903819625426519</v>
      </c>
      <c r="H919" s="8">
        <f t="shared" si="137"/>
        <v>0</v>
      </c>
      <c r="I919" s="6">
        <f t="shared" si="130"/>
        <v>3.6654308423999908</v>
      </c>
      <c r="J919" s="15">
        <f t="shared" si="131"/>
        <v>40752</v>
      </c>
      <c r="K919" s="7">
        <f t="shared" si="132"/>
        <v>15.575887031269286</v>
      </c>
    </row>
    <row r="920" spans="1:11" x14ac:dyDescent="0.25">
      <c r="A920" s="11">
        <v>40753</v>
      </c>
      <c r="B920" s="12">
        <v>5815.2</v>
      </c>
      <c r="C920" s="4">
        <f t="shared" si="129"/>
        <v>-9.9244509183567912E-3</v>
      </c>
      <c r="D920" s="4">
        <f t="shared" si="133"/>
        <v>0</v>
      </c>
      <c r="E920" s="13">
        <f t="shared" si="134"/>
        <v>8.7013623858518747E-5</v>
      </c>
      <c r="F920" s="4">
        <f t="shared" si="135"/>
        <v>-9.9244509183567912E-3</v>
      </c>
      <c r="G920" s="6">
        <f t="shared" si="136"/>
        <v>-1.0639295227626442</v>
      </c>
      <c r="H920" s="8">
        <f t="shared" si="137"/>
        <v>1</v>
      </c>
      <c r="I920" s="6">
        <f t="shared" si="130"/>
        <v>3.1898113798396768</v>
      </c>
      <c r="J920" s="15">
        <f t="shared" si="131"/>
        <v>40753</v>
      </c>
      <c r="K920" s="7">
        <f t="shared" si="132"/>
        <v>14.837266202439467</v>
      </c>
    </row>
    <row r="921" spans="1:11" x14ac:dyDescent="0.25">
      <c r="A921" s="11">
        <v>40756</v>
      </c>
      <c r="B921" s="12">
        <v>5774.4</v>
      </c>
      <c r="C921" s="4">
        <f t="shared" si="129"/>
        <v>-7.0408242819016186E-3</v>
      </c>
      <c r="D921" s="4">
        <f t="shared" si="133"/>
        <v>0</v>
      </c>
      <c r="E921" s="13">
        <f t="shared" si="134"/>
        <v>9.8033505506467348E-5</v>
      </c>
      <c r="F921" s="4">
        <f t="shared" si="135"/>
        <v>-7.0408242819016186E-3</v>
      </c>
      <c r="G921" s="6">
        <f t="shared" si="136"/>
        <v>-0.71110910521395165</v>
      </c>
      <c r="H921" s="8">
        <f t="shared" si="137"/>
        <v>1</v>
      </c>
      <c r="I921" s="6">
        <f t="shared" si="130"/>
        <v>3.4433240094375508</v>
      </c>
      <c r="J921" s="15">
        <f t="shared" si="131"/>
        <v>40756</v>
      </c>
      <c r="K921" s="7">
        <f t="shared" si="132"/>
        <v>15.748802142746044</v>
      </c>
    </row>
    <row r="922" spans="1:11" x14ac:dyDescent="0.25">
      <c r="A922" s="11">
        <v>40757</v>
      </c>
      <c r="B922" s="12">
        <v>5718.4</v>
      </c>
      <c r="C922" s="4">
        <f t="shared" si="129"/>
        <v>-9.7453089234152187E-3</v>
      </c>
      <c r="D922" s="4">
        <f t="shared" si="133"/>
        <v>0</v>
      </c>
      <c r="E922" s="13">
        <f t="shared" si="134"/>
        <v>9.8345338824239845E-5</v>
      </c>
      <c r="F922" s="4">
        <f t="shared" si="135"/>
        <v>-9.7453089234152187E-3</v>
      </c>
      <c r="G922" s="6">
        <f t="shared" si="136"/>
        <v>-0.98269494087859433</v>
      </c>
      <c r="H922" s="8">
        <f t="shared" si="137"/>
        <v>1</v>
      </c>
      <c r="I922" s="6">
        <f t="shared" si="130"/>
        <v>3.211729497384574</v>
      </c>
      <c r="J922" s="15">
        <f t="shared" si="131"/>
        <v>40757</v>
      </c>
      <c r="K922" s="7">
        <f t="shared" si="132"/>
        <v>15.773829821109608</v>
      </c>
    </row>
    <row r="923" spans="1:11" x14ac:dyDescent="0.25">
      <c r="A923" s="11">
        <v>40758</v>
      </c>
      <c r="B923" s="12">
        <v>5584.5</v>
      </c>
      <c r="C923" s="4">
        <f t="shared" si="129"/>
        <v>-2.3694142984227548E-2</v>
      </c>
      <c r="D923" s="4">
        <f t="shared" si="133"/>
        <v>0</v>
      </c>
      <c r="E923" s="13">
        <f t="shared" si="134"/>
        <v>1.0727952013604106E-4</v>
      </c>
      <c r="F923" s="4">
        <f t="shared" si="135"/>
        <v>-2.3694142984227548E-2</v>
      </c>
      <c r="G923" s="6">
        <f t="shared" si="136"/>
        <v>-2.2876131997041216</v>
      </c>
      <c r="H923" s="8">
        <f t="shared" si="137"/>
        <v>1</v>
      </c>
      <c r="I923" s="6">
        <f t="shared" si="130"/>
        <v>1.0345107870679091</v>
      </c>
      <c r="J923" s="15">
        <f t="shared" si="131"/>
        <v>40758</v>
      </c>
      <c r="K923" s="7">
        <f t="shared" si="132"/>
        <v>16.474743880988981</v>
      </c>
    </row>
    <row r="924" spans="1:11" x14ac:dyDescent="0.25">
      <c r="A924" s="11">
        <v>40759</v>
      </c>
      <c r="B924" s="12">
        <v>5393.1</v>
      </c>
      <c r="C924" s="4">
        <f t="shared" si="129"/>
        <v>-3.4874544260401139E-2</v>
      </c>
      <c r="D924" s="4">
        <f t="shared" si="133"/>
        <v>0</v>
      </c>
      <c r="E924" s="13">
        <f t="shared" si="134"/>
        <v>2.0408950844396918E-4</v>
      </c>
      <c r="F924" s="4">
        <f t="shared" si="135"/>
        <v>-3.4874544260401139E-2</v>
      </c>
      <c r="G924" s="6">
        <f t="shared" si="136"/>
        <v>-2.4411709946093296</v>
      </c>
      <c r="H924" s="8">
        <f t="shared" si="137"/>
        <v>1</v>
      </c>
      <c r="I924" s="6">
        <f t="shared" si="130"/>
        <v>0.34987950106832377</v>
      </c>
      <c r="J924" s="15">
        <f t="shared" si="131"/>
        <v>40759</v>
      </c>
      <c r="K924" s="7">
        <f t="shared" si="132"/>
        <v>22.723258049039579</v>
      </c>
    </row>
    <row r="925" spans="1:11" x14ac:dyDescent="0.25">
      <c r="A925" s="11">
        <v>40760</v>
      </c>
      <c r="B925" s="12">
        <v>5247</v>
      </c>
      <c r="C925" s="4">
        <f t="shared" si="129"/>
        <v>-2.7463874033768345E-2</v>
      </c>
      <c r="D925" s="4">
        <f t="shared" si="133"/>
        <v>0</v>
      </c>
      <c r="E925" s="13">
        <f t="shared" si="134"/>
        <v>4.1375449017652395E-4</v>
      </c>
      <c r="F925" s="4">
        <f t="shared" si="135"/>
        <v>-2.7463874033768345E-2</v>
      </c>
      <c r="G925" s="6">
        <f t="shared" si="136"/>
        <v>-1.3501761697383896</v>
      </c>
      <c r="H925" s="8">
        <f t="shared" si="137"/>
        <v>1</v>
      </c>
      <c r="I925" s="6">
        <f t="shared" si="130"/>
        <v>2.0646925116013621</v>
      </c>
      <c r="J925" s="15">
        <f t="shared" si="131"/>
        <v>40760</v>
      </c>
      <c r="K925" s="7">
        <f t="shared" si="132"/>
        <v>32.354271126801876</v>
      </c>
    </row>
    <row r="926" spans="1:11" x14ac:dyDescent="0.25">
      <c r="A926" s="11">
        <v>40763</v>
      </c>
      <c r="B926" s="12">
        <v>5069</v>
      </c>
      <c r="C926" s="4">
        <f t="shared" si="129"/>
        <v>-3.4512925214362437E-2</v>
      </c>
      <c r="D926" s="4">
        <f t="shared" si="133"/>
        <v>0</v>
      </c>
      <c r="E926" s="13">
        <f t="shared" si="134"/>
        <v>5.0913040754484173E-4</v>
      </c>
      <c r="F926" s="4">
        <f t="shared" si="135"/>
        <v>-3.4512925214362437E-2</v>
      </c>
      <c r="G926" s="6">
        <f t="shared" si="136"/>
        <v>-1.5295625877774477</v>
      </c>
      <c r="H926" s="8">
        <f t="shared" si="137"/>
        <v>1</v>
      </c>
      <c r="I926" s="6">
        <f t="shared" si="130"/>
        <v>1.7026837972312385</v>
      </c>
      <c r="J926" s="15">
        <f t="shared" si="131"/>
        <v>40763</v>
      </c>
      <c r="K926" s="7">
        <f t="shared" si="132"/>
        <v>35.890109098307981</v>
      </c>
    </row>
    <row r="927" spans="1:11" x14ac:dyDescent="0.25">
      <c r="A927" s="11">
        <v>40764</v>
      </c>
      <c r="B927" s="12">
        <v>5164.8999999999996</v>
      </c>
      <c r="C927" s="4">
        <f t="shared" si="129"/>
        <v>1.8742181809740664E-2</v>
      </c>
      <c r="D927" s="4">
        <f t="shared" si="133"/>
        <v>0</v>
      </c>
      <c r="E927" s="13">
        <f t="shared" si="134"/>
        <v>6.7595970517590298E-4</v>
      </c>
      <c r="F927" s="4">
        <f t="shared" si="135"/>
        <v>1.8742181809740664E-2</v>
      </c>
      <c r="G927" s="6">
        <f t="shared" si="136"/>
        <v>0.72087463169813004</v>
      </c>
      <c r="H927" s="8">
        <f t="shared" si="137"/>
        <v>0</v>
      </c>
      <c r="I927" s="6">
        <f t="shared" si="130"/>
        <v>2.470919895195308</v>
      </c>
      <c r="J927" s="15">
        <f t="shared" si="131"/>
        <v>40764</v>
      </c>
      <c r="K927" s="7">
        <f t="shared" si="132"/>
        <v>41.35429910051716</v>
      </c>
    </row>
    <row r="928" spans="1:11" x14ac:dyDescent="0.25">
      <c r="A928" s="11">
        <v>40765</v>
      </c>
      <c r="B928" s="12">
        <v>5007.2</v>
      </c>
      <c r="C928" s="4">
        <f t="shared" si="129"/>
        <v>-3.1008864671598212E-2</v>
      </c>
      <c r="D928" s="4">
        <f t="shared" si="133"/>
        <v>0</v>
      </c>
      <c r="E928" s="13">
        <f t="shared" si="134"/>
        <v>5.9472748594392667E-4</v>
      </c>
      <c r="F928" s="4">
        <f t="shared" si="135"/>
        <v>-3.1008864671598212E-2</v>
      </c>
      <c r="G928" s="6">
        <f t="shared" si="136"/>
        <v>-1.2715307299448315</v>
      </c>
      <c r="H928" s="8">
        <f t="shared" si="137"/>
        <v>1</v>
      </c>
      <c r="I928" s="6">
        <f t="shared" si="130"/>
        <v>1.986369900274676</v>
      </c>
      <c r="J928" s="15">
        <f t="shared" si="131"/>
        <v>40765</v>
      </c>
      <c r="K928" s="7">
        <f t="shared" si="132"/>
        <v>38.789954104614957</v>
      </c>
    </row>
    <row r="929" spans="1:11" x14ac:dyDescent="0.25">
      <c r="A929" s="11">
        <v>40766</v>
      </c>
      <c r="B929" s="12">
        <v>5162.8</v>
      </c>
      <c r="C929" s="4">
        <f t="shared" si="129"/>
        <v>3.0602191350540927E-2</v>
      </c>
      <c r="D929" s="4">
        <f t="shared" si="133"/>
        <v>0</v>
      </c>
      <c r="E929" s="13">
        <f t="shared" si="134"/>
        <v>7.0707718524484753E-4</v>
      </c>
      <c r="F929" s="4">
        <f t="shared" si="135"/>
        <v>3.0602191350540927E-2</v>
      </c>
      <c r="G929" s="6">
        <f t="shared" si="136"/>
        <v>1.1508510391575242</v>
      </c>
      <c r="H929" s="8">
        <f t="shared" si="137"/>
        <v>0</v>
      </c>
      <c r="I929" s="6">
        <f t="shared" si="130"/>
        <v>2.0460177721904493</v>
      </c>
      <c r="J929" s="15">
        <f t="shared" si="131"/>
        <v>40766</v>
      </c>
      <c r="K929" s="7">
        <f t="shared" si="132"/>
        <v>42.295452222070686</v>
      </c>
    </row>
    <row r="930" spans="1:11" x14ac:dyDescent="0.25">
      <c r="A930" s="11">
        <v>40767</v>
      </c>
      <c r="B930" s="12">
        <v>5320</v>
      </c>
      <c r="C930" s="4">
        <f t="shared" si="129"/>
        <v>2.9994235374657414E-2</v>
      </c>
      <c r="D930" s="4">
        <f t="shared" si="133"/>
        <v>0</v>
      </c>
      <c r="E930" s="13">
        <f t="shared" si="134"/>
        <v>6.2196360330878228E-4</v>
      </c>
      <c r="F930" s="4">
        <f t="shared" si="135"/>
        <v>2.9994235374657414E-2</v>
      </c>
      <c r="G930" s="6">
        <f t="shared" si="136"/>
        <v>1.2026944579260508</v>
      </c>
      <c r="H930" s="8">
        <f t="shared" si="137"/>
        <v>0</v>
      </c>
      <c r="I930" s="6">
        <f t="shared" si="130"/>
        <v>2.0491389784912757</v>
      </c>
      <c r="J930" s="15">
        <f t="shared" si="131"/>
        <v>40767</v>
      </c>
      <c r="K930" s="7">
        <f t="shared" si="132"/>
        <v>39.668223004959764</v>
      </c>
    </row>
    <row r="931" spans="1:11" x14ac:dyDescent="0.25">
      <c r="A931" s="11">
        <v>40770</v>
      </c>
      <c r="B931" s="12">
        <v>5350.6</v>
      </c>
      <c r="C931" s="4">
        <f t="shared" si="129"/>
        <v>5.7354007987838029E-3</v>
      </c>
      <c r="D931" s="4">
        <f t="shared" si="133"/>
        <v>0</v>
      </c>
      <c r="E931" s="13">
        <f t="shared" si="134"/>
        <v>5.4746645566643626E-4</v>
      </c>
      <c r="F931" s="4">
        <f t="shared" si="135"/>
        <v>5.7354007987838029E-3</v>
      </c>
      <c r="G931" s="6">
        <f t="shared" si="136"/>
        <v>0.24512353740269652</v>
      </c>
      <c r="H931" s="8">
        <f t="shared" si="137"/>
        <v>0</v>
      </c>
      <c r="I931" s="6">
        <f t="shared" si="130"/>
        <v>2.8061233756707957</v>
      </c>
      <c r="J931" s="15">
        <f t="shared" si="131"/>
        <v>40770</v>
      </c>
      <c r="K931" s="7">
        <f t="shared" si="132"/>
        <v>37.216799067572751</v>
      </c>
    </row>
    <row r="932" spans="1:11" x14ac:dyDescent="0.25">
      <c r="A932" s="11">
        <v>40771</v>
      </c>
      <c r="B932" s="12">
        <v>5357.6</v>
      </c>
      <c r="C932" s="4">
        <f t="shared" si="129"/>
        <v>1.3074094613666717E-3</v>
      </c>
      <c r="D932" s="4">
        <f t="shared" si="133"/>
        <v>0</v>
      </c>
      <c r="E932" s="13">
        <f t="shared" si="134"/>
        <v>4.8226152737409431E-4</v>
      </c>
      <c r="F932" s="4">
        <f t="shared" si="135"/>
        <v>1.3074094613666717E-3</v>
      </c>
      <c r="G932" s="6">
        <f t="shared" si="136"/>
        <v>5.9534719925494119E-2</v>
      </c>
      <c r="H932" s="8">
        <f t="shared" si="137"/>
        <v>0</v>
      </c>
      <c r="I932" s="6">
        <f t="shared" si="130"/>
        <v>2.8978012769311299</v>
      </c>
      <c r="J932" s="15">
        <f t="shared" si="131"/>
        <v>40771</v>
      </c>
      <c r="K932" s="7">
        <f t="shared" si="132"/>
        <v>34.930239968492323</v>
      </c>
    </row>
    <row r="933" spans="1:11" x14ac:dyDescent="0.25">
      <c r="A933" s="11">
        <v>40772</v>
      </c>
      <c r="B933" s="12">
        <v>5331.6</v>
      </c>
      <c r="C933" s="4">
        <f t="shared" si="129"/>
        <v>-4.8647328659773819E-3</v>
      </c>
      <c r="D933" s="4">
        <f t="shared" si="133"/>
        <v>0</v>
      </c>
      <c r="E933" s="13">
        <f t="shared" si="134"/>
        <v>4.2518977619750717E-4</v>
      </c>
      <c r="F933" s="4">
        <f t="shared" si="135"/>
        <v>-4.8647328659773819E-3</v>
      </c>
      <c r="G933" s="6">
        <f t="shared" si="136"/>
        <v>-0.23592153785055725</v>
      </c>
      <c r="H933" s="8">
        <f t="shared" si="137"/>
        <v>1</v>
      </c>
      <c r="I933" s="6">
        <f t="shared" si="130"/>
        <v>2.9347194590225798</v>
      </c>
      <c r="J933" s="15">
        <f t="shared" si="131"/>
        <v>40772</v>
      </c>
      <c r="K933" s="7">
        <f t="shared" si="132"/>
        <v>32.798325167296163</v>
      </c>
    </row>
    <row r="934" spans="1:11" x14ac:dyDescent="0.25">
      <c r="A934" s="11">
        <v>40773</v>
      </c>
      <c r="B934" s="12">
        <v>5092.2</v>
      </c>
      <c r="C934" s="4">
        <f t="shared" si="129"/>
        <v>-4.5941423526177028E-2</v>
      </c>
      <c r="D934" s="4">
        <f t="shared" si="133"/>
        <v>0</v>
      </c>
      <c r="E934" s="13">
        <f t="shared" si="134"/>
        <v>3.7975178546927822E-4</v>
      </c>
      <c r="F934" s="4">
        <f t="shared" si="135"/>
        <v>-4.5941423526177028E-2</v>
      </c>
      <c r="G934" s="6">
        <f t="shared" si="136"/>
        <v>-2.3575153858337825</v>
      </c>
      <c r="H934" s="8">
        <f t="shared" si="137"/>
        <v>1</v>
      </c>
      <c r="I934" s="6">
        <f t="shared" si="130"/>
        <v>0.24011842697525276</v>
      </c>
      <c r="J934" s="15">
        <f t="shared" si="131"/>
        <v>40773</v>
      </c>
      <c r="K934" s="7">
        <f t="shared" si="132"/>
        <v>30.996322640553249</v>
      </c>
    </row>
    <row r="935" spans="1:11" x14ac:dyDescent="0.25">
      <c r="A935" s="11">
        <v>40774</v>
      </c>
      <c r="B935" s="12">
        <v>5040.8</v>
      </c>
      <c r="C935" s="4">
        <f t="shared" si="129"/>
        <v>-1.0145157575840379E-2</v>
      </c>
      <c r="D935" s="4">
        <f t="shared" si="133"/>
        <v>0</v>
      </c>
      <c r="E935" s="13">
        <f t="shared" si="134"/>
        <v>7.3814069203610678E-4</v>
      </c>
      <c r="F935" s="4">
        <f t="shared" si="135"/>
        <v>-1.0145157575840379E-2</v>
      </c>
      <c r="G935" s="6">
        <f t="shared" si="136"/>
        <v>-0.37341281918140662</v>
      </c>
      <c r="H935" s="8">
        <f t="shared" si="137"/>
        <v>1</v>
      </c>
      <c r="I935" s="6">
        <f t="shared" si="130"/>
        <v>2.617030955989776</v>
      </c>
      <c r="J935" s="15">
        <f t="shared" si="131"/>
        <v>40774</v>
      </c>
      <c r="K935" s="7">
        <f t="shared" si="132"/>
        <v>43.214534023304594</v>
      </c>
    </row>
    <row r="936" spans="1:11" x14ac:dyDescent="0.25">
      <c r="A936" s="11">
        <v>40777</v>
      </c>
      <c r="B936" s="12">
        <v>5095.3</v>
      </c>
      <c r="C936" s="4">
        <f t="shared" si="129"/>
        <v>1.0753746551679809E-2</v>
      </c>
      <c r="D936" s="4">
        <f t="shared" si="133"/>
        <v>0</v>
      </c>
      <c r="E936" s="13">
        <f t="shared" si="134"/>
        <v>6.6878891581425952E-4</v>
      </c>
      <c r="F936" s="4">
        <f t="shared" si="135"/>
        <v>1.0753746551679809E-2</v>
      </c>
      <c r="G936" s="6">
        <f t="shared" si="136"/>
        <v>0.41582946864676101</v>
      </c>
      <c r="H936" s="8">
        <f t="shared" si="137"/>
        <v>0</v>
      </c>
      <c r="I936" s="6">
        <f t="shared" si="130"/>
        <v>2.6496254280854781</v>
      </c>
      <c r="J936" s="15">
        <f t="shared" si="131"/>
        <v>40777</v>
      </c>
      <c r="K936" s="7">
        <f t="shared" si="132"/>
        <v>41.1343646724983</v>
      </c>
    </row>
    <row r="937" spans="1:11" x14ac:dyDescent="0.25">
      <c r="A937" s="11">
        <v>40778</v>
      </c>
      <c r="B937" s="12">
        <v>5129.3999999999996</v>
      </c>
      <c r="C937" s="4">
        <f t="shared" si="129"/>
        <v>6.6701470807174522E-3</v>
      </c>
      <c r="D937" s="4">
        <f t="shared" si="133"/>
        <v>0</v>
      </c>
      <c r="E937" s="13">
        <f t="shared" si="134"/>
        <v>5.8845112743997148E-4</v>
      </c>
      <c r="F937" s="4">
        <f t="shared" si="135"/>
        <v>6.6701470807174522E-3</v>
      </c>
      <c r="G937" s="6">
        <f t="shared" si="136"/>
        <v>0.27496676920582946</v>
      </c>
      <c r="H937" s="8">
        <f t="shared" si="137"/>
        <v>0</v>
      </c>
      <c r="I937" s="6">
        <f t="shared" si="130"/>
        <v>2.7622664450584855</v>
      </c>
      <c r="J937" s="15">
        <f t="shared" si="131"/>
        <v>40778</v>
      </c>
      <c r="K937" s="7">
        <f t="shared" si="132"/>
        <v>38.584729523778286</v>
      </c>
    </row>
    <row r="938" spans="1:11" x14ac:dyDescent="0.25">
      <c r="A938" s="11">
        <v>40779</v>
      </c>
      <c r="B938" s="12">
        <v>5205.8999999999996</v>
      </c>
      <c r="C938" s="4">
        <f t="shared" si="129"/>
        <v>1.4803904504324844E-2</v>
      </c>
      <c r="D938" s="4">
        <f t="shared" si="133"/>
        <v>0</v>
      </c>
      <c r="E938" s="13">
        <f t="shared" si="134"/>
        <v>5.1813407644011353E-4</v>
      </c>
      <c r="F938" s="4">
        <f t="shared" si="135"/>
        <v>1.4803904504324844E-2</v>
      </c>
      <c r="G938" s="6">
        <f t="shared" si="136"/>
        <v>0.65036205858375029</v>
      </c>
      <c r="H938" s="8">
        <f t="shared" si="137"/>
        <v>0</v>
      </c>
      <c r="I938" s="6">
        <f t="shared" si="130"/>
        <v>2.6522143203578166</v>
      </c>
      <c r="J938" s="15">
        <f t="shared" si="131"/>
        <v>40779</v>
      </c>
      <c r="K938" s="7">
        <f t="shared" si="132"/>
        <v>36.206065975102668</v>
      </c>
    </row>
    <row r="939" spans="1:11" x14ac:dyDescent="0.25">
      <c r="A939" s="11">
        <v>40780</v>
      </c>
      <c r="B939" s="12">
        <v>5131.1000000000004</v>
      </c>
      <c r="C939" s="4">
        <f t="shared" si="129"/>
        <v>-1.4472536634229535E-2</v>
      </c>
      <c r="D939" s="4">
        <f t="shared" si="133"/>
        <v>0</v>
      </c>
      <c r="E939" s="13">
        <f t="shared" si="134"/>
        <v>4.5658785066799486E-4</v>
      </c>
      <c r="F939" s="4">
        <f t="shared" si="135"/>
        <v>-1.4472536634229535E-2</v>
      </c>
      <c r="G939" s="6">
        <f t="shared" si="136"/>
        <v>-0.67730219329609342</v>
      </c>
      <c r="H939" s="8">
        <f t="shared" si="137"/>
        <v>1</v>
      </c>
      <c r="I939" s="6">
        <f t="shared" si="130"/>
        <v>2.6975570525153061</v>
      </c>
      <c r="J939" s="15">
        <f t="shared" si="131"/>
        <v>40780</v>
      </c>
      <c r="K939" s="7">
        <f t="shared" si="132"/>
        <v>33.987751649528498</v>
      </c>
    </row>
    <row r="940" spans="1:11" x14ac:dyDescent="0.25">
      <c r="A940" s="11">
        <v>40781</v>
      </c>
      <c r="B940" s="12">
        <v>5129.8999999999996</v>
      </c>
      <c r="C940" s="4">
        <f t="shared" si="129"/>
        <v>-2.3389533290546502E-4</v>
      </c>
      <c r="D940" s="4">
        <f t="shared" si="133"/>
        <v>0</v>
      </c>
      <c r="E940" s="13">
        <f t="shared" si="134"/>
        <v>4.4267926276185326E-4</v>
      </c>
      <c r="F940" s="4">
        <f t="shared" si="135"/>
        <v>-2.3389533290546502E-4</v>
      </c>
      <c r="G940" s="6">
        <f t="shared" si="136"/>
        <v>-1.111672767869306E-2</v>
      </c>
      <c r="H940" s="8">
        <f t="shared" si="137"/>
        <v>1</v>
      </c>
      <c r="I940" s="6">
        <f t="shared" si="130"/>
        <v>2.9423322069614533</v>
      </c>
      <c r="J940" s="15">
        <f t="shared" si="131"/>
        <v>40781</v>
      </c>
      <c r="K940" s="7">
        <f t="shared" si="132"/>
        <v>33.466080361875193</v>
      </c>
    </row>
    <row r="941" spans="1:11" x14ac:dyDescent="0.25">
      <c r="A941" s="11">
        <v>40785</v>
      </c>
      <c r="B941" s="12">
        <v>5268.7</v>
      </c>
      <c r="C941" s="4">
        <f t="shared" si="129"/>
        <v>2.6697486990739937E-2</v>
      </c>
      <c r="D941" s="4">
        <f t="shared" si="133"/>
        <v>0</v>
      </c>
      <c r="E941" s="13">
        <f t="shared" si="134"/>
        <v>3.9055514576900174E-4</v>
      </c>
      <c r="F941" s="4">
        <f t="shared" si="135"/>
        <v>2.6697486990739937E-2</v>
      </c>
      <c r="G941" s="6">
        <f t="shared" si="136"/>
        <v>1.3509186627478018</v>
      </c>
      <c r="H941" s="8">
        <f t="shared" si="137"/>
        <v>0</v>
      </c>
      <c r="I941" s="6">
        <f t="shared" si="130"/>
        <v>2.0925415402633667</v>
      </c>
      <c r="J941" s="15">
        <f t="shared" si="131"/>
        <v>40785</v>
      </c>
      <c r="K941" s="7">
        <f t="shared" si="132"/>
        <v>31.434129839961759</v>
      </c>
    </row>
    <row r="942" spans="1:11" x14ac:dyDescent="0.25">
      <c r="A942" s="11">
        <v>40786</v>
      </c>
      <c r="B942" s="12">
        <v>5394.5</v>
      </c>
      <c r="C942" s="4">
        <f t="shared" si="129"/>
        <v>2.3596263203222115E-2</v>
      </c>
      <c r="D942" s="4">
        <f t="shared" si="133"/>
        <v>0</v>
      </c>
      <c r="E942" s="13">
        <f t="shared" si="134"/>
        <v>3.4492216561437139E-4</v>
      </c>
      <c r="F942" s="4">
        <f t="shared" si="135"/>
        <v>2.3596263203222115E-2</v>
      </c>
      <c r="G942" s="6">
        <f t="shared" si="136"/>
        <v>1.2705234340020632</v>
      </c>
      <c r="H942" s="8">
        <f t="shared" si="137"/>
        <v>0</v>
      </c>
      <c r="I942" s="6">
        <f t="shared" si="130"/>
        <v>2.2600424552715537</v>
      </c>
      <c r="J942" s="15">
        <f t="shared" si="131"/>
        <v>40786</v>
      </c>
      <c r="K942" s="7">
        <f t="shared" si="132"/>
        <v>29.540702073653556</v>
      </c>
    </row>
    <row r="943" spans="1:11" x14ac:dyDescent="0.25">
      <c r="A943" s="11">
        <v>40787</v>
      </c>
      <c r="B943" s="12">
        <v>5418.6</v>
      </c>
      <c r="C943" s="4">
        <f t="shared" si="129"/>
        <v>4.4575634934134294E-3</v>
      </c>
      <c r="D943" s="4">
        <f t="shared" si="133"/>
        <v>0</v>
      </c>
      <c r="E943" s="13">
        <f t="shared" si="134"/>
        <v>3.0498110353460413E-4</v>
      </c>
      <c r="F943" s="4">
        <f t="shared" si="135"/>
        <v>4.4575634934134294E-3</v>
      </c>
      <c r="G943" s="6">
        <f t="shared" si="136"/>
        <v>0.25524725026652234</v>
      </c>
      <c r="H943" s="8">
        <f t="shared" si="137"/>
        <v>0</v>
      </c>
      <c r="I943" s="6">
        <f t="shared" si="130"/>
        <v>3.0961162568612375</v>
      </c>
      <c r="J943" s="15">
        <f t="shared" si="131"/>
        <v>40787</v>
      </c>
      <c r="K943" s="7">
        <f t="shared" si="132"/>
        <v>27.777728343810775</v>
      </c>
    </row>
    <row r="944" spans="1:11" x14ac:dyDescent="0.25">
      <c r="A944" s="11">
        <v>40788</v>
      </c>
      <c r="B944" s="12">
        <v>5292</v>
      </c>
      <c r="C944" s="4">
        <f t="shared" si="129"/>
        <v>-2.3641233249961868E-2</v>
      </c>
      <c r="D944" s="4">
        <f t="shared" si="133"/>
        <v>0</v>
      </c>
      <c r="E944" s="13">
        <f t="shared" si="134"/>
        <v>2.7002199206184729E-4</v>
      </c>
      <c r="F944" s="4">
        <f t="shared" si="135"/>
        <v>-2.3641233249961868E-2</v>
      </c>
      <c r="G944" s="6">
        <f t="shared" si="136"/>
        <v>-1.4387010461788696</v>
      </c>
      <c r="H944" s="8">
        <f t="shared" si="137"/>
        <v>1</v>
      </c>
      <c r="I944" s="6">
        <f t="shared" si="130"/>
        <v>2.1546346917582522</v>
      </c>
      <c r="J944" s="15">
        <f t="shared" si="131"/>
        <v>40788</v>
      </c>
      <c r="K944" s="7">
        <f t="shared" si="132"/>
        <v>26.137246219073528</v>
      </c>
    </row>
    <row r="945" spans="1:11" x14ac:dyDescent="0.25">
      <c r="A945" s="11">
        <v>40791</v>
      </c>
      <c r="B945" s="12">
        <v>5102.6000000000004</v>
      </c>
      <c r="C945" s="4">
        <f t="shared" si="129"/>
        <v>-3.6446032506730529E-2</v>
      </c>
      <c r="D945" s="4">
        <f t="shared" si="133"/>
        <v>0</v>
      </c>
      <c r="E945" s="13">
        <f t="shared" si="134"/>
        <v>3.4605487412679606E-4</v>
      </c>
      <c r="F945" s="4">
        <f t="shared" si="135"/>
        <v>-3.6446032506730529E-2</v>
      </c>
      <c r="G945" s="6">
        <f t="shared" si="136"/>
        <v>-1.9591954922975743</v>
      </c>
      <c r="H945" s="8">
        <f t="shared" si="137"/>
        <v>1</v>
      </c>
      <c r="I945" s="6">
        <f t="shared" si="130"/>
        <v>1.1462945781454303</v>
      </c>
      <c r="J945" s="15">
        <f t="shared" si="131"/>
        <v>40791</v>
      </c>
      <c r="K945" s="7">
        <f t="shared" si="132"/>
        <v>29.589167469545234</v>
      </c>
    </row>
    <row r="946" spans="1:11" x14ac:dyDescent="0.25">
      <c r="A946" s="11">
        <v>40792</v>
      </c>
      <c r="B946" s="12">
        <v>5156.8</v>
      </c>
      <c r="C946" s="4">
        <f t="shared" si="129"/>
        <v>1.0566018333057769E-2</v>
      </c>
      <c r="D946" s="4">
        <f t="shared" si="133"/>
        <v>0</v>
      </c>
      <c r="E946" s="13">
        <f t="shared" si="134"/>
        <v>5.5939527286935696E-4</v>
      </c>
      <c r="F946" s="4">
        <f t="shared" si="135"/>
        <v>1.0566018333057769E-2</v>
      </c>
      <c r="G946" s="6">
        <f t="shared" si="136"/>
        <v>0.446737041576793</v>
      </c>
      <c r="H946" s="8">
        <f t="shared" si="137"/>
        <v>0</v>
      </c>
      <c r="I946" s="6">
        <f t="shared" si="130"/>
        <v>2.7256015884323319</v>
      </c>
      <c r="J946" s="15">
        <f t="shared" si="131"/>
        <v>40792</v>
      </c>
      <c r="K946" s="7">
        <f t="shared" si="132"/>
        <v>37.620074964830586</v>
      </c>
    </row>
    <row r="947" spans="1:11" x14ac:dyDescent="0.25">
      <c r="A947" s="11">
        <v>40793</v>
      </c>
      <c r="B947" s="12">
        <v>5318.6</v>
      </c>
      <c r="C947" s="4">
        <f t="shared" si="129"/>
        <v>3.0893878747665044E-2</v>
      </c>
      <c r="D947" s="4">
        <f t="shared" si="133"/>
        <v>0</v>
      </c>
      <c r="E947" s="13">
        <f t="shared" si="134"/>
        <v>4.9270243276369578E-4</v>
      </c>
      <c r="F947" s="4">
        <f t="shared" si="135"/>
        <v>3.0893878747665044E-2</v>
      </c>
      <c r="G947" s="6">
        <f t="shared" si="136"/>
        <v>1.3918104225231709</v>
      </c>
      <c r="H947" s="8">
        <f t="shared" si="137"/>
        <v>0</v>
      </c>
      <c r="I947" s="6">
        <f t="shared" si="130"/>
        <v>1.9202959160782398</v>
      </c>
      <c r="J947" s="15">
        <f t="shared" si="131"/>
        <v>40793</v>
      </c>
      <c r="K947" s="7">
        <f t="shared" si="132"/>
        <v>35.306333070600097</v>
      </c>
    </row>
    <row r="948" spans="1:11" x14ac:dyDescent="0.25">
      <c r="A948" s="11">
        <v>40794</v>
      </c>
      <c r="B948" s="12">
        <v>5340.4</v>
      </c>
      <c r="C948" s="4">
        <f t="shared" si="129"/>
        <v>4.090445707101209E-3</v>
      </c>
      <c r="D948" s="4">
        <f t="shared" si="133"/>
        <v>0</v>
      </c>
      <c r="E948" s="13">
        <f t="shared" si="134"/>
        <v>4.343283608115724E-4</v>
      </c>
      <c r="F948" s="4">
        <f t="shared" si="135"/>
        <v>4.090445707101209E-3</v>
      </c>
      <c r="G948" s="6">
        <f t="shared" si="136"/>
        <v>0.19627344177427414</v>
      </c>
      <c r="H948" s="8">
        <f t="shared" si="137"/>
        <v>0</v>
      </c>
      <c r="I948" s="6">
        <f t="shared" si="130"/>
        <v>2.9326546939240559</v>
      </c>
      <c r="J948" s="15">
        <f t="shared" si="131"/>
        <v>40794</v>
      </c>
      <c r="K948" s="7">
        <f t="shared" si="132"/>
        <v>33.148917823260511</v>
      </c>
    </row>
    <row r="949" spans="1:11" x14ac:dyDescent="0.25">
      <c r="A949" s="11">
        <v>40795</v>
      </c>
      <c r="B949" s="12">
        <v>5214.6000000000004</v>
      </c>
      <c r="C949" s="4">
        <f t="shared" si="129"/>
        <v>-2.3838172844470349E-2</v>
      </c>
      <c r="D949" s="4">
        <f t="shared" si="133"/>
        <v>0</v>
      </c>
      <c r="E949" s="13">
        <f t="shared" si="134"/>
        <v>3.8323543583082282E-4</v>
      </c>
      <c r="F949" s="4">
        <f t="shared" si="135"/>
        <v>-2.3838172844470349E-2</v>
      </c>
      <c r="G949" s="6">
        <f t="shared" si="136"/>
        <v>-1.2176995198090113</v>
      </c>
      <c r="H949" s="8">
        <f t="shared" si="137"/>
        <v>1</v>
      </c>
      <c r="I949" s="6">
        <f t="shared" si="130"/>
        <v>2.2730959278640266</v>
      </c>
      <c r="J949" s="15">
        <f t="shared" si="131"/>
        <v>40795</v>
      </c>
      <c r="K949" s="7">
        <f t="shared" si="132"/>
        <v>31.138170348496423</v>
      </c>
    </row>
    <row r="950" spans="1:11" x14ac:dyDescent="0.25">
      <c r="A950" s="11">
        <v>40798</v>
      </c>
      <c r="B950" s="12">
        <v>5129.6000000000004</v>
      </c>
      <c r="C950" s="4">
        <f t="shared" si="129"/>
        <v>-1.6434700256235588E-2</v>
      </c>
      <c r="D950" s="4">
        <f t="shared" si="133"/>
        <v>0</v>
      </c>
      <c r="E950" s="13">
        <f t="shared" si="134"/>
        <v>4.4693086906359415E-4</v>
      </c>
      <c r="F950" s="4">
        <f t="shared" si="135"/>
        <v>-1.6434700256235588E-2</v>
      </c>
      <c r="G950" s="6">
        <f t="shared" si="136"/>
        <v>-0.77739476478888758</v>
      </c>
      <c r="H950" s="8">
        <f t="shared" si="137"/>
        <v>1</v>
      </c>
      <c r="I950" s="6">
        <f t="shared" si="130"/>
        <v>2.635443471959638</v>
      </c>
      <c r="J950" s="15">
        <f t="shared" si="131"/>
        <v>40798</v>
      </c>
      <c r="K950" s="7">
        <f t="shared" si="132"/>
        <v>33.626404784497751</v>
      </c>
    </row>
    <row r="951" spans="1:11" x14ac:dyDescent="0.25">
      <c r="A951" s="11">
        <v>40799</v>
      </c>
      <c r="B951" s="12">
        <v>5174.3</v>
      </c>
      <c r="C951" s="4">
        <f t="shared" si="129"/>
        <v>8.6763808686229713E-3</v>
      </c>
      <c r="D951" s="4">
        <f t="shared" si="133"/>
        <v>0</v>
      </c>
      <c r="E951" s="13">
        <f t="shared" si="134"/>
        <v>4.4579701076306763E-4</v>
      </c>
      <c r="F951" s="4">
        <f t="shared" si="135"/>
        <v>8.6763808686229713E-3</v>
      </c>
      <c r="G951" s="6">
        <f t="shared" si="136"/>
        <v>0.41093206640740498</v>
      </c>
      <c r="H951" s="8">
        <f t="shared" si="137"/>
        <v>0</v>
      </c>
      <c r="I951" s="6">
        <f t="shared" si="130"/>
        <v>2.8544523063778082</v>
      </c>
      <c r="J951" s="15">
        <f t="shared" si="131"/>
        <v>40799</v>
      </c>
      <c r="K951" s="7">
        <f t="shared" si="132"/>
        <v>33.583722801836025</v>
      </c>
    </row>
    <row r="952" spans="1:11" x14ac:dyDescent="0.25">
      <c r="A952" s="11">
        <v>40800</v>
      </c>
      <c r="B952" s="12">
        <v>5227</v>
      </c>
      <c r="C952" s="4">
        <f t="shared" si="129"/>
        <v>1.0133435429064945E-2</v>
      </c>
      <c r="D952" s="4">
        <f t="shared" si="133"/>
        <v>0</v>
      </c>
      <c r="E952" s="13">
        <f t="shared" si="134"/>
        <v>3.9327357180466435E-4</v>
      </c>
      <c r="F952" s="4">
        <f t="shared" si="135"/>
        <v>1.0133435429064945E-2</v>
      </c>
      <c r="G952" s="6">
        <f t="shared" si="136"/>
        <v>0.51098637852060691</v>
      </c>
      <c r="H952" s="8">
        <f t="shared" si="137"/>
        <v>0</v>
      </c>
      <c r="I952" s="6">
        <f t="shared" si="130"/>
        <v>2.8710104656815085</v>
      </c>
      <c r="J952" s="15">
        <f t="shared" si="131"/>
        <v>40800</v>
      </c>
      <c r="K952" s="7">
        <f t="shared" si="132"/>
        <v>31.543337437021478</v>
      </c>
    </row>
    <row r="953" spans="1:11" x14ac:dyDescent="0.25">
      <c r="A953" s="11">
        <v>40801</v>
      </c>
      <c r="B953" s="12">
        <v>5337.5</v>
      </c>
      <c r="C953" s="4">
        <f t="shared" si="129"/>
        <v>2.0919878823958047E-2</v>
      </c>
      <c r="D953" s="4">
        <f t="shared" si="133"/>
        <v>0</v>
      </c>
      <c r="E953" s="13">
        <f t="shared" si="134"/>
        <v>3.4730151543289596E-4</v>
      </c>
      <c r="F953" s="4">
        <f t="shared" si="135"/>
        <v>2.0919878823958047E-2</v>
      </c>
      <c r="G953" s="6">
        <f t="shared" si="136"/>
        <v>1.1225503391775475</v>
      </c>
      <c r="H953" s="8">
        <f t="shared" si="137"/>
        <v>0</v>
      </c>
      <c r="I953" s="6">
        <f t="shared" si="130"/>
        <v>2.4336604521787351</v>
      </c>
      <c r="J953" s="15">
        <f t="shared" si="131"/>
        <v>40801</v>
      </c>
      <c r="K953" s="7">
        <f t="shared" si="132"/>
        <v>29.642416130356629</v>
      </c>
    </row>
    <row r="954" spans="1:11" x14ac:dyDescent="0.25">
      <c r="A954" s="11">
        <v>40802</v>
      </c>
      <c r="B954" s="12">
        <v>5368.4</v>
      </c>
      <c r="C954" s="4">
        <f t="shared" si="129"/>
        <v>5.7725339867707908E-3</v>
      </c>
      <c r="D954" s="4">
        <f t="shared" si="133"/>
        <v>0</v>
      </c>
      <c r="E954" s="13">
        <f t="shared" si="134"/>
        <v>3.0706367097791255E-4</v>
      </c>
      <c r="F954" s="4">
        <f t="shared" si="135"/>
        <v>5.7725339867707908E-3</v>
      </c>
      <c r="G954" s="6">
        <f t="shared" si="136"/>
        <v>0.32942175741358543</v>
      </c>
      <c r="H954" s="8">
        <f t="shared" si="137"/>
        <v>0</v>
      </c>
      <c r="I954" s="6">
        <f t="shared" si="130"/>
        <v>3.0710298369459683</v>
      </c>
      <c r="J954" s="15">
        <f t="shared" si="131"/>
        <v>40802</v>
      </c>
      <c r="K954" s="7">
        <f t="shared" si="132"/>
        <v>27.872407279855082</v>
      </c>
    </row>
    <row r="955" spans="1:11" x14ac:dyDescent="0.25">
      <c r="A955" s="11">
        <v>40805</v>
      </c>
      <c r="B955" s="12">
        <v>5259.6</v>
      </c>
      <c r="C955" s="4">
        <f t="shared" si="129"/>
        <v>-2.0474934310886924E-2</v>
      </c>
      <c r="D955" s="4">
        <f t="shared" si="133"/>
        <v>0</v>
      </c>
      <c r="E955" s="13">
        <f t="shared" si="134"/>
        <v>2.7184479555302014E-4</v>
      </c>
      <c r="F955" s="4">
        <f t="shared" si="135"/>
        <v>-2.0474934310886924E-2</v>
      </c>
      <c r="G955" s="6">
        <f t="shared" si="136"/>
        <v>-1.2418295950525213</v>
      </c>
      <c r="H955" s="8">
        <f t="shared" si="137"/>
        <v>1</v>
      </c>
      <c r="I955" s="6">
        <f t="shared" si="130"/>
        <v>2.415130724775929</v>
      </c>
      <c r="J955" s="15">
        <f t="shared" si="131"/>
        <v>40805</v>
      </c>
      <c r="K955" s="7">
        <f t="shared" si="132"/>
        <v>26.225318544283517</v>
      </c>
    </row>
    <row r="956" spans="1:11" x14ac:dyDescent="0.25">
      <c r="A956" s="11">
        <v>40806</v>
      </c>
      <c r="B956" s="12">
        <v>5363.7</v>
      </c>
      <c r="C956" s="4">
        <f t="shared" si="129"/>
        <v>1.9599057213120157E-2</v>
      </c>
      <c r="D956" s="4">
        <f t="shared" si="133"/>
        <v>0</v>
      </c>
      <c r="E956" s="13">
        <f t="shared" si="134"/>
        <v>3.2100046463001973E-4</v>
      </c>
      <c r="F956" s="4">
        <f t="shared" si="135"/>
        <v>1.9599057213120157E-2</v>
      </c>
      <c r="G956" s="6">
        <f t="shared" si="136"/>
        <v>1.0939119085635349</v>
      </c>
      <c r="H956" s="8">
        <f t="shared" si="137"/>
        <v>0</v>
      </c>
      <c r="I956" s="6">
        <f t="shared" si="130"/>
        <v>2.5047738286416501</v>
      </c>
      <c r="J956" s="15">
        <f t="shared" si="131"/>
        <v>40806</v>
      </c>
      <c r="K956" s="7">
        <f t="shared" si="132"/>
        <v>28.497915283647501</v>
      </c>
    </row>
    <row r="957" spans="1:11" x14ac:dyDescent="0.25">
      <c r="A957" s="11">
        <v>40807</v>
      </c>
      <c r="B957" s="12">
        <v>5288.4</v>
      </c>
      <c r="C957" s="4">
        <f t="shared" si="129"/>
        <v>-1.4138292789942481E-2</v>
      </c>
      <c r="D957" s="4">
        <f t="shared" si="133"/>
        <v>0</v>
      </c>
      <c r="E957" s="13">
        <f t="shared" si="134"/>
        <v>2.8404321736473341E-4</v>
      </c>
      <c r="F957" s="4">
        <f t="shared" si="135"/>
        <v>-1.4138292789942481E-2</v>
      </c>
      <c r="G957" s="6">
        <f t="shared" si="136"/>
        <v>-0.83888950198215839</v>
      </c>
      <c r="H957" s="8">
        <f t="shared" si="137"/>
        <v>1</v>
      </c>
      <c r="I957" s="6">
        <f t="shared" si="130"/>
        <v>2.8123857473078129</v>
      </c>
      <c r="J957" s="15">
        <f t="shared" si="131"/>
        <v>40807</v>
      </c>
      <c r="K957" s="7">
        <f t="shared" si="132"/>
        <v>26.807262820600979</v>
      </c>
    </row>
    <row r="958" spans="1:11" x14ac:dyDescent="0.25">
      <c r="A958" s="11">
        <v>40808</v>
      </c>
      <c r="B958" s="12">
        <v>5041.6000000000004</v>
      </c>
      <c r="C958" s="4">
        <f t="shared" si="129"/>
        <v>-4.779225063293132E-2</v>
      </c>
      <c r="D958" s="4">
        <f t="shared" si="133"/>
        <v>0</v>
      </c>
      <c r="E958" s="13">
        <f t="shared" si="134"/>
        <v>2.8983208261290855E-4</v>
      </c>
      <c r="F958" s="4">
        <f t="shared" si="135"/>
        <v>-4.779225063293132E-2</v>
      </c>
      <c r="G958" s="6">
        <f t="shared" si="136"/>
        <v>-2.8072704490100175</v>
      </c>
      <c r="H958" s="8">
        <f t="shared" si="137"/>
        <v>1</v>
      </c>
      <c r="I958" s="6">
        <f t="shared" si="130"/>
        <v>-0.78621780606889002</v>
      </c>
      <c r="J958" s="15">
        <f t="shared" si="131"/>
        <v>40808</v>
      </c>
      <c r="K958" s="7">
        <f t="shared" si="132"/>
        <v>27.079054064177697</v>
      </c>
    </row>
    <row r="959" spans="1:11" x14ac:dyDescent="0.25">
      <c r="A959" s="11">
        <v>40809</v>
      </c>
      <c r="B959" s="12">
        <v>5066.8</v>
      </c>
      <c r="C959" s="4">
        <f t="shared" si="129"/>
        <v>4.9859626064673339E-3</v>
      </c>
      <c r="D959" s="4">
        <f t="shared" si="133"/>
        <v>0</v>
      </c>
      <c r="E959" s="13">
        <f t="shared" si="134"/>
        <v>6.9253527034574003E-4</v>
      </c>
      <c r="F959" s="4">
        <f t="shared" si="135"/>
        <v>4.9859626064673339E-3</v>
      </c>
      <c r="G959" s="6">
        <f t="shared" si="136"/>
        <v>0.18946459627320658</v>
      </c>
      <c r="H959" s="8">
        <f t="shared" si="137"/>
        <v>0</v>
      </c>
      <c r="I959" s="6">
        <f t="shared" si="130"/>
        <v>2.700688744821123</v>
      </c>
      <c r="J959" s="15">
        <f t="shared" si="131"/>
        <v>40809</v>
      </c>
      <c r="K959" s="7">
        <f t="shared" si="132"/>
        <v>41.858263628281598</v>
      </c>
    </row>
    <row r="960" spans="1:11" x14ac:dyDescent="0.25">
      <c r="A960" s="11">
        <v>40812</v>
      </c>
      <c r="B960" s="12">
        <v>5089.3999999999996</v>
      </c>
      <c r="C960" s="4">
        <f t="shared" si="129"/>
        <v>4.4504907943764393E-3</v>
      </c>
      <c r="D960" s="4">
        <f t="shared" si="133"/>
        <v>0</v>
      </c>
      <c r="E960" s="13">
        <f t="shared" si="134"/>
        <v>6.0923553856754025E-4</v>
      </c>
      <c r="F960" s="4">
        <f t="shared" si="135"/>
        <v>4.4504907943764393E-3</v>
      </c>
      <c r="G960" s="6">
        <f t="shared" si="136"/>
        <v>0.18030812303224941</v>
      </c>
      <c r="H960" s="8">
        <f t="shared" si="137"/>
        <v>0</v>
      </c>
      <c r="I960" s="6">
        <f t="shared" si="130"/>
        <v>2.7664587582752014</v>
      </c>
      <c r="J960" s="15">
        <f t="shared" si="131"/>
        <v>40812</v>
      </c>
      <c r="K960" s="7">
        <f t="shared" si="132"/>
        <v>39.260233221109075</v>
      </c>
    </row>
    <row r="961" spans="1:11" x14ac:dyDescent="0.25">
      <c r="A961" s="11">
        <v>40813</v>
      </c>
      <c r="B961" s="12">
        <v>5294</v>
      </c>
      <c r="C961" s="4">
        <f t="shared" si="129"/>
        <v>3.941415838319276E-2</v>
      </c>
      <c r="D961" s="4">
        <f t="shared" si="133"/>
        <v>0</v>
      </c>
      <c r="E961" s="13">
        <f t="shared" si="134"/>
        <v>5.3632599492373242E-4</v>
      </c>
      <c r="F961" s="4">
        <f t="shared" si="135"/>
        <v>3.941415838319276E-2</v>
      </c>
      <c r="G961" s="6">
        <f t="shared" si="136"/>
        <v>1.701914874200289</v>
      </c>
      <c r="H961" s="8">
        <f t="shared" si="137"/>
        <v>0</v>
      </c>
      <c r="I961" s="6">
        <f t="shared" si="130"/>
        <v>1.3981885384268569</v>
      </c>
      <c r="J961" s="15">
        <f t="shared" si="131"/>
        <v>40813</v>
      </c>
      <c r="K961" s="7">
        <f t="shared" si="132"/>
        <v>36.836188282136945</v>
      </c>
    </row>
    <row r="962" spans="1:11" x14ac:dyDescent="0.25">
      <c r="A962" s="11">
        <v>40814</v>
      </c>
      <c r="B962" s="12">
        <v>5217.6000000000004</v>
      </c>
      <c r="C962" s="4">
        <f t="shared" si="129"/>
        <v>-1.4536577751991839E-2</v>
      </c>
      <c r="D962" s="4">
        <f t="shared" si="133"/>
        <v>0</v>
      </c>
      <c r="E962" s="13">
        <f t="shared" si="134"/>
        <v>4.725106447314582E-4</v>
      </c>
      <c r="F962" s="4">
        <f t="shared" si="135"/>
        <v>-1.4536577751991839E-2</v>
      </c>
      <c r="G962" s="6">
        <f t="shared" si="136"/>
        <v>-0.66873857768326428</v>
      </c>
      <c r="H962" s="8">
        <f t="shared" si="137"/>
        <v>1</v>
      </c>
      <c r="I962" s="6">
        <f t="shared" si="130"/>
        <v>2.6861809655304363</v>
      </c>
      <c r="J962" s="15">
        <f t="shared" si="131"/>
        <v>40814</v>
      </c>
      <c r="K962" s="7">
        <f t="shared" si="132"/>
        <v>34.575308113892341</v>
      </c>
    </row>
    <row r="963" spans="1:11" x14ac:dyDescent="0.25">
      <c r="A963" s="11">
        <v>40815</v>
      </c>
      <c r="B963" s="12">
        <v>5196.8</v>
      </c>
      <c r="C963" s="4">
        <f t="shared" si="129"/>
        <v>-3.994474507750651E-3</v>
      </c>
      <c r="D963" s="4">
        <f t="shared" si="133"/>
        <v>0</v>
      </c>
      <c r="E963" s="13">
        <f t="shared" si="134"/>
        <v>4.569704025944799E-4</v>
      </c>
      <c r="F963" s="4">
        <f t="shared" si="135"/>
        <v>-3.994474507750651E-3</v>
      </c>
      <c r="G963" s="6">
        <f t="shared" si="136"/>
        <v>-0.18685968730553582</v>
      </c>
      <c r="H963" s="8">
        <f t="shared" si="137"/>
        <v>1</v>
      </c>
      <c r="I963" s="6">
        <f t="shared" si="130"/>
        <v>2.9090491622908088</v>
      </c>
      <c r="J963" s="15">
        <f t="shared" si="131"/>
        <v>40815</v>
      </c>
      <c r="K963" s="7">
        <f t="shared" si="132"/>
        <v>34.001986979646261</v>
      </c>
    </row>
    <row r="964" spans="1:11" x14ac:dyDescent="0.25">
      <c r="A964" s="11">
        <v>40816</v>
      </c>
      <c r="B964" s="12">
        <v>5128.5</v>
      </c>
      <c r="C964" s="4">
        <f t="shared" si="129"/>
        <v>-1.3229832779838541E-2</v>
      </c>
      <c r="D964" s="4">
        <f t="shared" si="133"/>
        <v>0</v>
      </c>
      <c r="E964" s="13">
        <f t="shared" si="134"/>
        <v>4.0609741629513553E-4</v>
      </c>
      <c r="F964" s="4">
        <f t="shared" si="135"/>
        <v>-1.3229832779838541E-2</v>
      </c>
      <c r="G964" s="6">
        <f t="shared" si="136"/>
        <v>-0.65650681949566891</v>
      </c>
      <c r="H964" s="8">
        <f t="shared" si="137"/>
        <v>1</v>
      </c>
      <c r="I964" s="6">
        <f t="shared" si="130"/>
        <v>2.7700196075383143</v>
      </c>
      <c r="J964" s="15">
        <f t="shared" si="131"/>
        <v>40816</v>
      </c>
      <c r="K964" s="7">
        <f t="shared" si="132"/>
        <v>32.053493775666531</v>
      </c>
    </row>
    <row r="965" spans="1:11" x14ac:dyDescent="0.25">
      <c r="A965" s="11">
        <v>40819</v>
      </c>
      <c r="B965" s="12">
        <v>5075.5</v>
      </c>
      <c r="C965" s="4">
        <f t="shared" si="129"/>
        <v>-1.0388176522979877E-2</v>
      </c>
      <c r="D965" s="4">
        <f t="shared" si="133"/>
        <v>0</v>
      </c>
      <c r="E965" s="13">
        <f t="shared" si="134"/>
        <v>3.9191868214104894E-4</v>
      </c>
      <c r="F965" s="4">
        <f t="shared" si="135"/>
        <v>-1.0388176522979877E-2</v>
      </c>
      <c r="G965" s="6">
        <f t="shared" si="136"/>
        <v>-0.52473657682087649</v>
      </c>
      <c r="H965" s="8">
        <f t="shared" si="137"/>
        <v>1</v>
      </c>
      <c r="I965" s="6">
        <f t="shared" si="130"/>
        <v>2.8656153208739448</v>
      </c>
      <c r="J965" s="15">
        <f t="shared" si="131"/>
        <v>40819</v>
      </c>
      <c r="K965" s="7">
        <f t="shared" si="132"/>
        <v>31.488954663768276</v>
      </c>
    </row>
    <row r="966" spans="1:11" x14ac:dyDescent="0.25">
      <c r="A966" s="11">
        <v>40820</v>
      </c>
      <c r="B966" s="12">
        <v>4944.3999999999996</v>
      </c>
      <c r="C966" s="4">
        <f t="shared" si="129"/>
        <v>-2.616941921081772E-2</v>
      </c>
      <c r="D966" s="4">
        <f t="shared" si="133"/>
        <v>0</v>
      </c>
      <c r="E966" s="13">
        <f t="shared" si="134"/>
        <v>3.6670407776880678E-4</v>
      </c>
      <c r="F966" s="4">
        <f t="shared" si="135"/>
        <v>-2.616941921081772E-2</v>
      </c>
      <c r="G966" s="6">
        <f t="shared" si="136"/>
        <v>-1.3665836315062518</v>
      </c>
      <c r="H966" s="8">
        <f t="shared" si="137"/>
        <v>1</v>
      </c>
      <c r="I966" s="6">
        <f t="shared" si="130"/>
        <v>2.1027637372309664</v>
      </c>
      <c r="J966" s="15">
        <f t="shared" si="131"/>
        <v>40820</v>
      </c>
      <c r="K966" s="7">
        <f t="shared" si="132"/>
        <v>30.459174590836852</v>
      </c>
    </row>
    <row r="967" spans="1:11" x14ac:dyDescent="0.25">
      <c r="A967" s="11">
        <v>40821</v>
      </c>
      <c r="B967" s="12">
        <v>5102.2</v>
      </c>
      <c r="C967" s="4">
        <f t="shared" si="129"/>
        <v>3.1416196233378914E-2</v>
      </c>
      <c r="D967" s="4">
        <f t="shared" si="133"/>
        <v>0</v>
      </c>
      <c r="E967" s="13">
        <f t="shared" si="134"/>
        <v>4.5470327163284815E-4</v>
      </c>
      <c r="F967" s="4">
        <f t="shared" si="135"/>
        <v>3.1416196233378914E-2</v>
      </c>
      <c r="G967" s="6">
        <f t="shared" si="136"/>
        <v>1.4732944793156479</v>
      </c>
      <c r="H967" s="8">
        <f t="shared" si="137"/>
        <v>0</v>
      </c>
      <c r="I967" s="6">
        <f t="shared" si="130"/>
        <v>1.843695906410983</v>
      </c>
      <c r="J967" s="15">
        <f t="shared" si="131"/>
        <v>40821</v>
      </c>
      <c r="K967" s="7">
        <f t="shared" si="132"/>
        <v>33.917536426325334</v>
      </c>
    </row>
    <row r="968" spans="1:11" x14ac:dyDescent="0.25">
      <c r="A968" s="11">
        <v>40822</v>
      </c>
      <c r="B968" s="12">
        <v>5291.3</v>
      </c>
      <c r="C968" s="4">
        <f t="shared" si="129"/>
        <v>3.6392143106397407E-2</v>
      </c>
      <c r="D968" s="4">
        <f t="shared" si="133"/>
        <v>0</v>
      </c>
      <c r="E968" s="13">
        <f t="shared" si="134"/>
        <v>4.0106893202644048E-4</v>
      </c>
      <c r="F968" s="4">
        <f t="shared" si="135"/>
        <v>3.6392143106397407E-2</v>
      </c>
      <c r="G968" s="6">
        <f t="shared" si="136"/>
        <v>1.8171807219566101</v>
      </c>
      <c r="H968" s="8">
        <f t="shared" si="137"/>
        <v>0</v>
      </c>
      <c r="I968" s="6">
        <f t="shared" si="130"/>
        <v>1.340677201227733</v>
      </c>
      <c r="J968" s="15">
        <f t="shared" si="131"/>
        <v>40822</v>
      </c>
      <c r="K968" s="7">
        <f t="shared" si="132"/>
        <v>31.85442509333506</v>
      </c>
    </row>
    <row r="969" spans="1:11" x14ac:dyDescent="0.25">
      <c r="A969" s="11">
        <v>40823</v>
      </c>
      <c r="B969" s="12">
        <v>5303.4</v>
      </c>
      <c r="C969" s="4">
        <f t="shared" si="129"/>
        <v>2.2841619415128363E-3</v>
      </c>
      <c r="D969" s="4">
        <f t="shared" si="133"/>
        <v>0</v>
      </c>
      <c r="E969" s="13">
        <f t="shared" si="134"/>
        <v>3.5412454047962892E-4</v>
      </c>
      <c r="F969" s="4">
        <f t="shared" si="135"/>
        <v>2.2841619415128363E-3</v>
      </c>
      <c r="G969" s="6">
        <f t="shared" si="136"/>
        <v>0.12138048797037856</v>
      </c>
      <c r="H969" s="8">
        <f t="shared" si="137"/>
        <v>0</v>
      </c>
      <c r="I969" s="6">
        <f t="shared" si="130"/>
        <v>3.0466258040835537</v>
      </c>
      <c r="J969" s="15">
        <f t="shared" si="131"/>
        <v>40823</v>
      </c>
      <c r="K969" s="7">
        <f t="shared" si="132"/>
        <v>29.932174785896549</v>
      </c>
    </row>
    <row r="970" spans="1:11" x14ac:dyDescent="0.25">
      <c r="A970" s="11">
        <v>40826</v>
      </c>
      <c r="B970" s="12">
        <v>5399</v>
      </c>
      <c r="C970" s="4">
        <f t="shared" si="129"/>
        <v>1.7865626923329801E-2</v>
      </c>
      <c r="D970" s="4">
        <f t="shared" si="133"/>
        <v>0</v>
      </c>
      <c r="E970" s="13">
        <f t="shared" si="134"/>
        <v>3.1303564269748727E-4</v>
      </c>
      <c r="F970" s="4">
        <f t="shared" si="135"/>
        <v>1.7865626923329801E-2</v>
      </c>
      <c r="G970" s="6">
        <f t="shared" si="136"/>
        <v>1.0097674470345468</v>
      </c>
      <c r="H970" s="8">
        <f t="shared" si="137"/>
        <v>0</v>
      </c>
      <c r="I970" s="6">
        <f t="shared" si="130"/>
        <v>2.6058430679872218</v>
      </c>
      <c r="J970" s="15">
        <f t="shared" si="131"/>
        <v>40826</v>
      </c>
      <c r="K970" s="7">
        <f t="shared" si="132"/>
        <v>28.142142349590994</v>
      </c>
    </row>
    <row r="971" spans="1:11" x14ac:dyDescent="0.25">
      <c r="A971" s="11">
        <v>40827</v>
      </c>
      <c r="B971" s="12">
        <v>5395.7</v>
      </c>
      <c r="C971" s="4">
        <f t="shared" si="129"/>
        <v>-6.1141117452118328E-4</v>
      </c>
      <c r="D971" s="4">
        <f t="shared" si="133"/>
        <v>0</v>
      </c>
      <c r="E971" s="13">
        <f t="shared" si="134"/>
        <v>2.7707186799891091E-4</v>
      </c>
      <c r="F971" s="4">
        <f t="shared" si="135"/>
        <v>-6.1141117452118328E-4</v>
      </c>
      <c r="G971" s="6">
        <f t="shared" si="136"/>
        <v>-3.6731372423746973E-2</v>
      </c>
      <c r="H971" s="8">
        <f t="shared" si="137"/>
        <v>1</v>
      </c>
      <c r="I971" s="6">
        <f t="shared" si="130"/>
        <v>3.1760036870197546</v>
      </c>
      <c r="J971" s="15">
        <f t="shared" si="131"/>
        <v>40827</v>
      </c>
      <c r="K971" s="7">
        <f t="shared" si="132"/>
        <v>26.47625022614125</v>
      </c>
    </row>
    <row r="972" spans="1:11" x14ac:dyDescent="0.25">
      <c r="A972" s="11">
        <v>40828</v>
      </c>
      <c r="B972" s="12">
        <v>5441.8</v>
      </c>
      <c r="C972" s="4">
        <f t="shared" si="129"/>
        <v>8.5075484296703204E-3</v>
      </c>
      <c r="D972" s="4">
        <f t="shared" si="133"/>
        <v>0</v>
      </c>
      <c r="E972" s="13">
        <f t="shared" si="134"/>
        <v>2.4566526678166544E-4</v>
      </c>
      <c r="F972" s="4">
        <f t="shared" si="135"/>
        <v>8.5075484296703204E-3</v>
      </c>
      <c r="G972" s="6">
        <f t="shared" si="136"/>
        <v>0.54279089101657729</v>
      </c>
      <c r="H972" s="8">
        <f t="shared" si="137"/>
        <v>0</v>
      </c>
      <c r="I972" s="6">
        <f t="shared" si="130"/>
        <v>3.0895208174950453</v>
      </c>
      <c r="J972" s="15">
        <f t="shared" si="131"/>
        <v>40828</v>
      </c>
      <c r="K972" s="7">
        <f t="shared" si="132"/>
        <v>24.930566077761121</v>
      </c>
    </row>
    <row r="973" spans="1:11" x14ac:dyDescent="0.25">
      <c r="A973" s="11">
        <v>40829</v>
      </c>
      <c r="B973" s="12">
        <v>5403.4</v>
      </c>
      <c r="C973" s="4">
        <f t="shared" si="129"/>
        <v>-7.0815034250132618E-3</v>
      </c>
      <c r="D973" s="4">
        <f t="shared" si="133"/>
        <v>0</v>
      </c>
      <c r="E973" s="13">
        <f t="shared" si="134"/>
        <v>2.1810477100737114E-4</v>
      </c>
      <c r="F973" s="4">
        <f t="shared" si="135"/>
        <v>-7.0815034250132618E-3</v>
      </c>
      <c r="G973" s="6">
        <f t="shared" si="136"/>
        <v>-0.47950472014593359</v>
      </c>
      <c r="H973" s="8">
        <f t="shared" si="137"/>
        <v>1</v>
      </c>
      <c r="I973" s="6">
        <f t="shared" si="130"/>
        <v>3.1813665833120068</v>
      </c>
      <c r="J973" s="15">
        <f t="shared" si="131"/>
        <v>40829</v>
      </c>
      <c r="K973" s="7">
        <f t="shared" si="132"/>
        <v>23.490531510560782</v>
      </c>
    </row>
    <row r="974" spans="1:11" x14ac:dyDescent="0.25">
      <c r="A974" s="11">
        <v>40830</v>
      </c>
      <c r="B974" s="12">
        <v>5466.4</v>
      </c>
      <c r="C974" s="4">
        <f t="shared" si="129"/>
        <v>1.1591879418145561E-2</v>
      </c>
      <c r="D974" s="4">
        <f t="shared" si="133"/>
        <v>0</v>
      </c>
      <c r="E974" s="13">
        <f t="shared" si="134"/>
        <v>2.0354941212548546E-4</v>
      </c>
      <c r="F974" s="4">
        <f t="shared" si="135"/>
        <v>1.1591879418145561E-2</v>
      </c>
      <c r="G974" s="6">
        <f t="shared" si="136"/>
        <v>0.81249169154998324</v>
      </c>
      <c r="H974" s="8">
        <f t="shared" si="137"/>
        <v>0</v>
      </c>
      <c r="I974" s="6">
        <f t="shared" si="130"/>
        <v>3.0007909779405018</v>
      </c>
      <c r="J974" s="15">
        <f t="shared" si="131"/>
        <v>40830</v>
      </c>
      <c r="K974" s="7">
        <f t="shared" si="132"/>
        <v>22.693171058216571</v>
      </c>
    </row>
    <row r="975" spans="1:11" x14ac:dyDescent="0.25">
      <c r="A975" s="11">
        <v>40833</v>
      </c>
      <c r="B975" s="12">
        <v>5436.7</v>
      </c>
      <c r="C975" s="4">
        <f t="shared" si="129"/>
        <v>-5.4480053305665105E-3</v>
      </c>
      <c r="D975" s="4">
        <f t="shared" si="133"/>
        <v>0</v>
      </c>
      <c r="E975" s="13">
        <f t="shared" si="134"/>
        <v>1.8124213438655743E-4</v>
      </c>
      <c r="F975" s="4">
        <f t="shared" si="135"/>
        <v>-5.4480053305665105E-3</v>
      </c>
      <c r="G975" s="6">
        <f t="shared" si="136"/>
        <v>-0.40467645776375072</v>
      </c>
      <c r="H975" s="8">
        <f t="shared" si="137"/>
        <v>1</v>
      </c>
      <c r="I975" s="6">
        <f t="shared" si="130"/>
        <v>3.3070182798907704</v>
      </c>
      <c r="J975" s="15">
        <f t="shared" si="131"/>
        <v>40833</v>
      </c>
      <c r="K975" s="7">
        <f t="shared" si="132"/>
        <v>21.413607823017362</v>
      </c>
    </row>
    <row r="976" spans="1:11" x14ac:dyDescent="0.25">
      <c r="A976" s="11">
        <v>40834</v>
      </c>
      <c r="B976" s="12">
        <v>5410.4</v>
      </c>
      <c r="C976" s="4">
        <f t="shared" ref="C976:C1039" si="138">LN(B976/B975)</f>
        <v>-4.8492318752718843E-3</v>
      </c>
      <c r="D976" s="4">
        <f t="shared" si="133"/>
        <v>0</v>
      </c>
      <c r="E976" s="13">
        <f t="shared" si="134"/>
        <v>1.6737995561344384E-4</v>
      </c>
      <c r="F976" s="4">
        <f t="shared" si="135"/>
        <v>-4.8492318752718843E-3</v>
      </c>
      <c r="G976" s="6">
        <f t="shared" si="136"/>
        <v>-0.37481868015329878</v>
      </c>
      <c r="H976" s="8">
        <f t="shared" si="137"/>
        <v>1</v>
      </c>
      <c r="I976" s="6">
        <f t="shared" si="130"/>
        <v>3.3584390185713615</v>
      </c>
      <c r="J976" s="15">
        <f t="shared" si="131"/>
        <v>40834</v>
      </c>
      <c r="K976" s="7">
        <f t="shared" si="132"/>
        <v>20.578418007757861</v>
      </c>
    </row>
    <row r="977" spans="1:11" x14ac:dyDescent="0.25">
      <c r="A977" s="11">
        <v>40835</v>
      </c>
      <c r="B977" s="12">
        <v>5450.5</v>
      </c>
      <c r="C977" s="4">
        <f t="shared" si="138"/>
        <v>7.3843203076832025E-3</v>
      </c>
      <c r="D977" s="4">
        <f t="shared" si="133"/>
        <v>0</v>
      </c>
      <c r="E977" s="13">
        <f t="shared" si="134"/>
        <v>1.5407051405136614E-4</v>
      </c>
      <c r="F977" s="4">
        <f t="shared" si="135"/>
        <v>7.3843203076832025E-3</v>
      </c>
      <c r="G977" s="6">
        <f t="shared" si="136"/>
        <v>0.59490930378996565</v>
      </c>
      <c r="H977" s="8">
        <f t="shared" si="137"/>
        <v>0</v>
      </c>
      <c r="I977" s="6">
        <f t="shared" si="130"/>
        <v>3.2931530153758239</v>
      </c>
      <c r="J977" s="15">
        <f t="shared" si="131"/>
        <v>40835</v>
      </c>
      <c r="K977" s="7">
        <f t="shared" si="132"/>
        <v>19.743312805857997</v>
      </c>
    </row>
    <row r="978" spans="1:11" x14ac:dyDescent="0.25">
      <c r="A978" s="11">
        <v>40836</v>
      </c>
      <c r="B978" s="12">
        <v>5384.7</v>
      </c>
      <c r="C978" s="4">
        <f t="shared" si="138"/>
        <v>-1.2145748836207811E-2</v>
      </c>
      <c r="D978" s="4">
        <f t="shared" si="133"/>
        <v>0</v>
      </c>
      <c r="E978" s="13">
        <f t="shared" si="134"/>
        <v>1.3793486554458702E-4</v>
      </c>
      <c r="F978" s="4">
        <f t="shared" si="135"/>
        <v>-1.2145748836207811E-2</v>
      </c>
      <c r="G978" s="6">
        <f t="shared" si="136"/>
        <v>-1.0341588862920965</v>
      </c>
      <c r="H978" s="8">
        <f t="shared" si="137"/>
        <v>1</v>
      </c>
      <c r="I978" s="6">
        <f t="shared" si="130"/>
        <v>2.9906836522649671</v>
      </c>
      <c r="J978" s="15">
        <f t="shared" si="131"/>
        <v>40836</v>
      </c>
      <c r="K978" s="7">
        <f t="shared" si="132"/>
        <v>18.680878186739648</v>
      </c>
    </row>
    <row r="979" spans="1:11" x14ac:dyDescent="0.25">
      <c r="A979" s="11">
        <v>40837</v>
      </c>
      <c r="B979" s="12">
        <v>5488.6</v>
      </c>
      <c r="C979" s="4">
        <f t="shared" si="138"/>
        <v>1.9111615143551496E-2</v>
      </c>
      <c r="D979" s="4">
        <f t="shared" si="133"/>
        <v>0</v>
      </c>
      <c r="E979" s="13">
        <f t="shared" si="134"/>
        <v>1.5195636616518511E-4</v>
      </c>
      <c r="F979" s="4">
        <f t="shared" si="135"/>
        <v>1.9111615143551496E-2</v>
      </c>
      <c r="G979" s="6">
        <f t="shared" si="136"/>
        <v>1.550379229894326</v>
      </c>
      <c r="H979" s="8">
        <f t="shared" si="137"/>
        <v>0</v>
      </c>
      <c r="I979" s="6">
        <f t="shared" si="130"/>
        <v>2.2751821600673088</v>
      </c>
      <c r="J979" s="15">
        <f t="shared" si="131"/>
        <v>40837</v>
      </c>
      <c r="K979" s="7">
        <f t="shared" si="132"/>
        <v>19.607386526457784</v>
      </c>
    </row>
    <row r="980" spans="1:11" x14ac:dyDescent="0.25">
      <c r="A980" s="11">
        <v>40840</v>
      </c>
      <c r="B980" s="12">
        <v>5548.1</v>
      </c>
      <c r="C980" s="4">
        <f t="shared" si="138"/>
        <v>1.0782312909863893E-2</v>
      </c>
      <c r="D980" s="4">
        <f t="shared" si="133"/>
        <v>0</v>
      </c>
      <c r="E980" s="13">
        <f t="shared" si="134"/>
        <v>1.3608442071977761E-4</v>
      </c>
      <c r="F980" s="4">
        <f t="shared" si="135"/>
        <v>1.0782312909863893E-2</v>
      </c>
      <c r="G980" s="6">
        <f t="shared" si="136"/>
        <v>0.92428887699731699</v>
      </c>
      <c r="H980" s="8">
        <f t="shared" si="137"/>
        <v>0</v>
      </c>
      <c r="I980" s="6">
        <f t="shared" ref="I980:I1043" si="139">-0.5*LN(2*PI())-0.5*LN(E980)-0.5*G980*G980</f>
        <v>3.1050240648355318</v>
      </c>
      <c r="J980" s="15">
        <f t="shared" ref="J980:J1043" si="140">A980</f>
        <v>40840</v>
      </c>
      <c r="K980" s="7">
        <f t="shared" ref="K980:K1043" si="141">100*SQRT($B$12*E980)</f>
        <v>18.555149808639037</v>
      </c>
    </row>
    <row r="981" spans="1:11" x14ac:dyDescent="0.25">
      <c r="A981" s="11">
        <v>40841</v>
      </c>
      <c r="B981" s="12">
        <v>5525.5</v>
      </c>
      <c r="C981" s="4">
        <f t="shared" si="138"/>
        <v>-4.0817857567839455E-3</v>
      </c>
      <c r="D981" s="4">
        <f t="shared" ref="D981:D1044" si="142">D980</f>
        <v>0</v>
      </c>
      <c r="E981" s="13">
        <f t="shared" ref="E981:E1044" si="143">$G$6+(($G$7+$G$8*H980)*F980*F980)+($G$9*E980)</f>
        <v>1.2219222353665381E-4</v>
      </c>
      <c r="F981" s="4">
        <f t="shared" ref="F981:F1044" si="144">C981-D981</f>
        <v>-4.0817857567839455E-3</v>
      </c>
      <c r="G981" s="6">
        <f t="shared" ref="G981:G1044" si="145">F981/SQRT(E981)</f>
        <v>-0.36925673220896005</v>
      </c>
      <c r="H981" s="8">
        <f t="shared" si="137"/>
        <v>1</v>
      </c>
      <c r="I981" s="6">
        <f t="shared" si="139"/>
        <v>3.5178437748701588</v>
      </c>
      <c r="J981" s="15">
        <f t="shared" si="140"/>
        <v>40841</v>
      </c>
      <c r="K981" s="7">
        <f t="shared" si="141"/>
        <v>17.582557423416372</v>
      </c>
    </row>
    <row r="982" spans="1:11" x14ac:dyDescent="0.25">
      <c r="A982" s="11">
        <v>40842</v>
      </c>
      <c r="B982" s="12">
        <v>5553.2</v>
      </c>
      <c r="C982" s="4">
        <f t="shared" si="138"/>
        <v>5.0005971318104357E-3</v>
      </c>
      <c r="D982" s="4">
        <f t="shared" si="142"/>
        <v>0</v>
      </c>
      <c r="E982" s="13">
        <f t="shared" si="143"/>
        <v>1.1321150589585242E-4</v>
      </c>
      <c r="F982" s="4">
        <f t="shared" si="144"/>
        <v>5.0005971318104357E-3</v>
      </c>
      <c r="G982" s="6">
        <f t="shared" si="145"/>
        <v>0.46997697740087413</v>
      </c>
      <c r="H982" s="8">
        <f t="shared" ref="H982:H1045" si="146">IF(G982&lt;0,1,0)</f>
        <v>0</v>
      </c>
      <c r="I982" s="6">
        <f t="shared" si="139"/>
        <v>3.5137486647373466</v>
      </c>
      <c r="J982" s="15">
        <f t="shared" si="140"/>
        <v>40842</v>
      </c>
      <c r="K982" s="7">
        <f t="shared" si="141"/>
        <v>16.924098496419436</v>
      </c>
    </row>
    <row r="983" spans="1:11" x14ac:dyDescent="0.25">
      <c r="A983" s="11">
        <v>40843</v>
      </c>
      <c r="B983" s="12">
        <v>5713.8</v>
      </c>
      <c r="C983" s="4">
        <f t="shared" si="138"/>
        <v>2.8509963267408022E-2</v>
      </c>
      <c r="D983" s="4">
        <f t="shared" si="142"/>
        <v>0</v>
      </c>
      <c r="E983" s="13">
        <f t="shared" si="143"/>
        <v>1.0217230575280672E-4</v>
      </c>
      <c r="F983" s="4">
        <f t="shared" si="144"/>
        <v>2.8509963267408022E-2</v>
      </c>
      <c r="G983" s="6">
        <f t="shared" si="145"/>
        <v>2.8205256955415803</v>
      </c>
      <c r="H983" s="8">
        <f t="shared" si="146"/>
        <v>0</v>
      </c>
      <c r="I983" s="6">
        <f t="shared" si="139"/>
        <v>-0.30219618390536596</v>
      </c>
      <c r="J983" s="15">
        <f t="shared" si="140"/>
        <v>40843</v>
      </c>
      <c r="K983" s="7">
        <f t="shared" si="141"/>
        <v>16.077808729879859</v>
      </c>
    </row>
    <row r="984" spans="1:11" x14ac:dyDescent="0.25">
      <c r="A984" s="11">
        <v>40844</v>
      </c>
      <c r="B984" s="12">
        <v>5702.2</v>
      </c>
      <c r="C984" s="4">
        <f t="shared" si="138"/>
        <v>-2.0322361584299083E-3</v>
      </c>
      <c r="D984" s="4">
        <f t="shared" si="142"/>
        <v>0</v>
      </c>
      <c r="E984" s="13">
        <f t="shared" si="143"/>
        <v>9.2510053216805644E-5</v>
      </c>
      <c r="F984" s="4">
        <f t="shared" si="144"/>
        <v>-2.0322361584299083E-3</v>
      </c>
      <c r="G984" s="6">
        <f t="shared" si="145"/>
        <v>-0.21129037254704044</v>
      </c>
      <c r="H984" s="8">
        <f t="shared" si="146"/>
        <v>1</v>
      </c>
      <c r="I984" s="6">
        <f t="shared" si="139"/>
        <v>3.702836273993086</v>
      </c>
      <c r="J984" s="15">
        <f t="shared" si="140"/>
        <v>40844</v>
      </c>
      <c r="K984" s="7">
        <f t="shared" si="141"/>
        <v>15.298706959691669</v>
      </c>
    </row>
    <row r="985" spans="1:11" x14ac:dyDescent="0.25">
      <c r="A985" s="11">
        <v>40847</v>
      </c>
      <c r="B985" s="12">
        <v>5544.2</v>
      </c>
      <c r="C985" s="4">
        <f t="shared" si="138"/>
        <v>-2.8099729014499832E-2</v>
      </c>
      <c r="D985" s="4">
        <f t="shared" si="142"/>
        <v>0</v>
      </c>
      <c r="E985" s="13">
        <f t="shared" si="143"/>
        <v>8.4840938601698677E-5</v>
      </c>
      <c r="F985" s="4">
        <f t="shared" si="144"/>
        <v>-2.8099729014499832E-2</v>
      </c>
      <c r="G985" s="6">
        <f t="shared" si="145"/>
        <v>-3.0506992793683172</v>
      </c>
      <c r="H985" s="8">
        <f t="shared" si="146"/>
        <v>1</v>
      </c>
      <c r="I985" s="6">
        <f t="shared" si="139"/>
        <v>-0.8849553972082469</v>
      </c>
      <c r="J985" s="15">
        <f t="shared" si="140"/>
        <v>40847</v>
      </c>
      <c r="K985" s="7">
        <f t="shared" si="141"/>
        <v>14.650855765527748</v>
      </c>
    </row>
    <row r="986" spans="1:11" x14ac:dyDescent="0.25">
      <c r="A986" s="11">
        <v>40848</v>
      </c>
      <c r="B986" s="12">
        <v>5421.6</v>
      </c>
      <c r="C986" s="4">
        <f t="shared" si="138"/>
        <v>-2.2361361433222475E-2</v>
      </c>
      <c r="D986" s="4">
        <f t="shared" si="142"/>
        <v>0</v>
      </c>
      <c r="E986" s="13">
        <f t="shared" si="143"/>
        <v>2.2798360505066031E-4</v>
      </c>
      <c r="F986" s="4">
        <f t="shared" si="144"/>
        <v>-2.2361361433222475E-2</v>
      </c>
      <c r="G986" s="6">
        <f t="shared" si="145"/>
        <v>-1.4809705858476865</v>
      </c>
      <c r="H986" s="8">
        <f t="shared" si="146"/>
        <v>1</v>
      </c>
      <c r="I986" s="6">
        <f t="shared" si="139"/>
        <v>2.1775429483562361</v>
      </c>
      <c r="J986" s="15">
        <f t="shared" si="140"/>
        <v>40848</v>
      </c>
      <c r="K986" s="7">
        <f t="shared" si="141"/>
        <v>24.016630087882241</v>
      </c>
    </row>
    <row r="987" spans="1:11" x14ac:dyDescent="0.25">
      <c r="A987" s="11">
        <v>40849</v>
      </c>
      <c r="B987" s="12">
        <v>5484.1</v>
      </c>
      <c r="C987" s="4">
        <f t="shared" si="138"/>
        <v>1.1462021559110674E-2</v>
      </c>
      <c r="D987" s="4">
        <f t="shared" si="142"/>
        <v>0</v>
      </c>
      <c r="E987" s="13">
        <f t="shared" si="143"/>
        <v>2.9802709099629353E-4</v>
      </c>
      <c r="F987" s="4">
        <f t="shared" si="144"/>
        <v>1.1462021559110674E-2</v>
      </c>
      <c r="G987" s="6">
        <f t="shared" si="145"/>
        <v>0.66394690249164978</v>
      </c>
      <c r="H987" s="8">
        <f t="shared" si="146"/>
        <v>0</v>
      </c>
      <c r="I987" s="6">
        <f t="shared" si="139"/>
        <v>2.9198118052348705</v>
      </c>
      <c r="J987" s="15">
        <f t="shared" si="140"/>
        <v>40849</v>
      </c>
      <c r="K987" s="7">
        <f t="shared" si="141"/>
        <v>27.459215943297117</v>
      </c>
    </row>
    <row r="988" spans="1:11" x14ac:dyDescent="0.25">
      <c r="A988" s="11">
        <v>40850</v>
      </c>
      <c r="B988" s="12">
        <v>5545.6</v>
      </c>
      <c r="C988" s="4">
        <f t="shared" si="138"/>
        <v>1.1151824140273055E-2</v>
      </c>
      <c r="D988" s="4">
        <f t="shared" si="142"/>
        <v>0</v>
      </c>
      <c r="E988" s="13">
        <f t="shared" si="143"/>
        <v>2.6393537125481321E-4</v>
      </c>
      <c r="F988" s="4">
        <f t="shared" si="144"/>
        <v>1.1151824140273055E-2</v>
      </c>
      <c r="G988" s="6">
        <f t="shared" si="145"/>
        <v>0.68643135663249955</v>
      </c>
      <c r="H988" s="8">
        <f t="shared" si="146"/>
        <v>0</v>
      </c>
      <c r="I988" s="6">
        <f t="shared" si="139"/>
        <v>2.9653706084315514</v>
      </c>
      <c r="J988" s="15">
        <f t="shared" si="140"/>
        <v>40850</v>
      </c>
      <c r="K988" s="7">
        <f t="shared" si="141"/>
        <v>25.840984680825873</v>
      </c>
    </row>
    <row r="989" spans="1:11" x14ac:dyDescent="0.25">
      <c r="A989" s="11">
        <v>40851</v>
      </c>
      <c r="B989" s="12">
        <v>5527.2</v>
      </c>
      <c r="C989" s="4">
        <f t="shared" si="138"/>
        <v>-3.3234623467018865E-3</v>
      </c>
      <c r="D989" s="4">
        <f t="shared" si="142"/>
        <v>0</v>
      </c>
      <c r="E989" s="13">
        <f t="shared" si="143"/>
        <v>2.3409599872235051E-4</v>
      </c>
      <c r="F989" s="4">
        <f t="shared" si="144"/>
        <v>-3.3234623467018865E-3</v>
      </c>
      <c r="G989" s="6">
        <f t="shared" si="145"/>
        <v>-0.21721697807057988</v>
      </c>
      <c r="H989" s="8">
        <f t="shared" si="146"/>
        <v>1</v>
      </c>
      <c r="I989" s="6">
        <f t="shared" si="139"/>
        <v>3.2373594969074051</v>
      </c>
      <c r="J989" s="15">
        <f t="shared" si="140"/>
        <v>40851</v>
      </c>
      <c r="K989" s="7">
        <f t="shared" si="141"/>
        <v>24.336451605925355</v>
      </c>
    </row>
    <row r="990" spans="1:11" x14ac:dyDescent="0.25">
      <c r="A990" s="11">
        <v>40854</v>
      </c>
      <c r="B990" s="12">
        <v>5510.8</v>
      </c>
      <c r="C990" s="4">
        <f t="shared" si="138"/>
        <v>-2.9715550041411022E-3</v>
      </c>
      <c r="D990" s="4">
        <f t="shared" si="142"/>
        <v>0</v>
      </c>
      <c r="E990" s="13">
        <f t="shared" si="143"/>
        <v>2.1008586842062924E-4</v>
      </c>
      <c r="F990" s="4">
        <f t="shared" si="144"/>
        <v>-2.9715550041411022E-3</v>
      </c>
      <c r="G990" s="6">
        <f t="shared" si="145"/>
        <v>-0.20501486588225598</v>
      </c>
      <c r="H990" s="8">
        <f t="shared" si="146"/>
        <v>1</v>
      </c>
      <c r="I990" s="6">
        <f t="shared" si="139"/>
        <v>3.2940430259696725</v>
      </c>
      <c r="J990" s="15">
        <f t="shared" si="140"/>
        <v>40854</v>
      </c>
      <c r="K990" s="7">
        <f t="shared" si="141"/>
        <v>23.054657817980988</v>
      </c>
    </row>
    <row r="991" spans="1:11" x14ac:dyDescent="0.25">
      <c r="A991" s="11">
        <v>40855</v>
      </c>
      <c r="B991" s="12">
        <v>5567.3</v>
      </c>
      <c r="C991" s="4">
        <f t="shared" si="138"/>
        <v>1.0200393549787757E-2</v>
      </c>
      <c r="D991" s="4">
        <f t="shared" si="142"/>
        <v>0</v>
      </c>
      <c r="E991" s="13">
        <f t="shared" si="143"/>
        <v>1.8864794320166595E-4</v>
      </c>
      <c r="F991" s="4">
        <f t="shared" si="144"/>
        <v>1.0200393549787757E-2</v>
      </c>
      <c r="G991" s="6">
        <f t="shared" si="145"/>
        <v>0.74266146627042307</v>
      </c>
      <c r="H991" s="8">
        <f t="shared" si="146"/>
        <v>0</v>
      </c>
      <c r="I991" s="6">
        <f t="shared" si="139"/>
        <v>3.0931024472211011</v>
      </c>
      <c r="J991" s="15">
        <f t="shared" si="140"/>
        <v>40855</v>
      </c>
      <c r="K991" s="7">
        <f t="shared" si="141"/>
        <v>21.846722781694623</v>
      </c>
    </row>
    <row r="992" spans="1:11" x14ac:dyDescent="0.25">
      <c r="A992" s="11">
        <v>40856</v>
      </c>
      <c r="B992" s="12">
        <v>5460.4</v>
      </c>
      <c r="C992" s="4">
        <f t="shared" si="138"/>
        <v>-1.9388149591409096E-2</v>
      </c>
      <c r="D992" s="4">
        <f t="shared" si="142"/>
        <v>0</v>
      </c>
      <c r="E992" s="13">
        <f t="shared" si="143"/>
        <v>1.6819936371172557E-4</v>
      </c>
      <c r="F992" s="4">
        <f t="shared" si="144"/>
        <v>-1.9388149591409096E-2</v>
      </c>
      <c r="G992" s="6">
        <f t="shared" si="145"/>
        <v>-1.4949414636409031</v>
      </c>
      <c r="H992" s="8">
        <f t="shared" si="146"/>
        <v>1</v>
      </c>
      <c r="I992" s="6">
        <f t="shared" si="139"/>
        <v>2.3088167736185761</v>
      </c>
      <c r="J992" s="15">
        <f t="shared" si="140"/>
        <v>40856</v>
      </c>
      <c r="K992" s="7">
        <f t="shared" si="141"/>
        <v>20.628727304190768</v>
      </c>
    </row>
    <row r="993" spans="1:11" x14ac:dyDescent="0.25">
      <c r="A993" s="11">
        <v>40857</v>
      </c>
      <c r="B993" s="12">
        <v>5444.8</v>
      </c>
      <c r="C993" s="4">
        <f t="shared" si="138"/>
        <v>-2.8610223821813074E-3</v>
      </c>
      <c r="D993" s="4">
        <f t="shared" si="142"/>
        <v>0</v>
      </c>
      <c r="E993" s="13">
        <f t="shared" si="143"/>
        <v>2.2201767541026957E-4</v>
      </c>
      <c r="F993" s="4">
        <f t="shared" si="144"/>
        <v>-2.8610223821813074E-3</v>
      </c>
      <c r="G993" s="6">
        <f t="shared" si="145"/>
        <v>-0.19201160585984675</v>
      </c>
      <c r="H993" s="8">
        <f t="shared" si="146"/>
        <v>1</v>
      </c>
      <c r="I993" s="6">
        <f t="shared" si="139"/>
        <v>3.2690040185510081</v>
      </c>
      <c r="J993" s="15">
        <f t="shared" si="140"/>
        <v>40857</v>
      </c>
      <c r="K993" s="7">
        <f t="shared" si="141"/>
        <v>23.700310520918961</v>
      </c>
    </row>
    <row r="994" spans="1:11" x14ac:dyDescent="0.25">
      <c r="A994" s="11">
        <v>40858</v>
      </c>
      <c r="B994" s="12">
        <v>5545.4</v>
      </c>
      <c r="C994" s="4">
        <f t="shared" si="138"/>
        <v>1.8307730496488251E-2</v>
      </c>
      <c r="D994" s="4">
        <f t="shared" si="142"/>
        <v>0</v>
      </c>
      <c r="E994" s="13">
        <f t="shared" si="143"/>
        <v>1.9896846801814274E-4</v>
      </c>
      <c r="F994" s="4">
        <f t="shared" si="144"/>
        <v>1.8307730496488251E-2</v>
      </c>
      <c r="G994" s="6">
        <f t="shared" si="145"/>
        <v>1.2979034374136333</v>
      </c>
      <c r="H994" s="8">
        <f t="shared" si="146"/>
        <v>0</v>
      </c>
      <c r="I994" s="6">
        <f t="shared" si="139"/>
        <v>2.49996689935266</v>
      </c>
      <c r="J994" s="15">
        <f t="shared" si="140"/>
        <v>40858</v>
      </c>
      <c r="K994" s="7">
        <f t="shared" si="141"/>
        <v>22.436359421392346</v>
      </c>
    </row>
    <row r="995" spans="1:11" x14ac:dyDescent="0.25">
      <c r="A995" s="11">
        <v>40861</v>
      </c>
      <c r="B995" s="12">
        <v>5519</v>
      </c>
      <c r="C995" s="4">
        <f t="shared" si="138"/>
        <v>-4.7720708036281759E-3</v>
      </c>
      <c r="D995" s="4">
        <f t="shared" si="142"/>
        <v>0</v>
      </c>
      <c r="E995" s="13">
        <f t="shared" si="143"/>
        <v>1.7723258312877586E-4</v>
      </c>
      <c r="F995" s="4">
        <f t="shared" si="144"/>
        <v>-4.7720708036281759E-3</v>
      </c>
      <c r="G995" s="6">
        <f t="shared" si="145"/>
        <v>-0.35845537343194256</v>
      </c>
      <c r="H995" s="8">
        <f t="shared" si="146"/>
        <v>1</v>
      </c>
      <c r="I995" s="6">
        <f t="shared" si="139"/>
        <v>3.3358401689216257</v>
      </c>
      <c r="J995" s="15">
        <f t="shared" si="140"/>
        <v>40861</v>
      </c>
      <c r="K995" s="7">
        <f t="shared" si="141"/>
        <v>21.175420546374113</v>
      </c>
    </row>
    <row r="996" spans="1:11" x14ac:dyDescent="0.25">
      <c r="A996" s="11">
        <v>40862</v>
      </c>
      <c r="B996" s="12">
        <v>5517.4</v>
      </c>
      <c r="C996" s="4">
        <f t="shared" si="138"/>
        <v>-2.8994962328473032E-4</v>
      </c>
      <c r="D996" s="4">
        <f t="shared" si="142"/>
        <v>0</v>
      </c>
      <c r="E996" s="13">
        <f t="shared" si="143"/>
        <v>1.6255256103342081E-4</v>
      </c>
      <c r="F996" s="4">
        <f t="shared" si="144"/>
        <v>-2.8994962328473032E-4</v>
      </c>
      <c r="G996" s="6">
        <f t="shared" si="145"/>
        <v>-2.2741842145711965E-2</v>
      </c>
      <c r="H996" s="8">
        <f t="shared" si="146"/>
        <v>1</v>
      </c>
      <c r="I996" s="6">
        <f t="shared" si="139"/>
        <v>3.4430574490935415</v>
      </c>
      <c r="J996" s="15">
        <f t="shared" si="140"/>
        <v>40862</v>
      </c>
      <c r="K996" s="7">
        <f t="shared" si="141"/>
        <v>20.279496527639797</v>
      </c>
    </row>
    <row r="997" spans="1:11" x14ac:dyDescent="0.25">
      <c r="A997" s="11">
        <v>40863</v>
      </c>
      <c r="B997" s="12">
        <v>5509</v>
      </c>
      <c r="C997" s="4">
        <f t="shared" si="138"/>
        <v>-1.5236163434999754E-3</v>
      </c>
      <c r="D997" s="4">
        <f t="shared" si="142"/>
        <v>0</v>
      </c>
      <c r="E997" s="13">
        <f t="shared" si="143"/>
        <v>1.453749646354355E-4</v>
      </c>
      <c r="F997" s="4">
        <f t="shared" si="144"/>
        <v>-1.5236163434999754E-3</v>
      </c>
      <c r="G997" s="6">
        <f t="shared" si="145"/>
        <v>-0.1263661667361462</v>
      </c>
      <c r="H997" s="8">
        <f t="shared" si="146"/>
        <v>1</v>
      </c>
      <c r="I997" s="6">
        <f t="shared" si="139"/>
        <v>3.4911743579424792</v>
      </c>
      <c r="J997" s="15">
        <f t="shared" si="140"/>
        <v>40863</v>
      </c>
      <c r="K997" s="7">
        <f t="shared" si="141"/>
        <v>19.178077602503642</v>
      </c>
    </row>
    <row r="998" spans="1:11" x14ac:dyDescent="0.25">
      <c r="A998" s="11">
        <v>40864</v>
      </c>
      <c r="B998" s="12">
        <v>5423.1</v>
      </c>
      <c r="C998" s="4">
        <f t="shared" si="138"/>
        <v>-1.5715510823798087E-2</v>
      </c>
      <c r="D998" s="4">
        <f t="shared" si="142"/>
        <v>0</v>
      </c>
      <c r="E998" s="13">
        <f t="shared" si="143"/>
        <v>1.3076682465569477E-4</v>
      </c>
      <c r="F998" s="4">
        <f t="shared" si="144"/>
        <v>-1.5715510823798087E-2</v>
      </c>
      <c r="G998" s="6">
        <f t="shared" si="145"/>
        <v>-1.3742941980930268</v>
      </c>
      <c r="H998" s="8">
        <f t="shared" si="146"/>
        <v>1</v>
      </c>
      <c r="I998" s="6">
        <f t="shared" si="139"/>
        <v>2.6077665879605125</v>
      </c>
      <c r="J998" s="15">
        <f t="shared" si="140"/>
        <v>40864</v>
      </c>
      <c r="K998" s="7">
        <f t="shared" si="141"/>
        <v>18.189009494167287</v>
      </c>
    </row>
    <row r="999" spans="1:11" x14ac:dyDescent="0.25">
      <c r="A999" s="11">
        <v>40865</v>
      </c>
      <c r="B999" s="12">
        <v>5362.9</v>
      </c>
      <c r="C999" s="4">
        <f t="shared" si="138"/>
        <v>-1.1162734119904448E-2</v>
      </c>
      <c r="D999" s="4">
        <f t="shared" si="142"/>
        <v>0</v>
      </c>
      <c r="E999" s="13">
        <f t="shared" si="143"/>
        <v>1.646575575258687E-4</v>
      </c>
      <c r="F999" s="4">
        <f t="shared" si="144"/>
        <v>-1.1162734119904448E-2</v>
      </c>
      <c r="G999" s="6">
        <f t="shared" si="145"/>
        <v>-0.86992086226025722</v>
      </c>
      <c r="H999" s="8">
        <f t="shared" si="146"/>
        <v>1</v>
      </c>
      <c r="I999" s="6">
        <f t="shared" si="139"/>
        <v>3.0585016383192172</v>
      </c>
      <c r="J999" s="15">
        <f t="shared" si="140"/>
        <v>40865</v>
      </c>
      <c r="K999" s="7">
        <f t="shared" si="141"/>
        <v>20.410380215479766</v>
      </c>
    </row>
    <row r="1000" spans="1:11" x14ac:dyDescent="0.25">
      <c r="A1000" s="11">
        <v>40868</v>
      </c>
      <c r="B1000" s="12">
        <v>5222.6000000000004</v>
      </c>
      <c r="C1000" s="4">
        <f t="shared" si="138"/>
        <v>-2.6509511363948149E-2</v>
      </c>
      <c r="D1000" s="4">
        <f t="shared" si="142"/>
        <v>0</v>
      </c>
      <c r="E1000" s="13">
        <f t="shared" si="143"/>
        <v>1.7097448310488428E-4</v>
      </c>
      <c r="F1000" s="4">
        <f t="shared" si="144"/>
        <v>-2.6509511363948149E-2</v>
      </c>
      <c r="G1000" s="6">
        <f t="shared" si="145"/>
        <v>-2.0273842717848782</v>
      </c>
      <c r="H1000" s="8">
        <f t="shared" si="146"/>
        <v>1</v>
      </c>
      <c r="I1000" s="6">
        <f t="shared" si="139"/>
        <v>1.3629160911575422</v>
      </c>
      <c r="J1000" s="15">
        <f t="shared" si="140"/>
        <v>40868</v>
      </c>
      <c r="K1000" s="7">
        <f t="shared" si="141"/>
        <v>20.79820766930067</v>
      </c>
    </row>
    <row r="1001" spans="1:11" x14ac:dyDescent="0.25">
      <c r="A1001" s="11">
        <v>40869</v>
      </c>
      <c r="B1001" s="12">
        <v>5206.8</v>
      </c>
      <c r="C1001" s="4">
        <f t="shared" si="138"/>
        <v>-3.0298985727604754E-3</v>
      </c>
      <c r="D1001" s="4">
        <f t="shared" si="142"/>
        <v>0</v>
      </c>
      <c r="E1001" s="13">
        <f t="shared" si="143"/>
        <v>2.8680558062034673E-4</v>
      </c>
      <c r="F1001" s="4">
        <f t="shared" si="144"/>
        <v>-3.0298985727604754E-3</v>
      </c>
      <c r="G1001" s="6">
        <f t="shared" si="145"/>
        <v>-0.17890986655499538</v>
      </c>
      <c r="H1001" s="8">
        <f t="shared" si="146"/>
        <v>1</v>
      </c>
      <c r="I1001" s="6">
        <f t="shared" si="139"/>
        <v>3.1434100922190535</v>
      </c>
      <c r="J1001" s="15">
        <f t="shared" si="140"/>
        <v>40869</v>
      </c>
      <c r="K1001" s="7">
        <f t="shared" si="141"/>
        <v>26.937299771311103</v>
      </c>
    </row>
    <row r="1002" spans="1:11" x14ac:dyDescent="0.25">
      <c r="A1002" s="11">
        <v>40870</v>
      </c>
      <c r="B1002" s="12">
        <v>5139.8</v>
      </c>
      <c r="C1002" s="4">
        <f t="shared" si="138"/>
        <v>-1.2951295405964514E-2</v>
      </c>
      <c r="D1002" s="4">
        <f t="shared" si="142"/>
        <v>0</v>
      </c>
      <c r="E1002" s="13">
        <f t="shared" si="143"/>
        <v>2.5586501267905028E-4</v>
      </c>
      <c r="F1002" s="4">
        <f t="shared" si="144"/>
        <v>-1.2951295405964514E-2</v>
      </c>
      <c r="G1002" s="6">
        <f t="shared" si="145"/>
        <v>-0.80966945803384616</v>
      </c>
      <c r="H1002" s="8">
        <f t="shared" si="146"/>
        <v>1</v>
      </c>
      <c r="I1002" s="6">
        <f t="shared" si="139"/>
        <v>2.8887094245467453</v>
      </c>
      <c r="J1002" s="15">
        <f t="shared" si="140"/>
        <v>40870</v>
      </c>
      <c r="K1002" s="7">
        <f t="shared" si="141"/>
        <v>25.442847365772508</v>
      </c>
    </row>
    <row r="1003" spans="1:11" x14ac:dyDescent="0.25">
      <c r="A1003" s="11">
        <v>40871</v>
      </c>
      <c r="B1003" s="12">
        <v>5127.6000000000004</v>
      </c>
      <c r="C1003" s="4">
        <f t="shared" si="138"/>
        <v>-2.3764547483612159E-3</v>
      </c>
      <c r="D1003" s="4">
        <f t="shared" si="142"/>
        <v>0</v>
      </c>
      <c r="E1003" s="13">
        <f t="shared" si="143"/>
        <v>2.5903386204948609E-4</v>
      </c>
      <c r="F1003" s="4">
        <f t="shared" si="144"/>
        <v>-2.3764547483612159E-3</v>
      </c>
      <c r="G1003" s="6">
        <f t="shared" si="145"/>
        <v>-0.14765606101790438</v>
      </c>
      <c r="H1003" s="8">
        <f t="shared" si="146"/>
        <v>1</v>
      </c>
      <c r="I1003" s="6">
        <f t="shared" si="139"/>
        <v>3.1994361922710932</v>
      </c>
      <c r="J1003" s="15">
        <f t="shared" si="140"/>
        <v>40871</v>
      </c>
      <c r="K1003" s="7">
        <f t="shared" si="141"/>
        <v>25.599915448790057</v>
      </c>
    </row>
    <row r="1004" spans="1:11" x14ac:dyDescent="0.25">
      <c r="A1004" s="11">
        <v>40872</v>
      </c>
      <c r="B1004" s="12">
        <v>5164.6000000000004</v>
      </c>
      <c r="C1004" s="4">
        <f t="shared" si="138"/>
        <v>7.189941779908904E-3</v>
      </c>
      <c r="D1004" s="4">
        <f t="shared" si="142"/>
        <v>0</v>
      </c>
      <c r="E1004" s="13">
        <f t="shared" si="143"/>
        <v>2.3088333475853687E-4</v>
      </c>
      <c r="F1004" s="4">
        <f t="shared" si="144"/>
        <v>7.189941779908904E-3</v>
      </c>
      <c r="G1004" s="6">
        <f t="shared" si="145"/>
        <v>0.47318294234826264</v>
      </c>
      <c r="H1004" s="8">
        <f t="shared" si="146"/>
        <v>0</v>
      </c>
      <c r="I1004" s="6">
        <f t="shared" si="139"/>
        <v>3.155909428008481</v>
      </c>
      <c r="J1004" s="15">
        <f t="shared" si="140"/>
        <v>40872</v>
      </c>
      <c r="K1004" s="7">
        <f t="shared" si="141"/>
        <v>24.168881582297065</v>
      </c>
    </row>
    <row r="1005" spans="1:11" x14ac:dyDescent="0.25">
      <c r="A1005" s="11">
        <v>40875</v>
      </c>
      <c r="B1005" s="12">
        <v>5312.8</v>
      </c>
      <c r="C1005" s="4">
        <f t="shared" si="138"/>
        <v>2.8291348008615384E-2</v>
      </c>
      <c r="D1005" s="4">
        <f t="shared" si="142"/>
        <v>0</v>
      </c>
      <c r="E1005" s="13">
        <f t="shared" si="143"/>
        <v>2.0516662709053622E-4</v>
      </c>
      <c r="F1005" s="4">
        <f t="shared" si="144"/>
        <v>2.8291348008615384E-2</v>
      </c>
      <c r="G1005" s="6">
        <f t="shared" si="145"/>
        <v>1.9751509025711524</v>
      </c>
      <c r="H1005" s="8">
        <f t="shared" si="146"/>
        <v>0</v>
      </c>
      <c r="I1005" s="6">
        <f t="shared" si="139"/>
        <v>1.3762949697841891</v>
      </c>
      <c r="J1005" s="15">
        <f t="shared" si="140"/>
        <v>40875</v>
      </c>
      <c r="K1005" s="7">
        <f t="shared" si="141"/>
        <v>22.783142156846068</v>
      </c>
    </row>
    <row r="1006" spans="1:11" x14ac:dyDescent="0.25">
      <c r="A1006" s="11">
        <v>40876</v>
      </c>
      <c r="B1006" s="12">
        <v>5337</v>
      </c>
      <c r="C1006" s="4">
        <f t="shared" si="138"/>
        <v>4.544694107440986E-3</v>
      </c>
      <c r="D1006" s="4">
        <f t="shared" si="142"/>
        <v>0</v>
      </c>
      <c r="E1006" s="13">
        <f t="shared" si="143"/>
        <v>1.8265763000171434E-4</v>
      </c>
      <c r="F1006" s="4">
        <f t="shared" si="144"/>
        <v>4.544694107440986E-3</v>
      </c>
      <c r="G1006" s="6">
        <f t="shared" si="145"/>
        <v>0.33626816041339541</v>
      </c>
      <c r="H1006" s="8">
        <f t="shared" si="146"/>
        <v>0</v>
      </c>
      <c r="I1006" s="6">
        <f t="shared" si="139"/>
        <v>3.3284718447922339</v>
      </c>
      <c r="J1006" s="15">
        <f t="shared" si="140"/>
        <v>40876</v>
      </c>
      <c r="K1006" s="7">
        <f t="shared" si="141"/>
        <v>21.497065006747722</v>
      </c>
    </row>
    <row r="1007" spans="1:11" x14ac:dyDescent="0.25">
      <c r="A1007" s="11">
        <v>40877</v>
      </c>
      <c r="B1007" s="12">
        <v>5505.4</v>
      </c>
      <c r="C1007" s="4">
        <f t="shared" si="138"/>
        <v>3.1065731400212546E-2</v>
      </c>
      <c r="D1007" s="4">
        <f t="shared" si="142"/>
        <v>0</v>
      </c>
      <c r="E1007" s="13">
        <f t="shared" si="143"/>
        <v>1.6295623756511471E-4</v>
      </c>
      <c r="F1007" s="4">
        <f t="shared" si="144"/>
        <v>3.1065731400212546E-2</v>
      </c>
      <c r="G1007" s="6">
        <f t="shared" si="145"/>
        <v>2.4335825830844948</v>
      </c>
      <c r="H1007" s="8">
        <f t="shared" si="146"/>
        <v>0</v>
      </c>
      <c r="I1007" s="6">
        <f t="shared" si="139"/>
        <v>0.48091380964955377</v>
      </c>
      <c r="J1007" s="15">
        <f t="shared" si="140"/>
        <v>40877</v>
      </c>
      <c r="K1007" s="7">
        <f t="shared" si="141"/>
        <v>20.304661559349867</v>
      </c>
    </row>
    <row r="1008" spans="1:11" x14ac:dyDescent="0.25">
      <c r="A1008" s="11">
        <v>40878</v>
      </c>
      <c r="B1008" s="12">
        <v>5489.3</v>
      </c>
      <c r="C1008" s="4">
        <f t="shared" si="138"/>
        <v>-2.9286859137116761E-3</v>
      </c>
      <c r="D1008" s="4">
        <f t="shared" si="142"/>
        <v>0</v>
      </c>
      <c r="E1008" s="13">
        <f t="shared" si="143"/>
        <v>1.4571225008716258E-4</v>
      </c>
      <c r="F1008" s="4">
        <f t="shared" si="144"/>
        <v>-2.9286859137116761E-3</v>
      </c>
      <c r="G1008" s="6">
        <f t="shared" si="145"/>
        <v>-0.24261897636012744</v>
      </c>
      <c r="H1008" s="8">
        <f t="shared" si="146"/>
        <v>1</v>
      </c>
      <c r="I1008" s="6">
        <f t="shared" si="139"/>
        <v>3.4685678683647652</v>
      </c>
      <c r="J1008" s="15">
        <f t="shared" si="140"/>
        <v>40878</v>
      </c>
      <c r="K1008" s="7">
        <f t="shared" si="141"/>
        <v>19.20031230789024</v>
      </c>
    </row>
    <row r="1009" spans="1:11" x14ac:dyDescent="0.25">
      <c r="A1009" s="11">
        <v>40879</v>
      </c>
      <c r="B1009" s="12">
        <v>5552.3</v>
      </c>
      <c r="C1009" s="4">
        <f t="shared" si="138"/>
        <v>1.1411513488512005E-2</v>
      </c>
      <c r="D1009" s="4">
        <f t="shared" si="142"/>
        <v>0</v>
      </c>
      <c r="E1009" s="13">
        <f t="shared" si="143"/>
        <v>1.3225555370771427E-4</v>
      </c>
      <c r="F1009" s="4">
        <f t="shared" si="144"/>
        <v>1.1411513488512005E-2</v>
      </c>
      <c r="G1009" s="6">
        <f t="shared" si="145"/>
        <v>0.99228468595279973</v>
      </c>
      <c r="H1009" s="8">
        <f t="shared" si="146"/>
        <v>0</v>
      </c>
      <c r="I1009" s="6">
        <f t="shared" si="139"/>
        <v>3.0541342648563079</v>
      </c>
      <c r="J1009" s="15">
        <f t="shared" si="140"/>
        <v>40879</v>
      </c>
      <c r="K1009" s="7">
        <f t="shared" si="141"/>
        <v>18.292253849116491</v>
      </c>
    </row>
    <row r="1010" spans="1:11" x14ac:dyDescent="0.25">
      <c r="A1010" s="11">
        <v>40882</v>
      </c>
      <c r="B1010" s="12">
        <v>5568</v>
      </c>
      <c r="C1010" s="4">
        <f t="shared" si="138"/>
        <v>2.823666705297967E-3</v>
      </c>
      <c r="D1010" s="4">
        <f t="shared" si="142"/>
        <v>0</v>
      </c>
      <c r="E1010" s="13">
        <f t="shared" si="143"/>
        <v>1.1884094087867739E-4</v>
      </c>
      <c r="F1010" s="4">
        <f t="shared" si="144"/>
        <v>2.823666705297967E-3</v>
      </c>
      <c r="G1010" s="6">
        <f t="shared" si="145"/>
        <v>0.25901826632627062</v>
      </c>
      <c r="H1010" s="8">
        <f t="shared" si="146"/>
        <v>0</v>
      </c>
      <c r="I1010" s="6">
        <f t="shared" si="139"/>
        <v>3.5663785307563649</v>
      </c>
      <c r="J1010" s="15">
        <f t="shared" si="140"/>
        <v>40882</v>
      </c>
      <c r="K1010" s="7">
        <f t="shared" si="141"/>
        <v>17.339768753448062</v>
      </c>
    </row>
    <row r="1011" spans="1:11" x14ac:dyDescent="0.25">
      <c r="A1011" s="11">
        <v>40883</v>
      </c>
      <c r="B1011" s="12">
        <v>5568.7</v>
      </c>
      <c r="C1011" s="4">
        <f t="shared" si="138"/>
        <v>1.2571048890992775E-4</v>
      </c>
      <c r="D1011" s="4">
        <f t="shared" si="142"/>
        <v>0</v>
      </c>
      <c r="E1011" s="13">
        <f t="shared" si="143"/>
        <v>1.0709956694331239E-4</v>
      </c>
      <c r="F1011" s="4">
        <f t="shared" si="144"/>
        <v>1.2571048890992775E-4</v>
      </c>
      <c r="G1011" s="6">
        <f t="shared" si="145"/>
        <v>1.2147241283201335E-2</v>
      </c>
      <c r="H1011" s="8">
        <f t="shared" si="146"/>
        <v>0</v>
      </c>
      <c r="I1011" s="6">
        <f t="shared" si="139"/>
        <v>3.6518635010592089</v>
      </c>
      <c r="J1011" s="15">
        <f t="shared" si="140"/>
        <v>40883</v>
      </c>
      <c r="K1011" s="7">
        <f t="shared" si="141"/>
        <v>16.460920520025006</v>
      </c>
    </row>
    <row r="1012" spans="1:11" x14ac:dyDescent="0.25">
      <c r="A1012" s="11">
        <v>40884</v>
      </c>
      <c r="B1012" s="12">
        <v>5546.9</v>
      </c>
      <c r="C1012" s="4">
        <f t="shared" si="138"/>
        <v>-3.9224203731877917E-3</v>
      </c>
      <c r="D1012" s="4">
        <f t="shared" si="142"/>
        <v>0</v>
      </c>
      <c r="E1012" s="13">
        <f t="shared" si="143"/>
        <v>9.6822724544129543E-5</v>
      </c>
      <c r="F1012" s="4">
        <f t="shared" si="144"/>
        <v>-3.9224203731877917E-3</v>
      </c>
      <c r="G1012" s="6">
        <f t="shared" si="145"/>
        <v>-0.39862587571861319</v>
      </c>
      <c r="H1012" s="8">
        <f t="shared" si="146"/>
        <v>1</v>
      </c>
      <c r="I1012" s="6">
        <f t="shared" si="139"/>
        <v>3.6229245891719759</v>
      </c>
      <c r="J1012" s="15">
        <f t="shared" si="140"/>
        <v>40884</v>
      </c>
      <c r="K1012" s="7">
        <f t="shared" si="141"/>
        <v>15.651245736255238</v>
      </c>
    </row>
    <row r="1013" spans="1:11" x14ac:dyDescent="0.25">
      <c r="A1013" s="11">
        <v>40885</v>
      </c>
      <c r="B1013" s="12">
        <v>5483.8</v>
      </c>
      <c r="C1013" s="4">
        <f t="shared" si="138"/>
        <v>-1.1440921842933499E-2</v>
      </c>
      <c r="D1013" s="4">
        <f t="shared" si="142"/>
        <v>0</v>
      </c>
      <c r="E1013" s="13">
        <f t="shared" si="143"/>
        <v>9.0763044698665408E-5</v>
      </c>
      <c r="F1013" s="4">
        <f t="shared" si="144"/>
        <v>-1.1440921842933499E-2</v>
      </c>
      <c r="G1013" s="6">
        <f t="shared" si="145"/>
        <v>-1.2008990208721291</v>
      </c>
      <c r="H1013" s="8">
        <f t="shared" si="146"/>
        <v>1</v>
      </c>
      <c r="I1013" s="6">
        <f t="shared" si="139"/>
        <v>3.0136114135862084</v>
      </c>
      <c r="J1013" s="15">
        <f t="shared" si="140"/>
        <v>40885</v>
      </c>
      <c r="K1013" s="7">
        <f t="shared" si="141"/>
        <v>15.153564039117118</v>
      </c>
    </row>
    <row r="1014" spans="1:11" x14ac:dyDescent="0.25">
      <c r="A1014" s="11">
        <v>40886</v>
      </c>
      <c r="B1014" s="12">
        <v>5529.2</v>
      </c>
      <c r="C1014" s="4">
        <f t="shared" si="138"/>
        <v>8.2448483031579197E-3</v>
      </c>
      <c r="D1014" s="4">
        <f t="shared" si="142"/>
        <v>0</v>
      </c>
      <c r="E1014" s="13">
        <f t="shared" si="143"/>
        <v>1.074966912463225E-4</v>
      </c>
      <c r="F1014" s="4">
        <f t="shared" si="144"/>
        <v>8.2448483031579197E-3</v>
      </c>
      <c r="G1014" s="6">
        <f t="shared" si="145"/>
        <v>0.79521602092882815</v>
      </c>
      <c r="H1014" s="8">
        <f t="shared" si="146"/>
        <v>0</v>
      </c>
      <c r="I1014" s="6">
        <f t="shared" si="139"/>
        <v>3.3339024518114977</v>
      </c>
      <c r="J1014" s="15">
        <f t="shared" si="140"/>
        <v>40886</v>
      </c>
      <c r="K1014" s="7">
        <f t="shared" si="141"/>
        <v>16.491410759943975</v>
      </c>
    </row>
    <row r="1015" spans="1:11" x14ac:dyDescent="0.25">
      <c r="A1015" s="11">
        <v>40889</v>
      </c>
      <c r="B1015" s="12">
        <v>5427.9</v>
      </c>
      <c r="C1015" s="4">
        <f t="shared" si="138"/>
        <v>-1.8490820797041729E-2</v>
      </c>
      <c r="D1015" s="4">
        <f t="shared" si="142"/>
        <v>0</v>
      </c>
      <c r="E1015" s="13">
        <f t="shared" si="143"/>
        <v>9.7170314519322119E-5</v>
      </c>
      <c r="F1015" s="4">
        <f t="shared" si="144"/>
        <v>-1.8490820797041729E-2</v>
      </c>
      <c r="G1015" s="6">
        <f t="shared" si="145"/>
        <v>-1.8758123266796931</v>
      </c>
      <c r="H1015" s="8">
        <f t="shared" si="146"/>
        <v>1</v>
      </c>
      <c r="I1015" s="6">
        <f t="shared" si="139"/>
        <v>1.9412481739954155</v>
      </c>
      <c r="J1015" s="15">
        <f t="shared" si="140"/>
        <v>40889</v>
      </c>
      <c r="K1015" s="7">
        <f t="shared" si="141"/>
        <v>15.679314262233696</v>
      </c>
    </row>
    <row r="1016" spans="1:11" x14ac:dyDescent="0.25">
      <c r="A1016" s="11">
        <v>40890</v>
      </c>
      <c r="B1016" s="12">
        <v>5490.1</v>
      </c>
      <c r="C1016" s="4">
        <f t="shared" si="138"/>
        <v>1.1394151480773655E-2</v>
      </c>
      <c r="D1016" s="4">
        <f t="shared" si="142"/>
        <v>0</v>
      </c>
      <c r="E1016" s="13">
        <f t="shared" si="143"/>
        <v>1.5336348677608163E-4</v>
      </c>
      <c r="F1016" s="4">
        <f t="shared" si="144"/>
        <v>1.1394151480773655E-2</v>
      </c>
      <c r="G1016" s="6">
        <f t="shared" si="145"/>
        <v>0.9200702791923433</v>
      </c>
      <c r="H1016" s="8">
        <f t="shared" si="146"/>
        <v>0</v>
      </c>
      <c r="I1016" s="6">
        <f t="shared" si="139"/>
        <v>3.0491466692664879</v>
      </c>
      <c r="J1016" s="15">
        <f t="shared" si="140"/>
        <v>40890</v>
      </c>
      <c r="K1016" s="7">
        <f t="shared" si="141"/>
        <v>19.697959832010181</v>
      </c>
    </row>
    <row r="1017" spans="1:11" x14ac:dyDescent="0.25">
      <c r="A1017" s="11">
        <v>40891</v>
      </c>
      <c r="B1017" s="12">
        <v>5366.8</v>
      </c>
      <c r="C1017" s="4">
        <f t="shared" si="138"/>
        <v>-2.2714642557617563E-2</v>
      </c>
      <c r="D1017" s="4">
        <f t="shared" si="142"/>
        <v>0</v>
      </c>
      <c r="E1017" s="13">
        <f t="shared" si="143"/>
        <v>1.3731602758575688E-4</v>
      </c>
      <c r="F1017" s="4">
        <f t="shared" si="144"/>
        <v>-2.2714642557617563E-2</v>
      </c>
      <c r="G1017" s="6">
        <f t="shared" si="145"/>
        <v>-1.9384084370925645</v>
      </c>
      <c r="H1017" s="8">
        <f t="shared" si="146"/>
        <v>1</v>
      </c>
      <c r="I1017" s="6">
        <f t="shared" si="139"/>
        <v>1.6489605912736076</v>
      </c>
      <c r="J1017" s="15">
        <f t="shared" si="140"/>
        <v>40891</v>
      </c>
      <c r="K1017" s="7">
        <f t="shared" si="141"/>
        <v>18.63892566088413</v>
      </c>
    </row>
    <row r="1018" spans="1:11" x14ac:dyDescent="0.25">
      <c r="A1018" s="11">
        <v>40892</v>
      </c>
      <c r="B1018" s="12">
        <v>5400.9</v>
      </c>
      <c r="C1018" s="4">
        <f t="shared" si="138"/>
        <v>6.33377861536973E-3</v>
      </c>
      <c r="D1018" s="4">
        <f t="shared" si="142"/>
        <v>0</v>
      </c>
      <c r="E1018" s="13">
        <f t="shared" si="143"/>
        <v>2.2170687380587689E-4</v>
      </c>
      <c r="F1018" s="4">
        <f t="shared" si="144"/>
        <v>6.33377861536973E-3</v>
      </c>
      <c r="G1018" s="6">
        <f t="shared" si="145"/>
        <v>0.42537631071553289</v>
      </c>
      <c r="H1018" s="8">
        <f t="shared" si="146"/>
        <v>0</v>
      </c>
      <c r="I1018" s="6">
        <f t="shared" si="139"/>
        <v>3.1976661823535908</v>
      </c>
      <c r="J1018" s="15">
        <f t="shared" si="140"/>
        <v>40892</v>
      </c>
      <c r="K1018" s="7">
        <f t="shared" si="141"/>
        <v>23.68371572893216</v>
      </c>
    </row>
    <row r="1019" spans="1:11" ht="12" customHeight="1" x14ac:dyDescent="0.25">
      <c r="A1019" s="11">
        <v>40893</v>
      </c>
      <c r="B1019" s="12">
        <v>5387.3</v>
      </c>
      <c r="C1019" s="4">
        <f t="shared" si="138"/>
        <v>-2.52127457859535E-3</v>
      </c>
      <c r="D1019" s="4">
        <f t="shared" si="142"/>
        <v>0</v>
      </c>
      <c r="E1019" s="13">
        <f t="shared" si="143"/>
        <v>1.9713476953179727E-4</v>
      </c>
      <c r="F1019" s="4">
        <f t="shared" si="144"/>
        <v>-2.52127457859535E-3</v>
      </c>
      <c r="G1019" s="6">
        <f t="shared" si="145"/>
        <v>-0.17957196301110137</v>
      </c>
      <c r="H1019" s="8">
        <f t="shared" si="146"/>
        <v>1</v>
      </c>
      <c r="I1019" s="6">
        <f t="shared" si="139"/>
        <v>3.3307498987574582</v>
      </c>
      <c r="J1019" s="15">
        <f t="shared" si="140"/>
        <v>40893</v>
      </c>
      <c r="K1019" s="7">
        <f t="shared" si="141"/>
        <v>22.332733082080374</v>
      </c>
    </row>
    <row r="1020" spans="1:11" x14ac:dyDescent="0.25">
      <c r="A1020" s="11">
        <v>40896</v>
      </c>
      <c r="B1020" s="12">
        <v>5365</v>
      </c>
      <c r="C1020" s="4">
        <f t="shared" si="138"/>
        <v>-4.1479556882923702E-3</v>
      </c>
      <c r="D1020" s="4">
        <f t="shared" si="142"/>
        <v>0</v>
      </c>
      <c r="E1020" s="13">
        <f t="shared" si="143"/>
        <v>1.7684039586256299E-4</v>
      </c>
      <c r="F1020" s="4">
        <f t="shared" si="144"/>
        <v>-4.1479556882923702E-3</v>
      </c>
      <c r="G1020" s="6">
        <f t="shared" si="145"/>
        <v>-0.31192010549275545</v>
      </c>
      <c r="H1020" s="8">
        <f t="shared" si="146"/>
        <v>1</v>
      </c>
      <c r="I1020" s="6">
        <f t="shared" si="139"/>
        <v>3.3525458659267948</v>
      </c>
      <c r="J1020" s="15">
        <f t="shared" si="140"/>
        <v>40896</v>
      </c>
      <c r="K1020" s="7">
        <f t="shared" si="141"/>
        <v>21.151978667072363</v>
      </c>
    </row>
    <row r="1021" spans="1:11" x14ac:dyDescent="0.25">
      <c r="A1021" s="11">
        <v>40897</v>
      </c>
      <c r="B1021" s="12">
        <v>5419.6</v>
      </c>
      <c r="C1021" s="4">
        <f t="shared" si="138"/>
        <v>1.0125635907477197E-2</v>
      </c>
      <c r="D1021" s="4">
        <f t="shared" si="142"/>
        <v>0</v>
      </c>
      <c r="E1021" s="13">
        <f t="shared" si="143"/>
        <v>1.6114716657510323E-4</v>
      </c>
      <c r="F1021" s="4">
        <f t="shared" si="144"/>
        <v>1.0125635907477197E-2</v>
      </c>
      <c r="G1021" s="6">
        <f t="shared" si="145"/>
        <v>0.79764743009105599</v>
      </c>
      <c r="H1021" s="8">
        <f t="shared" si="146"/>
        <v>0</v>
      </c>
      <c r="I1021" s="6">
        <f t="shared" si="139"/>
        <v>3.1295370216241762</v>
      </c>
      <c r="J1021" s="15">
        <f t="shared" si="140"/>
        <v>40897</v>
      </c>
      <c r="K1021" s="7">
        <f t="shared" si="141"/>
        <v>20.191640137319482</v>
      </c>
    </row>
    <row r="1022" spans="1:11" x14ac:dyDescent="0.25">
      <c r="A1022" s="11">
        <v>40898</v>
      </c>
      <c r="B1022" s="12">
        <v>5389.7</v>
      </c>
      <c r="C1022" s="4">
        <f t="shared" si="138"/>
        <v>-5.5322872453193415E-3</v>
      </c>
      <c r="D1022" s="4">
        <f t="shared" si="142"/>
        <v>0</v>
      </c>
      <c r="E1022" s="13">
        <f t="shared" si="143"/>
        <v>1.441288291386751E-4</v>
      </c>
      <c r="F1022" s="4">
        <f t="shared" si="144"/>
        <v>-5.5322872453193415E-3</v>
      </c>
      <c r="G1022" s="6">
        <f t="shared" si="145"/>
        <v>-0.46081784858777819</v>
      </c>
      <c r="H1022" s="8">
        <f t="shared" si="146"/>
        <v>1</v>
      </c>
      <c r="I1022" s="6">
        <f t="shared" si="139"/>
        <v>3.3972864277817099</v>
      </c>
      <c r="J1022" s="15">
        <f t="shared" si="140"/>
        <v>40898</v>
      </c>
      <c r="K1022" s="7">
        <f t="shared" si="141"/>
        <v>19.095704692962968</v>
      </c>
    </row>
    <row r="1023" spans="1:11" x14ac:dyDescent="0.25">
      <c r="A1023" s="11">
        <v>40899</v>
      </c>
      <c r="B1023" s="12">
        <v>5457</v>
      </c>
      <c r="C1023" s="4">
        <f t="shared" si="138"/>
        <v>1.2409463459275101E-2</v>
      </c>
      <c r="D1023" s="4">
        <f t="shared" si="142"/>
        <v>0</v>
      </c>
      <c r="E1023" s="13">
        <f t="shared" si="143"/>
        <v>1.3507244807815891E-4</v>
      </c>
      <c r="F1023" s="4">
        <f t="shared" si="144"/>
        <v>1.2409463459275101E-2</v>
      </c>
      <c r="G1023" s="6">
        <f t="shared" si="145"/>
        <v>1.067750095600253</v>
      </c>
      <c r="H1023" s="8">
        <f t="shared" si="146"/>
        <v>0</v>
      </c>
      <c r="I1023" s="6">
        <f t="shared" si="139"/>
        <v>2.9658659689888802</v>
      </c>
      <c r="J1023" s="15">
        <f t="shared" si="140"/>
        <v>40899</v>
      </c>
      <c r="K1023" s="7">
        <f t="shared" si="141"/>
        <v>18.486029688327942</v>
      </c>
    </row>
    <row r="1024" spans="1:11" x14ac:dyDescent="0.25">
      <c r="A1024" s="11">
        <v>40900</v>
      </c>
      <c r="B1024" s="12">
        <v>5512.7</v>
      </c>
      <c r="C1024" s="4">
        <f t="shared" si="138"/>
        <v>1.0155333089861763E-2</v>
      </c>
      <c r="D1024" s="4">
        <f t="shared" si="142"/>
        <v>0</v>
      </c>
      <c r="E1024" s="13">
        <f t="shared" si="143"/>
        <v>1.2130647682528509E-4</v>
      </c>
      <c r="F1024" s="4">
        <f t="shared" si="144"/>
        <v>1.0155333089861763E-2</v>
      </c>
      <c r="G1024" s="6">
        <f t="shared" si="145"/>
        <v>0.92204512902723801</v>
      </c>
      <c r="H1024" s="8">
        <f t="shared" si="146"/>
        <v>0</v>
      </c>
      <c r="I1024" s="6">
        <f t="shared" si="139"/>
        <v>3.1645730309851898</v>
      </c>
      <c r="J1024" s="15">
        <f t="shared" si="140"/>
        <v>40900</v>
      </c>
      <c r="K1024" s="7">
        <f t="shared" si="141"/>
        <v>17.518715317282009</v>
      </c>
    </row>
    <row r="1025" spans="1:11" x14ac:dyDescent="0.25">
      <c r="A1025" s="11">
        <v>40905</v>
      </c>
      <c r="B1025" s="12">
        <v>5507.4</v>
      </c>
      <c r="C1025" s="4">
        <f t="shared" si="138"/>
        <v>-9.6187882299338882E-4</v>
      </c>
      <c r="D1025" s="4">
        <f t="shared" si="142"/>
        <v>0</v>
      </c>
      <c r="E1025" s="13">
        <f t="shared" si="143"/>
        <v>1.0925757029899207E-4</v>
      </c>
      <c r="F1025" s="4">
        <f t="shared" si="144"/>
        <v>-9.6187882299338882E-4</v>
      </c>
      <c r="G1025" s="6">
        <f t="shared" si="145"/>
        <v>-9.2022620022929755E-2</v>
      </c>
      <c r="H1025" s="8">
        <f t="shared" si="146"/>
        <v>1</v>
      </c>
      <c r="I1025" s="6">
        <f t="shared" si="139"/>
        <v>3.6377286020146995</v>
      </c>
      <c r="J1025" s="15">
        <f t="shared" si="140"/>
        <v>40905</v>
      </c>
      <c r="K1025" s="7">
        <f t="shared" si="141"/>
        <v>16.62593314242692</v>
      </c>
    </row>
    <row r="1026" spans="1:11" x14ac:dyDescent="0.25">
      <c r="A1026" s="11">
        <v>40906</v>
      </c>
      <c r="B1026" s="12">
        <v>5566.8</v>
      </c>
      <c r="C1026" s="4">
        <f t="shared" si="138"/>
        <v>1.0727740092598021E-2</v>
      </c>
      <c r="D1026" s="4">
        <f t="shared" si="142"/>
        <v>0</v>
      </c>
      <c r="E1026" s="13">
        <f t="shared" si="143"/>
        <v>9.8888071335330593E-5</v>
      </c>
      <c r="F1026" s="4">
        <f t="shared" si="144"/>
        <v>1.0727740092598021E-2</v>
      </c>
      <c r="G1026" s="6">
        <f t="shared" si="145"/>
        <v>1.0787884541063177</v>
      </c>
      <c r="H1026" s="8">
        <f t="shared" si="146"/>
        <v>0</v>
      </c>
      <c r="I1026" s="6">
        <f t="shared" si="139"/>
        <v>3.1099301724407864</v>
      </c>
      <c r="J1026" s="15">
        <f t="shared" si="140"/>
        <v>40906</v>
      </c>
      <c r="K1026" s="7">
        <f t="shared" si="141"/>
        <v>15.817294979812017</v>
      </c>
    </row>
    <row r="1027" spans="1:11" x14ac:dyDescent="0.25">
      <c r="A1027" s="11">
        <v>40907</v>
      </c>
      <c r="B1027" s="12">
        <v>5572.3</v>
      </c>
      <c r="C1027" s="4">
        <f t="shared" si="138"/>
        <v>9.8751253637334251E-4</v>
      </c>
      <c r="D1027" s="4">
        <f t="shared" si="142"/>
        <v>0</v>
      </c>
      <c r="E1027" s="13">
        <f t="shared" si="143"/>
        <v>8.9635469739933777E-5</v>
      </c>
      <c r="F1027" s="4">
        <f t="shared" si="144"/>
        <v>9.8751253637334251E-4</v>
      </c>
      <c r="G1027" s="6">
        <f t="shared" si="145"/>
        <v>0.10430440938717636</v>
      </c>
      <c r="H1027" s="8">
        <f t="shared" si="146"/>
        <v>0</v>
      </c>
      <c r="I1027" s="6">
        <f t="shared" si="139"/>
        <v>3.735501486229083</v>
      </c>
      <c r="J1027" s="15">
        <f t="shared" si="140"/>
        <v>40907</v>
      </c>
      <c r="K1027" s="7">
        <f t="shared" si="141"/>
        <v>15.059141358059977</v>
      </c>
    </row>
    <row r="1028" spans="1:11" x14ac:dyDescent="0.25">
      <c r="A1028" s="11">
        <v>40911</v>
      </c>
      <c r="B1028" s="12">
        <v>5699.9</v>
      </c>
      <c r="C1028" s="4">
        <f t="shared" si="138"/>
        <v>2.2640735727025407E-2</v>
      </c>
      <c r="D1028" s="4">
        <f t="shared" si="142"/>
        <v>0</v>
      </c>
      <c r="E1028" s="13">
        <f t="shared" si="143"/>
        <v>8.1536968755145493E-5</v>
      </c>
      <c r="F1028" s="4">
        <f t="shared" si="144"/>
        <v>2.2640735727025407E-2</v>
      </c>
      <c r="G1028" s="6">
        <f t="shared" si="145"/>
        <v>2.507340146582496</v>
      </c>
      <c r="H1028" s="8">
        <f t="shared" si="146"/>
        <v>0</v>
      </c>
      <c r="I1028" s="6">
        <f t="shared" si="139"/>
        <v>0.64491117956676103</v>
      </c>
      <c r="J1028" s="15">
        <f t="shared" si="140"/>
        <v>40911</v>
      </c>
      <c r="K1028" s="7">
        <f t="shared" si="141"/>
        <v>14.362748029207994</v>
      </c>
    </row>
    <row r="1029" spans="1:11" x14ac:dyDescent="0.25">
      <c r="A1029" s="11">
        <v>40912</v>
      </c>
      <c r="B1029" s="12">
        <v>5668.5</v>
      </c>
      <c r="C1029" s="4">
        <f t="shared" si="138"/>
        <v>-5.5240983514437247E-3</v>
      </c>
      <c r="D1029" s="4">
        <f t="shared" si="142"/>
        <v>0</v>
      </c>
      <c r="E1029" s="13">
        <f t="shared" si="143"/>
        <v>7.4448614466418112E-5</v>
      </c>
      <c r="F1029" s="4">
        <f t="shared" si="144"/>
        <v>-5.5240983514437247E-3</v>
      </c>
      <c r="G1029" s="6">
        <f t="shared" si="145"/>
        <v>-0.64022568333754837</v>
      </c>
      <c r="H1029" s="8">
        <f t="shared" si="146"/>
        <v>1</v>
      </c>
      <c r="I1029" s="6">
        <f t="shared" si="139"/>
        <v>3.6288177086246787</v>
      </c>
      <c r="J1029" s="15">
        <f t="shared" si="140"/>
        <v>40912</v>
      </c>
      <c r="K1029" s="7">
        <f t="shared" si="141"/>
        <v>13.724248416581428</v>
      </c>
    </row>
    <row r="1030" spans="1:11" x14ac:dyDescent="0.25">
      <c r="A1030" s="11">
        <v>40913</v>
      </c>
      <c r="B1030" s="12">
        <v>5624.3</v>
      </c>
      <c r="C1030" s="4">
        <f t="shared" si="138"/>
        <v>-7.8280365733292504E-3</v>
      </c>
      <c r="D1030" s="4">
        <f t="shared" si="142"/>
        <v>0</v>
      </c>
      <c r="E1030" s="13">
        <f t="shared" si="143"/>
        <v>7.4066350787861288E-5</v>
      </c>
      <c r="F1030" s="4">
        <f t="shared" si="144"/>
        <v>-7.8280365733292504E-3</v>
      </c>
      <c r="G1030" s="6">
        <f t="shared" si="145"/>
        <v>-0.90958307824680495</v>
      </c>
      <c r="H1030" s="8">
        <f t="shared" si="146"/>
        <v>1</v>
      </c>
      <c r="I1030" s="6">
        <f t="shared" si="139"/>
        <v>3.4226653957920106</v>
      </c>
      <c r="J1030" s="15">
        <f t="shared" si="140"/>
        <v>40913</v>
      </c>
      <c r="K1030" s="7">
        <f t="shared" si="141"/>
        <v>13.688968825053591</v>
      </c>
    </row>
    <row r="1031" spans="1:11" x14ac:dyDescent="0.25">
      <c r="A1031" s="11">
        <v>40914</v>
      </c>
      <c r="B1031" s="12">
        <v>5649.7</v>
      </c>
      <c r="C1031" s="4">
        <f t="shared" si="138"/>
        <v>4.5059505013157752E-3</v>
      </c>
      <c r="D1031" s="4">
        <f t="shared" si="142"/>
        <v>0</v>
      </c>
      <c r="E1031" s="13">
        <f t="shared" si="143"/>
        <v>7.9600801743988551E-5</v>
      </c>
      <c r="F1031" s="4">
        <f t="shared" si="144"/>
        <v>4.5059505013157752E-3</v>
      </c>
      <c r="G1031" s="6">
        <f t="shared" si="145"/>
        <v>0.50504223194410691</v>
      </c>
      <c r="H1031" s="8">
        <f t="shared" si="146"/>
        <v>0</v>
      </c>
      <c r="I1031" s="6">
        <f t="shared" si="139"/>
        <v>3.6727708352737847</v>
      </c>
      <c r="J1031" s="15">
        <f t="shared" si="140"/>
        <v>40914</v>
      </c>
      <c r="K1031" s="7">
        <f t="shared" si="141"/>
        <v>14.191195453952815</v>
      </c>
    </row>
    <row r="1032" spans="1:11" x14ac:dyDescent="0.25">
      <c r="A1032" s="11">
        <v>40917</v>
      </c>
      <c r="B1032" s="12">
        <v>5612.3</v>
      </c>
      <c r="C1032" s="4">
        <f t="shared" si="138"/>
        <v>-6.6418287139379476E-3</v>
      </c>
      <c r="D1032" s="4">
        <f t="shared" si="142"/>
        <v>0</v>
      </c>
      <c r="E1032" s="13">
        <f t="shared" si="143"/>
        <v>7.2753950507865097E-5</v>
      </c>
      <c r="F1032" s="4">
        <f t="shared" si="144"/>
        <v>-6.6418287139379476E-3</v>
      </c>
      <c r="G1032" s="6">
        <f t="shared" si="145"/>
        <v>-0.77868064732593412</v>
      </c>
      <c r="H1032" s="8">
        <f t="shared" si="146"/>
        <v>1</v>
      </c>
      <c r="I1032" s="6">
        <f t="shared" si="139"/>
        <v>3.542103366972055</v>
      </c>
      <c r="J1032" s="15">
        <f t="shared" si="140"/>
        <v>40917</v>
      </c>
      <c r="K1032" s="7">
        <f t="shared" si="141"/>
        <v>13.567147628919599</v>
      </c>
    </row>
    <row r="1033" spans="1:11" x14ac:dyDescent="0.25">
      <c r="A1033" s="11">
        <v>40918</v>
      </c>
      <c r="B1033" s="12">
        <v>5696.7</v>
      </c>
      <c r="C1033" s="4">
        <f t="shared" si="138"/>
        <v>1.4926442127778774E-2</v>
      </c>
      <c r="D1033" s="4">
        <f t="shared" si="142"/>
        <v>0</v>
      </c>
      <c r="E1033" s="13">
        <f t="shared" si="143"/>
        <v>7.5177409230844038E-5</v>
      </c>
      <c r="F1033" s="4">
        <f t="shared" si="144"/>
        <v>1.4926442127778774E-2</v>
      </c>
      <c r="G1033" s="6">
        <f t="shared" si="145"/>
        <v>1.7215221859076344</v>
      </c>
      <c r="H1033" s="8">
        <f t="shared" si="146"/>
        <v>0</v>
      </c>
      <c r="I1033" s="6">
        <f t="shared" si="139"/>
        <v>2.3470720391615574</v>
      </c>
      <c r="J1033" s="15">
        <f t="shared" si="140"/>
        <v>40918</v>
      </c>
      <c r="K1033" s="7">
        <f t="shared" si="141"/>
        <v>13.791259744999202</v>
      </c>
    </row>
    <row r="1034" spans="1:11" x14ac:dyDescent="0.25">
      <c r="A1034" s="11">
        <v>40919</v>
      </c>
      <c r="B1034" s="12">
        <v>5670.8</v>
      </c>
      <c r="C1034" s="4">
        <f t="shared" si="138"/>
        <v>-4.5568585560042544E-3</v>
      </c>
      <c r="D1034" s="4">
        <f t="shared" si="142"/>
        <v>0</v>
      </c>
      <c r="E1034" s="13">
        <f t="shared" si="143"/>
        <v>6.888229903184911E-5</v>
      </c>
      <c r="F1034" s="4">
        <f t="shared" si="144"/>
        <v>-4.5568585560042544E-3</v>
      </c>
      <c r="G1034" s="6">
        <f t="shared" si="145"/>
        <v>-0.54904979215273719</v>
      </c>
      <c r="H1034" s="8">
        <f t="shared" si="146"/>
        <v>1</v>
      </c>
      <c r="I1034" s="6">
        <f t="shared" si="139"/>
        <v>3.7218892901898881</v>
      </c>
      <c r="J1034" s="15">
        <f t="shared" si="140"/>
        <v>40919</v>
      </c>
      <c r="K1034" s="7">
        <f t="shared" si="141"/>
        <v>13.201220267482029</v>
      </c>
    </row>
    <row r="1035" spans="1:11" x14ac:dyDescent="0.25">
      <c r="A1035" s="11">
        <v>40920</v>
      </c>
      <c r="B1035" s="12">
        <v>5662.4</v>
      </c>
      <c r="C1035" s="4">
        <f t="shared" si="138"/>
        <v>-1.4823706522776401E-3</v>
      </c>
      <c r="D1035" s="4">
        <f t="shared" si="142"/>
        <v>0</v>
      </c>
      <c r="E1035" s="13">
        <f t="shared" si="143"/>
        <v>6.7334044626233511E-5</v>
      </c>
      <c r="F1035" s="4">
        <f t="shared" si="144"/>
        <v>-1.4823706522776401E-3</v>
      </c>
      <c r="G1035" s="6">
        <f t="shared" si="145"/>
        <v>-0.18065062026766801</v>
      </c>
      <c r="H1035" s="8">
        <f t="shared" si="146"/>
        <v>1</v>
      </c>
      <c r="I1035" s="6">
        <f t="shared" si="139"/>
        <v>3.8676664362592961</v>
      </c>
      <c r="J1035" s="15">
        <f t="shared" si="140"/>
        <v>40920</v>
      </c>
      <c r="K1035" s="7">
        <f t="shared" si="141"/>
        <v>13.052016430589214</v>
      </c>
    </row>
    <row r="1036" spans="1:11" x14ac:dyDescent="0.25">
      <c r="A1036" s="11">
        <v>40921</v>
      </c>
      <c r="B1036" s="12">
        <v>5636.6</v>
      </c>
      <c r="C1036" s="4">
        <f t="shared" si="138"/>
        <v>-4.5667837577376188E-3</v>
      </c>
      <c r="D1036" s="4">
        <f t="shared" si="142"/>
        <v>0</v>
      </c>
      <c r="E1036" s="13">
        <f t="shared" si="143"/>
        <v>6.2436493431949715E-5</v>
      </c>
      <c r="F1036" s="4">
        <f t="shared" si="144"/>
        <v>-4.5667837577376188E-3</v>
      </c>
      <c r="G1036" s="6">
        <f t="shared" si="145"/>
        <v>-0.57795123445929752</v>
      </c>
      <c r="H1036" s="8">
        <f t="shared" si="146"/>
        <v>1</v>
      </c>
      <c r="I1036" s="6">
        <f t="shared" si="139"/>
        <v>3.7547279635365469</v>
      </c>
      <c r="J1036" s="15">
        <f t="shared" si="140"/>
        <v>40921</v>
      </c>
      <c r="K1036" s="7">
        <f t="shared" si="141"/>
        <v>12.56838606913524</v>
      </c>
    </row>
    <row r="1037" spans="1:11" x14ac:dyDescent="0.25">
      <c r="A1037" s="11">
        <v>40924</v>
      </c>
      <c r="B1037" s="12">
        <v>5657.4</v>
      </c>
      <c r="C1037" s="4">
        <f t="shared" si="138"/>
        <v>3.6833758662252435E-3</v>
      </c>
      <c r="D1037" s="4">
        <f t="shared" si="142"/>
        <v>0</v>
      </c>
      <c r="E1037" s="13">
        <f t="shared" si="143"/>
        <v>6.1709517186096007E-5</v>
      </c>
      <c r="F1037" s="4">
        <f t="shared" si="144"/>
        <v>3.6833758662252435E-3</v>
      </c>
      <c r="G1037" s="6">
        <f t="shared" si="145"/>
        <v>0.4688889131379243</v>
      </c>
      <c r="H1037" s="8">
        <f t="shared" si="146"/>
        <v>0</v>
      </c>
      <c r="I1037" s="6">
        <f t="shared" si="139"/>
        <v>3.8176692551528344</v>
      </c>
      <c r="J1037" s="15">
        <f t="shared" si="140"/>
        <v>40924</v>
      </c>
      <c r="K1037" s="7">
        <f t="shared" si="141"/>
        <v>12.495002140088769</v>
      </c>
    </row>
    <row r="1038" spans="1:11" x14ac:dyDescent="0.25">
      <c r="A1038" s="11">
        <v>40925</v>
      </c>
      <c r="B1038" s="12">
        <v>5694</v>
      </c>
      <c r="C1038" s="4">
        <f t="shared" si="138"/>
        <v>6.4485661382964188E-3</v>
      </c>
      <c r="D1038" s="4">
        <f t="shared" si="142"/>
        <v>0</v>
      </c>
      <c r="E1038" s="13">
        <f t="shared" si="143"/>
        <v>5.7094291533322798E-5</v>
      </c>
      <c r="F1038" s="4">
        <f t="shared" si="144"/>
        <v>6.4485661382964188E-3</v>
      </c>
      <c r="G1038" s="6">
        <f t="shared" si="145"/>
        <v>0.85342785621899298</v>
      </c>
      <c r="H1038" s="8">
        <f t="shared" si="146"/>
        <v>0</v>
      </c>
      <c r="I1038" s="6">
        <f t="shared" si="139"/>
        <v>3.6022951236333882</v>
      </c>
      <c r="J1038" s="15">
        <f t="shared" si="140"/>
        <v>40925</v>
      </c>
      <c r="K1038" s="7">
        <f t="shared" si="141"/>
        <v>12.018675367082125</v>
      </c>
    </row>
    <row r="1039" spans="1:11" x14ac:dyDescent="0.25">
      <c r="A1039" s="11">
        <v>40926</v>
      </c>
      <c r="B1039" s="12">
        <v>5702.4</v>
      </c>
      <c r="C1039" s="4">
        <f t="shared" si="138"/>
        <v>1.4741499984524651E-3</v>
      </c>
      <c r="D1039" s="4">
        <f t="shared" si="142"/>
        <v>0</v>
      </c>
      <c r="E1039" s="13">
        <f t="shared" si="143"/>
        <v>5.3054734754762394E-5</v>
      </c>
      <c r="F1039" s="4">
        <f t="shared" si="144"/>
        <v>1.4741499984524651E-3</v>
      </c>
      <c r="G1039" s="6">
        <f t="shared" si="145"/>
        <v>0.20238559713733428</v>
      </c>
      <c r="H1039" s="8">
        <f t="shared" si="146"/>
        <v>0</v>
      </c>
      <c r="I1039" s="6">
        <f t="shared" si="139"/>
        <v>3.9826747248761323</v>
      </c>
      <c r="J1039" s="15">
        <f t="shared" si="140"/>
        <v>40926</v>
      </c>
      <c r="K1039" s="7">
        <f t="shared" si="141"/>
        <v>11.585701486295461</v>
      </c>
    </row>
    <row r="1040" spans="1:11" x14ac:dyDescent="0.25">
      <c r="A1040" s="11">
        <v>40927</v>
      </c>
      <c r="B1040" s="12">
        <v>5741.1</v>
      </c>
      <c r="C1040" s="4">
        <f t="shared" ref="C1040:C1103" si="147">LN(B1040/B1039)</f>
        <v>6.7636907476937153E-3</v>
      </c>
      <c r="D1040" s="4">
        <f t="shared" si="142"/>
        <v>0</v>
      </c>
      <c r="E1040" s="13">
        <f t="shared" si="143"/>
        <v>4.9519042202566587E-5</v>
      </c>
      <c r="F1040" s="4">
        <f t="shared" si="144"/>
        <v>6.7636907476937153E-3</v>
      </c>
      <c r="G1040" s="6">
        <f t="shared" si="145"/>
        <v>0.96116428391465003</v>
      </c>
      <c r="H1040" s="8">
        <f t="shared" si="146"/>
        <v>0</v>
      </c>
      <c r="I1040" s="6">
        <f t="shared" si="139"/>
        <v>3.5757197121603892</v>
      </c>
      <c r="J1040" s="15">
        <f t="shared" si="140"/>
        <v>40927</v>
      </c>
      <c r="K1040" s="7">
        <f t="shared" si="141"/>
        <v>11.192996773540742</v>
      </c>
    </row>
    <row r="1041" spans="1:11" x14ac:dyDescent="0.25">
      <c r="A1041" s="11">
        <v>40928</v>
      </c>
      <c r="B1041" s="12">
        <v>5728.5</v>
      </c>
      <c r="C1041" s="4">
        <f t="shared" si="147"/>
        <v>-2.1971132504485288E-3</v>
      </c>
      <c r="D1041" s="4">
        <f t="shared" si="142"/>
        <v>0</v>
      </c>
      <c r="E1041" s="13">
        <f t="shared" si="143"/>
        <v>4.6424365605866289E-5</v>
      </c>
      <c r="F1041" s="4">
        <f t="shared" si="144"/>
        <v>-2.1971132504485288E-3</v>
      </c>
      <c r="G1041" s="6">
        <f t="shared" si="145"/>
        <v>-0.32246267648688892</v>
      </c>
      <c r="H1041" s="8">
        <f t="shared" si="146"/>
        <v>1</v>
      </c>
      <c r="I1041" s="6">
        <f t="shared" si="139"/>
        <v>4.0179134358036164</v>
      </c>
      <c r="J1041" s="15">
        <f t="shared" si="140"/>
        <v>40928</v>
      </c>
      <c r="K1041" s="7">
        <f t="shared" si="141"/>
        <v>10.837603285913437</v>
      </c>
    </row>
    <row r="1042" spans="1:11" x14ac:dyDescent="0.25">
      <c r="A1042" s="11">
        <v>40931</v>
      </c>
      <c r="B1042" s="12">
        <v>5782.6</v>
      </c>
      <c r="C1042" s="4">
        <f t="shared" si="147"/>
        <v>9.3996921805313965E-3</v>
      </c>
      <c r="D1042" s="4">
        <f t="shared" si="142"/>
        <v>0</v>
      </c>
      <c r="E1042" s="13">
        <f t="shared" si="143"/>
        <v>4.463667541897342E-5</v>
      </c>
      <c r="F1042" s="4">
        <f t="shared" si="144"/>
        <v>9.3996921805313965E-3</v>
      </c>
      <c r="G1042" s="6">
        <f t="shared" si="145"/>
        <v>1.4069145187590668</v>
      </c>
      <c r="H1042" s="8">
        <f t="shared" si="146"/>
        <v>0</v>
      </c>
      <c r="I1042" s="6">
        <f t="shared" si="139"/>
        <v>3.0998345942708321</v>
      </c>
      <c r="J1042" s="15">
        <f t="shared" si="140"/>
        <v>40931</v>
      </c>
      <c r="K1042" s="7">
        <f t="shared" si="141"/>
        <v>10.626889893567297</v>
      </c>
    </row>
    <row r="1043" spans="1:11" x14ac:dyDescent="0.25">
      <c r="A1043" s="11">
        <v>40932</v>
      </c>
      <c r="B1043" s="12">
        <v>5751.9</v>
      </c>
      <c r="C1043" s="4">
        <f t="shared" si="147"/>
        <v>-5.3231735217565837E-3</v>
      </c>
      <c r="D1043" s="4">
        <f t="shared" si="142"/>
        <v>0</v>
      </c>
      <c r="E1043" s="13">
        <f t="shared" si="143"/>
        <v>4.2150988891505434E-5</v>
      </c>
      <c r="F1043" s="4">
        <f t="shared" si="144"/>
        <v>-5.3231735217565837E-3</v>
      </c>
      <c r="G1043" s="6">
        <f t="shared" si="145"/>
        <v>-0.81991104971841355</v>
      </c>
      <c r="H1043" s="8">
        <f t="shared" si="146"/>
        <v>1</v>
      </c>
      <c r="I1043" s="6">
        <f t="shared" si="139"/>
        <v>3.7820606083431216</v>
      </c>
      <c r="J1043" s="15">
        <f t="shared" si="140"/>
        <v>40932</v>
      </c>
      <c r="K1043" s="7">
        <f t="shared" si="141"/>
        <v>10.326761442751971</v>
      </c>
    </row>
    <row r="1044" spans="1:11" x14ac:dyDescent="0.25">
      <c r="A1044" s="11">
        <v>40933</v>
      </c>
      <c r="B1044" s="12">
        <v>5723</v>
      </c>
      <c r="C1044" s="4">
        <f t="shared" si="147"/>
        <v>-5.0370915833531458E-3</v>
      </c>
      <c r="D1044" s="4">
        <f t="shared" si="142"/>
        <v>0</v>
      </c>
      <c r="E1044" s="13">
        <f t="shared" si="143"/>
        <v>4.5381476378657351E-5</v>
      </c>
      <c r="F1044" s="4">
        <f t="shared" si="144"/>
        <v>-5.0370915833531458E-3</v>
      </c>
      <c r="G1044" s="6">
        <f t="shared" si="145"/>
        <v>-0.74772265075064648</v>
      </c>
      <c r="H1044" s="8">
        <f t="shared" si="146"/>
        <v>1</v>
      </c>
      <c r="I1044" s="6">
        <f t="shared" ref="I1044:I1107" si="148">-0.5*LN(2*PI())-0.5*LN(E1044)-0.5*G1044*G1044</f>
        <v>3.8017201583005811</v>
      </c>
      <c r="J1044" s="15">
        <f t="shared" ref="J1044:J1107" si="149">A1044</f>
        <v>40933</v>
      </c>
      <c r="K1044" s="7">
        <f t="shared" ref="K1044:K1107" si="150">100*SQRT($B$12*E1044)</f>
        <v>10.715182464055529</v>
      </c>
    </row>
    <row r="1045" spans="1:11" x14ac:dyDescent="0.25">
      <c r="A1045" s="11">
        <v>40934</v>
      </c>
      <c r="B1045" s="12">
        <v>5795.2</v>
      </c>
      <c r="C1045" s="4">
        <f t="shared" si="147"/>
        <v>1.2536845279991868E-2</v>
      </c>
      <c r="D1045" s="4">
        <f t="shared" ref="D1045:D1108" si="151">D1044</f>
        <v>0</v>
      </c>
      <c r="E1045" s="13">
        <f t="shared" ref="E1045:E1108" si="152">$G$6+(($G$7+$G$8*H1044)*F1044*F1044)+($G$9*E1044)</f>
        <v>4.7643551062645708E-5</v>
      </c>
      <c r="F1045" s="4">
        <f t="shared" ref="F1045:F1108" si="153">C1045-D1045</f>
        <v>1.2536845279991868E-2</v>
      </c>
      <c r="G1045" s="6">
        <f t="shared" ref="G1045:G1108" si="154">F1045/SQRT(E1045)</f>
        <v>1.8162942343459334</v>
      </c>
      <c r="H1045" s="8">
        <f t="shared" si="146"/>
        <v>0</v>
      </c>
      <c r="I1045" s="6">
        <f t="shared" si="148"/>
        <v>2.4074807323046543</v>
      </c>
      <c r="J1045" s="15">
        <f t="shared" si="149"/>
        <v>40934</v>
      </c>
      <c r="K1045" s="7">
        <f t="shared" si="150"/>
        <v>10.978988304415561</v>
      </c>
    </row>
    <row r="1046" spans="1:11" x14ac:dyDescent="0.25">
      <c r="A1046" s="11">
        <v>40935</v>
      </c>
      <c r="B1046" s="12">
        <v>5733.5</v>
      </c>
      <c r="C1046" s="4">
        <f t="shared" si="147"/>
        <v>-1.070382421073509E-2</v>
      </c>
      <c r="D1046" s="4">
        <f t="shared" si="151"/>
        <v>0</v>
      </c>
      <c r="E1046" s="13">
        <f t="shared" si="152"/>
        <v>4.4782809262278845E-5</v>
      </c>
      <c r="F1046" s="4">
        <f t="shared" si="153"/>
        <v>-1.070382421073509E-2</v>
      </c>
      <c r="G1046" s="6">
        <f t="shared" si="154"/>
        <v>-1.5994965260517955</v>
      </c>
      <c r="H1046" s="8">
        <f t="shared" ref="H1046:H1109" si="155">IF(G1046&lt;0,1,0)</f>
        <v>1</v>
      </c>
      <c r="I1046" s="6">
        <f t="shared" si="148"/>
        <v>2.808710005373209</v>
      </c>
      <c r="J1046" s="15">
        <f t="shared" si="149"/>
        <v>40935</v>
      </c>
      <c r="K1046" s="7">
        <f t="shared" si="150"/>
        <v>10.644271108608869</v>
      </c>
    </row>
    <row r="1047" spans="1:11" x14ac:dyDescent="0.25">
      <c r="A1047" s="11">
        <v>40938</v>
      </c>
      <c r="B1047" s="12">
        <v>5671.1</v>
      </c>
      <c r="C1047" s="4">
        <f t="shared" si="147"/>
        <v>-1.0943062045475113E-2</v>
      </c>
      <c r="D1047" s="4">
        <f t="shared" si="151"/>
        <v>0</v>
      </c>
      <c r="E1047" s="13">
        <f t="shared" si="152"/>
        <v>6.4137528817049475E-5</v>
      </c>
      <c r="F1047" s="4">
        <f t="shared" si="153"/>
        <v>-1.0943062045475113E-2</v>
      </c>
      <c r="G1047" s="6">
        <f t="shared" si="154"/>
        <v>-1.3664154068775023</v>
      </c>
      <c r="H1047" s="8">
        <f t="shared" si="155"/>
        <v>1</v>
      </c>
      <c r="I1047" s="6">
        <f t="shared" si="148"/>
        <v>2.9747563809168165</v>
      </c>
      <c r="J1047" s="15">
        <f t="shared" si="149"/>
        <v>40938</v>
      </c>
      <c r="K1047" s="7">
        <f t="shared" si="150"/>
        <v>12.73844370035583</v>
      </c>
    </row>
    <row r="1048" spans="1:11" x14ac:dyDescent="0.25">
      <c r="A1048" s="11">
        <v>40939</v>
      </c>
      <c r="B1048" s="12">
        <v>5681.6</v>
      </c>
      <c r="C1048" s="4">
        <f t="shared" si="147"/>
        <v>1.8497807559395706E-3</v>
      </c>
      <c r="D1048" s="4">
        <f t="shared" si="151"/>
        <v>0</v>
      </c>
      <c r="E1048" s="13">
        <f t="shared" si="152"/>
        <v>8.2066115360755694E-5</v>
      </c>
      <c r="F1048" s="4">
        <f t="shared" si="153"/>
        <v>1.8497807559395706E-3</v>
      </c>
      <c r="G1048" s="6">
        <f t="shared" si="154"/>
        <v>0.20419180998337516</v>
      </c>
      <c r="H1048" s="8">
        <f t="shared" si="155"/>
        <v>0</v>
      </c>
      <c r="I1048" s="6">
        <f t="shared" si="148"/>
        <v>3.7642069945060843</v>
      </c>
      <c r="J1048" s="15">
        <f t="shared" si="149"/>
        <v>40939</v>
      </c>
      <c r="K1048" s="7">
        <f t="shared" si="150"/>
        <v>14.409277284538316</v>
      </c>
    </row>
    <row r="1049" spans="1:11" x14ac:dyDescent="0.25">
      <c r="A1049" s="11">
        <v>40940</v>
      </c>
      <c r="B1049" s="12">
        <v>5790.7</v>
      </c>
      <c r="C1049" s="4">
        <f t="shared" si="147"/>
        <v>1.902029917080382E-2</v>
      </c>
      <c r="D1049" s="4">
        <f t="shared" si="151"/>
        <v>0</v>
      </c>
      <c r="E1049" s="13">
        <f t="shared" si="152"/>
        <v>7.4911759265472626E-5</v>
      </c>
      <c r="F1049" s="4">
        <f t="shared" si="153"/>
        <v>1.902029917080382E-2</v>
      </c>
      <c r="G1049" s="6">
        <f t="shared" si="154"/>
        <v>2.1975681165708649</v>
      </c>
      <c r="H1049" s="8">
        <f t="shared" si="155"/>
        <v>0</v>
      </c>
      <c r="I1049" s="6">
        <f t="shared" si="148"/>
        <v>1.4160084934235266</v>
      </c>
      <c r="J1049" s="15">
        <f t="shared" si="149"/>
        <v>40940</v>
      </c>
      <c r="K1049" s="7">
        <f t="shared" si="150"/>
        <v>13.766871501602887</v>
      </c>
    </row>
    <row r="1050" spans="1:11" x14ac:dyDescent="0.25">
      <c r="A1050" s="11">
        <v>40941</v>
      </c>
      <c r="B1050" s="12">
        <v>5796.1</v>
      </c>
      <c r="C1050" s="4">
        <f t="shared" si="147"/>
        <v>9.3209521023259042E-4</v>
      </c>
      <c r="D1050" s="4">
        <f t="shared" si="151"/>
        <v>0</v>
      </c>
      <c r="E1050" s="13">
        <f t="shared" si="152"/>
        <v>6.8649784264625193E-5</v>
      </c>
      <c r="F1050" s="4">
        <f t="shared" si="153"/>
        <v>9.3209521023259042E-4</v>
      </c>
      <c r="G1050" s="6">
        <f t="shared" si="154"/>
        <v>0.11249693440449343</v>
      </c>
      <c r="H1050" s="8">
        <f t="shared" si="155"/>
        <v>0</v>
      </c>
      <c r="I1050" s="6">
        <f t="shared" si="148"/>
        <v>3.8679799708177667</v>
      </c>
      <c r="J1050" s="15">
        <f t="shared" si="149"/>
        <v>40941</v>
      </c>
      <c r="K1050" s="7">
        <f t="shared" si="150"/>
        <v>13.178920827954835</v>
      </c>
    </row>
    <row r="1051" spans="1:11" x14ac:dyDescent="0.25">
      <c r="A1051" s="11">
        <v>40942</v>
      </c>
      <c r="B1051" s="12">
        <v>5901.1</v>
      </c>
      <c r="C1051" s="4">
        <f t="shared" si="147"/>
        <v>1.7953496624013889E-2</v>
      </c>
      <c r="D1051" s="4">
        <f t="shared" si="151"/>
        <v>0</v>
      </c>
      <c r="E1051" s="13">
        <f t="shared" si="152"/>
        <v>6.3168881386853803E-5</v>
      </c>
      <c r="F1051" s="4">
        <f t="shared" si="153"/>
        <v>1.7953496624013889E-2</v>
      </c>
      <c r="G1051" s="6">
        <f t="shared" si="154"/>
        <v>2.2589023186292492</v>
      </c>
      <c r="H1051" s="8">
        <f t="shared" si="155"/>
        <v>0</v>
      </c>
      <c r="I1051" s="6">
        <f t="shared" si="148"/>
        <v>1.3645910048366474</v>
      </c>
      <c r="J1051" s="15">
        <f t="shared" si="149"/>
        <v>40942</v>
      </c>
      <c r="K1051" s="7">
        <f t="shared" si="150"/>
        <v>12.641885536135034</v>
      </c>
    </row>
    <row r="1052" spans="1:11" x14ac:dyDescent="0.25">
      <c r="A1052" s="11">
        <v>40945</v>
      </c>
      <c r="B1052" s="12">
        <v>5892.2</v>
      </c>
      <c r="C1052" s="4">
        <f t="shared" si="147"/>
        <v>-1.5093318561519883E-3</v>
      </c>
      <c r="D1052" s="4">
        <f t="shared" si="151"/>
        <v>0</v>
      </c>
      <c r="E1052" s="13">
        <f t="shared" si="152"/>
        <v>5.8371625512868784E-5</v>
      </c>
      <c r="F1052" s="4">
        <f t="shared" si="153"/>
        <v>-1.5093318561519883E-3</v>
      </c>
      <c r="G1052" s="6">
        <f t="shared" si="154"/>
        <v>-0.19755309800933582</v>
      </c>
      <c r="H1052" s="8">
        <f t="shared" si="155"/>
        <v>1</v>
      </c>
      <c r="I1052" s="6">
        <f t="shared" si="148"/>
        <v>3.9358881788818683</v>
      </c>
      <c r="J1052" s="15">
        <f t="shared" si="149"/>
        <v>40945</v>
      </c>
      <c r="K1052" s="7">
        <f t="shared" si="150"/>
        <v>12.152374769877614</v>
      </c>
    </row>
    <row r="1053" spans="1:11" x14ac:dyDescent="0.25">
      <c r="A1053" s="11">
        <v>40946</v>
      </c>
      <c r="B1053" s="12">
        <v>5890.3</v>
      </c>
      <c r="C1053" s="4">
        <f t="shared" si="147"/>
        <v>-3.225122030924618E-4</v>
      </c>
      <c r="D1053" s="4">
        <f t="shared" si="151"/>
        <v>0</v>
      </c>
      <c r="E1053" s="13">
        <f t="shared" si="152"/>
        <v>5.4607368457031088E-5</v>
      </c>
      <c r="F1053" s="4">
        <f t="shared" si="153"/>
        <v>-3.225122030924618E-4</v>
      </c>
      <c r="G1053" s="6">
        <f t="shared" si="154"/>
        <v>-4.364359608703712E-2</v>
      </c>
      <c r="H1053" s="8">
        <f t="shared" si="155"/>
        <v>1</v>
      </c>
      <c r="I1053" s="6">
        <f t="shared" si="148"/>
        <v>3.9877799505022891</v>
      </c>
      <c r="J1053" s="15">
        <f t="shared" si="149"/>
        <v>40946</v>
      </c>
      <c r="K1053" s="7">
        <f t="shared" si="150"/>
        <v>11.75400536822613</v>
      </c>
    </row>
    <row r="1054" spans="1:11" x14ac:dyDescent="0.25">
      <c r="A1054" s="11">
        <v>40947</v>
      </c>
      <c r="B1054" s="12">
        <v>5875.9</v>
      </c>
      <c r="C1054" s="4">
        <f t="shared" si="147"/>
        <v>-2.4476903655259634E-3</v>
      </c>
      <c r="D1054" s="4">
        <f t="shared" si="151"/>
        <v>0</v>
      </c>
      <c r="E1054" s="13">
        <f t="shared" si="152"/>
        <v>5.0897856313629831E-5</v>
      </c>
      <c r="F1054" s="4">
        <f t="shared" si="153"/>
        <v>-2.4476903655259634E-3</v>
      </c>
      <c r="G1054" s="6">
        <f t="shared" si="154"/>
        <v>-0.34308895152940461</v>
      </c>
      <c r="H1054" s="8">
        <f t="shared" si="155"/>
        <v>1</v>
      </c>
      <c r="I1054" s="6">
        <f t="shared" si="148"/>
        <v>3.9650513279347872</v>
      </c>
      <c r="J1054" s="15">
        <f t="shared" si="149"/>
        <v>40947</v>
      </c>
      <c r="K1054" s="7">
        <f t="shared" si="150"/>
        <v>11.34775645110008</v>
      </c>
    </row>
    <row r="1055" spans="1:11" x14ac:dyDescent="0.25">
      <c r="A1055" s="11">
        <v>40948</v>
      </c>
      <c r="B1055" s="12">
        <v>5895.5</v>
      </c>
      <c r="C1055" s="4">
        <f t="shared" si="147"/>
        <v>3.3301082476246574E-3</v>
      </c>
      <c r="D1055" s="4">
        <f t="shared" si="151"/>
        <v>0</v>
      </c>
      <c r="E1055" s="13">
        <f t="shared" si="152"/>
        <v>4.8774227778885418E-5</v>
      </c>
      <c r="F1055" s="4">
        <f t="shared" si="153"/>
        <v>3.3301082476246574E-3</v>
      </c>
      <c r="G1055" s="6">
        <f t="shared" si="154"/>
        <v>0.47682953698424574</v>
      </c>
      <c r="H1055" s="8">
        <f t="shared" si="155"/>
        <v>0</v>
      </c>
      <c r="I1055" s="6">
        <f t="shared" si="148"/>
        <v>3.9315325150722296</v>
      </c>
      <c r="J1055" s="15">
        <f t="shared" si="149"/>
        <v>40948</v>
      </c>
      <c r="K1055" s="7">
        <f t="shared" si="150"/>
        <v>11.108501081630235</v>
      </c>
    </row>
    <row r="1056" spans="1:11" x14ac:dyDescent="0.25">
      <c r="A1056" s="11">
        <v>40949</v>
      </c>
      <c r="B1056" s="12">
        <v>5852.4</v>
      </c>
      <c r="C1056" s="4">
        <f t="shared" si="147"/>
        <v>-7.3375145127208725E-3</v>
      </c>
      <c r="D1056" s="4">
        <f t="shared" si="151"/>
        <v>0</v>
      </c>
      <c r="E1056" s="13">
        <f t="shared" si="152"/>
        <v>4.5772453786095799E-5</v>
      </c>
      <c r="F1056" s="4">
        <f t="shared" si="153"/>
        <v>-7.3375145127208725E-3</v>
      </c>
      <c r="G1056" s="6">
        <f t="shared" si="154"/>
        <v>-1.0845432502026169</v>
      </c>
      <c r="H1056" s="8">
        <f t="shared" si="155"/>
        <v>1</v>
      </c>
      <c r="I1056" s="6">
        <f t="shared" si="148"/>
        <v>3.4888584827670979</v>
      </c>
      <c r="J1056" s="15">
        <f t="shared" si="149"/>
        <v>40949</v>
      </c>
      <c r="K1056" s="7">
        <f t="shared" si="150"/>
        <v>10.76124101016339</v>
      </c>
    </row>
    <row r="1057" spans="1:11" x14ac:dyDescent="0.25">
      <c r="A1057" s="11">
        <v>40952</v>
      </c>
      <c r="B1057" s="12">
        <v>5905.7</v>
      </c>
      <c r="C1057" s="4">
        <f t="shared" si="147"/>
        <v>9.0661527088298395E-3</v>
      </c>
      <c r="D1057" s="4">
        <f t="shared" si="151"/>
        <v>0</v>
      </c>
      <c r="E1057" s="13">
        <f t="shared" si="152"/>
        <v>5.3416815200496359E-5</v>
      </c>
      <c r="F1057" s="4">
        <f t="shared" si="153"/>
        <v>9.0661527088298395E-3</v>
      </c>
      <c r="G1057" s="6">
        <f t="shared" si="154"/>
        <v>1.2404636271561875</v>
      </c>
      <c r="H1057" s="8">
        <f t="shared" si="155"/>
        <v>0</v>
      </c>
      <c r="I1057" s="6">
        <f t="shared" si="148"/>
        <v>3.2303789467320607</v>
      </c>
      <c r="J1057" s="15">
        <f t="shared" si="149"/>
        <v>40952</v>
      </c>
      <c r="K1057" s="7">
        <f t="shared" si="150"/>
        <v>11.625168491564146</v>
      </c>
    </row>
    <row r="1058" spans="1:11" x14ac:dyDescent="0.25">
      <c r="A1058" s="11">
        <v>40953</v>
      </c>
      <c r="B1058" s="12">
        <v>5899.9</v>
      </c>
      <c r="C1058" s="4">
        <f t="shared" si="147"/>
        <v>-9.8258461520720863E-4</v>
      </c>
      <c r="D1058" s="4">
        <f t="shared" si="151"/>
        <v>0</v>
      </c>
      <c r="E1058" s="13">
        <f t="shared" si="152"/>
        <v>4.983595943023668E-5</v>
      </c>
      <c r="F1058" s="4">
        <f t="shared" si="153"/>
        <v>-9.8258461520720863E-4</v>
      </c>
      <c r="G1058" s="6">
        <f t="shared" si="154"/>
        <v>-0.13918695956109267</v>
      </c>
      <c r="H1058" s="8">
        <f t="shared" si="155"/>
        <v>1</v>
      </c>
      <c r="I1058" s="6">
        <f t="shared" si="148"/>
        <v>4.0247618407360912</v>
      </c>
      <c r="J1058" s="15">
        <f t="shared" si="149"/>
        <v>40953</v>
      </c>
      <c r="K1058" s="7">
        <f t="shared" si="150"/>
        <v>11.228756714725758</v>
      </c>
    </row>
    <row r="1059" spans="1:11" x14ac:dyDescent="0.25">
      <c r="A1059" s="11">
        <v>40954</v>
      </c>
      <c r="B1059" s="12">
        <v>5892.2</v>
      </c>
      <c r="C1059" s="4">
        <f t="shared" si="147"/>
        <v>-1.3059592599080662E-3</v>
      </c>
      <c r="D1059" s="4">
        <f t="shared" si="151"/>
        <v>0</v>
      </c>
      <c r="E1059" s="13">
        <f t="shared" si="152"/>
        <v>4.6885950975517018E-5</v>
      </c>
      <c r="F1059" s="4">
        <f t="shared" si="153"/>
        <v>-1.3059592599080662E-3</v>
      </c>
      <c r="G1059" s="6">
        <f t="shared" si="154"/>
        <v>-0.1907252814927401</v>
      </c>
      <c r="H1059" s="8">
        <f t="shared" si="155"/>
        <v>1</v>
      </c>
      <c r="I1059" s="6">
        <f t="shared" si="148"/>
        <v>4.0467696403689661</v>
      </c>
      <c r="J1059" s="15">
        <f t="shared" si="149"/>
        <v>40954</v>
      </c>
      <c r="K1059" s="7">
        <f t="shared" si="150"/>
        <v>10.891347757190479</v>
      </c>
    </row>
    <row r="1060" spans="1:11" x14ac:dyDescent="0.25">
      <c r="A1060" s="11">
        <v>40955</v>
      </c>
      <c r="B1060" s="12">
        <v>5885.4</v>
      </c>
      <c r="C1060" s="4">
        <f t="shared" si="147"/>
        <v>-1.1547345393969066E-3</v>
      </c>
      <c r="D1060" s="4">
        <f t="shared" si="151"/>
        <v>0</v>
      </c>
      <c r="E1060" s="13">
        <f t="shared" si="152"/>
        <v>4.4445096667250755E-5</v>
      </c>
      <c r="F1060" s="4">
        <f t="shared" si="153"/>
        <v>-1.1547345393969066E-3</v>
      </c>
      <c r="G1060" s="6">
        <f t="shared" si="154"/>
        <v>-0.17320890999268343</v>
      </c>
      <c r="H1060" s="8">
        <f t="shared" si="155"/>
        <v>1</v>
      </c>
      <c r="I1060" s="6">
        <f t="shared" si="148"/>
        <v>4.0766887601884241</v>
      </c>
      <c r="J1060" s="15">
        <f t="shared" si="149"/>
        <v>40955</v>
      </c>
      <c r="K1060" s="7">
        <f t="shared" si="150"/>
        <v>10.604060286896921</v>
      </c>
    </row>
    <row r="1061" spans="1:11" x14ac:dyDescent="0.25">
      <c r="A1061" s="11">
        <v>40956</v>
      </c>
      <c r="B1061" s="12">
        <v>5905.1</v>
      </c>
      <c r="C1061" s="4">
        <f t="shared" si="147"/>
        <v>3.3416764907618439E-3</v>
      </c>
      <c r="D1061" s="4">
        <f t="shared" si="151"/>
        <v>0</v>
      </c>
      <c r="E1061" s="13">
        <f t="shared" si="152"/>
        <v>4.2237701725632262E-5</v>
      </c>
      <c r="F1061" s="4">
        <f t="shared" si="153"/>
        <v>3.3416764907618439E-3</v>
      </c>
      <c r="G1061" s="6">
        <f t="shared" si="154"/>
        <v>0.51417891542620642</v>
      </c>
      <c r="H1061" s="8">
        <f t="shared" si="155"/>
        <v>0</v>
      </c>
      <c r="I1061" s="6">
        <f t="shared" si="148"/>
        <v>3.984970153236433</v>
      </c>
      <c r="J1061" s="15">
        <f t="shared" si="149"/>
        <v>40956</v>
      </c>
      <c r="K1061" s="7">
        <f t="shared" si="150"/>
        <v>10.337378070180543</v>
      </c>
    </row>
    <row r="1062" spans="1:11" x14ac:dyDescent="0.25">
      <c r="A1062" s="11">
        <v>40959</v>
      </c>
      <c r="B1062" s="12">
        <v>5945.3</v>
      </c>
      <c r="C1062" s="4">
        <f t="shared" si="147"/>
        <v>6.7846071361939968E-3</v>
      </c>
      <c r="D1062" s="4">
        <f t="shared" si="151"/>
        <v>0</v>
      </c>
      <c r="E1062" s="13">
        <f t="shared" si="152"/>
        <v>4.0051245309368481E-5</v>
      </c>
      <c r="F1062" s="4">
        <f t="shared" si="153"/>
        <v>6.7846071361939968E-3</v>
      </c>
      <c r="G1062" s="6">
        <f t="shared" si="154"/>
        <v>1.0720540770094737</v>
      </c>
      <c r="H1062" s="8">
        <f t="shared" si="155"/>
        <v>0</v>
      </c>
      <c r="I1062" s="6">
        <f t="shared" si="148"/>
        <v>3.5690868903122261</v>
      </c>
      <c r="J1062" s="15">
        <f t="shared" si="149"/>
        <v>40959</v>
      </c>
      <c r="K1062" s="7">
        <f t="shared" si="150"/>
        <v>10.066262992426845</v>
      </c>
    </row>
    <row r="1063" spans="1:11" x14ac:dyDescent="0.25">
      <c r="A1063" s="11">
        <v>40960</v>
      </c>
      <c r="B1063" s="12">
        <v>5928.2</v>
      </c>
      <c r="C1063" s="4">
        <f t="shared" si="147"/>
        <v>-2.8803658268449252E-3</v>
      </c>
      <c r="D1063" s="4">
        <f t="shared" si="151"/>
        <v>0</v>
      </c>
      <c r="E1063" s="13">
        <f t="shared" si="152"/>
        <v>3.8137511181972556E-5</v>
      </c>
      <c r="F1063" s="4">
        <f t="shared" si="153"/>
        <v>-2.8803658268449252E-3</v>
      </c>
      <c r="G1063" s="6">
        <f t="shared" si="154"/>
        <v>-0.46641389035200848</v>
      </c>
      <c r="H1063" s="8">
        <f t="shared" si="155"/>
        <v>1</v>
      </c>
      <c r="I1063" s="6">
        <f t="shared" si="148"/>
        <v>4.0594466155986888</v>
      </c>
      <c r="J1063" s="15">
        <f t="shared" si="149"/>
        <v>40960</v>
      </c>
      <c r="K1063" s="7">
        <f t="shared" si="150"/>
        <v>9.8228256265898644</v>
      </c>
    </row>
    <row r="1064" spans="1:11" x14ac:dyDescent="0.25">
      <c r="A1064" s="11">
        <v>40961</v>
      </c>
      <c r="B1064" s="12">
        <v>5916.5</v>
      </c>
      <c r="C1064" s="4">
        <f t="shared" si="147"/>
        <v>-1.9755677738221757E-3</v>
      </c>
      <c r="D1064" s="4">
        <f t="shared" si="151"/>
        <v>0</v>
      </c>
      <c r="E1064" s="13">
        <f t="shared" si="152"/>
        <v>3.8045334240576222E-5</v>
      </c>
      <c r="F1064" s="4">
        <f t="shared" si="153"/>
        <v>-1.9755677738221757E-3</v>
      </c>
      <c r="G1064" s="6">
        <f t="shared" si="154"/>
        <v>-0.32028841570364863</v>
      </c>
      <c r="H1064" s="8">
        <f t="shared" si="155"/>
        <v>1</v>
      </c>
      <c r="I1064" s="6">
        <f t="shared" si="148"/>
        <v>4.1181351836651041</v>
      </c>
      <c r="J1064" s="15">
        <f t="shared" si="149"/>
        <v>40961</v>
      </c>
      <c r="K1064" s="7">
        <f t="shared" si="150"/>
        <v>9.8109477436513668</v>
      </c>
    </row>
    <row r="1065" spans="1:11" x14ac:dyDescent="0.25">
      <c r="A1065" s="11">
        <v>40962</v>
      </c>
      <c r="B1065" s="12">
        <v>5937.9</v>
      </c>
      <c r="C1065" s="4">
        <f t="shared" si="147"/>
        <v>3.6104776701854366E-3</v>
      </c>
      <c r="D1065" s="4">
        <f t="shared" si="151"/>
        <v>0</v>
      </c>
      <c r="E1065" s="13">
        <f t="shared" si="152"/>
        <v>3.712641265515596E-5</v>
      </c>
      <c r="F1065" s="4">
        <f t="shared" si="153"/>
        <v>3.6104776701854366E-3</v>
      </c>
      <c r="G1065" s="6">
        <f t="shared" si="154"/>
        <v>0.59254749926172801</v>
      </c>
      <c r="H1065" s="8">
        <f t="shared" si="155"/>
        <v>0</v>
      </c>
      <c r="I1065" s="6">
        <f t="shared" si="148"/>
        <v>4.0060961524786691</v>
      </c>
      <c r="J1065" s="15">
        <f t="shared" si="149"/>
        <v>40962</v>
      </c>
      <c r="K1065" s="7">
        <f t="shared" si="150"/>
        <v>9.6917399891631728</v>
      </c>
    </row>
    <row r="1066" spans="1:11" x14ac:dyDescent="0.25">
      <c r="A1066" s="11">
        <v>40963</v>
      </c>
      <c r="B1066" s="12">
        <v>5935.1</v>
      </c>
      <c r="C1066" s="4">
        <f t="shared" si="147"/>
        <v>-4.7165839331372937E-4</v>
      </c>
      <c r="D1066" s="4">
        <f t="shared" si="151"/>
        <v>0</v>
      </c>
      <c r="E1066" s="13">
        <f t="shared" si="152"/>
        <v>3.5577500369201234E-5</v>
      </c>
      <c r="F1066" s="4">
        <f t="shared" si="153"/>
        <v>-4.7165839331372937E-4</v>
      </c>
      <c r="G1066" s="6">
        <f t="shared" si="154"/>
        <v>-7.907511848682329E-2</v>
      </c>
      <c r="H1066" s="8">
        <f t="shared" si="155"/>
        <v>1</v>
      </c>
      <c r="I1066" s="6">
        <f t="shared" si="148"/>
        <v>4.1998335956190838</v>
      </c>
      <c r="J1066" s="15">
        <f t="shared" si="149"/>
        <v>40963</v>
      </c>
      <c r="K1066" s="7">
        <f t="shared" si="150"/>
        <v>9.4874167155279476</v>
      </c>
    </row>
    <row r="1067" spans="1:11" x14ac:dyDescent="0.25">
      <c r="A1067" s="11">
        <v>40966</v>
      </c>
      <c r="B1067" s="12">
        <v>5915.5</v>
      </c>
      <c r="C1067" s="4">
        <f t="shared" si="147"/>
        <v>-3.3078524077678685E-3</v>
      </c>
      <c r="D1067" s="4">
        <f t="shared" si="151"/>
        <v>0</v>
      </c>
      <c r="E1067" s="13">
        <f t="shared" si="152"/>
        <v>3.4264230292759881E-5</v>
      </c>
      <c r="F1067" s="4">
        <f t="shared" si="153"/>
        <v>-3.3078524077678685E-3</v>
      </c>
      <c r="G1067" s="6">
        <f t="shared" si="154"/>
        <v>-0.56510042441611497</v>
      </c>
      <c r="H1067" s="8">
        <f t="shared" si="155"/>
        <v>1</v>
      </c>
      <c r="I1067" s="6">
        <f t="shared" si="148"/>
        <v>4.0620965202301464</v>
      </c>
      <c r="J1067" s="15">
        <f t="shared" si="149"/>
        <v>40966</v>
      </c>
      <c r="K1067" s="7">
        <f t="shared" si="150"/>
        <v>9.310666068584057</v>
      </c>
    </row>
    <row r="1068" spans="1:11" x14ac:dyDescent="0.25">
      <c r="A1068" s="11">
        <v>40967</v>
      </c>
      <c r="B1068" s="12">
        <v>5927.9</v>
      </c>
      <c r="C1068" s="4">
        <f t="shared" si="147"/>
        <v>2.0939940441041158E-3</v>
      </c>
      <c r="D1068" s="4">
        <f t="shared" si="151"/>
        <v>0</v>
      </c>
      <c r="E1068" s="13">
        <f t="shared" si="152"/>
        <v>3.5159877422017936E-5</v>
      </c>
      <c r="F1068" s="4">
        <f t="shared" si="153"/>
        <v>2.0939940441041158E-3</v>
      </c>
      <c r="G1068" s="6">
        <f t="shared" si="154"/>
        <v>0.35314394637014046</v>
      </c>
      <c r="H1068" s="8">
        <f t="shared" si="155"/>
        <v>0</v>
      </c>
      <c r="I1068" s="6">
        <f t="shared" si="148"/>
        <v>4.1465086290884416</v>
      </c>
      <c r="J1068" s="15">
        <f t="shared" si="149"/>
        <v>40967</v>
      </c>
      <c r="K1068" s="7">
        <f t="shared" si="150"/>
        <v>9.4315687919722766</v>
      </c>
    </row>
    <row r="1069" spans="1:11" x14ac:dyDescent="0.25">
      <c r="A1069" s="11">
        <v>40968</v>
      </c>
      <c r="B1069" s="12">
        <v>5871.5</v>
      </c>
      <c r="C1069" s="4">
        <f t="shared" si="147"/>
        <v>-9.5598809326856611E-3</v>
      </c>
      <c r="D1069" s="4">
        <f t="shared" si="151"/>
        <v>0</v>
      </c>
      <c r="E1069" s="13">
        <f t="shared" si="152"/>
        <v>3.3856256094497743E-5</v>
      </c>
      <c r="F1069" s="4">
        <f t="shared" si="153"/>
        <v>-9.5598809326856611E-3</v>
      </c>
      <c r="G1069" s="6">
        <f t="shared" si="154"/>
        <v>-1.6429828027647917</v>
      </c>
      <c r="H1069" s="8">
        <f t="shared" si="155"/>
        <v>1</v>
      </c>
      <c r="I1069" s="6">
        <f t="shared" si="148"/>
        <v>2.8780586004695072</v>
      </c>
      <c r="J1069" s="15">
        <f t="shared" si="149"/>
        <v>40968</v>
      </c>
      <c r="K1069" s="7">
        <f t="shared" si="150"/>
        <v>9.2550703897420075</v>
      </c>
    </row>
    <row r="1070" spans="1:11" x14ac:dyDescent="0.25">
      <c r="A1070" s="11">
        <v>40969</v>
      </c>
      <c r="B1070" s="12">
        <v>5931.3</v>
      </c>
      <c r="C1070" s="4">
        <f t="shared" si="147"/>
        <v>1.0133275443808628E-2</v>
      </c>
      <c r="D1070" s="4">
        <f t="shared" si="151"/>
        <v>0</v>
      </c>
      <c r="E1070" s="13">
        <f t="shared" si="152"/>
        <v>5.0151366570994785E-5</v>
      </c>
      <c r="F1070" s="4">
        <f t="shared" si="153"/>
        <v>1.0133275443808628E-2</v>
      </c>
      <c r="G1070" s="6">
        <f t="shared" si="154"/>
        <v>1.4308972929706676</v>
      </c>
      <c r="H1070" s="8">
        <f t="shared" si="155"/>
        <v>0</v>
      </c>
      <c r="I1070" s="6">
        <f t="shared" si="148"/>
        <v>3.0075603324082905</v>
      </c>
      <c r="J1070" s="15">
        <f t="shared" si="149"/>
        <v>40969</v>
      </c>
      <c r="K1070" s="7">
        <f t="shared" si="150"/>
        <v>11.264233548032321</v>
      </c>
    </row>
    <row r="1071" spans="1:11" x14ac:dyDescent="0.25">
      <c r="A1071" s="11">
        <v>40970</v>
      </c>
      <c r="B1071" s="12">
        <v>5911.1</v>
      </c>
      <c r="C1071" s="4">
        <f t="shared" si="147"/>
        <v>-3.4114739564428229E-3</v>
      </c>
      <c r="D1071" s="4">
        <f t="shared" si="151"/>
        <v>0</v>
      </c>
      <c r="E1071" s="13">
        <f t="shared" si="152"/>
        <v>4.6977818542061993E-5</v>
      </c>
      <c r="F1071" s="4">
        <f t="shared" si="153"/>
        <v>-3.4114739564428229E-3</v>
      </c>
      <c r="G1071" s="6">
        <f t="shared" si="154"/>
        <v>-0.49773208482450265</v>
      </c>
      <c r="H1071" s="8">
        <f t="shared" si="155"/>
        <v>1</v>
      </c>
      <c r="I1071" s="6">
        <f t="shared" si="148"/>
        <v>3.9401103594481124</v>
      </c>
      <c r="J1071" s="15">
        <f t="shared" si="149"/>
        <v>40970</v>
      </c>
      <c r="K1071" s="7">
        <f t="shared" si="150"/>
        <v>10.902012700020894</v>
      </c>
    </row>
    <row r="1072" spans="1:11" x14ac:dyDescent="0.25">
      <c r="A1072" s="11">
        <v>40973</v>
      </c>
      <c r="B1072" s="12">
        <v>5874.8</v>
      </c>
      <c r="C1072" s="4">
        <f t="shared" si="147"/>
        <v>-6.1599224127943239E-3</v>
      </c>
      <c r="D1072" s="4">
        <f t="shared" si="151"/>
        <v>0</v>
      </c>
      <c r="E1072" s="13">
        <f t="shared" si="152"/>
        <v>4.6420504923042931E-5</v>
      </c>
      <c r="F1072" s="4">
        <f t="shared" si="153"/>
        <v>-6.1599224127943239E-3</v>
      </c>
      <c r="G1072" s="6">
        <f t="shared" si="154"/>
        <v>-0.9041079998276631</v>
      </c>
      <c r="H1072" s="8">
        <f t="shared" si="155"/>
        <v>1</v>
      </c>
      <c r="I1072" s="6">
        <f t="shared" si="148"/>
        <v>3.6612404690708829</v>
      </c>
      <c r="J1072" s="15">
        <f t="shared" si="149"/>
        <v>40973</v>
      </c>
      <c r="K1072" s="7">
        <f t="shared" si="150"/>
        <v>10.837152645196921</v>
      </c>
    </row>
    <row r="1073" spans="1:11" x14ac:dyDescent="0.25">
      <c r="A1073" s="11">
        <v>40974</v>
      </c>
      <c r="B1073" s="12">
        <v>5765.8</v>
      </c>
      <c r="C1073" s="4">
        <f t="shared" si="147"/>
        <v>-1.872810437381376E-2</v>
      </c>
      <c r="D1073" s="4">
        <f t="shared" si="151"/>
        <v>0</v>
      </c>
      <c r="E1073" s="13">
        <f t="shared" si="152"/>
        <v>5.0951599896283928E-5</v>
      </c>
      <c r="F1073" s="4">
        <f t="shared" si="153"/>
        <v>-1.872810437381376E-2</v>
      </c>
      <c r="G1073" s="6">
        <f t="shared" si="154"/>
        <v>-2.6237044282841548</v>
      </c>
      <c r="H1073" s="8">
        <f t="shared" si="155"/>
        <v>1</v>
      </c>
      <c r="I1073" s="6">
        <f t="shared" si="148"/>
        <v>0.58146620204017996</v>
      </c>
      <c r="J1073" s="15">
        <f t="shared" si="149"/>
        <v>40974</v>
      </c>
      <c r="K1073" s="7">
        <f t="shared" si="150"/>
        <v>11.353745978204653</v>
      </c>
    </row>
    <row r="1074" spans="1:11" x14ac:dyDescent="0.25">
      <c r="A1074" s="11">
        <v>40975</v>
      </c>
      <c r="B1074" s="12">
        <v>5791.4</v>
      </c>
      <c r="C1074" s="4">
        <f t="shared" si="147"/>
        <v>4.4301460335027416E-3</v>
      </c>
      <c r="D1074" s="4">
        <f t="shared" si="151"/>
        <v>0</v>
      </c>
      <c r="E1074" s="13">
        <f t="shared" si="152"/>
        <v>1.1459465990345269E-4</v>
      </c>
      <c r="F1074" s="4">
        <f t="shared" si="153"/>
        <v>4.4301460335027416E-3</v>
      </c>
      <c r="G1074" s="6">
        <f t="shared" si="154"/>
        <v>0.41384322743776375</v>
      </c>
      <c r="H1074" s="8">
        <f t="shared" si="155"/>
        <v>0</v>
      </c>
      <c r="I1074" s="6">
        <f t="shared" si="148"/>
        <v>3.5324830345825013</v>
      </c>
      <c r="J1074" s="15">
        <f t="shared" si="149"/>
        <v>40975</v>
      </c>
      <c r="K1074" s="7">
        <f t="shared" si="150"/>
        <v>17.02716915860459</v>
      </c>
    </row>
    <row r="1075" spans="1:11" x14ac:dyDescent="0.25">
      <c r="A1075" s="11">
        <v>40976</v>
      </c>
      <c r="B1075" s="12">
        <v>5859.7</v>
      </c>
      <c r="C1075" s="4">
        <f t="shared" si="147"/>
        <v>1.1724349181927548E-2</v>
      </c>
      <c r="D1075" s="4">
        <f t="shared" si="151"/>
        <v>0</v>
      </c>
      <c r="E1075" s="13">
        <f t="shared" si="152"/>
        <v>1.0338293543108418E-4</v>
      </c>
      <c r="F1075" s="4">
        <f t="shared" si="153"/>
        <v>1.1724349181927548E-2</v>
      </c>
      <c r="G1075" s="6">
        <f t="shared" si="154"/>
        <v>1.1530929443819833</v>
      </c>
      <c r="H1075" s="8">
        <f t="shared" si="155"/>
        <v>0</v>
      </c>
      <c r="I1075" s="6">
        <f t="shared" si="148"/>
        <v>3.0047851196162041</v>
      </c>
      <c r="J1075" s="15">
        <f t="shared" si="149"/>
        <v>40976</v>
      </c>
      <c r="K1075" s="7">
        <f t="shared" si="150"/>
        <v>16.172780423929677</v>
      </c>
    </row>
    <row r="1076" spans="1:11" x14ac:dyDescent="0.25">
      <c r="A1076" s="11">
        <v>40977</v>
      </c>
      <c r="B1076" s="12">
        <v>5887.5</v>
      </c>
      <c r="C1076" s="4">
        <f t="shared" si="147"/>
        <v>4.733051603349179E-3</v>
      </c>
      <c r="D1076" s="4">
        <f t="shared" si="151"/>
        <v>0</v>
      </c>
      <c r="E1076" s="13">
        <f t="shared" si="152"/>
        <v>9.3569677965656988E-5</v>
      </c>
      <c r="F1076" s="4">
        <f t="shared" si="153"/>
        <v>4.733051603349179E-3</v>
      </c>
      <c r="G1076" s="6">
        <f t="shared" si="154"/>
        <v>0.48929826084255351</v>
      </c>
      <c r="H1076" s="8">
        <f t="shared" si="155"/>
        <v>0</v>
      </c>
      <c r="I1076" s="6">
        <f t="shared" si="148"/>
        <v>3.5997571629252123</v>
      </c>
      <c r="J1076" s="15">
        <f t="shared" si="149"/>
        <v>40977</v>
      </c>
      <c r="K1076" s="7">
        <f t="shared" si="150"/>
        <v>15.38607439385083</v>
      </c>
    </row>
    <row r="1077" spans="1:11" x14ac:dyDescent="0.25">
      <c r="A1077" s="11">
        <v>40980</v>
      </c>
      <c r="B1077" s="12">
        <v>5892.8</v>
      </c>
      <c r="C1077" s="4">
        <f t="shared" si="147"/>
        <v>8.9980736612760293E-4</v>
      </c>
      <c r="D1077" s="4">
        <f t="shared" si="151"/>
        <v>0</v>
      </c>
      <c r="E1077" s="13">
        <f t="shared" si="152"/>
        <v>8.4980453148360106E-5</v>
      </c>
      <c r="F1077" s="4">
        <f t="shared" si="153"/>
        <v>8.9980736612760293E-4</v>
      </c>
      <c r="G1077" s="6">
        <f t="shared" si="154"/>
        <v>9.760903581805877E-2</v>
      </c>
      <c r="H1077" s="8">
        <f t="shared" si="155"/>
        <v>0</v>
      </c>
      <c r="I1077" s="6">
        <f t="shared" si="148"/>
        <v>3.762842350298643</v>
      </c>
      <c r="J1077" s="15">
        <f t="shared" si="149"/>
        <v>40980</v>
      </c>
      <c r="K1077" s="7">
        <f t="shared" si="150"/>
        <v>14.662896932917146</v>
      </c>
    </row>
    <row r="1078" spans="1:11" x14ac:dyDescent="0.25">
      <c r="A1078" s="11">
        <v>40981</v>
      </c>
      <c r="B1078" s="12">
        <v>5955.9</v>
      </c>
      <c r="C1078" s="4">
        <f t="shared" si="147"/>
        <v>1.0651058180342007E-2</v>
      </c>
      <c r="D1078" s="4">
        <f t="shared" si="151"/>
        <v>0</v>
      </c>
      <c r="E1078" s="13">
        <f t="shared" si="152"/>
        <v>7.7462584263131878E-5</v>
      </c>
      <c r="F1078" s="4">
        <f t="shared" si="153"/>
        <v>1.0651058180342007E-2</v>
      </c>
      <c r="G1078" s="6">
        <f t="shared" si="154"/>
        <v>1.2101710688567635</v>
      </c>
      <c r="H1078" s="8">
        <f t="shared" si="155"/>
        <v>0</v>
      </c>
      <c r="I1078" s="6">
        <f t="shared" si="148"/>
        <v>3.0816622197884023</v>
      </c>
      <c r="J1078" s="15">
        <f t="shared" si="149"/>
        <v>40981</v>
      </c>
      <c r="K1078" s="7">
        <f t="shared" si="150"/>
        <v>13.999297774735833</v>
      </c>
    </row>
    <row r="1079" spans="1:11" x14ac:dyDescent="0.25">
      <c r="A1079" s="11">
        <v>40982</v>
      </c>
      <c r="B1079" s="12">
        <v>5945.4</v>
      </c>
      <c r="C1079" s="4">
        <f t="shared" si="147"/>
        <v>-1.7645135782342592E-3</v>
      </c>
      <c r="D1079" s="4">
        <f t="shared" si="151"/>
        <v>0</v>
      </c>
      <c r="E1079" s="13">
        <f t="shared" si="152"/>
        <v>7.08824383503521E-5</v>
      </c>
      <c r="F1079" s="4">
        <f t="shared" si="153"/>
        <v>-1.7645135782342592E-3</v>
      </c>
      <c r="G1079" s="6">
        <f t="shared" si="154"/>
        <v>-0.20958282030856995</v>
      </c>
      <c r="H1079" s="8">
        <f t="shared" si="155"/>
        <v>1</v>
      </c>
      <c r="I1079" s="6">
        <f t="shared" si="148"/>
        <v>3.8363429130879472</v>
      </c>
      <c r="J1079" s="15">
        <f t="shared" si="149"/>
        <v>40982</v>
      </c>
      <c r="K1079" s="7">
        <f t="shared" si="150"/>
        <v>13.39151108077019</v>
      </c>
    </row>
    <row r="1080" spans="1:11" x14ac:dyDescent="0.25">
      <c r="A1080" s="11">
        <v>40983</v>
      </c>
      <c r="B1080" s="12">
        <v>5940.7</v>
      </c>
      <c r="C1080" s="4">
        <f t="shared" si="147"/>
        <v>-7.9083976156335903E-4</v>
      </c>
      <c r="D1080" s="4">
        <f t="shared" si="151"/>
        <v>0</v>
      </c>
      <c r="E1080" s="13">
        <f t="shared" si="152"/>
        <v>6.5717062649535456E-5</v>
      </c>
      <c r="F1080" s="4">
        <f t="shared" si="153"/>
        <v>-7.9083976156335903E-4</v>
      </c>
      <c r="G1080" s="6">
        <f t="shared" si="154"/>
        <v>-9.7554975617512252E-2</v>
      </c>
      <c r="H1080" s="8">
        <f t="shared" si="155"/>
        <v>1</v>
      </c>
      <c r="I1080" s="6">
        <f t="shared" si="148"/>
        <v>3.8913789605209388</v>
      </c>
      <c r="J1080" s="15">
        <f t="shared" si="149"/>
        <v>40983</v>
      </c>
      <c r="K1080" s="7">
        <f t="shared" si="150"/>
        <v>12.894346377514632</v>
      </c>
    </row>
    <row r="1081" spans="1:11" x14ac:dyDescent="0.25">
      <c r="A1081" s="11">
        <v>40984</v>
      </c>
      <c r="B1081" s="12">
        <v>5965.6</v>
      </c>
      <c r="C1081" s="4">
        <f t="shared" si="147"/>
        <v>4.182665698239928E-3</v>
      </c>
      <c r="D1081" s="4">
        <f t="shared" si="151"/>
        <v>0</v>
      </c>
      <c r="E1081" s="13">
        <f t="shared" si="152"/>
        <v>6.0721288048115942E-5</v>
      </c>
      <c r="F1081" s="4">
        <f t="shared" si="153"/>
        <v>4.182665698239928E-3</v>
      </c>
      <c r="G1081" s="6">
        <f t="shared" si="154"/>
        <v>0.53676311804163579</v>
      </c>
      <c r="H1081" s="8">
        <f t="shared" si="155"/>
        <v>0</v>
      </c>
      <c r="I1081" s="6">
        <f t="shared" si="148"/>
        <v>3.7916122504445648</v>
      </c>
      <c r="J1081" s="15">
        <f t="shared" si="149"/>
        <v>40984</v>
      </c>
      <c r="K1081" s="7">
        <f t="shared" si="150"/>
        <v>12.394549558646064</v>
      </c>
    </row>
    <row r="1082" spans="1:11" x14ac:dyDescent="0.25">
      <c r="A1082" s="11">
        <v>40987</v>
      </c>
      <c r="B1082" s="12">
        <v>5961.1</v>
      </c>
      <c r="C1082" s="4">
        <f t="shared" si="147"/>
        <v>-7.546094415954908E-4</v>
      </c>
      <c r="D1082" s="4">
        <f t="shared" si="151"/>
        <v>0</v>
      </c>
      <c r="E1082" s="13">
        <f t="shared" si="152"/>
        <v>5.6229326737787928E-5</v>
      </c>
      <c r="F1082" s="4">
        <f t="shared" si="153"/>
        <v>-7.546094415954908E-4</v>
      </c>
      <c r="G1082" s="6">
        <f t="shared" si="154"/>
        <v>-0.10063308648268839</v>
      </c>
      <c r="H1082" s="8">
        <f t="shared" si="155"/>
        <v>1</v>
      </c>
      <c r="I1082" s="6">
        <f t="shared" si="148"/>
        <v>3.9690340122953276</v>
      </c>
      <c r="J1082" s="15">
        <f t="shared" si="149"/>
        <v>40987</v>
      </c>
      <c r="K1082" s="7">
        <f t="shared" si="150"/>
        <v>11.927287899879145</v>
      </c>
    </row>
    <row r="1083" spans="1:11" x14ac:dyDescent="0.25">
      <c r="A1083" s="11">
        <v>40988</v>
      </c>
      <c r="B1083" s="12">
        <v>5891.4</v>
      </c>
      <c r="C1083" s="4">
        <f t="shared" si="147"/>
        <v>-1.1761367384690209E-2</v>
      </c>
      <c r="D1083" s="4">
        <f t="shared" si="151"/>
        <v>0</v>
      </c>
      <c r="E1083" s="13">
        <f t="shared" si="152"/>
        <v>5.2406299172976363E-5</v>
      </c>
      <c r="F1083" s="4">
        <f t="shared" si="153"/>
        <v>-1.1761367384690209E-2</v>
      </c>
      <c r="G1083" s="6">
        <f t="shared" si="154"/>
        <v>-1.6246734004710832</v>
      </c>
      <c r="H1083" s="8">
        <f t="shared" si="155"/>
        <v>1</v>
      </c>
      <c r="I1083" s="6">
        <f t="shared" si="148"/>
        <v>2.6895215180149745</v>
      </c>
      <c r="J1083" s="15">
        <f t="shared" si="149"/>
        <v>40988</v>
      </c>
      <c r="K1083" s="7">
        <f t="shared" si="150"/>
        <v>11.514683534844984</v>
      </c>
    </row>
    <row r="1084" spans="1:11" x14ac:dyDescent="0.25">
      <c r="A1084" s="11">
        <v>40989</v>
      </c>
      <c r="B1084" s="12">
        <v>5892</v>
      </c>
      <c r="C1084" s="4">
        <f t="shared" si="147"/>
        <v>1.0183817922152435E-4</v>
      </c>
      <c r="D1084" s="4">
        <f t="shared" si="151"/>
        <v>0</v>
      </c>
      <c r="E1084" s="13">
        <f t="shared" si="152"/>
        <v>7.5342783115304549E-5</v>
      </c>
      <c r="F1084" s="4">
        <f t="shared" si="153"/>
        <v>1.0183817922152435E-4</v>
      </c>
      <c r="G1084" s="6">
        <f t="shared" si="154"/>
        <v>1.1732479297175281E-2</v>
      </c>
      <c r="H1084" s="8">
        <f t="shared" si="155"/>
        <v>0</v>
      </c>
      <c r="I1084" s="6">
        <f t="shared" si="148"/>
        <v>3.8277238490817465</v>
      </c>
      <c r="J1084" s="15">
        <f t="shared" si="149"/>
        <v>40989</v>
      </c>
      <c r="K1084" s="7">
        <f t="shared" si="150"/>
        <v>13.806420292085871</v>
      </c>
    </row>
    <row r="1085" spans="1:11" x14ac:dyDescent="0.25">
      <c r="A1085" s="11">
        <v>40990</v>
      </c>
      <c r="B1085" s="12">
        <v>5845.6</v>
      </c>
      <c r="C1085" s="4">
        <f t="shared" si="147"/>
        <v>-7.9062571055128032E-3</v>
      </c>
      <c r="D1085" s="4">
        <f t="shared" si="151"/>
        <v>0</v>
      </c>
      <c r="E1085" s="13">
        <f t="shared" si="152"/>
        <v>6.9027045409649282E-5</v>
      </c>
      <c r="F1085" s="4">
        <f t="shared" si="153"/>
        <v>-7.9062571055128032E-3</v>
      </c>
      <c r="G1085" s="6">
        <f t="shared" si="154"/>
        <v>-0.95161502595147607</v>
      </c>
      <c r="H1085" s="8">
        <f t="shared" si="155"/>
        <v>1</v>
      </c>
      <c r="I1085" s="6">
        <f t="shared" si="148"/>
        <v>3.4187819718397865</v>
      </c>
      <c r="J1085" s="15">
        <f t="shared" si="149"/>
        <v>40990</v>
      </c>
      <c r="K1085" s="7">
        <f t="shared" si="150"/>
        <v>13.215083234184061</v>
      </c>
    </row>
    <row r="1086" spans="1:11" x14ac:dyDescent="0.25">
      <c r="A1086" s="11">
        <v>40991</v>
      </c>
      <c r="B1086" s="12">
        <v>5854.9</v>
      </c>
      <c r="C1086" s="4">
        <f t="shared" si="147"/>
        <v>1.5896759896549127E-3</v>
      </c>
      <c r="D1086" s="4">
        <f t="shared" si="151"/>
        <v>0</v>
      </c>
      <c r="E1086" s="13">
        <f t="shared" si="152"/>
        <v>7.5424869897716944E-5</v>
      </c>
      <c r="F1086" s="4">
        <f t="shared" si="153"/>
        <v>1.5896759896549127E-3</v>
      </c>
      <c r="G1086" s="6">
        <f t="shared" si="154"/>
        <v>0.18304224337121855</v>
      </c>
      <c r="H1086" s="8">
        <f t="shared" si="155"/>
        <v>0</v>
      </c>
      <c r="I1086" s="6">
        <f t="shared" si="148"/>
        <v>3.8104959842877353</v>
      </c>
      <c r="J1086" s="15">
        <f t="shared" si="149"/>
        <v>40991</v>
      </c>
      <c r="K1086" s="7">
        <f t="shared" si="150"/>
        <v>13.81393936721976</v>
      </c>
    </row>
    <row r="1087" spans="1:11" x14ac:dyDescent="0.25">
      <c r="A1087" s="11">
        <v>40994</v>
      </c>
      <c r="B1087" s="12">
        <v>5902.7</v>
      </c>
      <c r="C1087" s="4">
        <f t="shared" si="147"/>
        <v>8.1309558664368273E-3</v>
      </c>
      <c r="D1087" s="4">
        <f t="shared" si="151"/>
        <v>0</v>
      </c>
      <c r="E1087" s="13">
        <f t="shared" si="152"/>
        <v>6.9098893298197249E-5</v>
      </c>
      <c r="F1087" s="4">
        <f t="shared" si="153"/>
        <v>8.1309558664368273E-3</v>
      </c>
      <c r="G1087" s="6">
        <f t="shared" si="154"/>
        <v>0.97815134840095075</v>
      </c>
      <c r="H1087" s="8">
        <f t="shared" si="155"/>
        <v>0</v>
      </c>
      <c r="I1087" s="6">
        <f t="shared" si="148"/>
        <v>3.3926573582380048</v>
      </c>
      <c r="J1087" s="15">
        <f t="shared" si="149"/>
        <v>40994</v>
      </c>
      <c r="K1087" s="7">
        <f t="shared" si="150"/>
        <v>13.221959009331371</v>
      </c>
    </row>
    <row r="1088" spans="1:11" x14ac:dyDescent="0.25">
      <c r="A1088" s="11">
        <v>40995</v>
      </c>
      <c r="B1088" s="12">
        <v>5869.5</v>
      </c>
      <c r="C1088" s="4">
        <f t="shared" si="147"/>
        <v>-5.6404220145229826E-3</v>
      </c>
      <c r="D1088" s="4">
        <f t="shared" si="151"/>
        <v>0</v>
      </c>
      <c r="E1088" s="13">
        <f t="shared" si="152"/>
        <v>6.3561971904494829E-5</v>
      </c>
      <c r="F1088" s="4">
        <f t="shared" si="153"/>
        <v>-5.6404220145229826E-3</v>
      </c>
      <c r="G1088" s="6">
        <f t="shared" si="154"/>
        <v>-0.7074779650447679</v>
      </c>
      <c r="H1088" s="8">
        <f t="shared" si="155"/>
        <v>1</v>
      </c>
      <c r="I1088" s="6">
        <f t="shared" si="148"/>
        <v>3.6625465275219895</v>
      </c>
      <c r="J1088" s="15">
        <f t="shared" si="149"/>
        <v>40995</v>
      </c>
      <c r="K1088" s="7">
        <f t="shared" si="150"/>
        <v>12.68115881606929</v>
      </c>
    </row>
    <row r="1089" spans="1:11" x14ac:dyDescent="0.25">
      <c r="A1089" s="11">
        <v>40996</v>
      </c>
      <c r="B1089" s="12">
        <v>5809</v>
      </c>
      <c r="C1089" s="4">
        <f t="shared" si="147"/>
        <v>-1.0361012326044375E-2</v>
      </c>
      <c r="D1089" s="4">
        <f t="shared" si="151"/>
        <v>0</v>
      </c>
      <c r="E1089" s="13">
        <f t="shared" si="152"/>
        <v>6.4785399501656092E-5</v>
      </c>
      <c r="F1089" s="4">
        <f t="shared" si="153"/>
        <v>-1.0361012326044375E-2</v>
      </c>
      <c r="G1089" s="6">
        <f t="shared" si="154"/>
        <v>-1.2872521318981964</v>
      </c>
      <c r="H1089" s="8">
        <f t="shared" si="155"/>
        <v>1</v>
      </c>
      <c r="I1089" s="6">
        <f t="shared" si="148"/>
        <v>3.0747675894201274</v>
      </c>
      <c r="J1089" s="15">
        <f t="shared" si="149"/>
        <v>40996</v>
      </c>
      <c r="K1089" s="7">
        <f t="shared" si="150"/>
        <v>12.802619292128853</v>
      </c>
    </row>
    <row r="1090" spans="1:11" x14ac:dyDescent="0.25">
      <c r="A1090" s="11">
        <v>40997</v>
      </c>
      <c r="B1090" s="12">
        <v>5742</v>
      </c>
      <c r="C1090" s="4">
        <f t="shared" si="147"/>
        <v>-1.1600857311523223E-2</v>
      </c>
      <c r="D1090" s="4">
        <f t="shared" si="151"/>
        <v>0</v>
      </c>
      <c r="E1090" s="13">
        <f t="shared" si="152"/>
        <v>8.0267431027644047E-5</v>
      </c>
      <c r="F1090" s="4">
        <f t="shared" si="153"/>
        <v>-1.1600857311523223E-2</v>
      </c>
      <c r="G1090" s="6">
        <f t="shared" si="154"/>
        <v>-1.2948528091476339</v>
      </c>
      <c r="H1090" s="8">
        <f t="shared" si="155"/>
        <v>1</v>
      </c>
      <c r="I1090" s="6">
        <f t="shared" si="148"/>
        <v>2.9578128733532716</v>
      </c>
      <c r="J1090" s="15">
        <f t="shared" si="149"/>
        <v>40997</v>
      </c>
      <c r="K1090" s="7">
        <f t="shared" si="150"/>
        <v>14.250494745795301</v>
      </c>
    </row>
    <row r="1091" spans="1:11" x14ac:dyDescent="0.25">
      <c r="A1091" s="11">
        <v>40998</v>
      </c>
      <c r="B1091" s="12">
        <v>5768.5</v>
      </c>
      <c r="C1091" s="4">
        <f t="shared" si="147"/>
        <v>4.6044996863351161E-3</v>
      </c>
      <c r="D1091" s="4">
        <f t="shared" si="151"/>
        <v>0</v>
      </c>
      <c r="E1091" s="13">
        <f t="shared" si="152"/>
        <v>9.9013304083248852E-5</v>
      </c>
      <c r="F1091" s="4">
        <f t="shared" si="153"/>
        <v>4.6044996863351161E-3</v>
      </c>
      <c r="G1091" s="6">
        <f t="shared" si="154"/>
        <v>0.46273853907103341</v>
      </c>
      <c r="H1091" s="8">
        <f t="shared" si="155"/>
        <v>0</v>
      </c>
      <c r="I1091" s="6">
        <f t="shared" si="148"/>
        <v>3.5841261551141375</v>
      </c>
      <c r="J1091" s="15">
        <f t="shared" si="149"/>
        <v>40998</v>
      </c>
      <c r="K1091" s="7">
        <f t="shared" si="150"/>
        <v>15.827307393572021</v>
      </c>
    </row>
    <row r="1092" spans="1:11" x14ac:dyDescent="0.25">
      <c r="A1092" s="11">
        <v>41001</v>
      </c>
      <c r="B1092" s="12">
        <v>5874.9</v>
      </c>
      <c r="C1092" s="4">
        <f t="shared" si="147"/>
        <v>1.8276957223555962E-2</v>
      </c>
      <c r="D1092" s="4">
        <f t="shared" si="151"/>
        <v>0</v>
      </c>
      <c r="E1092" s="13">
        <f t="shared" si="152"/>
        <v>8.9745081887597007E-5</v>
      </c>
      <c r="F1092" s="4">
        <f t="shared" si="153"/>
        <v>1.8276957223555962E-2</v>
      </c>
      <c r="G1092" s="6">
        <f t="shared" si="154"/>
        <v>1.9292946780565352</v>
      </c>
      <c r="H1092" s="8">
        <f t="shared" si="155"/>
        <v>0</v>
      </c>
      <c r="I1092" s="6">
        <f t="shared" si="148"/>
        <v>1.8792411544102565</v>
      </c>
      <c r="J1092" s="15">
        <f t="shared" si="149"/>
        <v>41001</v>
      </c>
      <c r="K1092" s="7">
        <f t="shared" si="150"/>
        <v>15.06834619908968</v>
      </c>
    </row>
    <row r="1093" spans="1:11" x14ac:dyDescent="0.25">
      <c r="A1093" s="11">
        <v>41002</v>
      </c>
      <c r="B1093" s="12">
        <v>5838.3</v>
      </c>
      <c r="C1093" s="4">
        <f t="shared" si="147"/>
        <v>-6.2493800356712226E-3</v>
      </c>
      <c r="D1093" s="4">
        <f t="shared" si="151"/>
        <v>0</v>
      </c>
      <c r="E1093" s="13">
        <f t="shared" si="152"/>
        <v>8.1632908699888929E-5</v>
      </c>
      <c r="F1093" s="4">
        <f t="shared" si="153"/>
        <v>-6.2493800356712226E-3</v>
      </c>
      <c r="G1093" s="6">
        <f t="shared" si="154"/>
        <v>-0.69167853766439835</v>
      </c>
      <c r="H1093" s="8">
        <f t="shared" si="155"/>
        <v>1</v>
      </c>
      <c r="I1093" s="6">
        <f t="shared" si="148"/>
        <v>3.5484909092646157</v>
      </c>
      <c r="J1093" s="15">
        <f t="shared" si="149"/>
        <v>41002</v>
      </c>
      <c r="K1093" s="7">
        <f t="shared" si="150"/>
        <v>14.371195462129064</v>
      </c>
    </row>
    <row r="1094" spans="1:11" x14ac:dyDescent="0.25">
      <c r="A1094" s="11">
        <v>41003</v>
      </c>
      <c r="B1094" s="12">
        <v>5703.8</v>
      </c>
      <c r="C1094" s="4">
        <f t="shared" si="147"/>
        <v>-2.330703918942708E-2</v>
      </c>
      <c r="D1094" s="4">
        <f t="shared" si="151"/>
        <v>0</v>
      </c>
      <c r="E1094" s="13">
        <f t="shared" si="152"/>
        <v>8.1983662805520217E-5</v>
      </c>
      <c r="F1094" s="4">
        <f t="shared" si="153"/>
        <v>-2.330703918942708E-2</v>
      </c>
      <c r="G1094" s="6">
        <f t="shared" si="154"/>
        <v>-2.5740883418080625</v>
      </c>
      <c r="H1094" s="8">
        <f t="shared" si="155"/>
        <v>1</v>
      </c>
      <c r="I1094" s="6">
        <f t="shared" si="148"/>
        <v>0.47259135339363167</v>
      </c>
      <c r="J1094" s="15">
        <f t="shared" si="149"/>
        <v>41003</v>
      </c>
      <c r="K1094" s="7">
        <f t="shared" si="150"/>
        <v>14.402036901006959</v>
      </c>
    </row>
    <row r="1095" spans="1:11" x14ac:dyDescent="0.25">
      <c r="A1095" s="11">
        <v>41004</v>
      </c>
      <c r="B1095" s="12">
        <v>5723.7</v>
      </c>
      <c r="C1095" s="4">
        <f t="shared" si="147"/>
        <v>3.4828300355727276E-3</v>
      </c>
      <c r="D1095" s="4">
        <f t="shared" si="151"/>
        <v>0</v>
      </c>
      <c r="E1095" s="13">
        <f t="shared" si="152"/>
        <v>1.784776547684818E-4</v>
      </c>
      <c r="F1095" s="4">
        <f t="shared" si="153"/>
        <v>3.4828300355727276E-3</v>
      </c>
      <c r="G1095" s="6">
        <f t="shared" si="154"/>
        <v>0.26069959459716824</v>
      </c>
      <c r="H1095" s="8">
        <f t="shared" si="155"/>
        <v>0</v>
      </c>
      <c r="I1095" s="6">
        <f t="shared" si="148"/>
        <v>3.3626029014590242</v>
      </c>
      <c r="J1095" s="15">
        <f t="shared" si="149"/>
        <v>41004</v>
      </c>
      <c r="K1095" s="7">
        <f t="shared" si="150"/>
        <v>21.249669798946499</v>
      </c>
    </row>
    <row r="1096" spans="1:11" x14ac:dyDescent="0.25">
      <c r="A1096" s="11">
        <v>41009</v>
      </c>
      <c r="B1096" s="12">
        <v>5595.5</v>
      </c>
      <c r="C1096" s="4">
        <f t="shared" si="147"/>
        <v>-2.2652746143292882E-2</v>
      </c>
      <c r="D1096" s="4">
        <f t="shared" si="151"/>
        <v>0</v>
      </c>
      <c r="E1096" s="13">
        <f t="shared" si="152"/>
        <v>1.5929764131046071E-4</v>
      </c>
      <c r="F1096" s="4">
        <f t="shared" si="153"/>
        <v>-2.2652746143292882E-2</v>
      </c>
      <c r="G1096" s="6">
        <f t="shared" si="154"/>
        <v>-1.7948005148933528</v>
      </c>
      <c r="H1096" s="8">
        <f t="shared" si="155"/>
        <v>1</v>
      </c>
      <c r="I1096" s="6">
        <f t="shared" si="148"/>
        <v>1.8427750965377729</v>
      </c>
      <c r="J1096" s="15">
        <f t="shared" si="149"/>
        <v>41009</v>
      </c>
      <c r="K1096" s="7">
        <f t="shared" si="150"/>
        <v>20.075433557347289</v>
      </c>
    </row>
    <row r="1097" spans="1:11" x14ac:dyDescent="0.25">
      <c r="A1097" s="11">
        <v>41010</v>
      </c>
      <c r="B1097" s="12">
        <v>5634.7</v>
      </c>
      <c r="C1097" s="4">
        <f t="shared" si="147"/>
        <v>6.9812041117865622E-3</v>
      </c>
      <c r="D1097" s="4">
        <f t="shared" si="151"/>
        <v>0</v>
      </c>
      <c r="E1097" s="13">
        <f t="shared" si="152"/>
        <v>2.4041092440970442E-4</v>
      </c>
      <c r="F1097" s="4">
        <f t="shared" si="153"/>
        <v>6.9812041117865622E-3</v>
      </c>
      <c r="G1097" s="6">
        <f t="shared" si="154"/>
        <v>0.45024949731508873</v>
      </c>
      <c r="H1097" s="8">
        <f t="shared" si="155"/>
        <v>0</v>
      </c>
      <c r="I1097" s="6">
        <f t="shared" si="148"/>
        <v>3.1462796187289146</v>
      </c>
      <c r="J1097" s="15">
        <f t="shared" si="149"/>
        <v>41010</v>
      </c>
      <c r="K1097" s="7">
        <f t="shared" si="150"/>
        <v>24.662514850609867</v>
      </c>
    </row>
    <row r="1098" spans="1:11" x14ac:dyDescent="0.25">
      <c r="A1098" s="11">
        <v>41011</v>
      </c>
      <c r="B1098" s="12">
        <v>5710.5</v>
      </c>
      <c r="C1098" s="4">
        <f t="shared" si="147"/>
        <v>1.3362678120793402E-2</v>
      </c>
      <c r="D1098" s="4">
        <f t="shared" si="151"/>
        <v>0</v>
      </c>
      <c r="E1098" s="13">
        <f t="shared" si="152"/>
        <v>2.1350581616910047E-4</v>
      </c>
      <c r="F1098" s="4">
        <f t="shared" si="153"/>
        <v>1.3362678120793402E-2</v>
      </c>
      <c r="G1098" s="6">
        <f t="shared" si="154"/>
        <v>0.91451040721568022</v>
      </c>
      <c r="H1098" s="8">
        <f t="shared" si="155"/>
        <v>0</v>
      </c>
      <c r="I1098" s="6">
        <f t="shared" si="148"/>
        <v>2.8888200661708394</v>
      </c>
      <c r="J1098" s="15">
        <f t="shared" si="149"/>
        <v>41011</v>
      </c>
      <c r="K1098" s="7">
        <f t="shared" si="150"/>
        <v>23.241551473768361</v>
      </c>
    </row>
    <row r="1099" spans="1:11" x14ac:dyDescent="0.25">
      <c r="A1099" s="11">
        <v>41012</v>
      </c>
      <c r="B1099" s="12">
        <v>5651.8</v>
      </c>
      <c r="C1099" s="4">
        <f t="shared" si="147"/>
        <v>-1.0332507016507954E-2</v>
      </c>
      <c r="D1099" s="4">
        <f t="shared" si="151"/>
        <v>0</v>
      </c>
      <c r="E1099" s="13">
        <f t="shared" si="152"/>
        <v>1.8995665074401962E-4</v>
      </c>
      <c r="F1099" s="4">
        <f t="shared" si="153"/>
        <v>-1.0332507016507954E-2</v>
      </c>
      <c r="G1099" s="6">
        <f t="shared" si="154"/>
        <v>-0.74968437107181374</v>
      </c>
      <c r="H1099" s="8">
        <f t="shared" si="155"/>
        <v>1</v>
      </c>
      <c r="I1099" s="6">
        <f t="shared" si="148"/>
        <v>3.084405471587512</v>
      </c>
      <c r="J1099" s="15">
        <f t="shared" si="149"/>
        <v>41012</v>
      </c>
      <c r="K1099" s="7">
        <f t="shared" si="150"/>
        <v>21.922370455367496</v>
      </c>
    </row>
    <row r="1100" spans="1:11" x14ac:dyDescent="0.25">
      <c r="A1100" s="11">
        <v>41015</v>
      </c>
      <c r="B1100" s="12">
        <v>5666.3</v>
      </c>
      <c r="C1100" s="4">
        <f t="shared" si="147"/>
        <v>2.5622689202209406E-3</v>
      </c>
      <c r="D1100" s="4">
        <f t="shared" si="151"/>
        <v>0</v>
      </c>
      <c r="E1100" s="13">
        <f t="shared" si="152"/>
        <v>1.8971321309681297E-4</v>
      </c>
      <c r="F1100" s="4">
        <f t="shared" si="153"/>
        <v>2.5622689202209406E-3</v>
      </c>
      <c r="G1100" s="6">
        <f t="shared" si="154"/>
        <v>0.18602697281830813</v>
      </c>
      <c r="H1100" s="8">
        <f t="shared" si="155"/>
        <v>0</v>
      </c>
      <c r="I1100" s="6">
        <f t="shared" si="148"/>
        <v>3.3487569649155313</v>
      </c>
      <c r="J1100" s="15">
        <f t="shared" si="149"/>
        <v>41015</v>
      </c>
      <c r="K1100" s="7">
        <f t="shared" si="150"/>
        <v>21.908318719950575</v>
      </c>
    </row>
    <row r="1101" spans="1:11" x14ac:dyDescent="0.25">
      <c r="A1101" s="11">
        <v>41016</v>
      </c>
      <c r="B1101" s="12">
        <v>5767</v>
      </c>
      <c r="C1101" s="4">
        <f t="shared" si="147"/>
        <v>1.7615667221038009E-2</v>
      </c>
      <c r="D1101" s="4">
        <f t="shared" si="151"/>
        <v>0</v>
      </c>
      <c r="E1101" s="13">
        <f t="shared" si="152"/>
        <v>1.6913175977416981E-4</v>
      </c>
      <c r="F1101" s="4">
        <f t="shared" si="153"/>
        <v>1.7615667221038009E-2</v>
      </c>
      <c r="G1101" s="6">
        <f t="shared" si="154"/>
        <v>1.3545234047976076</v>
      </c>
      <c r="H1101" s="8">
        <f t="shared" si="155"/>
        <v>0</v>
      </c>
      <c r="I1101" s="6">
        <f t="shared" si="148"/>
        <v>2.5061108913087171</v>
      </c>
      <c r="J1101" s="15">
        <f t="shared" si="149"/>
        <v>41016</v>
      </c>
      <c r="K1101" s="7">
        <f t="shared" si="150"/>
        <v>20.685824910519031</v>
      </c>
    </row>
    <row r="1102" spans="1:11" x14ac:dyDescent="0.25">
      <c r="A1102" s="11">
        <v>41017</v>
      </c>
      <c r="B1102" s="12">
        <v>5745.3</v>
      </c>
      <c r="C1102" s="4">
        <f t="shared" si="147"/>
        <v>-3.7698853747889613E-3</v>
      </c>
      <c r="D1102" s="4">
        <f t="shared" si="151"/>
        <v>0</v>
      </c>
      <c r="E1102" s="13">
        <f t="shared" si="152"/>
        <v>1.5111748365049854E-4</v>
      </c>
      <c r="F1102" s="4">
        <f t="shared" si="153"/>
        <v>-3.7698853747889613E-3</v>
      </c>
      <c r="G1102" s="6">
        <f t="shared" si="154"/>
        <v>-0.30666964385600348</v>
      </c>
      <c r="H1102" s="8">
        <f t="shared" si="155"/>
        <v>1</v>
      </c>
      <c r="I1102" s="6">
        <f t="shared" si="148"/>
        <v>3.4327648246854645</v>
      </c>
      <c r="J1102" s="15">
        <f t="shared" si="149"/>
        <v>41017</v>
      </c>
      <c r="K1102" s="7">
        <f t="shared" si="150"/>
        <v>19.553189858326476</v>
      </c>
    </row>
    <row r="1103" spans="1:11" x14ac:dyDescent="0.25">
      <c r="A1103" s="11">
        <v>41018</v>
      </c>
      <c r="B1103" s="12">
        <v>5744.5</v>
      </c>
      <c r="C1103" s="4">
        <f t="shared" si="147"/>
        <v>-1.3925394720407249E-4</v>
      </c>
      <c r="D1103" s="4">
        <f t="shared" si="151"/>
        <v>0</v>
      </c>
      <c r="E1103" s="13">
        <f t="shared" si="152"/>
        <v>1.380616227103416E-4</v>
      </c>
      <c r="F1103" s="4">
        <f t="shared" si="153"/>
        <v>-1.3925394720407249E-4</v>
      </c>
      <c r="G1103" s="6">
        <f t="shared" si="154"/>
        <v>-1.1851437415864925E-2</v>
      </c>
      <c r="H1103" s="8">
        <f t="shared" si="155"/>
        <v>1</v>
      </c>
      <c r="I1103" s="6">
        <f t="shared" si="148"/>
        <v>3.5248964540597734</v>
      </c>
      <c r="J1103" s="15">
        <f t="shared" si="149"/>
        <v>41018</v>
      </c>
      <c r="K1103" s="7">
        <f t="shared" si="150"/>
        <v>18.689459742249486</v>
      </c>
    </row>
    <row r="1104" spans="1:11" x14ac:dyDescent="0.25">
      <c r="A1104" s="11">
        <v>41019</v>
      </c>
      <c r="B1104" s="12">
        <v>5772.1</v>
      </c>
      <c r="C1104" s="4">
        <f t="shared" ref="C1104:C1167" si="156">LN(B1104/B1103)</f>
        <v>4.7930904675907871E-3</v>
      </c>
      <c r="D1104" s="4">
        <f t="shared" si="151"/>
        <v>0</v>
      </c>
      <c r="E1104" s="13">
        <f t="shared" si="152"/>
        <v>1.2392650372235062E-4</v>
      </c>
      <c r="F1104" s="4">
        <f t="shared" si="153"/>
        <v>4.7930904675907871E-3</v>
      </c>
      <c r="G1104" s="6">
        <f t="shared" si="154"/>
        <v>0.43055984842608358</v>
      </c>
      <c r="H1104" s="8">
        <f t="shared" si="155"/>
        <v>0</v>
      </c>
      <c r="I1104" s="6">
        <f t="shared" si="148"/>
        <v>3.4862815152564375</v>
      </c>
      <c r="J1104" s="15">
        <f t="shared" si="149"/>
        <v>41019</v>
      </c>
      <c r="K1104" s="7">
        <f t="shared" si="150"/>
        <v>17.706892850456487</v>
      </c>
    </row>
    <row r="1105" spans="1:11" x14ac:dyDescent="0.25">
      <c r="A1105" s="11">
        <v>41022</v>
      </c>
      <c r="B1105" s="12">
        <v>5665.6</v>
      </c>
      <c r="C1105" s="4">
        <f t="shared" si="156"/>
        <v>-1.8623163403370824E-2</v>
      </c>
      <c r="D1105" s="4">
        <f t="shared" si="151"/>
        <v>0</v>
      </c>
      <c r="E1105" s="13">
        <f t="shared" si="152"/>
        <v>1.1155079455460177E-4</v>
      </c>
      <c r="F1105" s="4">
        <f t="shared" si="153"/>
        <v>-1.8623163403370824E-2</v>
      </c>
      <c r="G1105" s="6">
        <f t="shared" si="154"/>
        <v>-1.7632631031607873</v>
      </c>
      <c r="H1105" s="8">
        <f t="shared" si="155"/>
        <v>1</v>
      </c>
      <c r="I1105" s="6">
        <f t="shared" si="148"/>
        <v>2.0770283384387058</v>
      </c>
      <c r="J1105" s="15">
        <f t="shared" si="149"/>
        <v>41022</v>
      </c>
      <c r="K1105" s="7">
        <f t="shared" si="150"/>
        <v>16.799509225663183</v>
      </c>
    </row>
    <row r="1106" spans="1:11" x14ac:dyDescent="0.25">
      <c r="A1106" s="11">
        <v>41023</v>
      </c>
      <c r="B1106" s="12">
        <v>5709.5</v>
      </c>
      <c r="C1106" s="4">
        <f t="shared" si="156"/>
        <v>7.71865178406329E-3</v>
      </c>
      <c r="D1106" s="4">
        <f t="shared" si="151"/>
        <v>0</v>
      </c>
      <c r="E1106" s="13">
        <f t="shared" si="152"/>
        <v>1.6688734506992202E-4</v>
      </c>
      <c r="F1106" s="4">
        <f t="shared" si="153"/>
        <v>7.71865178406329E-3</v>
      </c>
      <c r="G1106" s="6">
        <f t="shared" si="154"/>
        <v>0.59748876854505706</v>
      </c>
      <c r="H1106" s="8">
        <f t="shared" si="155"/>
        <v>0</v>
      </c>
      <c r="I1106" s="6">
        <f t="shared" si="148"/>
        <v>3.2516608293260312</v>
      </c>
      <c r="J1106" s="15">
        <f t="shared" si="149"/>
        <v>41023</v>
      </c>
      <c r="K1106" s="7">
        <f t="shared" si="150"/>
        <v>20.548113855702248</v>
      </c>
    </row>
    <row r="1107" spans="1:11" x14ac:dyDescent="0.25">
      <c r="A1107" s="11">
        <v>41024</v>
      </c>
      <c r="B1107" s="12">
        <v>5718.9</v>
      </c>
      <c r="C1107" s="4">
        <f t="shared" si="156"/>
        <v>1.6450250463377414E-3</v>
      </c>
      <c r="D1107" s="4">
        <f t="shared" si="151"/>
        <v>0</v>
      </c>
      <c r="E1107" s="13">
        <f t="shared" si="152"/>
        <v>1.4915302052029452E-4</v>
      </c>
      <c r="F1107" s="4">
        <f t="shared" si="153"/>
        <v>1.6450250463377414E-3</v>
      </c>
      <c r="G1107" s="6">
        <f t="shared" si="154"/>
        <v>0.13469655499002034</v>
      </c>
      <c r="H1107" s="8">
        <f t="shared" si="155"/>
        <v>0</v>
      </c>
      <c r="I1107" s="6">
        <f t="shared" si="148"/>
        <v>3.4772587836561217</v>
      </c>
      <c r="J1107" s="15">
        <f t="shared" si="149"/>
        <v>41024</v>
      </c>
      <c r="K1107" s="7">
        <f t="shared" si="150"/>
        <v>19.425682534118206</v>
      </c>
    </row>
    <row r="1108" spans="1:11" x14ac:dyDescent="0.25">
      <c r="A1108" s="11">
        <v>41025</v>
      </c>
      <c r="B1108" s="12">
        <v>5748.7</v>
      </c>
      <c r="C1108" s="4">
        <f t="shared" si="156"/>
        <v>5.1972630853251035E-3</v>
      </c>
      <c r="D1108" s="4">
        <f t="shared" si="151"/>
        <v>0</v>
      </c>
      <c r="E1108" s="13">
        <f t="shared" si="152"/>
        <v>1.3363074353160784E-4</v>
      </c>
      <c r="F1108" s="4">
        <f t="shared" si="153"/>
        <v>5.1972630853251035E-3</v>
      </c>
      <c r="G1108" s="6">
        <f t="shared" si="154"/>
        <v>0.44959503745163293</v>
      </c>
      <c r="H1108" s="8">
        <f t="shared" si="155"/>
        <v>0</v>
      </c>
      <c r="I1108" s="6">
        <f t="shared" ref="I1108:I1171" si="157">-0.5*LN(2*PI())-0.5*LN(E1108)-0.5*G1108*G1108</f>
        <v>3.4402087214846917</v>
      </c>
      <c r="J1108" s="15">
        <f t="shared" ref="J1108:J1171" si="158">A1108</f>
        <v>41025</v>
      </c>
      <c r="K1108" s="7">
        <f t="shared" ref="K1108:K1171" si="159">100*SQRT($B$12*E1108)</f>
        <v>18.387109102166331</v>
      </c>
    </row>
    <row r="1109" spans="1:11" x14ac:dyDescent="0.25">
      <c r="A1109" s="11">
        <v>41026</v>
      </c>
      <c r="B1109" s="12">
        <v>5777.1</v>
      </c>
      <c r="C1109" s="4">
        <f t="shared" si="156"/>
        <v>4.9280843805863629E-3</v>
      </c>
      <c r="D1109" s="4">
        <f t="shared" ref="D1109:D1172" si="160">D1108</f>
        <v>0</v>
      </c>
      <c r="E1109" s="13">
        <f t="shared" ref="E1109:E1172" si="161">$G$6+(($G$7+$G$8*H1108)*F1108*F1108)+($G$9*E1108)</f>
        <v>1.2004459976620731E-4</v>
      </c>
      <c r="F1109" s="4">
        <f t="shared" ref="F1109:F1172" si="162">C1109-D1109</f>
        <v>4.9280843805863629E-3</v>
      </c>
      <c r="G1109" s="6">
        <f t="shared" ref="G1109:G1172" si="163">F1109/SQRT(E1109)</f>
        <v>0.44978691955655958</v>
      </c>
      <c r="H1109" s="8">
        <f t="shared" si="155"/>
        <v>0</v>
      </c>
      <c r="I1109" s="6">
        <f t="shared" si="157"/>
        <v>3.4937309400502663</v>
      </c>
      <c r="J1109" s="15">
        <f t="shared" si="158"/>
        <v>41026</v>
      </c>
      <c r="K1109" s="7">
        <f t="shared" si="159"/>
        <v>17.427358876447816</v>
      </c>
    </row>
    <row r="1110" spans="1:11" x14ac:dyDescent="0.25">
      <c r="A1110" s="11">
        <v>41029</v>
      </c>
      <c r="B1110" s="12">
        <v>5737.8</v>
      </c>
      <c r="C1110" s="4">
        <f t="shared" si="156"/>
        <v>-6.8259650703998706E-3</v>
      </c>
      <c r="D1110" s="4">
        <f t="shared" si="160"/>
        <v>0</v>
      </c>
      <c r="E1110" s="13">
        <f t="shared" si="161"/>
        <v>1.0815309038593634E-4</v>
      </c>
      <c r="F1110" s="4">
        <f t="shared" si="162"/>
        <v>-6.8259650703998706E-3</v>
      </c>
      <c r="G1110" s="6">
        <f t="shared" si="163"/>
        <v>-0.65636376089600579</v>
      </c>
      <c r="H1110" s="8">
        <f t="shared" ref="H1110:H1173" si="164">IF(G1110&lt;0,1,0)</f>
        <v>1</v>
      </c>
      <c r="I1110" s="6">
        <f t="shared" si="157"/>
        <v>3.4316361889747351</v>
      </c>
      <c r="J1110" s="15">
        <f t="shared" si="158"/>
        <v>41029</v>
      </c>
      <c r="K1110" s="7">
        <f t="shared" si="159"/>
        <v>16.541684275684233</v>
      </c>
    </row>
    <row r="1111" spans="1:11" x14ac:dyDescent="0.25">
      <c r="A1111" s="11">
        <v>41030</v>
      </c>
      <c r="B1111" s="12">
        <v>5812.2</v>
      </c>
      <c r="C1111" s="4">
        <f t="shared" si="156"/>
        <v>1.2883295076842126E-2</v>
      </c>
      <c r="D1111" s="4">
        <f t="shared" si="160"/>
        <v>0</v>
      </c>
      <c r="E1111" s="13">
        <f t="shared" si="161"/>
        <v>1.0663425469647364E-4</v>
      </c>
      <c r="F1111" s="4">
        <f t="shared" si="162"/>
        <v>1.2883295076842126E-2</v>
      </c>
      <c r="G1111" s="6">
        <f t="shared" si="163"/>
        <v>1.2476092469817373</v>
      </c>
      <c r="H1111" s="8">
        <f t="shared" si="164"/>
        <v>0</v>
      </c>
      <c r="I1111" s="6">
        <f t="shared" si="157"/>
        <v>2.8758499298354838</v>
      </c>
      <c r="J1111" s="15">
        <f t="shared" si="158"/>
        <v>41030</v>
      </c>
      <c r="K1111" s="7">
        <f t="shared" si="159"/>
        <v>16.425122963986549</v>
      </c>
    </row>
    <row r="1112" spans="1:11" x14ac:dyDescent="0.25">
      <c r="A1112" s="11">
        <v>41031</v>
      </c>
      <c r="B1112" s="12">
        <v>5758.1</v>
      </c>
      <c r="C1112" s="4">
        <f t="shared" si="156"/>
        <v>-9.3515974977114221E-3</v>
      </c>
      <c r="D1112" s="4">
        <f t="shared" si="160"/>
        <v>0</v>
      </c>
      <c r="E1112" s="13">
        <f t="shared" si="161"/>
        <v>9.6415451881364905E-5</v>
      </c>
      <c r="F1112" s="4">
        <f t="shared" si="162"/>
        <v>-9.3515974977114221E-3</v>
      </c>
      <c r="G1112" s="6">
        <f t="shared" si="163"/>
        <v>-0.95238486595799432</v>
      </c>
      <c r="H1112" s="8">
        <f t="shared" si="164"/>
        <v>1</v>
      </c>
      <c r="I1112" s="6">
        <f t="shared" si="157"/>
        <v>3.2509650403258852</v>
      </c>
      <c r="J1112" s="15">
        <f t="shared" si="158"/>
        <v>41031</v>
      </c>
      <c r="K1112" s="7">
        <f t="shared" si="159"/>
        <v>15.618293545066095</v>
      </c>
    </row>
    <row r="1113" spans="1:11" x14ac:dyDescent="0.25">
      <c r="A1113" s="11">
        <v>41032</v>
      </c>
      <c r="B1113" s="12">
        <v>5766.5</v>
      </c>
      <c r="C1113" s="4">
        <f t="shared" si="156"/>
        <v>1.4577515033107487E-3</v>
      </c>
      <c r="D1113" s="4">
        <f t="shared" si="160"/>
        <v>0</v>
      </c>
      <c r="E1113" s="13">
        <f t="shared" si="161"/>
        <v>1.0415590060342019E-4</v>
      </c>
      <c r="F1113" s="4">
        <f t="shared" si="162"/>
        <v>1.4577515033107487E-3</v>
      </c>
      <c r="G1113" s="6">
        <f t="shared" si="163"/>
        <v>0.14283727580288966</v>
      </c>
      <c r="H1113" s="8">
        <f t="shared" si="164"/>
        <v>0</v>
      </c>
      <c r="I1113" s="6">
        <f t="shared" si="157"/>
        <v>3.6556710916181863</v>
      </c>
      <c r="J1113" s="15">
        <f t="shared" si="158"/>
        <v>41032</v>
      </c>
      <c r="K1113" s="7">
        <f t="shared" si="159"/>
        <v>16.233127502938338</v>
      </c>
    </row>
    <row r="1114" spans="1:11" x14ac:dyDescent="0.25">
      <c r="A1114" s="11">
        <v>41033</v>
      </c>
      <c r="B1114" s="12">
        <v>5655.1</v>
      </c>
      <c r="C1114" s="4">
        <f t="shared" si="156"/>
        <v>-1.9507517806163832E-2</v>
      </c>
      <c r="D1114" s="4">
        <f t="shared" si="160"/>
        <v>0</v>
      </c>
      <c r="E1114" s="13">
        <f t="shared" si="161"/>
        <v>9.4246229219358926E-5</v>
      </c>
      <c r="F1114" s="4">
        <f t="shared" si="162"/>
        <v>-1.9507517806163832E-2</v>
      </c>
      <c r="G1114" s="6">
        <f t="shared" si="163"/>
        <v>-2.0094167607270181</v>
      </c>
      <c r="H1114" s="8">
        <f t="shared" si="164"/>
        <v>1</v>
      </c>
      <c r="I1114" s="6">
        <f t="shared" si="157"/>
        <v>1.6969834780095816</v>
      </c>
      <c r="J1114" s="15">
        <f t="shared" si="158"/>
        <v>41033</v>
      </c>
      <c r="K1114" s="7">
        <f t="shared" si="159"/>
        <v>15.44159836043465</v>
      </c>
    </row>
    <row r="1115" spans="1:11" x14ac:dyDescent="0.25">
      <c r="A1115" s="11">
        <v>41037</v>
      </c>
      <c r="B1115" s="12">
        <v>5554.5</v>
      </c>
      <c r="C1115" s="4">
        <f t="shared" si="156"/>
        <v>-1.794938283805252E-2</v>
      </c>
      <c r="D1115" s="4">
        <f t="shared" si="160"/>
        <v>0</v>
      </c>
      <c r="E1115" s="13">
        <f t="shared" si="161"/>
        <v>1.5817470274748842E-4</v>
      </c>
      <c r="F1115" s="4">
        <f t="shared" si="162"/>
        <v>-1.794938283805252E-2</v>
      </c>
      <c r="G1115" s="6">
        <f t="shared" si="163"/>
        <v>-1.4271874140562106</v>
      </c>
      <c r="H1115" s="8">
        <f t="shared" si="164"/>
        <v>1</v>
      </c>
      <c r="I1115" s="6">
        <f t="shared" si="157"/>
        <v>2.4385347204734202</v>
      </c>
      <c r="J1115" s="15">
        <f t="shared" si="158"/>
        <v>41037</v>
      </c>
      <c r="K1115" s="7">
        <f t="shared" si="159"/>
        <v>20.004549431345502</v>
      </c>
    </row>
    <row r="1116" spans="1:11" x14ac:dyDescent="0.25">
      <c r="A1116" s="11">
        <v>41038</v>
      </c>
      <c r="B1116" s="12">
        <v>5530</v>
      </c>
      <c r="C1116" s="4">
        <f t="shared" si="156"/>
        <v>-4.4205945053965908E-3</v>
      </c>
      <c r="D1116" s="4">
        <f t="shared" si="160"/>
        <v>0</v>
      </c>
      <c r="E1116" s="13">
        <f t="shared" si="161"/>
        <v>2.0299442566209451E-4</v>
      </c>
      <c r="F1116" s="4">
        <f t="shared" si="162"/>
        <v>-4.4205945053965908E-3</v>
      </c>
      <c r="G1116" s="6">
        <f t="shared" si="163"/>
        <v>-0.31026916969546886</v>
      </c>
      <c r="H1116" s="8">
        <f t="shared" si="164"/>
        <v>1</v>
      </c>
      <c r="I1116" s="6">
        <f t="shared" si="157"/>
        <v>3.284094007509645</v>
      </c>
      <c r="J1116" s="15">
        <f t="shared" si="158"/>
        <v>41038</v>
      </c>
      <c r="K1116" s="7">
        <f t="shared" si="159"/>
        <v>22.662212975018551</v>
      </c>
    </row>
    <row r="1117" spans="1:11" x14ac:dyDescent="0.25">
      <c r="A1117" s="11">
        <v>41039</v>
      </c>
      <c r="B1117" s="12">
        <v>5544</v>
      </c>
      <c r="C1117" s="4">
        <f t="shared" si="156"/>
        <v>2.5284463533586906E-3</v>
      </c>
      <c r="D1117" s="4">
        <f t="shared" si="160"/>
        <v>0</v>
      </c>
      <c r="E1117" s="13">
        <f t="shared" si="161"/>
        <v>1.8448463490035324E-4</v>
      </c>
      <c r="F1117" s="4">
        <f t="shared" si="162"/>
        <v>2.5284463533586906E-3</v>
      </c>
      <c r="G1117" s="6">
        <f t="shared" si="163"/>
        <v>0.18615454453936581</v>
      </c>
      <c r="H1117" s="8">
        <f t="shared" si="164"/>
        <v>0</v>
      </c>
      <c r="I1117" s="6">
        <f t="shared" si="157"/>
        <v>3.3627068983812571</v>
      </c>
      <c r="J1117" s="15">
        <f t="shared" si="158"/>
        <v>41039</v>
      </c>
      <c r="K1117" s="7">
        <f t="shared" si="159"/>
        <v>21.604308049504702</v>
      </c>
    </row>
    <row r="1118" spans="1:11" x14ac:dyDescent="0.25">
      <c r="A1118" s="11">
        <v>41040</v>
      </c>
      <c r="B1118" s="12">
        <v>5575.5</v>
      </c>
      <c r="C1118" s="4">
        <f t="shared" si="156"/>
        <v>5.6657375356772999E-3</v>
      </c>
      <c r="D1118" s="4">
        <f t="shared" si="160"/>
        <v>0</v>
      </c>
      <c r="E1118" s="13">
        <f t="shared" si="161"/>
        <v>1.6455535548003726E-4</v>
      </c>
      <c r="F1118" s="4">
        <f t="shared" si="162"/>
        <v>5.6657375356772999E-3</v>
      </c>
      <c r="G1118" s="6">
        <f t="shared" si="163"/>
        <v>0.44167258342477356</v>
      </c>
      <c r="H1118" s="8">
        <f t="shared" si="164"/>
        <v>0</v>
      </c>
      <c r="I1118" s="6">
        <f t="shared" si="157"/>
        <v>3.3396558997644501</v>
      </c>
      <c r="J1118" s="15">
        <f t="shared" si="158"/>
        <v>41040</v>
      </c>
      <c r="K1118" s="7">
        <f t="shared" si="159"/>
        <v>20.404044926545676</v>
      </c>
    </row>
    <row r="1119" spans="1:11" x14ac:dyDescent="0.25">
      <c r="A1119" s="11">
        <v>41043</v>
      </c>
      <c r="B1119" s="12">
        <v>5465.5</v>
      </c>
      <c r="C1119" s="4">
        <f t="shared" si="156"/>
        <v>-1.9926390671526347E-2</v>
      </c>
      <c r="D1119" s="4">
        <f t="shared" si="160"/>
        <v>0</v>
      </c>
      <c r="E1119" s="13">
        <f t="shared" si="161"/>
        <v>1.4711190594343933E-4</v>
      </c>
      <c r="F1119" s="4">
        <f t="shared" si="162"/>
        <v>-1.9926390671526347E-2</v>
      </c>
      <c r="G1119" s="6">
        <f t="shared" si="163"/>
        <v>-1.6428757897087247</v>
      </c>
      <c r="H1119" s="8">
        <f t="shared" si="164"/>
        <v>1</v>
      </c>
      <c r="I1119" s="6">
        <f t="shared" si="157"/>
        <v>2.1436995345294685</v>
      </c>
      <c r="J1119" s="15">
        <f t="shared" si="158"/>
        <v>41043</v>
      </c>
      <c r="K1119" s="7">
        <f t="shared" si="159"/>
        <v>19.292307327971468</v>
      </c>
    </row>
    <row r="1120" spans="1:11" x14ac:dyDescent="0.25">
      <c r="A1120" s="11">
        <v>41044</v>
      </c>
      <c r="B1120" s="12">
        <v>5437.6</v>
      </c>
      <c r="C1120" s="4">
        <f t="shared" si="156"/>
        <v>-5.1178217014616299E-3</v>
      </c>
      <c r="D1120" s="4">
        <f t="shared" si="160"/>
        <v>0</v>
      </c>
      <c r="E1120" s="13">
        <f t="shared" si="161"/>
        <v>2.0759766223966798E-4</v>
      </c>
      <c r="F1120" s="4">
        <f t="shared" si="162"/>
        <v>-5.1178217014616299E-3</v>
      </c>
      <c r="G1120" s="6">
        <f t="shared" si="163"/>
        <v>-0.35520078935579252</v>
      </c>
      <c r="H1120" s="8">
        <f t="shared" si="164"/>
        <v>1</v>
      </c>
      <c r="I1120" s="6">
        <f t="shared" si="157"/>
        <v>3.2579320002277701</v>
      </c>
      <c r="J1120" s="15">
        <f t="shared" si="158"/>
        <v>41044</v>
      </c>
      <c r="K1120" s="7">
        <f t="shared" si="159"/>
        <v>22.91772426455908</v>
      </c>
    </row>
    <row r="1121" spans="1:11" x14ac:dyDescent="0.25">
      <c r="A1121" s="11">
        <v>41045</v>
      </c>
      <c r="B1121" s="12">
        <v>5405.3</v>
      </c>
      <c r="C1121" s="4">
        <f t="shared" si="156"/>
        <v>-5.9578333366067252E-3</v>
      </c>
      <c r="D1121" s="4">
        <f t="shared" si="160"/>
        <v>0</v>
      </c>
      <c r="E1121" s="13">
        <f t="shared" si="161"/>
        <v>1.8978250531974912E-4</v>
      </c>
      <c r="F1121" s="4">
        <f t="shared" si="162"/>
        <v>-5.9578333366067252E-3</v>
      </c>
      <c r="G1121" s="6">
        <f t="shared" si="163"/>
        <v>-0.43247425821375635</v>
      </c>
      <c r="H1121" s="8">
        <f t="shared" si="164"/>
        <v>1</v>
      </c>
      <c r="I1121" s="6">
        <f t="shared" si="157"/>
        <v>3.2723603999499598</v>
      </c>
      <c r="J1121" s="15">
        <f t="shared" si="158"/>
        <v>41045</v>
      </c>
      <c r="K1121" s="7">
        <f t="shared" si="159"/>
        <v>21.912319330891592</v>
      </c>
    </row>
    <row r="1122" spans="1:11" x14ac:dyDescent="0.25">
      <c r="A1122" s="11">
        <v>41046</v>
      </c>
      <c r="B1122" s="12">
        <v>5338.4</v>
      </c>
      <c r="C1122" s="4">
        <f t="shared" si="156"/>
        <v>-1.2453971106425155E-2</v>
      </c>
      <c r="D1122" s="4">
        <f t="shared" si="160"/>
        <v>0</v>
      </c>
      <c r="E1122" s="13">
        <f t="shared" si="161"/>
        <v>1.7596448428145716E-4</v>
      </c>
      <c r="F1122" s="4">
        <f t="shared" si="162"/>
        <v>-1.2453971106425155E-2</v>
      </c>
      <c r="G1122" s="6">
        <f t="shared" si="163"/>
        <v>-0.93884812507840221</v>
      </c>
      <c r="H1122" s="8">
        <f t="shared" si="164"/>
        <v>1</v>
      </c>
      <c r="I1122" s="6">
        <f t="shared" si="157"/>
        <v>2.9629577543860117</v>
      </c>
      <c r="J1122" s="15">
        <f t="shared" si="158"/>
        <v>41046</v>
      </c>
      <c r="K1122" s="7">
        <f t="shared" si="159"/>
        <v>21.099529502623668</v>
      </c>
    </row>
    <row r="1123" spans="1:11" x14ac:dyDescent="0.25">
      <c r="A1123" s="11">
        <v>41047</v>
      </c>
      <c r="B1123" s="12">
        <v>5267.6</v>
      </c>
      <c r="C1123" s="4">
        <f t="shared" si="156"/>
        <v>-1.3351131753331594E-2</v>
      </c>
      <c r="D1123" s="4">
        <f t="shared" si="160"/>
        <v>0</v>
      </c>
      <c r="E1123" s="13">
        <f t="shared" si="161"/>
        <v>1.8668902283692232E-4</v>
      </c>
      <c r="F1123" s="4">
        <f t="shared" si="162"/>
        <v>-1.3351131753331594E-2</v>
      </c>
      <c r="G1123" s="6">
        <f t="shared" si="163"/>
        <v>-0.97714427171502238</v>
      </c>
      <c r="H1123" s="8">
        <f t="shared" si="164"/>
        <v>1</v>
      </c>
      <c r="I1123" s="6">
        <f t="shared" si="157"/>
        <v>2.8966891553609218</v>
      </c>
      <c r="J1123" s="15">
        <f t="shared" si="158"/>
        <v>41047</v>
      </c>
      <c r="K1123" s="7">
        <f t="shared" si="159"/>
        <v>21.732998591483263</v>
      </c>
    </row>
    <row r="1124" spans="1:11" x14ac:dyDescent="0.25">
      <c r="A1124" s="11">
        <v>41050</v>
      </c>
      <c r="B1124" s="12">
        <v>5304.5</v>
      </c>
      <c r="C1124" s="4">
        <f t="shared" si="156"/>
        <v>6.9806660632612122E-3</v>
      </c>
      <c r="D1124" s="4">
        <f t="shared" si="160"/>
        <v>0</v>
      </c>
      <c r="E1124" s="13">
        <f t="shared" si="161"/>
        <v>2.0049279609350533E-4</v>
      </c>
      <c r="F1124" s="4">
        <f t="shared" si="162"/>
        <v>6.9806660632612122E-3</v>
      </c>
      <c r="G1124" s="6">
        <f t="shared" si="163"/>
        <v>0.49300063276621181</v>
      </c>
      <c r="H1124" s="8">
        <f t="shared" si="164"/>
        <v>0</v>
      </c>
      <c r="I1124" s="6">
        <f t="shared" si="157"/>
        <v>3.2169027756270552</v>
      </c>
      <c r="J1124" s="15">
        <f t="shared" si="158"/>
        <v>41050</v>
      </c>
      <c r="K1124" s="7">
        <f t="shared" si="159"/>
        <v>22.522139643394642</v>
      </c>
    </row>
    <row r="1125" spans="1:11" x14ac:dyDescent="0.25">
      <c r="A1125" s="11">
        <v>41051</v>
      </c>
      <c r="B1125" s="12">
        <v>5403.3</v>
      </c>
      <c r="C1125" s="4">
        <f t="shared" si="156"/>
        <v>1.8454361111795246E-2</v>
      </c>
      <c r="D1125" s="4">
        <f t="shared" si="160"/>
        <v>0</v>
      </c>
      <c r="E1125" s="13">
        <f t="shared" si="161"/>
        <v>1.7856677787305255E-4</v>
      </c>
      <c r="F1125" s="4">
        <f t="shared" si="162"/>
        <v>1.8454361111795246E-2</v>
      </c>
      <c r="G1125" s="6">
        <f t="shared" si="163"/>
        <v>1.3810159150876669</v>
      </c>
      <c r="H1125" s="8">
        <f t="shared" si="164"/>
        <v>0</v>
      </c>
      <c r="I1125" s="6">
        <f t="shared" si="157"/>
        <v>2.4427329484192613</v>
      </c>
      <c r="J1125" s="15">
        <f t="shared" si="158"/>
        <v>41051</v>
      </c>
      <c r="K1125" s="7">
        <f t="shared" si="159"/>
        <v>21.254974665212444</v>
      </c>
    </row>
    <row r="1126" spans="1:11" x14ac:dyDescent="0.25">
      <c r="A1126" s="11">
        <v>41052</v>
      </c>
      <c r="B1126" s="12">
        <v>5266.4</v>
      </c>
      <c r="C1126" s="4">
        <f t="shared" si="156"/>
        <v>-2.5662860857454624E-2</v>
      </c>
      <c r="D1126" s="4">
        <f t="shared" si="160"/>
        <v>0</v>
      </c>
      <c r="E1126" s="13">
        <f t="shared" si="161"/>
        <v>1.5937564786274681E-4</v>
      </c>
      <c r="F1126" s="4">
        <f t="shared" si="162"/>
        <v>-2.5662860857454624E-2</v>
      </c>
      <c r="G1126" s="6">
        <f t="shared" si="163"/>
        <v>-2.0327973582229419</v>
      </c>
      <c r="H1126" s="8">
        <f t="shared" si="164"/>
        <v>1</v>
      </c>
      <c r="I1126" s="6">
        <f t="shared" si="157"/>
        <v>1.3870522055155861</v>
      </c>
      <c r="J1126" s="15">
        <f t="shared" si="158"/>
        <v>41052</v>
      </c>
      <c r="K1126" s="7">
        <f t="shared" si="159"/>
        <v>20.080348330961527</v>
      </c>
    </row>
    <row r="1127" spans="1:11" x14ac:dyDescent="0.25">
      <c r="A1127" s="11">
        <v>41053</v>
      </c>
      <c r="B1127" s="12">
        <v>5350</v>
      </c>
      <c r="C1127" s="4">
        <f t="shared" si="156"/>
        <v>1.5749543736385329E-2</v>
      </c>
      <c r="D1127" s="4">
        <f t="shared" si="160"/>
        <v>0</v>
      </c>
      <c r="E1127" s="13">
        <f t="shared" si="161"/>
        <v>2.6822617094086659E-4</v>
      </c>
      <c r="F1127" s="4">
        <f t="shared" si="162"/>
        <v>1.5749543736385329E-2</v>
      </c>
      <c r="G1127" s="6">
        <f t="shared" si="163"/>
        <v>0.96165081028579336</v>
      </c>
      <c r="H1127" s="8">
        <f t="shared" si="164"/>
        <v>0</v>
      </c>
      <c r="I1127" s="6">
        <f t="shared" si="157"/>
        <v>2.7305153323005338</v>
      </c>
      <c r="J1127" s="15">
        <f t="shared" si="158"/>
        <v>41053</v>
      </c>
      <c r="K1127" s="7">
        <f t="shared" si="159"/>
        <v>26.050186419302118</v>
      </c>
    </row>
    <row r="1128" spans="1:11" x14ac:dyDescent="0.25">
      <c r="A1128" s="11">
        <v>41054</v>
      </c>
      <c r="B1128" s="12">
        <v>5351.5</v>
      </c>
      <c r="C1128" s="4">
        <f t="shared" si="156"/>
        <v>2.8033453437795739E-4</v>
      </c>
      <c r="D1128" s="4">
        <f t="shared" si="160"/>
        <v>0</v>
      </c>
      <c r="E1128" s="13">
        <f t="shared" si="161"/>
        <v>2.3785159601298931E-4</v>
      </c>
      <c r="F1128" s="4">
        <f t="shared" si="162"/>
        <v>2.8033453437795739E-4</v>
      </c>
      <c r="G1128" s="6">
        <f t="shared" si="163"/>
        <v>1.8177056903159804E-2</v>
      </c>
      <c r="H1128" s="8">
        <f t="shared" si="164"/>
        <v>0</v>
      </c>
      <c r="I1128" s="6">
        <f t="shared" si="157"/>
        <v>3.2528280765677322</v>
      </c>
      <c r="J1128" s="15">
        <f t="shared" si="158"/>
        <v>41054</v>
      </c>
      <c r="K1128" s="7">
        <f t="shared" si="159"/>
        <v>24.530889464364371</v>
      </c>
    </row>
    <row r="1129" spans="1:11" x14ac:dyDescent="0.25">
      <c r="A1129" s="11">
        <v>41057</v>
      </c>
      <c r="B1129" s="12">
        <v>5356.3</v>
      </c>
      <c r="C1129" s="4">
        <f t="shared" si="156"/>
        <v>8.9654276723813398E-4</v>
      </c>
      <c r="D1129" s="4">
        <f t="shared" si="160"/>
        <v>0</v>
      </c>
      <c r="E1129" s="13">
        <f t="shared" si="161"/>
        <v>2.1126571933498351E-4</v>
      </c>
      <c r="F1129" s="4">
        <f t="shared" si="162"/>
        <v>8.9654276723813398E-4</v>
      </c>
      <c r="G1129" s="6">
        <f t="shared" si="163"/>
        <v>6.1681722750336856E-2</v>
      </c>
      <c r="H1129" s="8">
        <f t="shared" si="164"/>
        <v>0</v>
      </c>
      <c r="I1129" s="6">
        <f t="shared" si="157"/>
        <v>3.3103560910556928</v>
      </c>
      <c r="J1129" s="15">
        <f t="shared" si="158"/>
        <v>41057</v>
      </c>
      <c r="K1129" s="7">
        <f t="shared" si="159"/>
        <v>23.119305134832842</v>
      </c>
    </row>
    <row r="1130" spans="1:11" x14ac:dyDescent="0.25">
      <c r="A1130" s="11">
        <v>41058</v>
      </c>
      <c r="B1130" s="12">
        <v>5391.1</v>
      </c>
      <c r="C1130" s="4">
        <f t="shared" si="156"/>
        <v>6.4760075222041625E-3</v>
      </c>
      <c r="D1130" s="4">
        <f t="shared" si="160"/>
        <v>0</v>
      </c>
      <c r="E1130" s="13">
        <f t="shared" si="161"/>
        <v>1.8799596690498535E-4</v>
      </c>
      <c r="F1130" s="4">
        <f t="shared" si="162"/>
        <v>6.4760075222041625E-3</v>
      </c>
      <c r="G1130" s="6">
        <f t="shared" si="163"/>
        <v>0.47231645732629973</v>
      </c>
      <c r="H1130" s="8">
        <f t="shared" si="164"/>
        <v>0</v>
      </c>
      <c r="I1130" s="6">
        <f t="shared" si="157"/>
        <v>3.2590650728634407</v>
      </c>
      <c r="J1130" s="15">
        <f t="shared" si="158"/>
        <v>41058</v>
      </c>
      <c r="K1130" s="7">
        <f t="shared" si="159"/>
        <v>21.80893844893907</v>
      </c>
    </row>
    <row r="1131" spans="1:11" x14ac:dyDescent="0.25">
      <c r="A1131" s="11">
        <v>41059</v>
      </c>
      <c r="B1131" s="12">
        <v>5297.3</v>
      </c>
      <c r="C1131" s="4">
        <f t="shared" si="156"/>
        <v>-1.755218894149102E-2</v>
      </c>
      <c r="D1131" s="4">
        <f t="shared" si="160"/>
        <v>0</v>
      </c>
      <c r="E1131" s="13">
        <f t="shared" si="161"/>
        <v>1.6762871008244216E-4</v>
      </c>
      <c r="F1131" s="4">
        <f t="shared" si="162"/>
        <v>-1.755218894149102E-2</v>
      </c>
      <c r="G1131" s="6">
        <f t="shared" si="163"/>
        <v>-1.3556796710908592</v>
      </c>
      <c r="H1131" s="8">
        <f t="shared" si="164"/>
        <v>1</v>
      </c>
      <c r="I1131" s="6">
        <f t="shared" si="157"/>
        <v>2.509007323180207</v>
      </c>
      <c r="J1131" s="15">
        <f t="shared" si="158"/>
        <v>41059</v>
      </c>
      <c r="K1131" s="7">
        <f t="shared" si="159"/>
        <v>20.593703807440242</v>
      </c>
    </row>
    <row r="1132" spans="1:11" x14ac:dyDescent="0.25">
      <c r="A1132" s="11">
        <v>41060</v>
      </c>
      <c r="B1132" s="12">
        <v>5320.9</v>
      </c>
      <c r="C1132" s="4">
        <f t="shared" si="156"/>
        <v>4.4452051875126129E-3</v>
      </c>
      <c r="D1132" s="4">
        <f t="shared" si="160"/>
        <v>0</v>
      </c>
      <c r="E1132" s="13">
        <f t="shared" si="161"/>
        <v>2.0857894452568272E-4</v>
      </c>
      <c r="F1132" s="4">
        <f t="shared" si="162"/>
        <v>4.4452051875126129E-3</v>
      </c>
      <c r="G1132" s="6">
        <f t="shared" si="163"/>
        <v>0.30779146996461881</v>
      </c>
      <c r="H1132" s="8">
        <f t="shared" si="164"/>
        <v>0</v>
      </c>
      <c r="I1132" s="6">
        <f t="shared" si="157"/>
        <v>3.2712901510885146</v>
      </c>
      <c r="J1132" s="15">
        <f t="shared" si="158"/>
        <v>41060</v>
      </c>
      <c r="K1132" s="7">
        <f t="shared" si="159"/>
        <v>22.971824691346949</v>
      </c>
    </row>
    <row r="1133" spans="1:11" x14ac:dyDescent="0.25">
      <c r="A1133" s="11">
        <v>41061</v>
      </c>
      <c r="B1133" s="12">
        <v>5260.2</v>
      </c>
      <c r="C1133" s="4">
        <f t="shared" si="156"/>
        <v>-1.1473413137299073E-2</v>
      </c>
      <c r="D1133" s="4">
        <f t="shared" si="160"/>
        <v>0</v>
      </c>
      <c r="E1133" s="13">
        <f t="shared" si="161"/>
        <v>1.8564432037458119E-4</v>
      </c>
      <c r="F1133" s="4">
        <f t="shared" si="162"/>
        <v>-1.1473413137299073E-2</v>
      </c>
      <c r="G1133" s="6">
        <f t="shared" si="163"/>
        <v>-0.84207698669672493</v>
      </c>
      <c r="H1133" s="8">
        <f t="shared" si="164"/>
        <v>1</v>
      </c>
      <c r="I1133" s="6">
        <f t="shared" si="157"/>
        <v>3.0223536265319715</v>
      </c>
      <c r="J1133" s="15">
        <f t="shared" si="158"/>
        <v>41061</v>
      </c>
      <c r="K1133" s="7">
        <f t="shared" si="159"/>
        <v>21.672104894257281</v>
      </c>
    </row>
    <row r="1134" spans="1:11" x14ac:dyDescent="0.25">
      <c r="A1134" s="11">
        <v>41066</v>
      </c>
      <c r="B1134" s="12">
        <v>5384.1</v>
      </c>
      <c r="C1134" s="4">
        <f t="shared" si="156"/>
        <v>2.3281116880745769E-2</v>
      </c>
      <c r="D1134" s="4">
        <f t="shared" si="160"/>
        <v>0</v>
      </c>
      <c r="E1134" s="13">
        <f t="shared" si="161"/>
        <v>1.9068522610027726E-4</v>
      </c>
      <c r="F1134" s="4">
        <f t="shared" si="162"/>
        <v>2.3281116880745769E-2</v>
      </c>
      <c r="G1134" s="6">
        <f t="shared" si="163"/>
        <v>1.6859523193789325</v>
      </c>
      <c r="H1134" s="8">
        <f t="shared" si="164"/>
        <v>0</v>
      </c>
      <c r="I1134" s="6">
        <f t="shared" si="157"/>
        <v>1.9422871153372343</v>
      </c>
      <c r="J1134" s="15">
        <f t="shared" si="158"/>
        <v>41066</v>
      </c>
      <c r="K1134" s="7">
        <f t="shared" si="159"/>
        <v>21.964371651237862</v>
      </c>
    </row>
    <row r="1135" spans="1:11" x14ac:dyDescent="0.25">
      <c r="A1135" s="11">
        <v>41067</v>
      </c>
      <c r="B1135" s="12">
        <v>5447.8</v>
      </c>
      <c r="C1135" s="4">
        <f t="shared" si="156"/>
        <v>1.1761691732622842E-2</v>
      </c>
      <c r="D1135" s="4">
        <f t="shared" si="160"/>
        <v>0</v>
      </c>
      <c r="E1135" s="13">
        <f t="shared" si="161"/>
        <v>1.6998253111503235E-4</v>
      </c>
      <c r="F1135" s="4">
        <f t="shared" si="162"/>
        <v>1.1761691732622842E-2</v>
      </c>
      <c r="G1135" s="6">
        <f t="shared" si="163"/>
        <v>0.90212692849021725</v>
      </c>
      <c r="H1135" s="8">
        <f t="shared" si="164"/>
        <v>0</v>
      </c>
      <c r="I1135" s="6">
        <f t="shared" si="157"/>
        <v>3.0140524114121607</v>
      </c>
      <c r="J1135" s="15">
        <f t="shared" si="158"/>
        <v>41067</v>
      </c>
      <c r="K1135" s="7">
        <f t="shared" si="159"/>
        <v>20.737786856871487</v>
      </c>
    </row>
    <row r="1136" spans="1:11" x14ac:dyDescent="0.25">
      <c r="A1136" s="11">
        <v>41068</v>
      </c>
      <c r="B1136" s="12">
        <v>5435.1</v>
      </c>
      <c r="C1136" s="4">
        <f t="shared" si="156"/>
        <v>-2.3339377858882923E-3</v>
      </c>
      <c r="D1136" s="4">
        <f t="shared" si="160"/>
        <v>0</v>
      </c>
      <c r="E1136" s="13">
        <f t="shared" si="161"/>
        <v>1.5186213611075714E-4</v>
      </c>
      <c r="F1136" s="4">
        <f t="shared" si="162"/>
        <v>-2.3339377858882923E-3</v>
      </c>
      <c r="G1136" s="6">
        <f t="shared" si="163"/>
        <v>-0.18939326148820282</v>
      </c>
      <c r="H1136" s="8">
        <f t="shared" si="164"/>
        <v>1</v>
      </c>
      <c r="I1136" s="6">
        <f t="shared" si="157"/>
        <v>3.4593952870277853</v>
      </c>
      <c r="J1136" s="15">
        <f t="shared" si="158"/>
        <v>41068</v>
      </c>
      <c r="K1136" s="7">
        <f t="shared" si="159"/>
        <v>19.601306190155174</v>
      </c>
    </row>
    <row r="1137" spans="1:11" x14ac:dyDescent="0.25">
      <c r="A1137" s="11">
        <v>41071</v>
      </c>
      <c r="B1137" s="12">
        <v>5432.4</v>
      </c>
      <c r="C1137" s="4">
        <f t="shared" si="156"/>
        <v>-4.9689442016176053E-4</v>
      </c>
      <c r="D1137" s="4">
        <f t="shared" si="160"/>
        <v>0</v>
      </c>
      <c r="E1137" s="13">
        <f t="shared" si="161"/>
        <v>1.3704120282097566E-4</v>
      </c>
      <c r="F1137" s="4">
        <f t="shared" si="162"/>
        <v>-4.9689442016176053E-4</v>
      </c>
      <c r="G1137" s="6">
        <f t="shared" si="163"/>
        <v>-4.2446172919784642E-2</v>
      </c>
      <c r="H1137" s="8">
        <f t="shared" si="164"/>
        <v>1</v>
      </c>
      <c r="I1137" s="6">
        <f t="shared" si="157"/>
        <v>3.5277750914147843</v>
      </c>
      <c r="J1137" s="15">
        <f t="shared" si="158"/>
        <v>41071</v>
      </c>
      <c r="K1137" s="7">
        <f t="shared" si="159"/>
        <v>18.620264314371816</v>
      </c>
    </row>
    <row r="1138" spans="1:11" x14ac:dyDescent="0.25">
      <c r="A1138" s="11">
        <v>41072</v>
      </c>
      <c r="B1138" s="12">
        <v>5473.7</v>
      </c>
      <c r="C1138" s="4">
        <f t="shared" si="156"/>
        <v>7.5737793383801261E-3</v>
      </c>
      <c r="D1138" s="4">
        <f t="shared" si="160"/>
        <v>0</v>
      </c>
      <c r="E1138" s="13">
        <f t="shared" si="161"/>
        <v>1.230767694488078E-4</v>
      </c>
      <c r="F1138" s="4">
        <f t="shared" si="162"/>
        <v>7.5737793383801261E-3</v>
      </c>
      <c r="G1138" s="6">
        <f t="shared" si="163"/>
        <v>0.68269166991719266</v>
      </c>
      <c r="H1138" s="8">
        <f t="shared" si="164"/>
        <v>0</v>
      </c>
      <c r="I1138" s="6">
        <f t="shared" si="157"/>
        <v>3.3493786364217417</v>
      </c>
      <c r="J1138" s="15">
        <f t="shared" si="158"/>
        <v>41072</v>
      </c>
      <c r="K1138" s="7">
        <f t="shared" si="159"/>
        <v>17.646082474744464</v>
      </c>
    </row>
    <row r="1139" spans="1:11" x14ac:dyDescent="0.25">
      <c r="A1139" s="11">
        <v>41073</v>
      </c>
      <c r="B1139" s="12">
        <v>5483.8</v>
      </c>
      <c r="C1139" s="4">
        <f t="shared" si="156"/>
        <v>1.8434867187508658E-3</v>
      </c>
      <c r="D1139" s="4">
        <f t="shared" si="160"/>
        <v>0</v>
      </c>
      <c r="E1139" s="13">
        <f t="shared" si="161"/>
        <v>1.1080704980560938E-4</v>
      </c>
      <c r="F1139" s="4">
        <f t="shared" si="162"/>
        <v>1.8434867187508658E-3</v>
      </c>
      <c r="G1139" s="6">
        <f t="shared" si="163"/>
        <v>0.17512829400580421</v>
      </c>
      <c r="H1139" s="8">
        <f t="shared" si="164"/>
        <v>0</v>
      </c>
      <c r="I1139" s="6">
        <f t="shared" si="157"/>
        <v>3.6195865867500099</v>
      </c>
      <c r="J1139" s="15">
        <f t="shared" si="158"/>
        <v>41073</v>
      </c>
      <c r="K1139" s="7">
        <f t="shared" si="159"/>
        <v>16.74341171948512</v>
      </c>
    </row>
    <row r="1140" spans="1:11" x14ac:dyDescent="0.25">
      <c r="A1140" s="11">
        <v>41074</v>
      </c>
      <c r="B1140" s="12">
        <v>5467</v>
      </c>
      <c r="C1140" s="4">
        <f t="shared" si="156"/>
        <v>-3.0682713920450258E-3</v>
      </c>
      <c r="D1140" s="4">
        <f t="shared" si="160"/>
        <v>0</v>
      </c>
      <c r="E1140" s="13">
        <f t="shared" si="161"/>
        <v>1.0006776360712513E-4</v>
      </c>
      <c r="F1140" s="4">
        <f t="shared" si="162"/>
        <v>-3.0682713920450258E-3</v>
      </c>
      <c r="G1140" s="6">
        <f t="shared" si="163"/>
        <v>-0.30672323344065988</v>
      </c>
      <c r="H1140" s="8">
        <f t="shared" si="164"/>
        <v>1</v>
      </c>
      <c r="I1140" s="6">
        <f t="shared" si="157"/>
        <v>3.6388533785274735</v>
      </c>
      <c r="J1140" s="15">
        <f t="shared" si="158"/>
        <v>41074</v>
      </c>
      <c r="K1140" s="7">
        <f t="shared" si="159"/>
        <v>15.911362038682499</v>
      </c>
    </row>
    <row r="1141" spans="1:11" x14ac:dyDescent="0.25">
      <c r="A1141" s="11">
        <v>41075</v>
      </c>
      <c r="B1141" s="12">
        <v>5478.8</v>
      </c>
      <c r="C1141" s="4">
        <f t="shared" si="156"/>
        <v>2.1560789656669905E-3</v>
      </c>
      <c r="D1141" s="4">
        <f t="shared" si="160"/>
        <v>0</v>
      </c>
      <c r="E1141" s="13">
        <f t="shared" si="161"/>
        <v>9.2464124692094379E-5</v>
      </c>
      <c r="F1141" s="4">
        <f t="shared" si="162"/>
        <v>2.1560789656669905E-3</v>
      </c>
      <c r="G1141" s="6">
        <f t="shared" si="163"/>
        <v>0.22422190152299862</v>
      </c>
      <c r="H1141" s="8">
        <f t="shared" si="164"/>
        <v>0</v>
      </c>
      <c r="I1141" s="6">
        <f t="shared" si="157"/>
        <v>3.7002686511551728</v>
      </c>
      <c r="J1141" s="15">
        <f t="shared" si="158"/>
        <v>41075</v>
      </c>
      <c r="K1141" s="7">
        <f t="shared" si="159"/>
        <v>15.294908808848739</v>
      </c>
    </row>
    <row r="1142" spans="1:11" x14ac:dyDescent="0.25">
      <c r="A1142" s="11">
        <v>41078</v>
      </c>
      <c r="B1142" s="12">
        <v>5491.1</v>
      </c>
      <c r="C1142" s="4">
        <f t="shared" si="156"/>
        <v>2.2425008713898207E-3</v>
      </c>
      <c r="D1142" s="4">
        <f t="shared" si="160"/>
        <v>0</v>
      </c>
      <c r="E1142" s="13">
        <f t="shared" si="161"/>
        <v>8.4012798356097466E-5</v>
      </c>
      <c r="F1142" s="4">
        <f t="shared" si="162"/>
        <v>2.2425008713898207E-3</v>
      </c>
      <c r="G1142" s="6">
        <f t="shared" si="163"/>
        <v>0.24465826697756235</v>
      </c>
      <c r="H1142" s="8">
        <f t="shared" si="164"/>
        <v>0</v>
      </c>
      <c r="I1142" s="6">
        <f t="shared" si="157"/>
        <v>3.7434033376674272</v>
      </c>
      <c r="J1142" s="15">
        <f t="shared" si="158"/>
        <v>41078</v>
      </c>
      <c r="K1142" s="7">
        <f t="shared" si="159"/>
        <v>14.579176240135331</v>
      </c>
    </row>
    <row r="1143" spans="1:11" x14ac:dyDescent="0.25">
      <c r="A1143" s="11">
        <v>41079</v>
      </c>
      <c r="B1143" s="12">
        <v>5586.3</v>
      </c>
      <c r="C1143" s="4">
        <f t="shared" si="156"/>
        <v>1.718857202377029E-2</v>
      </c>
      <c r="D1143" s="4">
        <f t="shared" si="160"/>
        <v>0</v>
      </c>
      <c r="E1143" s="13">
        <f t="shared" si="161"/>
        <v>7.6615627522665203E-5</v>
      </c>
      <c r="F1143" s="4">
        <f t="shared" si="162"/>
        <v>1.718857202377029E-2</v>
      </c>
      <c r="G1143" s="6">
        <f t="shared" si="163"/>
        <v>1.9637270240410825</v>
      </c>
      <c r="H1143" s="8">
        <f t="shared" si="164"/>
        <v>0</v>
      </c>
      <c r="I1143" s="6">
        <f t="shared" si="157"/>
        <v>1.891304298005547</v>
      </c>
      <c r="J1143" s="15">
        <f t="shared" si="158"/>
        <v>41079</v>
      </c>
      <c r="K1143" s="7">
        <f t="shared" si="159"/>
        <v>13.922554996563777</v>
      </c>
    </row>
    <row r="1144" spans="1:11" x14ac:dyDescent="0.25">
      <c r="A1144" s="11">
        <v>41080</v>
      </c>
      <c r="B1144" s="12">
        <v>5622.3</v>
      </c>
      <c r="C1144" s="4">
        <f t="shared" si="156"/>
        <v>6.4236610799172393E-3</v>
      </c>
      <c r="D1144" s="4">
        <f t="shared" si="160"/>
        <v>0</v>
      </c>
      <c r="E1144" s="13">
        <f t="shared" si="161"/>
        <v>7.0141124685646727E-5</v>
      </c>
      <c r="F1144" s="4">
        <f t="shared" si="162"/>
        <v>6.4236610799172393E-3</v>
      </c>
      <c r="G1144" s="6">
        <f t="shared" si="163"/>
        <v>0.7670015759741079</v>
      </c>
      <c r="H1144" s="8">
        <f t="shared" si="164"/>
        <v>0</v>
      </c>
      <c r="I1144" s="6">
        <f t="shared" si="157"/>
        <v>3.5694163972783071</v>
      </c>
      <c r="J1144" s="15">
        <f t="shared" si="158"/>
        <v>41080</v>
      </c>
      <c r="K1144" s="7">
        <f t="shared" si="159"/>
        <v>13.321300441574246</v>
      </c>
    </row>
    <row r="1145" spans="1:11" x14ac:dyDescent="0.25">
      <c r="A1145" s="11">
        <v>41081</v>
      </c>
      <c r="B1145" s="12">
        <v>5566.4</v>
      </c>
      <c r="C1145" s="4">
        <f t="shared" si="156"/>
        <v>-9.9923074380660771E-3</v>
      </c>
      <c r="D1145" s="4">
        <f t="shared" si="160"/>
        <v>0</v>
      </c>
      <c r="E1145" s="13">
        <f t="shared" si="161"/>
        <v>6.4474203111103355E-5</v>
      </c>
      <c r="F1145" s="4">
        <f t="shared" si="162"/>
        <v>-9.9923074380660771E-3</v>
      </c>
      <c r="G1145" s="6">
        <f t="shared" si="163"/>
        <v>-1.2444366589624354</v>
      </c>
      <c r="H1145" s="8">
        <f t="shared" si="164"/>
        <v>1</v>
      </c>
      <c r="I1145" s="6">
        <f t="shared" si="157"/>
        <v>3.1313728506757461</v>
      </c>
      <c r="J1145" s="15">
        <f t="shared" si="158"/>
        <v>41081</v>
      </c>
      <c r="K1145" s="7">
        <f t="shared" si="159"/>
        <v>12.771833614289354</v>
      </c>
    </row>
    <row r="1146" spans="1:11" x14ac:dyDescent="0.25">
      <c r="A1146" s="11">
        <v>41082</v>
      </c>
      <c r="B1146" s="12">
        <v>5513.7</v>
      </c>
      <c r="C1146" s="4">
        <f t="shared" si="156"/>
        <v>-9.5126212581394254E-3</v>
      </c>
      <c r="D1146" s="4">
        <f t="shared" si="160"/>
        <v>0</v>
      </c>
      <c r="E1146" s="13">
        <f t="shared" si="161"/>
        <v>7.8563327212214436E-5</v>
      </c>
      <c r="F1146" s="4">
        <f t="shared" si="162"/>
        <v>-9.5126212581394254E-3</v>
      </c>
      <c r="G1146" s="6">
        <f t="shared" si="163"/>
        <v>-1.0732237426186986</v>
      </c>
      <c r="H1146" s="8">
        <f t="shared" si="164"/>
        <v>1</v>
      </c>
      <c r="I1146" s="6">
        <f t="shared" si="157"/>
        <v>3.2309596370937177</v>
      </c>
      <c r="J1146" s="15">
        <f t="shared" si="158"/>
        <v>41082</v>
      </c>
      <c r="K1146" s="7">
        <f t="shared" si="159"/>
        <v>14.098411890950786</v>
      </c>
    </row>
    <row r="1147" spans="1:11" x14ac:dyDescent="0.25">
      <c r="A1147" s="11">
        <v>41085</v>
      </c>
      <c r="B1147" s="12">
        <v>5450.6</v>
      </c>
      <c r="C1147" s="4">
        <f t="shared" si="156"/>
        <v>-1.1510209798780171E-2</v>
      </c>
      <c r="D1147" s="4">
        <f t="shared" si="160"/>
        <v>0</v>
      </c>
      <c r="E1147" s="13">
        <f t="shared" si="161"/>
        <v>8.9110044259685834E-5</v>
      </c>
      <c r="F1147" s="4">
        <f t="shared" si="162"/>
        <v>-1.1510209798780171E-2</v>
      </c>
      <c r="G1147" s="6">
        <f t="shared" si="163"/>
        <v>-1.2193262120012411</v>
      </c>
      <c r="H1147" s="8">
        <f t="shared" si="164"/>
        <v>1</v>
      </c>
      <c r="I1147" s="6">
        <f t="shared" si="157"/>
        <v>3.0005025109855845</v>
      </c>
      <c r="J1147" s="15">
        <f t="shared" si="158"/>
        <v>41085</v>
      </c>
      <c r="K1147" s="7">
        <f t="shared" si="159"/>
        <v>15.014939626152518</v>
      </c>
    </row>
    <row r="1148" spans="1:11" x14ac:dyDescent="0.25">
      <c r="A1148" s="11">
        <v>41086</v>
      </c>
      <c r="B1148" s="12">
        <v>5447</v>
      </c>
      <c r="C1148" s="4">
        <f t="shared" si="156"/>
        <v>-6.6069595708337348E-4</v>
      </c>
      <c r="D1148" s="4">
        <f t="shared" si="160"/>
        <v>0</v>
      </c>
      <c r="E1148" s="13">
        <f t="shared" si="161"/>
        <v>1.0635326773010956E-4</v>
      </c>
      <c r="F1148" s="4">
        <f t="shared" si="162"/>
        <v>-6.6069595708337348E-4</v>
      </c>
      <c r="G1148" s="6">
        <f t="shared" si="163"/>
        <v>-6.4065796540033346E-2</v>
      </c>
      <c r="H1148" s="8">
        <f t="shared" si="164"/>
        <v>1</v>
      </c>
      <c r="I1148" s="6">
        <f t="shared" si="157"/>
        <v>3.6533813989531327</v>
      </c>
      <c r="J1148" s="15">
        <f t="shared" si="158"/>
        <v>41086</v>
      </c>
      <c r="K1148" s="7">
        <f t="shared" si="159"/>
        <v>16.403468150277771</v>
      </c>
    </row>
    <row r="1149" spans="1:11" x14ac:dyDescent="0.25">
      <c r="A1149" s="11">
        <v>41087</v>
      </c>
      <c r="B1149" s="12">
        <v>5523.9</v>
      </c>
      <c r="C1149" s="4">
        <f t="shared" si="156"/>
        <v>1.4019134157609451E-2</v>
      </c>
      <c r="D1149" s="4">
        <f t="shared" si="160"/>
        <v>0</v>
      </c>
      <c r="E1149" s="13">
        <f t="shared" si="161"/>
        <v>9.6252794605108192E-5</v>
      </c>
      <c r="F1149" s="4">
        <f t="shared" si="162"/>
        <v>1.4019134157609451E-2</v>
      </c>
      <c r="G1149" s="6">
        <f t="shared" si="163"/>
        <v>1.4289417255529278</v>
      </c>
      <c r="H1149" s="8">
        <f t="shared" si="164"/>
        <v>0</v>
      </c>
      <c r="I1149" s="6">
        <f t="shared" si="157"/>
        <v>2.6843905144620459</v>
      </c>
      <c r="J1149" s="15">
        <f t="shared" si="158"/>
        <v>41087</v>
      </c>
      <c r="K1149" s="7">
        <f t="shared" si="159"/>
        <v>15.605113596219788</v>
      </c>
    </row>
    <row r="1150" spans="1:11" x14ac:dyDescent="0.25">
      <c r="A1150" s="11">
        <v>41088</v>
      </c>
      <c r="B1150" s="12">
        <v>5493.1</v>
      </c>
      <c r="C1150" s="4">
        <f t="shared" si="156"/>
        <v>-5.5913733762056137E-3</v>
      </c>
      <c r="D1150" s="4">
        <f t="shared" si="160"/>
        <v>0</v>
      </c>
      <c r="E1150" s="13">
        <f t="shared" si="161"/>
        <v>8.732889780177604E-5</v>
      </c>
      <c r="F1150" s="4">
        <f t="shared" si="162"/>
        <v>-5.5913733762056137E-3</v>
      </c>
      <c r="G1150" s="6">
        <f t="shared" si="163"/>
        <v>-0.59832824486246539</v>
      </c>
      <c r="H1150" s="8">
        <f t="shared" si="164"/>
        <v>1</v>
      </c>
      <c r="I1150" s="6">
        <f t="shared" si="157"/>
        <v>3.574977688840403</v>
      </c>
      <c r="J1150" s="15">
        <f t="shared" si="158"/>
        <v>41088</v>
      </c>
      <c r="K1150" s="7">
        <f t="shared" si="159"/>
        <v>14.864121616782249</v>
      </c>
    </row>
    <row r="1151" spans="1:11" x14ac:dyDescent="0.25">
      <c r="A1151" s="11">
        <v>41089</v>
      </c>
      <c r="B1151" s="12">
        <v>5571.1</v>
      </c>
      <c r="C1151" s="4">
        <f t="shared" si="156"/>
        <v>1.4099761793361615E-2</v>
      </c>
      <c r="D1151" s="4">
        <f t="shared" si="160"/>
        <v>0</v>
      </c>
      <c r="E1151" s="13">
        <f t="shared" si="161"/>
        <v>8.548271159913501E-5</v>
      </c>
      <c r="F1151" s="4">
        <f t="shared" si="162"/>
        <v>1.4099761793361615E-2</v>
      </c>
      <c r="G1151" s="6">
        <f t="shared" si="163"/>
        <v>1.5250097861168952</v>
      </c>
      <c r="H1151" s="8">
        <f t="shared" si="164"/>
        <v>0</v>
      </c>
      <c r="I1151" s="6">
        <f t="shared" si="157"/>
        <v>2.6018322459123464</v>
      </c>
      <c r="J1151" s="15">
        <f t="shared" si="158"/>
        <v>41089</v>
      </c>
      <c r="K1151" s="7">
        <f t="shared" si="159"/>
        <v>14.70616402553064</v>
      </c>
    </row>
    <row r="1152" spans="1:11" x14ac:dyDescent="0.25">
      <c r="A1152" s="11">
        <v>41092</v>
      </c>
      <c r="B1152" s="12">
        <v>5640.6</v>
      </c>
      <c r="C1152" s="4">
        <f t="shared" si="156"/>
        <v>1.2397921854120223E-2</v>
      </c>
      <c r="D1152" s="4">
        <f t="shared" si="160"/>
        <v>0</v>
      </c>
      <c r="E1152" s="13">
        <f t="shared" si="161"/>
        <v>7.790219473552511E-5</v>
      </c>
      <c r="F1152" s="4">
        <f t="shared" si="162"/>
        <v>1.2397921854120223E-2</v>
      </c>
      <c r="G1152" s="6">
        <f t="shared" si="163"/>
        <v>1.4046691618130962</v>
      </c>
      <c r="H1152" s="8">
        <f t="shared" si="164"/>
        <v>0</v>
      </c>
      <c r="I1152" s="6">
        <f t="shared" si="157"/>
        <v>2.8245419555856284</v>
      </c>
      <c r="J1152" s="15">
        <f t="shared" si="158"/>
        <v>41092</v>
      </c>
      <c r="K1152" s="7">
        <f t="shared" si="159"/>
        <v>14.038965513202124</v>
      </c>
    </row>
    <row r="1153" spans="1:11" x14ac:dyDescent="0.25">
      <c r="A1153" s="11">
        <v>41093</v>
      </c>
      <c r="B1153" s="12">
        <v>5687.7</v>
      </c>
      <c r="C1153" s="4">
        <f t="shared" si="156"/>
        <v>8.3155056635420312E-3</v>
      </c>
      <c r="D1153" s="4">
        <f t="shared" si="160"/>
        <v>0</v>
      </c>
      <c r="E1153" s="13">
        <f t="shared" si="161"/>
        <v>7.1267215086591462E-5</v>
      </c>
      <c r="F1153" s="4">
        <f t="shared" si="162"/>
        <v>8.3155056635420312E-3</v>
      </c>
      <c r="G1153" s="6">
        <f t="shared" si="163"/>
        <v>0.98501709917020353</v>
      </c>
      <c r="H1153" s="8">
        <f t="shared" si="164"/>
        <v>0</v>
      </c>
      <c r="I1153" s="6">
        <f t="shared" si="157"/>
        <v>3.3704692003411716</v>
      </c>
      <c r="J1153" s="15">
        <f t="shared" si="158"/>
        <v>41093</v>
      </c>
      <c r="K1153" s="7">
        <f t="shared" si="159"/>
        <v>13.427808986170319</v>
      </c>
    </row>
    <row r="1154" spans="1:11" x14ac:dyDescent="0.25">
      <c r="A1154" s="11">
        <v>41094</v>
      </c>
      <c r="B1154" s="12">
        <v>5684.5</v>
      </c>
      <c r="C1154" s="4">
        <f t="shared" si="156"/>
        <v>-5.6277590694104815E-4</v>
      </c>
      <c r="D1154" s="4">
        <f t="shared" si="160"/>
        <v>0</v>
      </c>
      <c r="E1154" s="13">
        <f t="shared" si="161"/>
        <v>6.5459833382436829E-5</v>
      </c>
      <c r="F1154" s="4">
        <f t="shared" si="162"/>
        <v>-5.6277590694104815E-4</v>
      </c>
      <c r="G1154" s="6">
        <f t="shared" si="163"/>
        <v>-6.9558154159234609E-2</v>
      </c>
      <c r="H1154" s="8">
        <f t="shared" si="164"/>
        <v>1</v>
      </c>
      <c r="I1154" s="6">
        <f t="shared" si="157"/>
        <v>3.8956792155045434</v>
      </c>
      <c r="J1154" s="15">
        <f t="shared" si="158"/>
        <v>41094</v>
      </c>
      <c r="K1154" s="7">
        <f t="shared" si="159"/>
        <v>12.869086154718415</v>
      </c>
    </row>
    <row r="1155" spans="1:11" x14ac:dyDescent="0.25">
      <c r="A1155" s="11">
        <v>41095</v>
      </c>
      <c r="B1155" s="12">
        <v>5692.6</v>
      </c>
      <c r="C1155" s="4">
        <f t="shared" si="156"/>
        <v>1.4239131885246563E-3</v>
      </c>
      <c r="D1155" s="4">
        <f t="shared" si="160"/>
        <v>0</v>
      </c>
      <c r="E1155" s="13">
        <f t="shared" si="161"/>
        <v>6.0437246137319908E-5</v>
      </c>
      <c r="F1155" s="4">
        <f t="shared" si="162"/>
        <v>1.4239131885246563E-3</v>
      </c>
      <c r="G1155" s="6">
        <f t="shared" si="163"/>
        <v>0.18316022946591534</v>
      </c>
      <c r="H1155" s="8">
        <f t="shared" si="164"/>
        <v>0</v>
      </c>
      <c r="I1155" s="6">
        <f t="shared" si="157"/>
        <v>3.9212401245544308</v>
      </c>
      <c r="J1155" s="15">
        <f t="shared" si="158"/>
        <v>41095</v>
      </c>
      <c r="K1155" s="7">
        <f t="shared" si="159"/>
        <v>12.365525978599509</v>
      </c>
    </row>
    <row r="1156" spans="1:11" x14ac:dyDescent="0.25">
      <c r="A1156" s="11">
        <v>41096</v>
      </c>
      <c r="B1156" s="12">
        <v>5662.6</v>
      </c>
      <c r="C1156" s="4">
        <f t="shared" si="156"/>
        <v>-5.283935078183098E-3</v>
      </c>
      <c r="D1156" s="4">
        <f t="shared" si="160"/>
        <v>0</v>
      </c>
      <c r="E1156" s="13">
        <f t="shared" si="161"/>
        <v>5.5980714099430381E-5</v>
      </c>
      <c r="F1156" s="4">
        <f t="shared" si="162"/>
        <v>-5.283935078183098E-3</v>
      </c>
      <c r="G1156" s="6">
        <f t="shared" si="163"/>
        <v>-0.70621714350480025</v>
      </c>
      <c r="H1156" s="8">
        <f t="shared" si="164"/>
        <v>1</v>
      </c>
      <c r="I1156" s="6">
        <f t="shared" si="157"/>
        <v>3.7269417987187641</v>
      </c>
      <c r="J1156" s="15">
        <f t="shared" si="158"/>
        <v>41096</v>
      </c>
      <c r="K1156" s="7">
        <f t="shared" si="159"/>
        <v>11.900891003263531</v>
      </c>
    </row>
    <row r="1157" spans="1:11" x14ac:dyDescent="0.25">
      <c r="A1157" s="11">
        <v>41099</v>
      </c>
      <c r="B1157" s="12">
        <v>5627.3</v>
      </c>
      <c r="C1157" s="4">
        <f t="shared" si="156"/>
        <v>-6.2533972902744017E-3</v>
      </c>
      <c r="D1157" s="4">
        <f t="shared" si="160"/>
        <v>0</v>
      </c>
      <c r="E1157" s="13">
        <f t="shared" si="161"/>
        <v>5.7406778566799083E-5</v>
      </c>
      <c r="F1157" s="4">
        <f t="shared" si="162"/>
        <v>-6.2533972902744017E-3</v>
      </c>
      <c r="G1157" s="6">
        <f t="shared" si="163"/>
        <v>-0.82534292494560757</v>
      </c>
      <c r="H1157" s="8">
        <f t="shared" si="164"/>
        <v>1</v>
      </c>
      <c r="I1157" s="6">
        <f t="shared" si="157"/>
        <v>3.6231400789729422</v>
      </c>
      <c r="J1157" s="15">
        <f t="shared" si="158"/>
        <v>41099</v>
      </c>
      <c r="K1157" s="7">
        <f t="shared" si="159"/>
        <v>12.051520641562279</v>
      </c>
    </row>
    <row r="1158" spans="1:11" x14ac:dyDescent="0.25">
      <c r="A1158" s="11">
        <v>41100</v>
      </c>
      <c r="B1158" s="12">
        <v>5664.1</v>
      </c>
      <c r="C1158" s="4">
        <f t="shared" si="156"/>
        <v>6.5182581957047379E-3</v>
      </c>
      <c r="D1158" s="4">
        <f t="shared" si="160"/>
        <v>0</v>
      </c>
      <c r="E1158" s="13">
        <f t="shared" si="161"/>
        <v>6.0788902257958709E-5</v>
      </c>
      <c r="F1158" s="4">
        <f t="shared" si="162"/>
        <v>6.5182581957047379E-3</v>
      </c>
      <c r="G1158" s="6">
        <f t="shared" si="163"/>
        <v>0.83602527802737214</v>
      </c>
      <c r="H1158" s="8">
        <f t="shared" si="164"/>
        <v>0</v>
      </c>
      <c r="I1158" s="6">
        <f t="shared" si="157"/>
        <v>3.58564399119722</v>
      </c>
      <c r="J1158" s="15">
        <f t="shared" si="158"/>
        <v>41100</v>
      </c>
      <c r="K1158" s="7">
        <f t="shared" si="159"/>
        <v>12.401448411884619</v>
      </c>
    </row>
    <row r="1159" spans="1:11" x14ac:dyDescent="0.25">
      <c r="A1159" s="11">
        <v>41101</v>
      </c>
      <c r="B1159" s="12">
        <v>5664.5</v>
      </c>
      <c r="C1159" s="4">
        <f t="shared" si="156"/>
        <v>7.0617728610089829E-5</v>
      </c>
      <c r="D1159" s="4">
        <f t="shared" si="160"/>
        <v>0</v>
      </c>
      <c r="E1159" s="13">
        <f t="shared" si="161"/>
        <v>5.6288507254678413E-5</v>
      </c>
      <c r="F1159" s="4">
        <f t="shared" si="162"/>
        <v>7.0617728610089829E-5</v>
      </c>
      <c r="G1159" s="6">
        <f t="shared" si="163"/>
        <v>9.4124759338031754E-3</v>
      </c>
      <c r="H1159" s="8">
        <f t="shared" si="164"/>
        <v>0</v>
      </c>
      <c r="I1159" s="6">
        <f t="shared" si="157"/>
        <v>3.9735272582820933</v>
      </c>
      <c r="J1159" s="15">
        <f t="shared" si="158"/>
        <v>41101</v>
      </c>
      <c r="K1159" s="7">
        <f t="shared" si="159"/>
        <v>11.933562894388935</v>
      </c>
    </row>
    <row r="1160" spans="1:11" x14ac:dyDescent="0.25">
      <c r="A1160" s="11">
        <v>41102</v>
      </c>
      <c r="B1160" s="12">
        <v>5608.3</v>
      </c>
      <c r="C1160" s="4">
        <f t="shared" si="156"/>
        <v>-9.9709860227914174E-3</v>
      </c>
      <c r="D1160" s="4">
        <f t="shared" si="160"/>
        <v>0</v>
      </c>
      <c r="E1160" s="13">
        <f t="shared" si="161"/>
        <v>5.2349458005639751E-5</v>
      </c>
      <c r="F1160" s="4">
        <f t="shared" si="162"/>
        <v>-9.9709860227914174E-3</v>
      </c>
      <c r="G1160" s="6">
        <f t="shared" si="163"/>
        <v>-1.3781040615018612</v>
      </c>
      <c r="H1160" s="8">
        <f t="shared" si="164"/>
        <v>1</v>
      </c>
      <c r="I1160" s="6">
        <f t="shared" si="157"/>
        <v>3.0602605516234811</v>
      </c>
      <c r="J1160" s="15">
        <f t="shared" si="158"/>
        <v>41102</v>
      </c>
      <c r="K1160" s="7">
        <f t="shared" si="159"/>
        <v>11.508437285499216</v>
      </c>
    </row>
    <row r="1161" spans="1:11" x14ac:dyDescent="0.25">
      <c r="A1161" s="11">
        <v>41103</v>
      </c>
      <c r="B1161" s="12">
        <v>5666.1</v>
      </c>
      <c r="C1161" s="4">
        <f t="shared" si="156"/>
        <v>1.0253407079158309E-2</v>
      </c>
      <c r="D1161" s="4">
        <f t="shared" si="160"/>
        <v>0</v>
      </c>
      <c r="E1161" s="13">
        <f t="shared" si="161"/>
        <v>6.7869725539180693E-5</v>
      </c>
      <c r="F1161" s="4">
        <f t="shared" si="162"/>
        <v>1.0253407079158309E-2</v>
      </c>
      <c r="G1161" s="6">
        <f t="shared" si="163"/>
        <v>1.2446010227780526</v>
      </c>
      <c r="H1161" s="8">
        <f t="shared" si="164"/>
        <v>0</v>
      </c>
      <c r="I1161" s="6">
        <f t="shared" si="157"/>
        <v>3.1055058594334035</v>
      </c>
      <c r="J1161" s="15">
        <f t="shared" si="158"/>
        <v>41103</v>
      </c>
      <c r="K1161" s="7">
        <f t="shared" si="159"/>
        <v>13.103831714965175</v>
      </c>
    </row>
    <row r="1162" spans="1:11" x14ac:dyDescent="0.25">
      <c r="A1162" s="11">
        <v>41106</v>
      </c>
      <c r="B1162" s="12">
        <v>5662.4</v>
      </c>
      <c r="C1162" s="4">
        <f t="shared" si="156"/>
        <v>-6.5321977871126053E-4</v>
      </c>
      <c r="D1162" s="4">
        <f t="shared" si="160"/>
        <v>0</v>
      </c>
      <c r="E1162" s="13">
        <f t="shared" si="161"/>
        <v>6.2486121377026103E-5</v>
      </c>
      <c r="F1162" s="4">
        <f t="shared" si="162"/>
        <v>-6.5321977871126053E-4</v>
      </c>
      <c r="G1162" s="6">
        <f t="shared" si="163"/>
        <v>-8.2635667999592446E-2</v>
      </c>
      <c r="H1162" s="8">
        <f t="shared" si="164"/>
        <v>1</v>
      </c>
      <c r="I1162" s="6">
        <f t="shared" si="157"/>
        <v>3.9179301819064682</v>
      </c>
      <c r="J1162" s="15">
        <f t="shared" si="158"/>
        <v>41106</v>
      </c>
      <c r="K1162" s="7">
        <f t="shared" si="159"/>
        <v>12.573380097804886</v>
      </c>
    </row>
    <row r="1163" spans="1:11" x14ac:dyDescent="0.25">
      <c r="A1163" s="11">
        <v>41107</v>
      </c>
      <c r="B1163" s="12">
        <v>5629.1</v>
      </c>
      <c r="C1163" s="4">
        <f t="shared" si="156"/>
        <v>-5.8982591401846151E-3</v>
      </c>
      <c r="D1163" s="4">
        <f t="shared" si="160"/>
        <v>0</v>
      </c>
      <c r="E1163" s="13">
        <f t="shared" si="161"/>
        <v>5.7855435272450842E-5</v>
      </c>
      <c r="F1163" s="4">
        <f t="shared" si="162"/>
        <v>-5.8982591401846151E-3</v>
      </c>
      <c r="G1163" s="6">
        <f t="shared" si="163"/>
        <v>-0.77544636893327445</v>
      </c>
      <c r="H1163" s="8">
        <f t="shared" si="164"/>
        <v>1</v>
      </c>
      <c r="I1163" s="6">
        <f t="shared" si="157"/>
        <v>3.659184508328468</v>
      </c>
      <c r="J1163" s="15">
        <f t="shared" si="158"/>
        <v>41107</v>
      </c>
      <c r="K1163" s="7">
        <f t="shared" si="159"/>
        <v>12.098522688299619</v>
      </c>
    </row>
    <row r="1164" spans="1:11" x14ac:dyDescent="0.25">
      <c r="A1164" s="11">
        <v>41108</v>
      </c>
      <c r="B1164" s="12">
        <v>5685.8</v>
      </c>
      <c r="C1164" s="4">
        <f t="shared" si="156"/>
        <v>1.0022267029453677E-2</v>
      </c>
      <c r="D1164" s="4">
        <f t="shared" si="160"/>
        <v>0</v>
      </c>
      <c r="E1164" s="13">
        <f t="shared" si="161"/>
        <v>6.0358259385489677E-5</v>
      </c>
      <c r="F1164" s="4">
        <f t="shared" si="162"/>
        <v>1.0022267029453677E-2</v>
      </c>
      <c r="G1164" s="6">
        <f t="shared" si="163"/>
        <v>1.2900234833791435</v>
      </c>
      <c r="H1164" s="8">
        <f t="shared" si="164"/>
        <v>0</v>
      </c>
      <c r="I1164" s="6">
        <f t="shared" si="157"/>
        <v>3.1065875538099745</v>
      </c>
      <c r="J1164" s="15">
        <f t="shared" si="158"/>
        <v>41108</v>
      </c>
      <c r="K1164" s="7">
        <f t="shared" si="159"/>
        <v>12.357442949303422</v>
      </c>
    </row>
    <row r="1165" spans="1:11" x14ac:dyDescent="0.25">
      <c r="A1165" s="11">
        <v>41109</v>
      </c>
      <c r="B1165" s="12">
        <v>5714.2</v>
      </c>
      <c r="C1165" s="4">
        <f t="shared" si="156"/>
        <v>4.9824664477910756E-3</v>
      </c>
      <c r="D1165" s="4">
        <f t="shared" si="160"/>
        <v>0</v>
      </c>
      <c r="E1165" s="13">
        <f t="shared" si="161"/>
        <v>5.5911579566738453E-5</v>
      </c>
      <c r="F1165" s="4">
        <f t="shared" si="162"/>
        <v>4.9824664477910756E-3</v>
      </c>
      <c r="G1165" s="6">
        <f t="shared" si="163"/>
        <v>0.66633634445017009</v>
      </c>
      <c r="H1165" s="8">
        <f t="shared" si="164"/>
        <v>0</v>
      </c>
      <c r="I1165" s="6">
        <f t="shared" si="157"/>
        <v>3.7549289305132061</v>
      </c>
      <c r="J1165" s="15">
        <f t="shared" si="158"/>
        <v>41109</v>
      </c>
      <c r="K1165" s="7">
        <f t="shared" si="159"/>
        <v>11.893540108136362</v>
      </c>
    </row>
    <row r="1166" spans="1:11" x14ac:dyDescent="0.25">
      <c r="A1166" s="11">
        <v>41110</v>
      </c>
      <c r="B1166" s="12">
        <v>5651.8</v>
      </c>
      <c r="C1166" s="4">
        <f t="shared" si="156"/>
        <v>-1.0980226454105114E-2</v>
      </c>
      <c r="D1166" s="4">
        <f t="shared" si="160"/>
        <v>0</v>
      </c>
      <c r="E1166" s="13">
        <f t="shared" si="161"/>
        <v>5.201954547017574E-5</v>
      </c>
      <c r="F1166" s="4">
        <f t="shared" si="162"/>
        <v>-1.0980226454105114E-2</v>
      </c>
      <c r="G1166" s="6">
        <f t="shared" si="163"/>
        <v>-1.5223973539370517</v>
      </c>
      <c r="H1166" s="8">
        <f t="shared" si="164"/>
        <v>1</v>
      </c>
      <c r="I1166" s="6">
        <f t="shared" si="157"/>
        <v>2.8541601329478019</v>
      </c>
      <c r="J1166" s="15">
        <f t="shared" si="158"/>
        <v>41110</v>
      </c>
      <c r="K1166" s="7">
        <f t="shared" si="159"/>
        <v>11.472116197090433</v>
      </c>
    </row>
    <row r="1167" spans="1:11" x14ac:dyDescent="0.25">
      <c r="A1167" s="11">
        <v>41113</v>
      </c>
      <c r="B1167" s="12">
        <v>5533.9</v>
      </c>
      <c r="C1167" s="4">
        <f t="shared" si="156"/>
        <v>-2.1081267402583787E-2</v>
      </c>
      <c r="D1167" s="4">
        <f t="shared" si="160"/>
        <v>0</v>
      </c>
      <c r="E1167" s="13">
        <f t="shared" si="161"/>
        <v>7.1615084448806087E-5</v>
      </c>
      <c r="F1167" s="4">
        <f t="shared" si="162"/>
        <v>-2.1081267402583787E-2</v>
      </c>
      <c r="G1167" s="6">
        <f t="shared" si="163"/>
        <v>-2.491118935209927</v>
      </c>
      <c r="H1167" s="8">
        <f t="shared" si="164"/>
        <v>1</v>
      </c>
      <c r="I1167" s="6">
        <f t="shared" si="157"/>
        <v>0.75032710687839765</v>
      </c>
      <c r="J1167" s="15">
        <f t="shared" si="158"/>
        <v>41113</v>
      </c>
      <c r="K1167" s="7">
        <f t="shared" si="159"/>
        <v>13.460540986731528</v>
      </c>
    </row>
    <row r="1168" spans="1:11" x14ac:dyDescent="0.25">
      <c r="A1168" s="11">
        <v>41114</v>
      </c>
      <c r="B1168" s="12">
        <v>5499.2</v>
      </c>
      <c r="C1168" s="4">
        <f t="shared" ref="C1168:C1231" si="165">LN(B1168/B1167)</f>
        <v>-6.2901839760006644E-3</v>
      </c>
      <c r="D1168" s="4">
        <f t="shared" si="160"/>
        <v>0</v>
      </c>
      <c r="E1168" s="13">
        <f t="shared" si="161"/>
        <v>1.5055311642994532E-4</v>
      </c>
      <c r="F1168" s="4">
        <f t="shared" si="162"/>
        <v>-6.2901839760006644E-3</v>
      </c>
      <c r="G1168" s="6">
        <f t="shared" si="163"/>
        <v>-0.51264706232467294</v>
      </c>
      <c r="H1168" s="8">
        <f t="shared" si="164"/>
        <v>1</v>
      </c>
      <c r="I1168" s="6">
        <f t="shared" si="157"/>
        <v>3.350255263016388</v>
      </c>
      <c r="J1168" s="15">
        <f t="shared" si="158"/>
        <v>41114</v>
      </c>
      <c r="K1168" s="7">
        <f t="shared" si="159"/>
        <v>19.51664378339067</v>
      </c>
    </row>
    <row r="1169" spans="1:11" x14ac:dyDescent="0.25">
      <c r="A1169" s="11">
        <v>41115</v>
      </c>
      <c r="B1169" s="12">
        <v>5498.3</v>
      </c>
      <c r="C1169" s="4">
        <f t="shared" si="165"/>
        <v>-1.6367356253859104E-4</v>
      </c>
      <c r="D1169" s="4">
        <f t="shared" si="160"/>
        <v>0</v>
      </c>
      <c r="E1169" s="13">
        <f t="shared" si="161"/>
        <v>1.4240489506899917E-4</v>
      </c>
      <c r="F1169" s="4">
        <f t="shared" si="162"/>
        <v>-1.6367356253859104E-4</v>
      </c>
      <c r="G1169" s="6">
        <f t="shared" si="163"/>
        <v>-1.3715639964380012E-2</v>
      </c>
      <c r="H1169" s="8">
        <f t="shared" si="164"/>
        <v>1</v>
      </c>
      <c r="I1169" s="6">
        <f t="shared" si="157"/>
        <v>3.5093854994518492</v>
      </c>
      <c r="J1169" s="15">
        <f t="shared" si="158"/>
        <v>41115</v>
      </c>
      <c r="K1169" s="7">
        <f t="shared" si="159"/>
        <v>18.981158671813684</v>
      </c>
    </row>
    <row r="1170" spans="1:11" x14ac:dyDescent="0.25">
      <c r="A1170" s="11">
        <v>41116</v>
      </c>
      <c r="B1170" s="12">
        <v>5573.2</v>
      </c>
      <c r="C1170" s="4">
        <f t="shared" si="165"/>
        <v>1.353044170640578E-2</v>
      </c>
      <c r="D1170" s="4">
        <f t="shared" si="160"/>
        <v>0</v>
      </c>
      <c r="E1170" s="13">
        <f t="shared" si="161"/>
        <v>1.2772943994584547E-4</v>
      </c>
      <c r="F1170" s="4">
        <f t="shared" si="162"/>
        <v>1.353044170640578E-2</v>
      </c>
      <c r="G1170" s="6">
        <f t="shared" si="163"/>
        <v>1.1971993450267058</v>
      </c>
      <c r="H1170" s="8">
        <f t="shared" si="164"/>
        <v>0</v>
      </c>
      <c r="I1170" s="6">
        <f t="shared" si="157"/>
        <v>2.8472164717247415</v>
      </c>
      <c r="J1170" s="15">
        <f t="shared" si="158"/>
        <v>41116</v>
      </c>
      <c r="K1170" s="7">
        <f t="shared" si="159"/>
        <v>17.976525889698184</v>
      </c>
    </row>
    <row r="1171" spans="1:11" x14ac:dyDescent="0.25">
      <c r="A1171" s="11">
        <v>41117</v>
      </c>
      <c r="B1171" s="12">
        <v>5627.2</v>
      </c>
      <c r="C1171" s="4">
        <f t="shared" si="165"/>
        <v>9.6425874802813869E-3</v>
      </c>
      <c r="D1171" s="4">
        <f t="shared" si="160"/>
        <v>0</v>
      </c>
      <c r="E1171" s="13">
        <f t="shared" si="161"/>
        <v>1.1487938083744595E-4</v>
      </c>
      <c r="F1171" s="4">
        <f t="shared" si="162"/>
        <v>9.6425874802813869E-3</v>
      </c>
      <c r="G1171" s="6">
        <f t="shared" si="163"/>
        <v>0.89964784605001791</v>
      </c>
      <c r="H1171" s="8">
        <f t="shared" si="164"/>
        <v>0</v>
      </c>
      <c r="I1171" s="6">
        <f t="shared" si="157"/>
        <v>3.2121922645066445</v>
      </c>
      <c r="J1171" s="15">
        <f t="shared" si="158"/>
        <v>41117</v>
      </c>
      <c r="K1171" s="7">
        <f t="shared" si="159"/>
        <v>17.048308816968863</v>
      </c>
    </row>
    <row r="1172" spans="1:11" x14ac:dyDescent="0.25">
      <c r="A1172" s="11">
        <v>41120</v>
      </c>
      <c r="B1172" s="12">
        <v>5693.6</v>
      </c>
      <c r="C1172" s="4">
        <f t="shared" si="165"/>
        <v>1.1730754265343448E-2</v>
      </c>
      <c r="D1172" s="4">
        <f t="shared" si="160"/>
        <v>0</v>
      </c>
      <c r="E1172" s="13">
        <f t="shared" si="161"/>
        <v>1.0363214239634261E-4</v>
      </c>
      <c r="F1172" s="4">
        <f t="shared" si="162"/>
        <v>1.1730754265343448E-2</v>
      </c>
      <c r="G1172" s="6">
        <f t="shared" si="163"/>
        <v>1.1523348570922356</v>
      </c>
      <c r="H1172" s="8">
        <f t="shared" si="164"/>
        <v>0</v>
      </c>
      <c r="I1172" s="6">
        <f t="shared" ref="I1172:I1235" si="166">-0.5*LN(2*PI())-0.5*LN(E1172)-0.5*G1172*G1172</f>
        <v>3.0044551660939383</v>
      </c>
      <c r="J1172" s="15">
        <f t="shared" ref="J1172:J1235" si="167">A1172</f>
        <v>41120</v>
      </c>
      <c r="K1172" s="7">
        <f t="shared" ref="K1172:K1235" si="168">100*SQRT($B$12*E1172)</f>
        <v>16.192261122608752</v>
      </c>
    </row>
    <row r="1173" spans="1:11" x14ac:dyDescent="0.25">
      <c r="A1173" s="11">
        <v>41121</v>
      </c>
      <c r="B1173" s="12">
        <v>5635.3</v>
      </c>
      <c r="C1173" s="4">
        <f t="shared" si="165"/>
        <v>-1.0292352241534282E-2</v>
      </c>
      <c r="D1173" s="4">
        <f t="shared" ref="D1173:D1236" si="169">D1172</f>
        <v>0</v>
      </c>
      <c r="E1173" s="13">
        <f t="shared" ref="E1173:E1236" si="170">$G$6+(($G$7+$G$8*H1172)*F1172*F1172)+($G$9*E1172)</f>
        <v>9.3787800710136299E-5</v>
      </c>
      <c r="F1173" s="4">
        <f t="shared" ref="F1173:F1236" si="171">C1173-D1173</f>
        <v>-1.0292352241534282E-2</v>
      </c>
      <c r="G1173" s="6">
        <f t="shared" ref="G1173:G1236" si="172">F1173/SQRT(E1173)</f>
        <v>-1.0627753307219341</v>
      </c>
      <c r="H1173" s="8">
        <f t="shared" si="164"/>
        <v>1</v>
      </c>
      <c r="I1173" s="6">
        <f t="shared" si="166"/>
        <v>3.1535536484024176</v>
      </c>
      <c r="J1173" s="15">
        <f t="shared" si="167"/>
        <v>41121</v>
      </c>
      <c r="K1173" s="7">
        <f t="shared" si="168"/>
        <v>15.403997396670931</v>
      </c>
    </row>
    <row r="1174" spans="1:11" x14ac:dyDescent="0.25">
      <c r="A1174" s="11">
        <v>41122</v>
      </c>
      <c r="B1174" s="12">
        <v>5712.8</v>
      </c>
      <c r="C1174" s="4">
        <f t="shared" si="165"/>
        <v>1.3658886491373005E-2</v>
      </c>
      <c r="D1174" s="4">
        <f t="shared" si="169"/>
        <v>0</v>
      </c>
      <c r="E1174" s="13">
        <f t="shared" si="170"/>
        <v>1.0538174327416051E-4</v>
      </c>
      <c r="F1174" s="4">
        <f t="shared" si="171"/>
        <v>1.3658886491373005E-2</v>
      </c>
      <c r="G1174" s="6">
        <f t="shared" si="172"/>
        <v>1.3305543117011438</v>
      </c>
      <c r="H1174" s="8">
        <f t="shared" ref="H1174:H1237" si="173">IF(G1174&lt;0,1,0)</f>
        <v>0</v>
      </c>
      <c r="I1174" s="6">
        <f t="shared" si="166"/>
        <v>2.7748346538910162</v>
      </c>
      <c r="J1174" s="15">
        <f t="shared" si="167"/>
        <v>41122</v>
      </c>
      <c r="K1174" s="7">
        <f t="shared" si="168"/>
        <v>16.328374398072395</v>
      </c>
    </row>
    <row r="1175" spans="1:11" x14ac:dyDescent="0.25">
      <c r="A1175" s="11">
        <v>41123</v>
      </c>
      <c r="B1175" s="12">
        <v>5662.3</v>
      </c>
      <c r="C1175" s="4">
        <f t="shared" si="165"/>
        <v>-8.8791011556799554E-3</v>
      </c>
      <c r="D1175" s="4">
        <f t="shared" si="169"/>
        <v>0</v>
      </c>
      <c r="E1175" s="13">
        <f t="shared" si="170"/>
        <v>9.5319169405298071E-5</v>
      </c>
      <c r="F1175" s="4">
        <f t="shared" si="171"/>
        <v>-8.8791011556799554E-3</v>
      </c>
      <c r="G1175" s="6">
        <f t="shared" si="172"/>
        <v>-0.90945010845094243</v>
      </c>
      <c r="H1175" s="8">
        <f t="shared" si="173"/>
        <v>1</v>
      </c>
      <c r="I1175" s="6">
        <f t="shared" si="166"/>
        <v>3.2966515266757335</v>
      </c>
      <c r="J1175" s="15">
        <f t="shared" si="167"/>
        <v>41123</v>
      </c>
      <c r="K1175" s="7">
        <f t="shared" si="168"/>
        <v>15.529246555947399</v>
      </c>
    </row>
    <row r="1176" spans="1:11" x14ac:dyDescent="0.25">
      <c r="A1176" s="11">
        <v>41124</v>
      </c>
      <c r="B1176" s="12">
        <v>5787.3</v>
      </c>
      <c r="C1176" s="4">
        <f t="shared" si="165"/>
        <v>2.183569148273317E-2</v>
      </c>
      <c r="D1176" s="4">
        <f t="shared" si="169"/>
        <v>0</v>
      </c>
      <c r="E1176" s="13">
        <f t="shared" si="170"/>
        <v>1.0155294677745955E-4</v>
      </c>
      <c r="F1176" s="4">
        <f t="shared" si="171"/>
        <v>2.183569148273317E-2</v>
      </c>
      <c r="G1176" s="6">
        <f t="shared" si="172"/>
        <v>2.1668092682498181</v>
      </c>
      <c r="H1176" s="8">
        <f t="shared" si="173"/>
        <v>0</v>
      </c>
      <c r="I1176" s="6">
        <f t="shared" si="166"/>
        <v>1.3309953904902874</v>
      </c>
      <c r="J1176" s="15">
        <f t="shared" si="167"/>
        <v>41124</v>
      </c>
      <c r="K1176" s="7">
        <f t="shared" si="168"/>
        <v>16.029003566877535</v>
      </c>
    </row>
    <row r="1177" spans="1:11" x14ac:dyDescent="0.25">
      <c r="A1177" s="11">
        <v>41127</v>
      </c>
      <c r="B1177" s="12">
        <v>5808.8</v>
      </c>
      <c r="C1177" s="4">
        <f t="shared" si="165"/>
        <v>3.7081475040837541E-3</v>
      </c>
      <c r="D1177" s="4">
        <f t="shared" si="169"/>
        <v>0</v>
      </c>
      <c r="E1177" s="13">
        <f t="shared" si="170"/>
        <v>9.1967948467122925E-5</v>
      </c>
      <c r="F1177" s="4">
        <f t="shared" si="171"/>
        <v>3.7081475040837541E-3</v>
      </c>
      <c r="G1177" s="6">
        <f t="shared" si="172"/>
        <v>0.38666846287644951</v>
      </c>
      <c r="H1177" s="8">
        <f t="shared" si="173"/>
        <v>0</v>
      </c>
      <c r="I1177" s="6">
        <f t="shared" si="166"/>
        <v>3.6533404306250787</v>
      </c>
      <c r="J1177" s="15">
        <f t="shared" si="167"/>
        <v>41127</v>
      </c>
      <c r="K1177" s="7">
        <f t="shared" si="168"/>
        <v>15.253816231416353</v>
      </c>
    </row>
    <row r="1178" spans="1:11" x14ac:dyDescent="0.25">
      <c r="A1178" s="11">
        <v>41128</v>
      </c>
      <c r="B1178" s="12">
        <v>5841.2</v>
      </c>
      <c r="C1178" s="4">
        <f t="shared" si="165"/>
        <v>5.5622461002793888E-3</v>
      </c>
      <c r="D1178" s="4">
        <f t="shared" si="169"/>
        <v>0</v>
      </c>
      <c r="E1178" s="13">
        <f t="shared" si="170"/>
        <v>8.3578511457960733E-5</v>
      </c>
      <c r="F1178" s="4">
        <f t="shared" si="171"/>
        <v>5.5622461002793888E-3</v>
      </c>
      <c r="G1178" s="6">
        <f t="shared" si="172"/>
        <v>0.60841916284366615</v>
      </c>
      <c r="H1178" s="8">
        <f t="shared" si="173"/>
        <v>0</v>
      </c>
      <c r="I1178" s="6">
        <f t="shared" si="166"/>
        <v>3.5908365833829339</v>
      </c>
      <c r="J1178" s="15">
        <f t="shared" si="167"/>
        <v>41128</v>
      </c>
      <c r="K1178" s="7">
        <f t="shared" si="168"/>
        <v>14.541445388565769</v>
      </c>
    </row>
    <row r="1179" spans="1:11" x14ac:dyDescent="0.25">
      <c r="A1179" s="11">
        <v>41129</v>
      </c>
      <c r="B1179" s="12">
        <v>5845.9</v>
      </c>
      <c r="C1179" s="4">
        <f t="shared" si="165"/>
        <v>8.0430564526221416E-4</v>
      </c>
      <c r="D1179" s="4">
        <f t="shared" si="169"/>
        <v>0</v>
      </c>
      <c r="E1179" s="13">
        <f t="shared" si="170"/>
        <v>7.6235510337679008E-5</v>
      </c>
      <c r="F1179" s="4">
        <f t="shared" si="171"/>
        <v>8.0430564526221416E-4</v>
      </c>
      <c r="G1179" s="6">
        <f t="shared" si="172"/>
        <v>9.2117567442177278E-2</v>
      </c>
      <c r="H1179" s="8">
        <f t="shared" si="173"/>
        <v>0</v>
      </c>
      <c r="I1179" s="6">
        <f t="shared" si="166"/>
        <v>3.8176602381259643</v>
      </c>
      <c r="J1179" s="15">
        <f t="shared" si="167"/>
        <v>41129</v>
      </c>
      <c r="K1179" s="7">
        <f t="shared" si="168"/>
        <v>13.887974695913291</v>
      </c>
    </row>
    <row r="1180" spans="1:11" x14ac:dyDescent="0.25">
      <c r="A1180" s="11">
        <v>41130</v>
      </c>
      <c r="B1180" s="12">
        <v>5851.5</v>
      </c>
      <c r="C1180" s="4">
        <f t="shared" si="165"/>
        <v>9.574778032423307E-4</v>
      </c>
      <c r="D1180" s="4">
        <f t="shared" si="169"/>
        <v>0</v>
      </c>
      <c r="E1180" s="13">
        <f t="shared" si="170"/>
        <v>6.9808420487242986E-5</v>
      </c>
      <c r="F1180" s="4">
        <f t="shared" si="171"/>
        <v>9.574778032423307E-4</v>
      </c>
      <c r="G1180" s="6">
        <f t="shared" si="172"/>
        <v>0.11459741174129669</v>
      </c>
      <c r="H1180" s="8">
        <f t="shared" si="173"/>
        <v>0</v>
      </c>
      <c r="I1180" s="6">
        <f t="shared" si="166"/>
        <v>3.8593731424659237</v>
      </c>
      <c r="J1180" s="15">
        <f t="shared" si="167"/>
        <v>41130</v>
      </c>
      <c r="K1180" s="7">
        <f t="shared" si="168"/>
        <v>13.289669064078485</v>
      </c>
    </row>
    <row r="1181" spans="1:11" x14ac:dyDescent="0.25">
      <c r="A1181" s="11">
        <v>41131</v>
      </c>
      <c r="B1181" s="12">
        <v>5847.1</v>
      </c>
      <c r="C1181" s="4">
        <f t="shared" si="165"/>
        <v>-7.5222679764688674E-4</v>
      </c>
      <c r="D1181" s="4">
        <f t="shared" si="169"/>
        <v>0</v>
      </c>
      <c r="E1181" s="13">
        <f t="shared" si="170"/>
        <v>6.4182997956462696E-5</v>
      </c>
      <c r="F1181" s="4">
        <f t="shared" si="171"/>
        <v>-7.5222679764688674E-4</v>
      </c>
      <c r="G1181" s="6">
        <f t="shared" si="172"/>
        <v>-9.3894207650984843E-2</v>
      </c>
      <c r="H1181" s="8">
        <f t="shared" si="173"/>
        <v>1</v>
      </c>
      <c r="I1181" s="6">
        <f t="shared" si="166"/>
        <v>3.903539511520338</v>
      </c>
      <c r="J1181" s="15">
        <f t="shared" si="167"/>
        <v>41131</v>
      </c>
      <c r="K1181" s="7">
        <f t="shared" si="168"/>
        <v>12.742958244844507</v>
      </c>
    </row>
    <row r="1182" spans="1:11" x14ac:dyDescent="0.25">
      <c r="A1182" s="11">
        <v>41134</v>
      </c>
      <c r="B1182" s="12">
        <v>5831.9</v>
      </c>
      <c r="C1182" s="4">
        <f t="shared" si="165"/>
        <v>-2.6029640520936299E-3</v>
      </c>
      <c r="D1182" s="4">
        <f t="shared" si="169"/>
        <v>0</v>
      </c>
      <c r="E1182" s="13">
        <f t="shared" si="170"/>
        <v>5.9367203713940528E-5</v>
      </c>
      <c r="F1182" s="4">
        <f t="shared" si="171"/>
        <v>-2.6029640520936299E-3</v>
      </c>
      <c r="G1182" s="6">
        <f t="shared" si="172"/>
        <v>-0.33782740223501179</v>
      </c>
      <c r="H1182" s="8">
        <f t="shared" si="173"/>
        <v>1</v>
      </c>
      <c r="I1182" s="6">
        <f t="shared" si="166"/>
        <v>3.8898820949955564</v>
      </c>
      <c r="J1182" s="15">
        <f t="shared" si="167"/>
        <v>41134</v>
      </c>
      <c r="K1182" s="7">
        <f t="shared" si="168"/>
        <v>12.255571198286498</v>
      </c>
    </row>
    <row r="1183" spans="1:11" x14ac:dyDescent="0.25">
      <c r="A1183" s="11">
        <v>41135</v>
      </c>
      <c r="B1183" s="12">
        <v>5864.8</v>
      </c>
      <c r="C1183" s="4">
        <f t="shared" si="165"/>
        <v>5.625533144296529E-3</v>
      </c>
      <c r="D1183" s="4">
        <f t="shared" si="169"/>
        <v>0</v>
      </c>
      <c r="E1183" s="13">
        <f t="shared" si="170"/>
        <v>5.6336792188657375E-5</v>
      </c>
      <c r="F1183" s="4">
        <f t="shared" si="171"/>
        <v>5.625533144296529E-3</v>
      </c>
      <c r="G1183" s="6">
        <f t="shared" si="172"/>
        <v>0.74949308526663316</v>
      </c>
      <c r="H1183" s="8">
        <f t="shared" si="173"/>
        <v>0</v>
      </c>
      <c r="I1183" s="6">
        <f t="shared" si="166"/>
        <v>3.6922728912618537</v>
      </c>
      <c r="J1183" s="15">
        <f t="shared" si="167"/>
        <v>41135</v>
      </c>
      <c r="K1183" s="7">
        <f t="shared" si="168"/>
        <v>11.938680171497316</v>
      </c>
    </row>
    <row r="1184" spans="1:11" x14ac:dyDescent="0.25">
      <c r="A1184" s="11">
        <v>41136</v>
      </c>
      <c r="B1184" s="12">
        <v>5833</v>
      </c>
      <c r="C1184" s="4">
        <f t="shared" si="165"/>
        <v>-5.4369331557392328E-3</v>
      </c>
      <c r="D1184" s="4">
        <f t="shared" si="169"/>
        <v>0</v>
      </c>
      <c r="E1184" s="13">
        <f t="shared" si="170"/>
        <v>5.2391720236575275E-5</v>
      </c>
      <c r="F1184" s="4">
        <f t="shared" si="171"/>
        <v>-5.4369331557392328E-3</v>
      </c>
      <c r="G1184" s="6">
        <f t="shared" si="172"/>
        <v>-0.75114306931305352</v>
      </c>
      <c r="H1184" s="8">
        <f t="shared" si="173"/>
        <v>1</v>
      </c>
      <c r="I1184" s="6">
        <f t="shared" si="166"/>
        <v>3.7273345064441452</v>
      </c>
      <c r="J1184" s="15">
        <f t="shared" si="167"/>
        <v>41136</v>
      </c>
      <c r="K1184" s="7">
        <f t="shared" si="168"/>
        <v>11.513081785453252</v>
      </c>
    </row>
    <row r="1185" spans="1:11" x14ac:dyDescent="0.25">
      <c r="A1185" s="11">
        <v>41137</v>
      </c>
      <c r="B1185" s="12">
        <v>5834.5</v>
      </c>
      <c r="C1185" s="4">
        <f t="shared" si="165"/>
        <v>2.5712449252445429E-4</v>
      </c>
      <c r="D1185" s="4">
        <f t="shared" si="169"/>
        <v>0</v>
      </c>
      <c r="E1185" s="13">
        <f t="shared" si="170"/>
        <v>5.4578389018085287E-5</v>
      </c>
      <c r="F1185" s="4">
        <f t="shared" si="171"/>
        <v>2.5712449252445429E-4</v>
      </c>
      <c r="G1185" s="6">
        <f t="shared" si="172"/>
        <v>3.4804315053482124E-2</v>
      </c>
      <c r="H1185" s="8">
        <f t="shared" si="173"/>
        <v>0</v>
      </c>
      <c r="I1185" s="6">
        <f t="shared" si="166"/>
        <v>3.9883920761694922</v>
      </c>
      <c r="J1185" s="15">
        <f t="shared" si="167"/>
        <v>41137</v>
      </c>
      <c r="K1185" s="7">
        <f t="shared" si="168"/>
        <v>11.750886103428787</v>
      </c>
    </row>
    <row r="1186" spans="1:11" x14ac:dyDescent="0.25">
      <c r="A1186" s="11">
        <v>41138</v>
      </c>
      <c r="B1186" s="12">
        <v>5852.4</v>
      </c>
      <c r="C1186" s="4">
        <f t="shared" si="165"/>
        <v>3.0632612578450663E-3</v>
      </c>
      <c r="D1186" s="4">
        <f t="shared" si="169"/>
        <v>0</v>
      </c>
      <c r="E1186" s="13">
        <f t="shared" si="170"/>
        <v>5.0852647181098907E-5</v>
      </c>
      <c r="F1186" s="4">
        <f t="shared" si="171"/>
        <v>3.0632612578450663E-3</v>
      </c>
      <c r="G1186" s="6">
        <f t="shared" si="172"/>
        <v>0.42956338455151416</v>
      </c>
      <c r="H1186" s="8">
        <f t="shared" si="173"/>
        <v>0</v>
      </c>
      <c r="I1186" s="6">
        <f t="shared" si="166"/>
        <v>3.9320883052213316</v>
      </c>
      <c r="J1186" s="15">
        <f t="shared" si="167"/>
        <v>41138</v>
      </c>
      <c r="K1186" s="7">
        <f t="shared" si="168"/>
        <v>11.342715608185733</v>
      </c>
    </row>
    <row r="1187" spans="1:11" x14ac:dyDescent="0.25">
      <c r="A1187" s="11">
        <v>41141</v>
      </c>
      <c r="B1187" s="12">
        <v>5824.4</v>
      </c>
      <c r="C1187" s="4">
        <f t="shared" si="165"/>
        <v>-4.7958436672578281E-3</v>
      </c>
      <c r="D1187" s="4">
        <f t="shared" si="169"/>
        <v>0</v>
      </c>
      <c r="E1187" s="13">
        <f t="shared" si="170"/>
        <v>4.7591626631925777E-5</v>
      </c>
      <c r="F1187" s="4">
        <f t="shared" si="171"/>
        <v>-4.7958436672578281E-3</v>
      </c>
      <c r="G1187" s="6">
        <f t="shared" si="172"/>
        <v>-0.69518396042310027</v>
      </c>
      <c r="H1187" s="8">
        <f t="shared" si="173"/>
        <v>1</v>
      </c>
      <c r="I1187" s="6">
        <f t="shared" si="166"/>
        <v>3.8158479590280883</v>
      </c>
      <c r="J1187" s="15">
        <f t="shared" si="167"/>
        <v>41141</v>
      </c>
      <c r="K1187" s="7">
        <f t="shared" si="168"/>
        <v>10.973003935968137</v>
      </c>
    </row>
    <row r="1188" spans="1:11" x14ac:dyDescent="0.25">
      <c r="A1188" s="11">
        <v>41142</v>
      </c>
      <c r="B1188" s="12">
        <v>5857.5</v>
      </c>
      <c r="C1188" s="4">
        <f t="shared" si="165"/>
        <v>5.6669015452013331E-3</v>
      </c>
      <c r="D1188" s="4">
        <f t="shared" si="169"/>
        <v>0</v>
      </c>
      <c r="E1188" s="13">
        <f t="shared" si="170"/>
        <v>4.9125447314249309E-5</v>
      </c>
      <c r="F1188" s="4">
        <f t="shared" si="171"/>
        <v>5.6669015452013331E-3</v>
      </c>
      <c r="G1188" s="6">
        <f t="shared" si="172"/>
        <v>0.80852305531784407</v>
      </c>
      <c r="H1188" s="8">
        <f t="shared" si="173"/>
        <v>0</v>
      </c>
      <c r="I1188" s="6">
        <f t="shared" si="166"/>
        <v>3.7147733923964426</v>
      </c>
      <c r="J1188" s="15">
        <f t="shared" si="167"/>
        <v>41142</v>
      </c>
      <c r="K1188" s="7">
        <f t="shared" si="168"/>
        <v>11.148425077339432</v>
      </c>
    </row>
    <row r="1189" spans="1:11" x14ac:dyDescent="0.25">
      <c r="A1189" s="11">
        <v>41143</v>
      </c>
      <c r="B1189" s="12">
        <v>5774.2</v>
      </c>
      <c r="C1189" s="4">
        <f t="shared" si="165"/>
        <v>-1.4323172726393388E-2</v>
      </c>
      <c r="D1189" s="4">
        <f t="shared" si="169"/>
        <v>0</v>
      </c>
      <c r="E1189" s="13">
        <f t="shared" si="170"/>
        <v>4.6079864812464476E-5</v>
      </c>
      <c r="F1189" s="4">
        <f t="shared" si="171"/>
        <v>-1.4323172726393388E-2</v>
      </c>
      <c r="G1189" s="6">
        <f t="shared" si="172"/>
        <v>-2.1100057124035345</v>
      </c>
      <c r="H1189" s="8">
        <f t="shared" si="173"/>
        <v>1</v>
      </c>
      <c r="I1189" s="6">
        <f t="shared" si="166"/>
        <v>1.8475666512766646</v>
      </c>
      <c r="J1189" s="15">
        <f t="shared" si="167"/>
        <v>41143</v>
      </c>
      <c r="K1189" s="7">
        <f t="shared" si="168"/>
        <v>10.797317165645136</v>
      </c>
    </row>
    <row r="1190" spans="1:11" x14ac:dyDescent="0.25">
      <c r="A1190" s="11">
        <v>41144</v>
      </c>
      <c r="B1190" s="12">
        <v>5776.6</v>
      </c>
      <c r="C1190" s="4">
        <f t="shared" si="165"/>
        <v>4.155556384905346E-4</v>
      </c>
      <c r="D1190" s="4">
        <f t="shared" si="169"/>
        <v>0</v>
      </c>
      <c r="E1190" s="13">
        <f t="shared" si="170"/>
        <v>8.2554410179653219E-5</v>
      </c>
      <c r="F1190" s="4">
        <f t="shared" si="171"/>
        <v>4.155556384905346E-4</v>
      </c>
      <c r="G1190" s="6">
        <f t="shared" si="172"/>
        <v>4.5736090650896656E-2</v>
      </c>
      <c r="H1190" s="8">
        <f t="shared" si="173"/>
        <v>0</v>
      </c>
      <c r="I1190" s="6">
        <f t="shared" si="166"/>
        <v>3.7810420541415577</v>
      </c>
      <c r="J1190" s="15">
        <f t="shared" si="167"/>
        <v>41144</v>
      </c>
      <c r="K1190" s="7">
        <f t="shared" si="168"/>
        <v>14.452081433292669</v>
      </c>
    </row>
    <row r="1191" spans="1:11" x14ac:dyDescent="0.25">
      <c r="A1191" s="11">
        <v>41145</v>
      </c>
      <c r="B1191" s="12">
        <v>5776.6</v>
      </c>
      <c r="C1191" s="4">
        <f t="shared" si="165"/>
        <v>0</v>
      </c>
      <c r="D1191" s="4">
        <f t="shared" si="169"/>
        <v>0</v>
      </c>
      <c r="E1191" s="13">
        <f t="shared" si="170"/>
        <v>7.5339147825429216E-5</v>
      </c>
      <c r="F1191" s="4">
        <f t="shared" si="171"/>
        <v>0</v>
      </c>
      <c r="G1191" s="6">
        <f t="shared" si="172"/>
        <v>0</v>
      </c>
      <c r="H1191" s="8">
        <f t="shared" si="173"/>
        <v>0</v>
      </c>
      <c r="I1191" s="6">
        <f t="shared" si="166"/>
        <v>3.8278168002029251</v>
      </c>
      <c r="J1191" s="15">
        <f t="shared" si="167"/>
        <v>41145</v>
      </c>
      <c r="K1191" s="7">
        <f t="shared" si="168"/>
        <v>13.80608720812439</v>
      </c>
    </row>
    <row r="1192" spans="1:11" x14ac:dyDescent="0.25">
      <c r="A1192" s="11">
        <v>41149</v>
      </c>
      <c r="B1192" s="12">
        <v>5775.7</v>
      </c>
      <c r="C1192" s="4">
        <f t="shared" si="165"/>
        <v>-1.5581312843701605E-4</v>
      </c>
      <c r="D1192" s="4">
        <f t="shared" si="169"/>
        <v>0</v>
      </c>
      <c r="E1192" s="13">
        <f t="shared" si="170"/>
        <v>6.9023863558757739E-5</v>
      </c>
      <c r="F1192" s="4">
        <f t="shared" si="171"/>
        <v>-1.5581312843701605E-4</v>
      </c>
      <c r="G1192" s="6">
        <f t="shared" si="172"/>
        <v>-1.8754453567726606E-2</v>
      </c>
      <c r="H1192" s="8">
        <f t="shared" si="173"/>
        <v>1</v>
      </c>
      <c r="I1192" s="6">
        <f t="shared" si="166"/>
        <v>3.8714147342716321</v>
      </c>
      <c r="J1192" s="15">
        <f t="shared" si="167"/>
        <v>41149</v>
      </c>
      <c r="K1192" s="7">
        <f t="shared" si="168"/>
        <v>13.214778651330375</v>
      </c>
    </row>
    <row r="1193" spans="1:11" x14ac:dyDescent="0.25">
      <c r="A1193" s="11">
        <v>41150</v>
      </c>
      <c r="B1193" s="12">
        <v>5743.5</v>
      </c>
      <c r="C1193" s="4">
        <f t="shared" si="165"/>
        <v>-5.590680580151869E-3</v>
      </c>
      <c r="D1193" s="4">
        <f t="shared" si="169"/>
        <v>0</v>
      </c>
      <c r="E1193" s="13">
        <f t="shared" si="170"/>
        <v>6.3500932651917446E-5</v>
      </c>
      <c r="F1193" s="4">
        <f t="shared" si="171"/>
        <v>-5.590680580151869E-3</v>
      </c>
      <c r="G1193" s="6">
        <f t="shared" si="172"/>
        <v>-0.7015758447831334</v>
      </c>
      <c r="H1193" s="8">
        <f t="shared" si="173"/>
        <v>1</v>
      </c>
      <c r="I1193" s="6">
        <f t="shared" si="166"/>
        <v>3.6671851161746019</v>
      </c>
      <c r="J1193" s="15">
        <f t="shared" si="167"/>
        <v>41150</v>
      </c>
      <c r="K1193" s="7">
        <f t="shared" si="168"/>
        <v>12.675068426219685</v>
      </c>
    </row>
    <row r="1194" spans="1:11" x14ac:dyDescent="0.25">
      <c r="A1194" s="11">
        <v>41151</v>
      </c>
      <c r="B1194" s="12">
        <v>5719.5</v>
      </c>
      <c r="C1194" s="4">
        <f t="shared" si="165"/>
        <v>-4.1873916197307402E-3</v>
      </c>
      <c r="D1194" s="4">
        <f t="shared" si="169"/>
        <v>0</v>
      </c>
      <c r="E1194" s="13">
        <f t="shared" si="170"/>
        <v>6.4625391361957719E-5</v>
      </c>
      <c r="F1194" s="4">
        <f t="shared" si="171"/>
        <v>-4.1873916197307402E-3</v>
      </c>
      <c r="G1194" s="6">
        <f t="shared" si="172"/>
        <v>-0.52088516229213377</v>
      </c>
      <c r="H1194" s="8">
        <f t="shared" si="173"/>
        <v>1</v>
      </c>
      <c r="I1194" s="6">
        <f t="shared" si="166"/>
        <v>3.7688523752787706</v>
      </c>
      <c r="J1194" s="15">
        <f t="shared" si="167"/>
        <v>41151</v>
      </c>
      <c r="K1194" s="7">
        <f t="shared" si="168"/>
        <v>12.786799448875119</v>
      </c>
    </row>
    <row r="1195" spans="1:11" x14ac:dyDescent="0.25">
      <c r="A1195" s="11">
        <v>41152</v>
      </c>
      <c r="B1195" s="12">
        <v>5711.5</v>
      </c>
      <c r="C1195" s="4">
        <f t="shared" si="165"/>
        <v>-1.3997027917263256E-3</v>
      </c>
      <c r="D1195" s="4">
        <f t="shared" si="169"/>
        <v>0</v>
      </c>
      <c r="E1195" s="13">
        <f t="shared" si="170"/>
        <v>6.2991739447397391E-5</v>
      </c>
      <c r="F1195" s="4">
        <f t="shared" si="171"/>
        <v>-1.3997027917263256E-3</v>
      </c>
      <c r="G1195" s="6">
        <f t="shared" si="172"/>
        <v>-0.17635753838368406</v>
      </c>
      <c r="H1195" s="8">
        <f t="shared" si="173"/>
        <v>1</v>
      </c>
      <c r="I1195" s="6">
        <f t="shared" si="166"/>
        <v>3.9017639561490935</v>
      </c>
      <c r="J1195" s="15">
        <f t="shared" si="167"/>
        <v>41152</v>
      </c>
      <c r="K1195" s="7">
        <f t="shared" si="168"/>
        <v>12.624147527730948</v>
      </c>
    </row>
    <row r="1196" spans="1:11" x14ac:dyDescent="0.25">
      <c r="A1196" s="11">
        <v>41155</v>
      </c>
      <c r="B1196" s="12">
        <v>5758.4</v>
      </c>
      <c r="C1196" s="4">
        <f t="shared" si="165"/>
        <v>8.1779721507644065E-3</v>
      </c>
      <c r="D1196" s="4">
        <f t="shared" si="169"/>
        <v>0</v>
      </c>
      <c r="E1196" s="13">
        <f t="shared" si="170"/>
        <v>5.8590359520363675E-5</v>
      </c>
      <c r="F1196" s="4">
        <f t="shared" si="171"/>
        <v>8.1779721507644065E-3</v>
      </c>
      <c r="G1196" s="6">
        <f t="shared" si="172"/>
        <v>1.0683967194037165</v>
      </c>
      <c r="H1196" s="8">
        <f t="shared" si="173"/>
        <v>0</v>
      </c>
      <c r="I1196" s="6">
        <f t="shared" si="166"/>
        <v>3.382795885888755</v>
      </c>
      <c r="J1196" s="15">
        <f t="shared" si="167"/>
        <v>41155</v>
      </c>
      <c r="K1196" s="7">
        <f t="shared" si="168"/>
        <v>12.175122569671325</v>
      </c>
    </row>
    <row r="1197" spans="1:11" x14ac:dyDescent="0.25">
      <c r="A1197" s="11">
        <v>41156</v>
      </c>
      <c r="B1197" s="12">
        <v>5672</v>
      </c>
      <c r="C1197" s="4">
        <f t="shared" si="165"/>
        <v>-1.511786911280278E-2</v>
      </c>
      <c r="D1197" s="4">
        <f t="shared" si="169"/>
        <v>0</v>
      </c>
      <c r="E1197" s="13">
        <f t="shared" si="170"/>
        <v>5.4364194363656446E-5</v>
      </c>
      <c r="F1197" s="4">
        <f t="shared" si="171"/>
        <v>-1.511786911280278E-2</v>
      </c>
      <c r="G1197" s="6">
        <f t="shared" si="172"/>
        <v>-2.0503787997976981</v>
      </c>
      <c r="H1197" s="8">
        <f t="shared" si="173"/>
        <v>1</v>
      </c>
      <c r="I1197" s="6">
        <f t="shared" si="166"/>
        <v>1.8889372617905398</v>
      </c>
      <c r="J1197" s="15">
        <f t="shared" si="167"/>
        <v>41156</v>
      </c>
      <c r="K1197" s="7">
        <f t="shared" si="168"/>
        <v>11.727805069153</v>
      </c>
    </row>
    <row r="1198" spans="1:11" x14ac:dyDescent="0.25">
      <c r="A1198" s="11">
        <v>41157</v>
      </c>
      <c r="B1198" s="12">
        <v>5657.9</v>
      </c>
      <c r="C1198" s="4">
        <f t="shared" si="165"/>
        <v>-2.4889905964239779E-3</v>
      </c>
      <c r="D1198" s="4">
        <f t="shared" si="169"/>
        <v>0</v>
      </c>
      <c r="E1198" s="13">
        <f t="shared" si="170"/>
        <v>9.4269160322788534E-5</v>
      </c>
      <c r="F1198" s="4">
        <f t="shared" si="171"/>
        <v>-2.4889905964239779E-3</v>
      </c>
      <c r="G1198" s="6">
        <f t="shared" si="172"/>
        <v>-0.25635301904369473</v>
      </c>
      <c r="H1198" s="8">
        <f t="shared" si="173"/>
        <v>1</v>
      </c>
      <c r="I1198" s="6">
        <f t="shared" si="166"/>
        <v>3.6828812614828212</v>
      </c>
      <c r="J1198" s="15">
        <f t="shared" si="167"/>
        <v>41157</v>
      </c>
      <c r="K1198" s="7">
        <f t="shared" si="168"/>
        <v>15.443476798203667</v>
      </c>
    </row>
    <row r="1199" spans="1:11" x14ac:dyDescent="0.25">
      <c r="A1199" s="11">
        <v>41158</v>
      </c>
      <c r="B1199" s="12">
        <v>5777.3</v>
      </c>
      <c r="C1199" s="4">
        <f t="shared" si="165"/>
        <v>2.0883646884915792E-2</v>
      </c>
      <c r="D1199" s="4">
        <f t="shared" si="169"/>
        <v>0</v>
      </c>
      <c r="E1199" s="13">
        <f t="shared" si="170"/>
        <v>8.6774616829659812E-5</v>
      </c>
      <c r="F1199" s="4">
        <f t="shared" si="171"/>
        <v>2.0883646884915792E-2</v>
      </c>
      <c r="G1199" s="6">
        <f t="shared" si="172"/>
        <v>2.2418677468004811</v>
      </c>
      <c r="H1199" s="8">
        <f t="shared" si="173"/>
        <v>0</v>
      </c>
      <c r="I1199" s="6">
        <f t="shared" si="166"/>
        <v>1.2441741756745994</v>
      </c>
      <c r="J1199" s="15">
        <f t="shared" si="167"/>
        <v>41158</v>
      </c>
      <c r="K1199" s="7">
        <f t="shared" si="168"/>
        <v>14.816874858722379</v>
      </c>
    </row>
    <row r="1200" spans="1:11" x14ac:dyDescent="0.25">
      <c r="A1200" s="11">
        <v>41159</v>
      </c>
      <c r="B1200" s="12">
        <v>5794.8</v>
      </c>
      <c r="C1200" s="4">
        <f t="shared" si="165"/>
        <v>3.0245181670412674E-3</v>
      </c>
      <c r="D1200" s="4">
        <f t="shared" si="169"/>
        <v>0</v>
      </c>
      <c r="E1200" s="13">
        <f t="shared" si="170"/>
        <v>7.903295732956821E-5</v>
      </c>
      <c r="F1200" s="4">
        <f t="shared" si="171"/>
        <v>3.0245181670412674E-3</v>
      </c>
      <c r="G1200" s="6">
        <f t="shared" si="172"/>
        <v>0.34021392152891233</v>
      </c>
      <c r="H1200" s="8">
        <f t="shared" si="173"/>
        <v>0</v>
      </c>
      <c r="I1200" s="6">
        <f t="shared" si="166"/>
        <v>3.7460115161474237</v>
      </c>
      <c r="J1200" s="15">
        <f t="shared" si="167"/>
        <v>41159</v>
      </c>
      <c r="K1200" s="7">
        <f t="shared" si="168"/>
        <v>14.140487334028046</v>
      </c>
    </row>
    <row r="1201" spans="1:11" x14ac:dyDescent="0.25">
      <c r="A1201" s="11">
        <v>41162</v>
      </c>
      <c r="B1201" s="12">
        <v>5793.2</v>
      </c>
      <c r="C1201" s="4">
        <f t="shared" si="165"/>
        <v>-2.7614774079527297E-4</v>
      </c>
      <c r="D1201" s="4">
        <f t="shared" si="169"/>
        <v>0</v>
      </c>
      <c r="E1201" s="13">
        <f t="shared" si="170"/>
        <v>7.2256934776454221E-5</v>
      </c>
      <c r="F1201" s="4">
        <f t="shared" si="171"/>
        <v>-2.7614774079527297E-4</v>
      </c>
      <c r="G1201" s="6">
        <f t="shared" si="172"/>
        <v>-3.2486410470109903E-2</v>
      </c>
      <c r="H1201" s="8">
        <f t="shared" si="173"/>
        <v>1</v>
      </c>
      <c r="I1201" s="6">
        <f t="shared" si="166"/>
        <v>3.8481749096190625</v>
      </c>
      <c r="J1201" s="15">
        <f t="shared" si="167"/>
        <v>41162</v>
      </c>
      <c r="K1201" s="7">
        <f t="shared" si="168"/>
        <v>13.520726496177238</v>
      </c>
    </row>
    <row r="1202" spans="1:11" x14ac:dyDescent="0.25">
      <c r="A1202" s="11">
        <v>41163</v>
      </c>
      <c r="B1202" s="12">
        <v>5792.2</v>
      </c>
      <c r="C1202" s="4">
        <f t="shared" si="165"/>
        <v>-1.7263107056872715E-4</v>
      </c>
      <c r="D1202" s="4">
        <f t="shared" si="169"/>
        <v>0</v>
      </c>
      <c r="E1202" s="13">
        <f t="shared" si="170"/>
        <v>6.634065163940283E-5</v>
      </c>
      <c r="F1202" s="4">
        <f t="shared" si="171"/>
        <v>-1.7263107056872715E-4</v>
      </c>
      <c r="G1202" s="6">
        <f t="shared" si="172"/>
        <v>-2.1194788992744493E-2</v>
      </c>
      <c r="H1202" s="8">
        <f t="shared" si="173"/>
        <v>1</v>
      </c>
      <c r="I1202" s="6">
        <f t="shared" si="166"/>
        <v>3.8911907081407184</v>
      </c>
      <c r="J1202" s="15">
        <f t="shared" si="167"/>
        <v>41163</v>
      </c>
      <c r="K1202" s="7">
        <f t="shared" si="168"/>
        <v>12.955379139480602</v>
      </c>
    </row>
    <row r="1203" spans="1:11" x14ac:dyDescent="0.25">
      <c r="A1203" s="11">
        <v>41164</v>
      </c>
      <c r="B1203" s="12">
        <v>5782.1</v>
      </c>
      <c r="C1203" s="4">
        <f t="shared" si="165"/>
        <v>-1.7452463757841499E-3</v>
      </c>
      <c r="D1203" s="4">
        <f t="shared" si="169"/>
        <v>0</v>
      </c>
      <c r="E1203" s="13">
        <f t="shared" si="170"/>
        <v>6.1153458454866357E-5</v>
      </c>
      <c r="F1203" s="4">
        <f t="shared" si="171"/>
        <v>-1.7452463757841499E-3</v>
      </c>
      <c r="G1203" s="6">
        <f t="shared" si="172"/>
        <v>-0.22317535450159134</v>
      </c>
      <c r="H1203" s="8">
        <f t="shared" si="173"/>
        <v>1</v>
      </c>
      <c r="I1203" s="6">
        <f t="shared" si="166"/>
        <v>3.9072199176285323</v>
      </c>
      <c r="J1203" s="15">
        <f t="shared" si="167"/>
        <v>41164</v>
      </c>
      <c r="K1203" s="7">
        <f t="shared" si="168"/>
        <v>12.438579094527311</v>
      </c>
    </row>
    <row r="1204" spans="1:11" x14ac:dyDescent="0.25">
      <c r="A1204" s="11">
        <v>41165</v>
      </c>
      <c r="B1204" s="12">
        <v>5819.9</v>
      </c>
      <c r="C1204" s="4">
        <f t="shared" si="165"/>
        <v>6.5161409669364755E-3</v>
      </c>
      <c r="D1204" s="4">
        <f t="shared" si="169"/>
        <v>0</v>
      </c>
      <c r="E1204" s="13">
        <f t="shared" si="170"/>
        <v>5.7188701717714191E-5</v>
      </c>
      <c r="F1204" s="4">
        <f t="shared" si="171"/>
        <v>6.5161409669364755E-3</v>
      </c>
      <c r="G1204" s="6">
        <f t="shared" si="172"/>
        <v>0.86165884875965193</v>
      </c>
      <c r="H1204" s="8">
        <f t="shared" si="173"/>
        <v>0</v>
      </c>
      <c r="I1204" s="6">
        <f t="shared" si="166"/>
        <v>3.5944105817255365</v>
      </c>
      <c r="J1204" s="15">
        <f t="shared" si="167"/>
        <v>41165</v>
      </c>
      <c r="K1204" s="7">
        <f t="shared" si="168"/>
        <v>12.028608204851336</v>
      </c>
    </row>
    <row r="1205" spans="1:11" x14ac:dyDescent="0.25">
      <c r="A1205" s="11">
        <v>41166</v>
      </c>
      <c r="B1205" s="12">
        <v>5915.5</v>
      </c>
      <c r="C1205" s="4">
        <f t="shared" si="165"/>
        <v>1.6292945246432787E-2</v>
      </c>
      <c r="D1205" s="4">
        <f t="shared" si="169"/>
        <v>0</v>
      </c>
      <c r="E1205" s="13">
        <f t="shared" si="170"/>
        <v>5.3137368915909909E-5</v>
      </c>
      <c r="F1205" s="4">
        <f t="shared" si="171"/>
        <v>1.6292945246432787E-2</v>
      </c>
      <c r="G1205" s="6">
        <f t="shared" si="172"/>
        <v>2.2351134642046793</v>
      </c>
      <c r="H1205" s="8">
        <f t="shared" si="173"/>
        <v>0</v>
      </c>
      <c r="I1205" s="6">
        <f t="shared" si="166"/>
        <v>1.5045104334444019</v>
      </c>
      <c r="J1205" s="15">
        <f t="shared" si="167"/>
        <v>41166</v>
      </c>
      <c r="K1205" s="7">
        <f t="shared" si="168"/>
        <v>11.594720495003408</v>
      </c>
    </row>
    <row r="1206" spans="1:11" x14ac:dyDescent="0.25">
      <c r="A1206" s="11">
        <v>41169</v>
      </c>
      <c r="B1206" s="12">
        <v>5893.5</v>
      </c>
      <c r="C1206" s="4">
        <f t="shared" si="165"/>
        <v>-3.7259760270932875E-3</v>
      </c>
      <c r="D1206" s="4">
        <f t="shared" si="169"/>
        <v>0</v>
      </c>
      <c r="E1206" s="13">
        <f t="shared" si="170"/>
        <v>4.9591369193903076E-5</v>
      </c>
      <c r="F1206" s="4">
        <f t="shared" si="171"/>
        <v>-3.7259760270932875E-3</v>
      </c>
      <c r="G1206" s="6">
        <f t="shared" si="172"/>
        <v>-0.52909908046584531</v>
      </c>
      <c r="H1206" s="8">
        <f t="shared" si="173"/>
        <v>1</v>
      </c>
      <c r="I1206" s="6">
        <f t="shared" si="166"/>
        <v>3.8969354221014321</v>
      </c>
      <c r="J1206" s="15">
        <f t="shared" si="167"/>
        <v>41169</v>
      </c>
      <c r="K1206" s="7">
        <f t="shared" si="168"/>
        <v>11.201167977518004</v>
      </c>
    </row>
    <row r="1207" spans="1:11" x14ac:dyDescent="0.25">
      <c r="A1207" s="11">
        <v>41170</v>
      </c>
      <c r="B1207" s="12">
        <v>5868.2</v>
      </c>
      <c r="C1207" s="4">
        <f t="shared" si="165"/>
        <v>-4.3021058216521106E-3</v>
      </c>
      <c r="D1207" s="4">
        <f t="shared" si="169"/>
        <v>0</v>
      </c>
      <c r="E1207" s="13">
        <f t="shared" si="170"/>
        <v>4.9136324825593017E-5</v>
      </c>
      <c r="F1207" s="4">
        <f t="shared" si="171"/>
        <v>-4.3021058216521106E-3</v>
      </c>
      <c r="G1207" s="6">
        <f t="shared" si="172"/>
        <v>-0.61373339304012597</v>
      </c>
      <c r="H1207" s="8">
        <f t="shared" si="173"/>
        <v>1</v>
      </c>
      <c r="I1207" s="6">
        <f t="shared" si="166"/>
        <v>3.8531831197001125</v>
      </c>
      <c r="J1207" s="15">
        <f t="shared" si="167"/>
        <v>41170</v>
      </c>
      <c r="K1207" s="7">
        <f t="shared" si="168"/>
        <v>11.149659268728813</v>
      </c>
    </row>
    <row r="1208" spans="1:11" x14ac:dyDescent="0.25">
      <c r="A1208" s="11">
        <v>41171</v>
      </c>
      <c r="B1208" s="12">
        <v>5888.5</v>
      </c>
      <c r="C1208" s="4">
        <f t="shared" si="165"/>
        <v>3.4533534366311953E-3</v>
      </c>
      <c r="D1208" s="4">
        <f t="shared" si="169"/>
        <v>0</v>
      </c>
      <c r="E1208" s="13">
        <f t="shared" si="170"/>
        <v>4.9620463083946639E-5</v>
      </c>
      <c r="F1208" s="4">
        <f t="shared" si="171"/>
        <v>3.4533534366311953E-3</v>
      </c>
      <c r="G1208" s="6">
        <f t="shared" si="172"/>
        <v>0.49024212079318252</v>
      </c>
      <c r="H1208" s="8">
        <f t="shared" si="173"/>
        <v>0</v>
      </c>
      <c r="I1208" s="6">
        <f t="shared" si="166"/>
        <v>3.9164464218641406</v>
      </c>
      <c r="J1208" s="15">
        <f t="shared" si="167"/>
        <v>41171</v>
      </c>
      <c r="K1208" s="7">
        <f t="shared" si="168"/>
        <v>11.204453204078501</v>
      </c>
    </row>
    <row r="1209" spans="1:11" x14ac:dyDescent="0.25">
      <c r="A1209" s="11">
        <v>41172</v>
      </c>
      <c r="B1209" s="12">
        <v>5854.6</v>
      </c>
      <c r="C1209" s="4">
        <f t="shared" si="165"/>
        <v>-5.7736192607432055E-3</v>
      </c>
      <c r="D1209" s="4">
        <f t="shared" si="169"/>
        <v>0</v>
      </c>
      <c r="E1209" s="13">
        <f t="shared" si="170"/>
        <v>4.6513136001875025E-5</v>
      </c>
      <c r="F1209" s="4">
        <f t="shared" si="171"/>
        <v>-5.7736192607432055E-3</v>
      </c>
      <c r="G1209" s="6">
        <f t="shared" si="172"/>
        <v>-0.84656504120991916</v>
      </c>
      <c r="H1209" s="8">
        <f t="shared" si="173"/>
        <v>1</v>
      </c>
      <c r="I1209" s="6">
        <f t="shared" si="166"/>
        <v>3.7106131775964952</v>
      </c>
      <c r="J1209" s="15">
        <f t="shared" si="167"/>
        <v>41172</v>
      </c>
      <c r="K1209" s="7">
        <f t="shared" si="168"/>
        <v>10.847959904274344</v>
      </c>
    </row>
    <row r="1210" spans="1:11" x14ac:dyDescent="0.25">
      <c r="A1210" s="11">
        <v>41173</v>
      </c>
      <c r="B1210" s="12">
        <v>5852.6</v>
      </c>
      <c r="C1210" s="4">
        <f t="shared" si="165"/>
        <v>-3.4167008669136402E-4</v>
      </c>
      <c r="D1210" s="4">
        <f t="shared" si="169"/>
        <v>0</v>
      </c>
      <c r="E1210" s="13">
        <f t="shared" si="170"/>
        <v>5.0153163014478319E-5</v>
      </c>
      <c r="F1210" s="4">
        <f t="shared" si="171"/>
        <v>-3.4167008669136402E-4</v>
      </c>
      <c r="G1210" s="6">
        <f t="shared" si="172"/>
        <v>-4.824560911929044E-2</v>
      </c>
      <c r="H1210" s="8">
        <f t="shared" si="173"/>
        <v>1</v>
      </c>
      <c r="I1210" s="6">
        <f t="shared" si="166"/>
        <v>4.0301121346301256</v>
      </c>
      <c r="J1210" s="15">
        <f t="shared" si="167"/>
        <v>41173</v>
      </c>
      <c r="K1210" s="7">
        <f t="shared" si="168"/>
        <v>11.264435291066754</v>
      </c>
    </row>
    <row r="1211" spans="1:11" x14ac:dyDescent="0.25">
      <c r="A1211" s="11">
        <v>41176</v>
      </c>
      <c r="B1211" s="12">
        <v>5838.8</v>
      </c>
      <c r="C1211" s="4">
        <f t="shared" si="165"/>
        <v>-2.3607106777456428E-3</v>
      </c>
      <c r="D1211" s="4">
        <f t="shared" si="169"/>
        <v>0</v>
      </c>
      <c r="E1211" s="13">
        <f t="shared" si="170"/>
        <v>4.7001662899008451E-5</v>
      </c>
      <c r="F1211" s="4">
        <f t="shared" si="171"/>
        <v>-2.3607106777456428E-3</v>
      </c>
      <c r="G1211" s="6">
        <f t="shared" si="172"/>
        <v>-0.3443389514932898</v>
      </c>
      <c r="H1211" s="8">
        <f t="shared" si="173"/>
        <v>1</v>
      </c>
      <c r="I1211" s="6">
        <f t="shared" si="166"/>
        <v>4.0044405980626463</v>
      </c>
      <c r="J1211" s="15">
        <f t="shared" si="167"/>
        <v>41176</v>
      </c>
      <c r="K1211" s="7">
        <f t="shared" si="168"/>
        <v>10.904779096088623</v>
      </c>
    </row>
    <row r="1212" spans="1:11" x14ac:dyDescent="0.25">
      <c r="A1212" s="11">
        <v>41177</v>
      </c>
      <c r="B1212" s="12">
        <v>5859.7</v>
      </c>
      <c r="C1212" s="4">
        <f t="shared" si="165"/>
        <v>3.5731114649010186E-3</v>
      </c>
      <c r="D1212" s="4">
        <f t="shared" si="169"/>
        <v>0</v>
      </c>
      <c r="E1212" s="13">
        <f t="shared" si="170"/>
        <v>4.5284223730951228E-5</v>
      </c>
      <c r="F1212" s="4">
        <f t="shared" si="171"/>
        <v>3.5731114649010186E-3</v>
      </c>
      <c r="G1212" s="6">
        <f t="shared" si="172"/>
        <v>0.53097381057350412</v>
      </c>
      <c r="H1212" s="8">
        <f t="shared" si="173"/>
        <v>0</v>
      </c>
      <c r="I1212" s="6">
        <f t="shared" si="166"/>
        <v>3.9413707971090983</v>
      </c>
      <c r="J1212" s="15">
        <f t="shared" si="167"/>
        <v>41177</v>
      </c>
      <c r="K1212" s="7">
        <f t="shared" si="168"/>
        <v>10.703694971331471</v>
      </c>
    </row>
    <row r="1213" spans="1:11" x14ac:dyDescent="0.25">
      <c r="A1213" s="11">
        <v>41178</v>
      </c>
      <c r="B1213" s="12">
        <v>5768.1</v>
      </c>
      <c r="C1213" s="4">
        <f t="shared" si="165"/>
        <v>-1.5755670874923397E-2</v>
      </c>
      <c r="D1213" s="4">
        <f t="shared" si="169"/>
        <v>0</v>
      </c>
      <c r="E1213" s="13">
        <f t="shared" si="170"/>
        <v>4.2717766849918693E-5</v>
      </c>
      <c r="F1213" s="4">
        <f t="shared" si="171"/>
        <v>-1.5755670874923397E-2</v>
      </c>
      <c r="G1213" s="6">
        <f t="shared" si="172"/>
        <v>-2.4106415042822684</v>
      </c>
      <c r="H1213" s="8">
        <f t="shared" si="173"/>
        <v>1</v>
      </c>
      <c r="I1213" s="6">
        <f t="shared" si="166"/>
        <v>1.2059130551067203</v>
      </c>
      <c r="J1213" s="15">
        <f t="shared" si="167"/>
        <v>41178</v>
      </c>
      <c r="K1213" s="7">
        <f t="shared" si="168"/>
        <v>10.39595835554829</v>
      </c>
    </row>
    <row r="1214" spans="1:11" x14ac:dyDescent="0.25">
      <c r="A1214" s="11">
        <v>41179</v>
      </c>
      <c r="B1214" s="12">
        <v>5779.4</v>
      </c>
      <c r="C1214" s="4">
        <f t="shared" si="165"/>
        <v>1.9571342034092566E-3</v>
      </c>
      <c r="D1214" s="4">
        <f t="shared" si="169"/>
        <v>0</v>
      </c>
      <c r="E1214" s="13">
        <f t="shared" si="170"/>
        <v>8.7832214042576315E-5</v>
      </c>
      <c r="F1214" s="4">
        <f t="shared" si="171"/>
        <v>1.9571342034092566E-3</v>
      </c>
      <c r="G1214" s="6">
        <f t="shared" si="172"/>
        <v>0.20883038619903546</v>
      </c>
      <c r="H1214" s="8">
        <f t="shared" si="173"/>
        <v>0</v>
      </c>
      <c r="I1214" s="6">
        <f t="shared" si="166"/>
        <v>3.729297512735529</v>
      </c>
      <c r="J1214" s="15">
        <f t="shared" si="167"/>
        <v>41179</v>
      </c>
      <c r="K1214" s="7">
        <f t="shared" si="168"/>
        <v>14.906894429347719</v>
      </c>
    </row>
    <row r="1215" spans="1:11" x14ac:dyDescent="0.25">
      <c r="A1215" s="11">
        <v>41180</v>
      </c>
      <c r="B1215" s="12">
        <v>5742.1</v>
      </c>
      <c r="C1215" s="4">
        <f t="shared" si="165"/>
        <v>-6.474873985792432E-3</v>
      </c>
      <c r="D1215" s="4">
        <f t="shared" si="169"/>
        <v>0</v>
      </c>
      <c r="E1215" s="13">
        <f t="shared" si="170"/>
        <v>7.9958637743018059E-5</v>
      </c>
      <c r="F1215" s="4">
        <f t="shared" si="171"/>
        <v>-6.474873985792432E-3</v>
      </c>
      <c r="G1215" s="6">
        <f t="shared" si="172"/>
        <v>-0.72410013319942956</v>
      </c>
      <c r="H1215" s="8">
        <f t="shared" si="173"/>
        <v>1</v>
      </c>
      <c r="I1215" s="6">
        <f t="shared" si="166"/>
        <v>3.5359015079495322</v>
      </c>
      <c r="J1215" s="15">
        <f t="shared" si="167"/>
        <v>41180</v>
      </c>
      <c r="K1215" s="7">
        <f t="shared" si="168"/>
        <v>14.22305710773305</v>
      </c>
    </row>
    <row r="1216" spans="1:11" x14ac:dyDescent="0.25">
      <c r="A1216" s="11">
        <v>41183</v>
      </c>
      <c r="B1216" s="12">
        <v>5820.5</v>
      </c>
      <c r="C1216" s="4">
        <f t="shared" si="165"/>
        <v>1.3561171624278178E-2</v>
      </c>
      <c r="D1216" s="4">
        <f t="shared" si="169"/>
        <v>0</v>
      </c>
      <c r="E1216" s="13">
        <f t="shared" si="170"/>
        <v>8.106563740252182E-5</v>
      </c>
      <c r="F1216" s="4">
        <f t="shared" si="171"/>
        <v>1.3561171624278178E-2</v>
      </c>
      <c r="G1216" s="6">
        <f t="shared" si="172"/>
        <v>1.5061867103300686</v>
      </c>
      <c r="H1216" s="8">
        <f t="shared" si="173"/>
        <v>0</v>
      </c>
      <c r="I1216" s="6">
        <f t="shared" si="166"/>
        <v>2.6568879601758288</v>
      </c>
      <c r="J1216" s="15">
        <f t="shared" si="167"/>
        <v>41183</v>
      </c>
      <c r="K1216" s="7">
        <f t="shared" si="168"/>
        <v>14.321175322869987</v>
      </c>
    </row>
    <row r="1217" spans="1:11" x14ac:dyDescent="0.25">
      <c r="A1217" s="11">
        <v>41184</v>
      </c>
      <c r="B1217" s="12">
        <v>5809.5</v>
      </c>
      <c r="C1217" s="4">
        <f t="shared" si="165"/>
        <v>-1.8916600653791243E-3</v>
      </c>
      <c r="D1217" s="4">
        <f t="shared" si="169"/>
        <v>0</v>
      </c>
      <c r="E1217" s="13">
        <f t="shared" si="170"/>
        <v>7.4036073476294487E-5</v>
      </c>
      <c r="F1217" s="4">
        <f t="shared" si="171"/>
        <v>-1.8916600653791243E-3</v>
      </c>
      <c r="G1217" s="6">
        <f t="shared" si="172"/>
        <v>-0.21984743688582978</v>
      </c>
      <c r="H1217" s="8">
        <f t="shared" si="173"/>
        <v>1</v>
      </c>
      <c r="I1217" s="6">
        <f t="shared" si="166"/>
        <v>3.8123740711077962</v>
      </c>
      <c r="J1217" s="15">
        <f t="shared" si="167"/>
        <v>41184</v>
      </c>
      <c r="K1217" s="7">
        <f t="shared" si="168"/>
        <v>13.686170607406043</v>
      </c>
    </row>
    <row r="1218" spans="1:11" x14ac:dyDescent="0.25">
      <c r="A1218" s="11">
        <v>41185</v>
      </c>
      <c r="B1218" s="12">
        <v>5825.8</v>
      </c>
      <c r="C1218" s="4">
        <f t="shared" si="165"/>
        <v>2.8018204366340445E-3</v>
      </c>
      <c r="D1218" s="4">
        <f t="shared" si="169"/>
        <v>0</v>
      </c>
      <c r="E1218" s="13">
        <f t="shared" si="170"/>
        <v>6.8566027144838386E-5</v>
      </c>
      <c r="F1218" s="4">
        <f t="shared" si="171"/>
        <v>2.8018204366340445E-3</v>
      </c>
      <c r="G1218" s="6">
        <f t="shared" si="172"/>
        <v>0.33836528960245082</v>
      </c>
      <c r="H1218" s="8">
        <f t="shared" si="173"/>
        <v>0</v>
      </c>
      <c r="I1218" s="6">
        <f t="shared" si="166"/>
        <v>3.8176726207037888</v>
      </c>
      <c r="J1218" s="15">
        <f t="shared" si="167"/>
        <v>41185</v>
      </c>
      <c r="K1218" s="7">
        <f t="shared" si="168"/>
        <v>13.17087881185007</v>
      </c>
    </row>
    <row r="1219" spans="1:11" x14ac:dyDescent="0.25">
      <c r="A1219" s="11">
        <v>41186</v>
      </c>
      <c r="B1219" s="12">
        <v>5827.8</v>
      </c>
      <c r="C1219" s="4">
        <f t="shared" si="165"/>
        <v>3.4324157678926602E-4</v>
      </c>
      <c r="D1219" s="4">
        <f t="shared" si="169"/>
        <v>0</v>
      </c>
      <c r="E1219" s="13">
        <f t="shared" si="170"/>
        <v>6.3095571506375012E-5</v>
      </c>
      <c r="F1219" s="4">
        <f t="shared" si="171"/>
        <v>3.4324157678926602E-4</v>
      </c>
      <c r="G1219" s="6">
        <f t="shared" si="172"/>
        <v>4.3211610136400139E-2</v>
      </c>
      <c r="H1219" s="8">
        <f t="shared" si="173"/>
        <v>0</v>
      </c>
      <c r="I1219" s="6">
        <f t="shared" si="166"/>
        <v>3.9155578316847146</v>
      </c>
      <c r="J1219" s="15">
        <f t="shared" si="167"/>
        <v>41186</v>
      </c>
      <c r="K1219" s="7">
        <f t="shared" si="168"/>
        <v>12.634547712962613</v>
      </c>
    </row>
    <row r="1220" spans="1:11" x14ac:dyDescent="0.25">
      <c r="A1220" s="11">
        <v>41187</v>
      </c>
      <c r="B1220" s="12">
        <v>5871</v>
      </c>
      <c r="C1220" s="4">
        <f t="shared" si="165"/>
        <v>7.3854064278460994E-3</v>
      </c>
      <c r="D1220" s="4">
        <f t="shared" si="169"/>
        <v>0</v>
      </c>
      <c r="E1220" s="13">
        <f t="shared" si="170"/>
        <v>5.8307459760876657E-5</v>
      </c>
      <c r="F1220" s="4">
        <f t="shared" si="171"/>
        <v>7.3854064278460994E-3</v>
      </c>
      <c r="G1220" s="6">
        <f t="shared" si="172"/>
        <v>0.96719120668012648</v>
      </c>
      <c r="H1220" s="8">
        <f t="shared" si="173"/>
        <v>0</v>
      </c>
      <c r="I1220" s="6">
        <f t="shared" si="166"/>
        <v>3.4882223106863064</v>
      </c>
      <c r="J1220" s="15">
        <f t="shared" si="167"/>
        <v>41187</v>
      </c>
      <c r="K1220" s="7">
        <f t="shared" si="168"/>
        <v>12.145693606995771</v>
      </c>
    </row>
    <row r="1221" spans="1:11" x14ac:dyDescent="0.25">
      <c r="A1221" s="11">
        <v>41190</v>
      </c>
      <c r="B1221" s="12">
        <v>5841.7</v>
      </c>
      <c r="C1221" s="4">
        <f t="shared" si="165"/>
        <v>-5.0031267116906223E-3</v>
      </c>
      <c r="D1221" s="4">
        <f t="shared" si="169"/>
        <v>0</v>
      </c>
      <c r="E1221" s="13">
        <f t="shared" si="170"/>
        <v>5.4116581413160253E-5</v>
      </c>
      <c r="F1221" s="4">
        <f t="shared" si="171"/>
        <v>-5.0031267116906223E-3</v>
      </c>
      <c r="G1221" s="6">
        <f t="shared" si="172"/>
        <v>-0.68010555975215747</v>
      </c>
      <c r="H1221" s="8">
        <f t="shared" si="173"/>
        <v>1</v>
      </c>
      <c r="I1221" s="6">
        <f t="shared" si="166"/>
        <v>3.7619746423173495</v>
      </c>
      <c r="J1221" s="15">
        <f t="shared" si="167"/>
        <v>41190</v>
      </c>
      <c r="K1221" s="7">
        <f t="shared" si="168"/>
        <v>11.701066232412133</v>
      </c>
    </row>
    <row r="1222" spans="1:11" x14ac:dyDescent="0.25">
      <c r="A1222" s="11">
        <v>41191</v>
      </c>
      <c r="B1222" s="12">
        <v>5810.3</v>
      </c>
      <c r="C1222" s="4">
        <f t="shared" si="165"/>
        <v>-5.3896457277088543E-3</v>
      </c>
      <c r="D1222" s="4">
        <f t="shared" si="169"/>
        <v>0</v>
      </c>
      <c r="E1222" s="13">
        <f t="shared" si="170"/>
        <v>5.5224043531406356E-5</v>
      </c>
      <c r="F1222" s="4">
        <f t="shared" si="171"/>
        <v>-5.3896457277088543E-3</v>
      </c>
      <c r="G1222" s="6">
        <f t="shared" si="172"/>
        <v>-0.7252639947100793</v>
      </c>
      <c r="H1222" s="8">
        <f t="shared" si="173"/>
        <v>1</v>
      </c>
      <c r="I1222" s="6">
        <f t="shared" si="166"/>
        <v>3.7201135999307677</v>
      </c>
      <c r="J1222" s="15">
        <f t="shared" si="167"/>
        <v>41191</v>
      </c>
      <c r="K1222" s="7">
        <f t="shared" si="168"/>
        <v>11.820187398449235</v>
      </c>
    </row>
    <row r="1223" spans="1:11" x14ac:dyDescent="0.25">
      <c r="A1223" s="11">
        <v>41192</v>
      </c>
      <c r="B1223" s="12">
        <v>5776.7</v>
      </c>
      <c r="C1223" s="4">
        <f t="shared" si="165"/>
        <v>-5.7996192594427917E-3</v>
      </c>
      <c r="D1223" s="4">
        <f t="shared" si="169"/>
        <v>0</v>
      </c>
      <c r="E1223" s="13">
        <f t="shared" si="170"/>
        <v>5.6959754715993729E-5</v>
      </c>
      <c r="F1223" s="4">
        <f t="shared" si="171"/>
        <v>-5.7996192594427917E-3</v>
      </c>
      <c r="G1223" s="6">
        <f t="shared" si="172"/>
        <v>-0.76844966955169514</v>
      </c>
      <c r="H1223" s="8">
        <f t="shared" si="173"/>
        <v>1</v>
      </c>
      <c r="I1223" s="6">
        <f t="shared" si="166"/>
        <v>3.6723868180382406</v>
      </c>
      <c r="J1223" s="15">
        <f t="shared" si="167"/>
        <v>41192</v>
      </c>
      <c r="K1223" s="7">
        <f t="shared" si="168"/>
        <v>12.004506630072896</v>
      </c>
    </row>
    <row r="1224" spans="1:11" x14ac:dyDescent="0.25">
      <c r="A1224" s="11">
        <v>41193</v>
      </c>
      <c r="B1224" s="12">
        <v>5829.8</v>
      </c>
      <c r="C1224" s="4">
        <f t="shared" si="165"/>
        <v>9.1501090734292263E-3</v>
      </c>
      <c r="D1224" s="4">
        <f t="shared" si="169"/>
        <v>0</v>
      </c>
      <c r="E1224" s="13">
        <f t="shared" si="170"/>
        <v>5.9354156433151102E-5</v>
      </c>
      <c r="F1224" s="4">
        <f t="shared" si="171"/>
        <v>9.1501090734292263E-3</v>
      </c>
      <c r="G1224" s="6">
        <f t="shared" si="172"/>
        <v>1.1876834440808586</v>
      </c>
      <c r="H1224" s="8">
        <f t="shared" si="173"/>
        <v>0</v>
      </c>
      <c r="I1224" s="6">
        <f t="shared" si="166"/>
        <v>3.2417596885177993</v>
      </c>
      <c r="J1224" s="15">
        <f t="shared" si="167"/>
        <v>41193</v>
      </c>
      <c r="K1224" s="7">
        <f t="shared" si="168"/>
        <v>12.254224405317226</v>
      </c>
    </row>
    <row r="1225" spans="1:11" x14ac:dyDescent="0.25">
      <c r="A1225" s="11">
        <v>41194</v>
      </c>
      <c r="B1225" s="12">
        <v>5793.3</v>
      </c>
      <c r="C1225" s="4">
        <f t="shared" si="165"/>
        <v>-6.2806170439834988E-3</v>
      </c>
      <c r="D1225" s="4">
        <f t="shared" si="169"/>
        <v>0</v>
      </c>
      <c r="E1225" s="13">
        <f t="shared" si="170"/>
        <v>5.5032720938221655E-5</v>
      </c>
      <c r="F1225" s="4">
        <f t="shared" si="171"/>
        <v>-6.2806170439834988E-3</v>
      </c>
      <c r="G1225" s="6">
        <f t="shared" si="172"/>
        <v>-0.8466264267929493</v>
      </c>
      <c r="H1225" s="8">
        <f t="shared" si="173"/>
        <v>1</v>
      </c>
      <c r="I1225" s="6">
        <f t="shared" si="166"/>
        <v>3.6264646252635901</v>
      </c>
      <c r="J1225" s="15">
        <f t="shared" si="167"/>
        <v>41194</v>
      </c>
      <c r="K1225" s="7">
        <f t="shared" si="168"/>
        <v>11.799694232212154</v>
      </c>
    </row>
    <row r="1226" spans="1:11" x14ac:dyDescent="0.25">
      <c r="A1226" s="11">
        <v>41197</v>
      </c>
      <c r="B1226" s="12">
        <v>5805.6</v>
      </c>
      <c r="C1226" s="4">
        <f t="shared" si="165"/>
        <v>2.1208915691376296E-3</v>
      </c>
      <c r="D1226" s="4">
        <f t="shared" si="169"/>
        <v>0</v>
      </c>
      <c r="E1226" s="13">
        <f t="shared" si="170"/>
        <v>5.877605767314181E-5</v>
      </c>
      <c r="F1226" s="4">
        <f t="shared" si="171"/>
        <v>2.1208915691376296E-3</v>
      </c>
      <c r="G1226" s="6">
        <f t="shared" si="172"/>
        <v>0.27664207868830293</v>
      </c>
      <c r="H1226" s="8">
        <f t="shared" si="173"/>
        <v>0</v>
      </c>
      <c r="I1226" s="6">
        <f t="shared" si="166"/>
        <v>3.9136840311500993</v>
      </c>
      <c r="J1226" s="15">
        <f t="shared" si="167"/>
        <v>41197</v>
      </c>
      <c r="K1226" s="7">
        <f t="shared" si="168"/>
        <v>12.19440141675879</v>
      </c>
    </row>
    <row r="1227" spans="1:11" x14ac:dyDescent="0.25">
      <c r="A1227" s="11">
        <v>41198</v>
      </c>
      <c r="B1227" s="12">
        <v>5870.5</v>
      </c>
      <c r="C1227" s="4">
        <f t="shared" si="165"/>
        <v>1.1116840106339393E-2</v>
      </c>
      <c r="D1227" s="4">
        <f t="shared" si="169"/>
        <v>0</v>
      </c>
      <c r="E1227" s="13">
        <f t="shared" si="170"/>
        <v>5.4526729911917304E-5</v>
      </c>
      <c r="F1227" s="4">
        <f t="shared" si="171"/>
        <v>1.1116840106339393E-2</v>
      </c>
      <c r="G1227" s="6">
        <f t="shared" si="172"/>
        <v>1.5054856935045868</v>
      </c>
      <c r="H1227" s="8">
        <f t="shared" si="173"/>
        <v>0</v>
      </c>
      <c r="I1227" s="6">
        <f t="shared" si="166"/>
        <v>2.8562276398370576</v>
      </c>
      <c r="J1227" s="15">
        <f t="shared" si="167"/>
        <v>41198</v>
      </c>
      <c r="K1227" s="7">
        <f t="shared" si="168"/>
        <v>11.745323608873056</v>
      </c>
    </row>
    <row r="1228" spans="1:11" x14ac:dyDescent="0.25">
      <c r="A1228" s="11">
        <v>41199</v>
      </c>
      <c r="B1228" s="12">
        <v>5910.9</v>
      </c>
      <c r="C1228" s="4">
        <f t="shared" si="165"/>
        <v>6.8582949997651379E-3</v>
      </c>
      <c r="D1228" s="4">
        <f t="shared" si="169"/>
        <v>0</v>
      </c>
      <c r="E1228" s="13">
        <f t="shared" si="170"/>
        <v>5.0807431647082745E-5</v>
      </c>
      <c r="F1228" s="4">
        <f t="shared" si="171"/>
        <v>6.8582949997651379E-3</v>
      </c>
      <c r="G1228" s="6">
        <f t="shared" si="172"/>
        <v>0.96217161569132825</v>
      </c>
      <c r="H1228" s="8">
        <f t="shared" si="173"/>
        <v>0</v>
      </c>
      <c r="I1228" s="6">
        <f t="shared" si="166"/>
        <v>3.5619083186813469</v>
      </c>
      <c r="J1228" s="15">
        <f t="shared" si="167"/>
        <v>41199</v>
      </c>
      <c r="K1228" s="7">
        <f t="shared" si="168"/>
        <v>11.337671809817012</v>
      </c>
    </row>
    <row r="1229" spans="1:11" x14ac:dyDescent="0.25">
      <c r="A1229" s="11">
        <v>41200</v>
      </c>
      <c r="B1229" s="12">
        <v>5917</v>
      </c>
      <c r="C1229" s="4">
        <f t="shared" si="165"/>
        <v>1.0314596066624342E-3</v>
      </c>
      <c r="D1229" s="4">
        <f t="shared" si="169"/>
        <v>0</v>
      </c>
      <c r="E1229" s="13">
        <f t="shared" si="170"/>
        <v>4.7552050946862263E-5</v>
      </c>
      <c r="F1229" s="4">
        <f t="shared" si="171"/>
        <v>1.0314596066624342E-3</v>
      </c>
      <c r="G1229" s="6">
        <f t="shared" si="172"/>
        <v>0.14957795748911293</v>
      </c>
      <c r="H1229" s="8">
        <f t="shared" si="173"/>
        <v>0</v>
      </c>
      <c r="I1229" s="6">
        <f t="shared" si="166"/>
        <v>4.0467175028504832</v>
      </c>
      <c r="J1229" s="15">
        <f t="shared" si="167"/>
        <v>41200</v>
      </c>
      <c r="K1229" s="7">
        <f t="shared" si="168"/>
        <v>10.968440586316795</v>
      </c>
    </row>
    <row r="1230" spans="1:11" x14ac:dyDescent="0.25">
      <c r="A1230" s="11">
        <v>41201</v>
      </c>
      <c r="B1230" s="12">
        <v>5896.1</v>
      </c>
      <c r="C1230" s="4">
        <f t="shared" si="165"/>
        <v>-3.5384483000627386E-3</v>
      </c>
      <c r="D1230" s="4">
        <f t="shared" si="169"/>
        <v>0</v>
      </c>
      <c r="E1230" s="13">
        <f t="shared" si="170"/>
        <v>4.4702722189455014E-5</v>
      </c>
      <c r="F1230" s="4">
        <f t="shared" si="171"/>
        <v>-3.5384483000627386E-3</v>
      </c>
      <c r="G1230" s="6">
        <f t="shared" si="172"/>
        <v>-0.52923172386927209</v>
      </c>
      <c r="H1230" s="8">
        <f t="shared" si="173"/>
        <v>1</v>
      </c>
      <c r="I1230" s="6">
        <f t="shared" si="166"/>
        <v>3.9487564375735431</v>
      </c>
      <c r="J1230" s="15">
        <f t="shared" si="167"/>
        <v>41201</v>
      </c>
      <c r="K1230" s="7">
        <f t="shared" si="168"/>
        <v>10.634749039790323</v>
      </c>
    </row>
    <row r="1231" spans="1:11" x14ac:dyDescent="0.25">
      <c r="A1231" s="11">
        <v>41204</v>
      </c>
      <c r="B1231" s="12">
        <v>5882.9</v>
      </c>
      <c r="C1231" s="4">
        <f t="shared" si="165"/>
        <v>-2.2412777868509657E-3</v>
      </c>
      <c r="D1231" s="4">
        <f t="shared" si="169"/>
        <v>0</v>
      </c>
      <c r="E1231" s="13">
        <f t="shared" si="170"/>
        <v>4.4597547952186344E-5</v>
      </c>
      <c r="F1231" s="4">
        <f t="shared" si="171"/>
        <v>-2.2412777868509657E-3</v>
      </c>
      <c r="G1231" s="6">
        <f t="shared" si="172"/>
        <v>-0.33561409843030438</v>
      </c>
      <c r="H1231" s="8">
        <f t="shared" si="173"/>
        <v>1</v>
      </c>
      <c r="I1231" s="6">
        <f t="shared" si="166"/>
        <v>4.0336588948128176</v>
      </c>
      <c r="J1231" s="15">
        <f t="shared" si="167"/>
        <v>41204</v>
      </c>
      <c r="K1231" s="7">
        <f t="shared" si="168"/>
        <v>10.622231230726973</v>
      </c>
    </row>
    <row r="1232" spans="1:11" x14ac:dyDescent="0.25">
      <c r="A1232" s="11">
        <v>41205</v>
      </c>
      <c r="B1232" s="12">
        <v>5797.9</v>
      </c>
      <c r="C1232" s="4">
        <f t="shared" ref="C1232:C1295" si="174">LN(B1232/B1231)</f>
        <v>-1.4554054583580811E-2</v>
      </c>
      <c r="D1232" s="4">
        <f t="shared" si="169"/>
        <v>0</v>
      </c>
      <c r="E1232" s="13">
        <f t="shared" si="170"/>
        <v>4.3075119043679113E-5</v>
      </c>
      <c r="F1232" s="4">
        <f t="shared" si="171"/>
        <v>-1.4554054583580811E-2</v>
      </c>
      <c r="G1232" s="6">
        <f t="shared" si="172"/>
        <v>-2.2175363941532624</v>
      </c>
      <c r="H1232" s="8">
        <f t="shared" si="173"/>
        <v>1</v>
      </c>
      <c r="I1232" s="6">
        <f t="shared" si="166"/>
        <v>1.6486101430565716</v>
      </c>
      <c r="J1232" s="15">
        <f t="shared" si="167"/>
        <v>41205</v>
      </c>
      <c r="K1232" s="7">
        <f t="shared" si="168"/>
        <v>10.439351090010728</v>
      </c>
    </row>
    <row r="1233" spans="1:11" x14ac:dyDescent="0.25">
      <c r="A1233" s="11">
        <v>41206</v>
      </c>
      <c r="B1233" s="12">
        <v>5804.8</v>
      </c>
      <c r="C1233" s="4">
        <f t="shared" si="174"/>
        <v>1.1893784745633648E-3</v>
      </c>
      <c r="D1233" s="4">
        <f t="shared" si="169"/>
        <v>0</v>
      </c>
      <c r="E1233" s="13">
        <f t="shared" si="170"/>
        <v>8.1196463579512004E-5</v>
      </c>
      <c r="F1233" s="4">
        <f t="shared" si="171"/>
        <v>1.1893784745633648E-3</v>
      </c>
      <c r="G1233" s="6">
        <f t="shared" si="172"/>
        <v>0.13199318761274523</v>
      </c>
      <c r="H1233" s="8">
        <f t="shared" si="173"/>
        <v>0</v>
      </c>
      <c r="I1233" s="6">
        <f t="shared" si="166"/>
        <v>3.7816697978679956</v>
      </c>
      <c r="J1233" s="15">
        <f t="shared" si="167"/>
        <v>41206</v>
      </c>
      <c r="K1233" s="7">
        <f t="shared" si="168"/>
        <v>14.332726637181265</v>
      </c>
    </row>
    <row r="1234" spans="1:11" x14ac:dyDescent="0.25">
      <c r="A1234" s="11">
        <v>41207</v>
      </c>
      <c r="B1234" s="12">
        <v>5805</v>
      </c>
      <c r="C1234" s="4">
        <f t="shared" si="174"/>
        <v>3.4453651229146777E-5</v>
      </c>
      <c r="D1234" s="4">
        <f t="shared" si="169"/>
        <v>0</v>
      </c>
      <c r="E1234" s="13">
        <f t="shared" si="170"/>
        <v>7.415058137034649E-5</v>
      </c>
      <c r="F1234" s="4">
        <f t="shared" si="171"/>
        <v>3.4453651229146777E-5</v>
      </c>
      <c r="G1234" s="6">
        <f t="shared" si="172"/>
        <v>4.00108679780521E-3</v>
      </c>
      <c r="H1234" s="8">
        <f t="shared" si="173"/>
        <v>0</v>
      </c>
      <c r="I1234" s="6">
        <f t="shared" si="166"/>
        <v>3.835759786921479</v>
      </c>
      <c r="J1234" s="15">
        <f t="shared" si="167"/>
        <v>41207</v>
      </c>
      <c r="K1234" s="7">
        <f t="shared" si="168"/>
        <v>13.696750376165021</v>
      </c>
    </row>
    <row r="1235" spans="1:11" x14ac:dyDescent="0.25">
      <c r="A1235" s="11">
        <v>41208</v>
      </c>
      <c r="B1235" s="12">
        <v>5806.7</v>
      </c>
      <c r="C1235" s="4">
        <f t="shared" si="174"/>
        <v>2.9280811804397529E-4</v>
      </c>
      <c r="D1235" s="4">
        <f t="shared" si="169"/>
        <v>0</v>
      </c>
      <c r="E1235" s="13">
        <f t="shared" si="170"/>
        <v>6.7983550030964367E-5</v>
      </c>
      <c r="F1235" s="4">
        <f t="shared" si="171"/>
        <v>2.9280811804397529E-4</v>
      </c>
      <c r="G1235" s="6">
        <f t="shared" si="172"/>
        <v>3.551249565972571E-2</v>
      </c>
      <c r="H1235" s="8">
        <f t="shared" si="173"/>
        <v>0</v>
      </c>
      <c r="I1235" s="6">
        <f t="shared" si="166"/>
        <v>3.8785532948027237</v>
      </c>
      <c r="J1235" s="15">
        <f t="shared" si="167"/>
        <v>41208</v>
      </c>
      <c r="K1235" s="7">
        <f t="shared" si="168"/>
        <v>13.114815346711515</v>
      </c>
    </row>
    <row r="1236" spans="1:11" x14ac:dyDescent="0.25">
      <c r="A1236" s="11">
        <v>41211</v>
      </c>
      <c r="B1236" s="12">
        <v>5795.1</v>
      </c>
      <c r="C1236" s="4">
        <f t="shared" si="174"/>
        <v>-1.9996903696786043E-3</v>
      </c>
      <c r="D1236" s="4">
        <f t="shared" si="169"/>
        <v>0</v>
      </c>
      <c r="E1236" s="13">
        <f t="shared" si="170"/>
        <v>6.2585748249457496E-5</v>
      </c>
      <c r="F1236" s="4">
        <f t="shared" si="171"/>
        <v>-1.9996903696786043E-3</v>
      </c>
      <c r="G1236" s="6">
        <f t="shared" si="172"/>
        <v>-0.25276971028317435</v>
      </c>
      <c r="H1236" s="8">
        <f t="shared" si="173"/>
        <v>1</v>
      </c>
      <c r="I1236" s="6">
        <f t="shared" ref="I1236:I1299" si="175">-0.5*LN(2*PI())-0.5*LN(E1236)-0.5*G1236*G1236</f>
        <v>3.888601688339123</v>
      </c>
      <c r="J1236" s="15">
        <f t="shared" ref="J1236:J1299" si="176">A1236</f>
        <v>41211</v>
      </c>
      <c r="K1236" s="7">
        <f t="shared" ref="K1236:K1299" si="177">100*SQRT($B$12*E1236)</f>
        <v>12.583399503756029</v>
      </c>
    </row>
    <row r="1237" spans="1:11" x14ac:dyDescent="0.25">
      <c r="A1237" s="11">
        <v>41212</v>
      </c>
      <c r="B1237" s="12">
        <v>5849.9</v>
      </c>
      <c r="C1237" s="4">
        <f t="shared" si="174"/>
        <v>9.4118341823463784E-3</v>
      </c>
      <c r="D1237" s="4">
        <f t="shared" ref="D1237:D1300" si="178">D1236</f>
        <v>0</v>
      </c>
      <c r="E1237" s="13">
        <f t="shared" ref="E1237:E1300" si="179">$G$6+(($G$7+$G$8*H1236)*F1236*F1236)+($G$9*E1236)</f>
        <v>5.8624133280914178E-5</v>
      </c>
      <c r="F1237" s="4">
        <f t="shared" ref="F1237:F1300" si="180">C1237-D1237</f>
        <v>9.4118341823463784E-3</v>
      </c>
      <c r="G1237" s="6">
        <f t="shared" ref="G1237:G1300" si="181">F1237/SQRT(E1237)</f>
        <v>1.2292382047225874</v>
      </c>
      <c r="H1237" s="8">
        <f t="shared" si="173"/>
        <v>0</v>
      </c>
      <c r="I1237" s="6">
        <f t="shared" si="175"/>
        <v>3.1977302425345147</v>
      </c>
      <c r="J1237" s="15">
        <f t="shared" si="176"/>
        <v>41212</v>
      </c>
      <c r="K1237" s="7">
        <f t="shared" si="177"/>
        <v>12.178631171059942</v>
      </c>
    </row>
    <row r="1238" spans="1:11" x14ac:dyDescent="0.25">
      <c r="A1238" s="11">
        <v>41213</v>
      </c>
      <c r="B1238" s="12">
        <v>5782.7</v>
      </c>
      <c r="C1238" s="4">
        <f t="shared" si="174"/>
        <v>-1.155386543893084E-2</v>
      </c>
      <c r="D1238" s="4">
        <f t="shared" si="178"/>
        <v>0</v>
      </c>
      <c r="E1238" s="13">
        <f t="shared" si="179"/>
        <v>5.4393755436859287E-5</v>
      </c>
      <c r="F1238" s="4">
        <f t="shared" si="180"/>
        <v>-1.155386543893084E-2</v>
      </c>
      <c r="G1238" s="6">
        <f t="shared" si="181"/>
        <v>-1.566580740823414</v>
      </c>
      <c r="H1238" s="8">
        <f t="shared" ref="H1238:H1301" si="182">IF(G1238&lt;0,1,0)</f>
        <v>1</v>
      </c>
      <c r="I1238" s="6">
        <f t="shared" si="175"/>
        <v>2.7636044582633303</v>
      </c>
      <c r="J1238" s="15">
        <f t="shared" si="176"/>
        <v>41213</v>
      </c>
      <c r="K1238" s="7">
        <f t="shared" si="177"/>
        <v>11.730993191339513</v>
      </c>
    </row>
    <row r="1239" spans="1:11" x14ac:dyDescent="0.25">
      <c r="A1239" s="11">
        <v>41214</v>
      </c>
      <c r="B1239" s="12">
        <v>5861.9</v>
      </c>
      <c r="C1239" s="4">
        <f t="shared" si="174"/>
        <v>1.3603081477334081E-2</v>
      </c>
      <c r="D1239" s="4">
        <f t="shared" si="178"/>
        <v>0</v>
      </c>
      <c r="E1239" s="13">
        <f t="shared" si="179"/>
        <v>7.6159327610493381E-5</v>
      </c>
      <c r="F1239" s="4">
        <f t="shared" si="180"/>
        <v>1.3603081477334081E-2</v>
      </c>
      <c r="G1239" s="6">
        <f t="shared" si="181"/>
        <v>1.5587474239810808</v>
      </c>
      <c r="H1239" s="8">
        <f t="shared" si="182"/>
        <v>0</v>
      </c>
      <c r="I1239" s="6">
        <f t="shared" si="175"/>
        <v>2.6075561989934339</v>
      </c>
      <c r="J1239" s="15">
        <f t="shared" si="176"/>
        <v>41214</v>
      </c>
      <c r="K1239" s="7">
        <f t="shared" si="177"/>
        <v>13.881033781910778</v>
      </c>
    </row>
    <row r="1240" spans="1:11" x14ac:dyDescent="0.25">
      <c r="A1240" s="11">
        <v>41215</v>
      </c>
      <c r="B1240" s="12">
        <v>5868.5</v>
      </c>
      <c r="C1240" s="4">
        <f t="shared" si="174"/>
        <v>1.1252814390716238E-3</v>
      </c>
      <c r="D1240" s="4">
        <f t="shared" si="178"/>
        <v>0</v>
      </c>
      <c r="E1240" s="13">
        <f t="shared" si="179"/>
        <v>6.9741740226045575E-5</v>
      </c>
      <c r="F1240" s="4">
        <f t="shared" si="180"/>
        <v>1.1252814390716238E-3</v>
      </c>
      <c r="G1240" s="6">
        <f t="shared" si="181"/>
        <v>0.13474565365909016</v>
      </c>
      <c r="H1240" s="8">
        <f t="shared" si="182"/>
        <v>0</v>
      </c>
      <c r="I1240" s="6">
        <f t="shared" si="175"/>
        <v>3.857339053191938</v>
      </c>
      <c r="J1240" s="15">
        <f t="shared" si="176"/>
        <v>41215</v>
      </c>
      <c r="K1240" s="7">
        <f t="shared" si="177"/>
        <v>13.283320472377955</v>
      </c>
    </row>
    <row r="1241" spans="1:11" x14ac:dyDescent="0.25">
      <c r="A1241" s="11">
        <v>41218</v>
      </c>
      <c r="B1241" s="12">
        <v>5839.1</v>
      </c>
      <c r="C1241" s="4">
        <f t="shared" si="174"/>
        <v>-5.0223891830498022E-3</v>
      </c>
      <c r="D1241" s="4">
        <f t="shared" si="178"/>
        <v>0</v>
      </c>
      <c r="E1241" s="13">
        <f t="shared" si="179"/>
        <v>6.4124634894419493E-5</v>
      </c>
      <c r="F1241" s="4">
        <f t="shared" si="180"/>
        <v>-5.0223891830498022E-3</v>
      </c>
      <c r="G1241" s="6">
        <f t="shared" si="181"/>
        <v>-0.62718824537716866</v>
      </c>
      <c r="H1241" s="8">
        <f t="shared" si="182"/>
        <v>1</v>
      </c>
      <c r="I1241" s="6">
        <f t="shared" si="175"/>
        <v>3.711719893297595</v>
      </c>
      <c r="J1241" s="15">
        <f t="shared" si="176"/>
        <v>41218</v>
      </c>
      <c r="K1241" s="7">
        <f t="shared" si="177"/>
        <v>12.737163196052775</v>
      </c>
    </row>
    <row r="1242" spans="1:11" x14ac:dyDescent="0.25">
      <c r="A1242" s="11">
        <v>41219</v>
      </c>
      <c r="B1242" s="12">
        <v>5884.9</v>
      </c>
      <c r="C1242" s="4">
        <f t="shared" si="174"/>
        <v>7.8130728394356346E-3</v>
      </c>
      <c r="D1242" s="4">
        <f t="shared" si="178"/>
        <v>0</v>
      </c>
      <c r="E1242" s="13">
        <f t="shared" si="179"/>
        <v>6.4020610709147234E-5</v>
      </c>
      <c r="F1242" s="4">
        <f t="shared" si="180"/>
        <v>7.8130728394356346E-3</v>
      </c>
      <c r="G1242" s="6">
        <f t="shared" si="181"/>
        <v>0.97647688414068501</v>
      </c>
      <c r="H1242" s="8">
        <f t="shared" si="182"/>
        <v>0</v>
      </c>
      <c r="I1242" s="6">
        <f t="shared" si="175"/>
        <v>3.4324606562241158</v>
      </c>
      <c r="J1242" s="15">
        <f t="shared" si="176"/>
        <v>41219</v>
      </c>
      <c r="K1242" s="7">
        <f t="shared" si="177"/>
        <v>12.726827770271054</v>
      </c>
    </row>
    <row r="1243" spans="1:11" x14ac:dyDescent="0.25">
      <c r="A1243" s="11">
        <v>41220</v>
      </c>
      <c r="B1243" s="12">
        <v>5791.6</v>
      </c>
      <c r="C1243" s="4">
        <f t="shared" si="174"/>
        <v>-1.5981156289297773E-2</v>
      </c>
      <c r="D1243" s="4">
        <f t="shared" si="178"/>
        <v>0</v>
      </c>
      <c r="E1243" s="13">
        <f t="shared" si="179"/>
        <v>5.9117116463089535E-5</v>
      </c>
      <c r="F1243" s="4">
        <f t="shared" si="180"/>
        <v>-1.5981156289297773E-2</v>
      </c>
      <c r="G1243" s="6">
        <f t="shared" si="181"/>
        <v>-2.0785074118743023</v>
      </c>
      <c r="H1243" s="8">
        <f t="shared" si="182"/>
        <v>1</v>
      </c>
      <c r="I1243" s="6">
        <f t="shared" si="175"/>
        <v>1.7889599645965291</v>
      </c>
      <c r="J1243" s="15">
        <f t="shared" si="176"/>
        <v>41220</v>
      </c>
      <c r="K1243" s="7">
        <f t="shared" si="177"/>
        <v>12.229730358908839</v>
      </c>
    </row>
    <row r="1244" spans="1:11" x14ac:dyDescent="0.25">
      <c r="A1244" s="11">
        <v>41221</v>
      </c>
      <c r="B1244" s="12">
        <v>5776</v>
      </c>
      <c r="C1244" s="4">
        <f t="shared" si="174"/>
        <v>-2.6971903346045436E-3</v>
      </c>
      <c r="D1244" s="4">
        <f t="shared" si="178"/>
        <v>0</v>
      </c>
      <c r="E1244" s="13">
        <f t="shared" si="179"/>
        <v>1.0355132761826914E-4</v>
      </c>
      <c r="F1244" s="4">
        <f t="shared" si="180"/>
        <v>-2.6971903346045436E-3</v>
      </c>
      <c r="G1244" s="6">
        <f t="shared" si="181"/>
        <v>-0.26505363161546447</v>
      </c>
      <c r="H1244" s="8">
        <f t="shared" si="182"/>
        <v>1</v>
      </c>
      <c r="I1244" s="6">
        <f t="shared" si="175"/>
        <v>3.6336563275635312</v>
      </c>
      <c r="J1244" s="15">
        <f t="shared" si="176"/>
        <v>41221</v>
      </c>
      <c r="K1244" s="7">
        <f t="shared" si="177"/>
        <v>16.185946338543843</v>
      </c>
    </row>
    <row r="1245" spans="1:11" x14ac:dyDescent="0.25">
      <c r="A1245" s="11">
        <v>41222</v>
      </c>
      <c r="B1245" s="12">
        <v>5769.7</v>
      </c>
      <c r="C1245" s="4">
        <f t="shared" si="174"/>
        <v>-1.0913154897943655E-3</v>
      </c>
      <c r="D1245" s="4">
        <f t="shared" si="178"/>
        <v>0</v>
      </c>
      <c r="E1245" s="13">
        <f t="shared" si="179"/>
        <v>9.5104998412785081E-5</v>
      </c>
      <c r="F1245" s="4">
        <f t="shared" si="180"/>
        <v>-1.0913154897943655E-3</v>
      </c>
      <c r="G1245" s="6">
        <f t="shared" si="181"/>
        <v>-0.11190478267850552</v>
      </c>
      <c r="H1245" s="8">
        <f t="shared" si="182"/>
        <v>1</v>
      </c>
      <c r="I1245" s="6">
        <f t="shared" si="175"/>
        <v>3.7050646417264406</v>
      </c>
      <c r="J1245" s="15">
        <f t="shared" si="176"/>
        <v>41222</v>
      </c>
      <c r="K1245" s="7">
        <f t="shared" si="177"/>
        <v>15.511790547333543</v>
      </c>
    </row>
    <row r="1246" spans="1:11" x14ac:dyDescent="0.25">
      <c r="A1246" s="11">
        <v>41225</v>
      </c>
      <c r="B1246" s="12">
        <v>5767.3</v>
      </c>
      <c r="C1246" s="4">
        <f t="shared" si="174"/>
        <v>-4.160527060101518E-4</v>
      </c>
      <c r="D1246" s="4">
        <f t="shared" si="178"/>
        <v>0</v>
      </c>
      <c r="E1246" s="13">
        <f t="shared" si="179"/>
        <v>8.6551488718506601E-5</v>
      </c>
      <c r="F1246" s="4">
        <f t="shared" si="180"/>
        <v>-4.160527060101518E-4</v>
      </c>
      <c r="G1246" s="6">
        <f t="shared" si="181"/>
        <v>-4.472095609938833E-2</v>
      </c>
      <c r="H1246" s="8">
        <f t="shared" si="182"/>
        <v>1</v>
      </c>
      <c r="I1246" s="6">
        <f t="shared" si="175"/>
        <v>3.7574470227451058</v>
      </c>
      <c r="J1246" s="15">
        <f t="shared" si="176"/>
        <v>41225</v>
      </c>
      <c r="K1246" s="7">
        <f t="shared" si="177"/>
        <v>14.797812894405096</v>
      </c>
    </row>
    <row r="1247" spans="1:11" x14ac:dyDescent="0.25">
      <c r="A1247" s="11">
        <v>41226</v>
      </c>
      <c r="B1247" s="12">
        <v>5786.3</v>
      </c>
      <c r="C1247" s="4">
        <f t="shared" si="174"/>
        <v>3.2890211064876495E-3</v>
      </c>
      <c r="D1247" s="4">
        <f t="shared" si="178"/>
        <v>0</v>
      </c>
      <c r="E1247" s="13">
        <f t="shared" si="179"/>
        <v>7.8870685477517408E-5</v>
      </c>
      <c r="F1247" s="4">
        <f t="shared" si="180"/>
        <v>3.2890211064876495E-3</v>
      </c>
      <c r="G1247" s="6">
        <f t="shared" si="181"/>
        <v>0.37034701858455277</v>
      </c>
      <c r="H1247" s="8">
        <f t="shared" si="182"/>
        <v>0</v>
      </c>
      <c r="I1247" s="6">
        <f t="shared" si="175"/>
        <v>3.7363334793878509</v>
      </c>
      <c r="J1247" s="15">
        <f t="shared" si="176"/>
        <v>41226</v>
      </c>
      <c r="K1247" s="7">
        <f t="shared" si="177"/>
        <v>14.125963126743571</v>
      </c>
    </row>
    <row r="1248" spans="1:11" x14ac:dyDescent="0.25">
      <c r="A1248" s="11">
        <v>41227</v>
      </c>
      <c r="B1248" s="12">
        <v>5722</v>
      </c>
      <c r="C1248" s="4">
        <f t="shared" si="174"/>
        <v>-1.1174659873289807E-2</v>
      </c>
      <c r="D1248" s="4">
        <f t="shared" si="178"/>
        <v>0</v>
      </c>
      <c r="E1248" s="13">
        <f t="shared" si="179"/>
        <v>7.211490350664459E-5</v>
      </c>
      <c r="F1248" s="4">
        <f t="shared" si="180"/>
        <v>-1.1174659873289807E-2</v>
      </c>
      <c r="G1248" s="6">
        <f t="shared" si="181"/>
        <v>-1.3158967062731384</v>
      </c>
      <c r="H1248" s="8">
        <f t="shared" si="182"/>
        <v>1</v>
      </c>
      <c r="I1248" s="6">
        <f t="shared" si="175"/>
        <v>2.9838943104940938</v>
      </c>
      <c r="J1248" s="15">
        <f t="shared" si="176"/>
        <v>41227</v>
      </c>
      <c r="K1248" s="7">
        <f t="shared" si="177"/>
        <v>13.507431505353296</v>
      </c>
    </row>
    <row r="1249" spans="1:11" x14ac:dyDescent="0.25">
      <c r="A1249" s="11">
        <v>41228</v>
      </c>
      <c r="B1249" s="12">
        <v>5677.8</v>
      </c>
      <c r="C1249" s="4">
        <f t="shared" si="174"/>
        <v>-7.7545608678135048E-3</v>
      </c>
      <c r="D1249" s="4">
        <f t="shared" si="178"/>
        <v>0</v>
      </c>
      <c r="E1249" s="13">
        <f t="shared" si="179"/>
        <v>9.0025733863848223E-5</v>
      </c>
      <c r="F1249" s="4">
        <f t="shared" si="180"/>
        <v>-7.7545608678135048E-3</v>
      </c>
      <c r="G1249" s="6">
        <f t="shared" si="181"/>
        <v>-0.81728565092087901</v>
      </c>
      <c r="H1249" s="8">
        <f t="shared" si="182"/>
        <v>1</v>
      </c>
      <c r="I1249" s="6">
        <f t="shared" si="175"/>
        <v>3.4047910475368379</v>
      </c>
      <c r="J1249" s="15">
        <f t="shared" si="176"/>
        <v>41228</v>
      </c>
      <c r="K1249" s="7">
        <f t="shared" si="177"/>
        <v>15.09188877097681</v>
      </c>
    </row>
    <row r="1250" spans="1:11" x14ac:dyDescent="0.25">
      <c r="A1250" s="11">
        <v>41229</v>
      </c>
      <c r="B1250" s="12">
        <v>5605.6</v>
      </c>
      <c r="C1250" s="4">
        <f t="shared" si="174"/>
        <v>-1.2797735685917891E-2</v>
      </c>
      <c r="D1250" s="4">
        <f t="shared" si="178"/>
        <v>0</v>
      </c>
      <c r="E1250" s="13">
        <f t="shared" si="179"/>
        <v>9.3351091986633013E-5</v>
      </c>
      <c r="F1250" s="4">
        <f t="shared" si="180"/>
        <v>-1.2797735685917891E-2</v>
      </c>
      <c r="G1250" s="6">
        <f t="shared" si="181"/>
        <v>-1.3245654877674464</v>
      </c>
      <c r="H1250" s="8">
        <f t="shared" si="182"/>
        <v>1</v>
      </c>
      <c r="I1250" s="6">
        <f t="shared" si="175"/>
        <v>2.8433960962415536</v>
      </c>
      <c r="J1250" s="15">
        <f t="shared" si="176"/>
        <v>41229</v>
      </c>
      <c r="K1250" s="7">
        <f t="shared" si="177"/>
        <v>15.36809235807039</v>
      </c>
    </row>
    <row r="1251" spans="1:11" x14ac:dyDescent="0.25">
      <c r="A1251" s="11">
        <v>41232</v>
      </c>
      <c r="B1251" s="12">
        <v>5737.7</v>
      </c>
      <c r="C1251" s="4">
        <f t="shared" si="174"/>
        <v>2.3292335092736479E-2</v>
      </c>
      <c r="D1251" s="4">
        <f t="shared" si="178"/>
        <v>0</v>
      </c>
      <c r="E1251" s="13">
        <f t="shared" si="179"/>
        <v>1.1603634939829701E-4</v>
      </c>
      <c r="F1251" s="4">
        <f t="shared" si="180"/>
        <v>2.3292335092736479E-2</v>
      </c>
      <c r="G1251" s="6">
        <f t="shared" si="181"/>
        <v>2.1623002616916809</v>
      </c>
      <c r="H1251" s="8">
        <f t="shared" si="182"/>
        <v>0</v>
      </c>
      <c r="I1251" s="6">
        <f t="shared" si="175"/>
        <v>1.2740937854703973</v>
      </c>
      <c r="J1251" s="15">
        <f t="shared" si="176"/>
        <v>41232</v>
      </c>
      <c r="K1251" s="7">
        <f t="shared" si="177"/>
        <v>17.133941869216535</v>
      </c>
    </row>
    <row r="1252" spans="1:11" x14ac:dyDescent="0.25">
      <c r="A1252" s="11">
        <v>41233</v>
      </c>
      <c r="B1252" s="12">
        <v>5748.1</v>
      </c>
      <c r="C1252" s="4">
        <f t="shared" si="174"/>
        <v>1.8109322541247743E-3</v>
      </c>
      <c r="D1252" s="4">
        <f t="shared" si="178"/>
        <v>0</v>
      </c>
      <c r="E1252" s="13">
        <f t="shared" si="179"/>
        <v>1.0464479931589298E-4</v>
      </c>
      <c r="F1252" s="4">
        <f t="shared" si="180"/>
        <v>1.8109322541247743E-3</v>
      </c>
      <c r="G1252" s="6">
        <f t="shared" si="181"/>
        <v>0.17702857732431485</v>
      </c>
      <c r="H1252" s="8">
        <f t="shared" si="182"/>
        <v>0</v>
      </c>
      <c r="I1252" s="6">
        <f t="shared" si="175"/>
        <v>3.6478613113432123</v>
      </c>
      <c r="J1252" s="15">
        <f t="shared" si="176"/>
        <v>41233</v>
      </c>
      <c r="K1252" s="7">
        <f t="shared" si="177"/>
        <v>16.271181342152428</v>
      </c>
    </row>
    <row r="1253" spans="1:11" x14ac:dyDescent="0.25">
      <c r="A1253" s="11">
        <v>41234</v>
      </c>
      <c r="B1253" s="12">
        <v>5752</v>
      </c>
      <c r="C1253" s="4">
        <f t="shared" si="174"/>
        <v>6.7825499769728155E-4</v>
      </c>
      <c r="D1253" s="4">
        <f t="shared" si="178"/>
        <v>0</v>
      </c>
      <c r="E1253" s="13">
        <f t="shared" si="179"/>
        <v>9.4674146347703929E-5</v>
      </c>
      <c r="F1253" s="4">
        <f t="shared" si="180"/>
        <v>6.7825499769728155E-4</v>
      </c>
      <c r="G1253" s="6">
        <f t="shared" si="181"/>
        <v>6.970714626959422E-2</v>
      </c>
      <c r="H1253" s="8">
        <f t="shared" si="182"/>
        <v>0</v>
      </c>
      <c r="I1253" s="6">
        <f t="shared" si="175"/>
        <v>3.711166724113391</v>
      </c>
      <c r="J1253" s="15">
        <f t="shared" si="176"/>
        <v>41234</v>
      </c>
      <c r="K1253" s="7">
        <f t="shared" si="177"/>
        <v>15.476614302220332</v>
      </c>
    </row>
    <row r="1254" spans="1:11" x14ac:dyDescent="0.25">
      <c r="A1254" s="11">
        <v>41235</v>
      </c>
      <c r="B1254" s="12">
        <v>5791</v>
      </c>
      <c r="C1254" s="4">
        <f t="shared" si="174"/>
        <v>6.7573678249072773E-3</v>
      </c>
      <c r="D1254" s="4">
        <f t="shared" si="178"/>
        <v>0</v>
      </c>
      <c r="E1254" s="13">
        <f t="shared" si="179"/>
        <v>8.594715837039458E-5</v>
      </c>
      <c r="F1254" s="4">
        <f t="shared" si="180"/>
        <v>6.7573678249072773E-3</v>
      </c>
      <c r="G1254" s="6">
        <f t="shared" si="181"/>
        <v>0.72888967511793867</v>
      </c>
      <c r="H1254" s="8">
        <f t="shared" si="182"/>
        <v>0</v>
      </c>
      <c r="I1254" s="6">
        <f t="shared" si="175"/>
        <v>3.4963103316027757</v>
      </c>
      <c r="J1254" s="15">
        <f t="shared" si="176"/>
        <v>41235</v>
      </c>
      <c r="K1254" s="7">
        <f t="shared" si="177"/>
        <v>14.746060852888757</v>
      </c>
    </row>
    <row r="1255" spans="1:11" x14ac:dyDescent="0.25">
      <c r="A1255" s="11">
        <v>41236</v>
      </c>
      <c r="B1255" s="12">
        <v>5819.1</v>
      </c>
      <c r="C1255" s="4">
        <f t="shared" si="174"/>
        <v>4.8406223665660927E-3</v>
      </c>
      <c r="D1255" s="4">
        <f t="shared" si="178"/>
        <v>0</v>
      </c>
      <c r="E1255" s="13">
        <f t="shared" si="179"/>
        <v>7.8308709875688352E-5</v>
      </c>
      <c r="F1255" s="4">
        <f t="shared" si="180"/>
        <v>4.8406223665660927E-3</v>
      </c>
      <c r="G1255" s="6">
        <f t="shared" si="181"/>
        <v>0.54701113710534166</v>
      </c>
      <c r="H1255" s="8">
        <f t="shared" si="182"/>
        <v>0</v>
      </c>
      <c r="I1255" s="6">
        <f t="shared" si="175"/>
        <v>3.6588767366949484</v>
      </c>
      <c r="J1255" s="15">
        <f t="shared" si="176"/>
        <v>41236</v>
      </c>
      <c r="K1255" s="7">
        <f t="shared" si="177"/>
        <v>14.075547448873579</v>
      </c>
    </row>
    <row r="1256" spans="1:11" x14ac:dyDescent="0.25">
      <c r="A1256" s="11">
        <v>41239</v>
      </c>
      <c r="B1256" s="12">
        <v>5786.7</v>
      </c>
      <c r="C1256" s="4">
        <f t="shared" si="174"/>
        <v>-5.5834296940515948E-3</v>
      </c>
      <c r="D1256" s="4">
        <f t="shared" si="178"/>
        <v>0</v>
      </c>
      <c r="E1256" s="13">
        <f t="shared" si="179"/>
        <v>7.1623024555852647E-5</v>
      </c>
      <c r="F1256" s="4">
        <f t="shared" si="180"/>
        <v>-5.5834296940515948E-3</v>
      </c>
      <c r="G1256" s="6">
        <f t="shared" si="181"/>
        <v>-0.65974289753100201</v>
      </c>
      <c r="H1256" s="8">
        <f t="shared" si="182"/>
        <v>1</v>
      </c>
      <c r="I1256" s="6">
        <f t="shared" si="175"/>
        <v>3.6354781032149037</v>
      </c>
      <c r="J1256" s="15">
        <f t="shared" si="176"/>
        <v>41239</v>
      </c>
      <c r="K1256" s="7">
        <f t="shared" si="177"/>
        <v>13.461287164543634</v>
      </c>
    </row>
    <row r="1257" spans="1:11" x14ac:dyDescent="0.25">
      <c r="A1257" s="11">
        <v>41240</v>
      </c>
      <c r="B1257" s="12">
        <v>5799.7</v>
      </c>
      <c r="C1257" s="4">
        <f t="shared" si="174"/>
        <v>2.2440111605361163E-3</v>
      </c>
      <c r="D1257" s="4">
        <f t="shared" si="178"/>
        <v>0</v>
      </c>
      <c r="E1257" s="13">
        <f t="shared" si="179"/>
        <v>7.1718936163416339E-5</v>
      </c>
      <c r="F1257" s="4">
        <f t="shared" si="180"/>
        <v>2.2440111605361163E-3</v>
      </c>
      <c r="G1257" s="6">
        <f t="shared" si="181"/>
        <v>0.2649769477060962</v>
      </c>
      <c r="H1257" s="8">
        <f t="shared" si="182"/>
        <v>0</v>
      </c>
      <c r="I1257" s="6">
        <f t="shared" si="175"/>
        <v>3.8173329466525572</v>
      </c>
      <c r="J1257" s="15">
        <f t="shared" si="176"/>
        <v>41240</v>
      </c>
      <c r="K1257" s="7">
        <f t="shared" si="177"/>
        <v>13.47029726819135</v>
      </c>
    </row>
    <row r="1258" spans="1:11" x14ac:dyDescent="0.25">
      <c r="A1258" s="11">
        <v>41241</v>
      </c>
      <c r="B1258" s="12">
        <v>5803.3</v>
      </c>
      <c r="C1258" s="4">
        <f t="shared" si="174"/>
        <v>6.2052919340119164E-4</v>
      </c>
      <c r="D1258" s="4">
        <f t="shared" si="178"/>
        <v>0</v>
      </c>
      <c r="E1258" s="13">
        <f t="shared" si="179"/>
        <v>6.5855210136509537E-5</v>
      </c>
      <c r="F1258" s="4">
        <f t="shared" si="180"/>
        <v>6.2052919340119164E-4</v>
      </c>
      <c r="G1258" s="6">
        <f t="shared" si="181"/>
        <v>7.6465784439751133E-2</v>
      </c>
      <c r="H1258" s="8">
        <f t="shared" si="182"/>
        <v>0</v>
      </c>
      <c r="I1258" s="6">
        <f t="shared" si="175"/>
        <v>3.8921639645111057</v>
      </c>
      <c r="J1258" s="15">
        <f t="shared" si="176"/>
        <v>41241</v>
      </c>
      <c r="K1258" s="7">
        <f t="shared" si="177"/>
        <v>12.907892223185364</v>
      </c>
    </row>
    <row r="1259" spans="1:11" x14ac:dyDescent="0.25">
      <c r="A1259" s="11">
        <v>41242</v>
      </c>
      <c r="B1259" s="12">
        <v>5870.3</v>
      </c>
      <c r="C1259" s="4">
        <f t="shared" si="174"/>
        <v>1.147901858934898E-2</v>
      </c>
      <c r="D1259" s="4">
        <f t="shared" si="178"/>
        <v>0</v>
      </c>
      <c r="E1259" s="13">
        <f t="shared" si="179"/>
        <v>6.0722881621785794E-5</v>
      </c>
      <c r="F1259" s="4">
        <f t="shared" si="180"/>
        <v>1.147901858934898E-2</v>
      </c>
      <c r="G1259" s="6">
        <f t="shared" si="181"/>
        <v>1.4730875964254939</v>
      </c>
      <c r="H1259" s="8">
        <f t="shared" si="182"/>
        <v>0</v>
      </c>
      <c r="I1259" s="6">
        <f t="shared" si="175"/>
        <v>2.8506629176558484</v>
      </c>
      <c r="J1259" s="15">
        <f t="shared" si="176"/>
        <v>41242</v>
      </c>
      <c r="K1259" s="7">
        <f t="shared" si="177"/>
        <v>12.394712199285552</v>
      </c>
    </row>
    <row r="1260" spans="1:11" x14ac:dyDescent="0.25">
      <c r="A1260" s="11">
        <v>41243</v>
      </c>
      <c r="B1260" s="12">
        <v>5866.8</v>
      </c>
      <c r="C1260" s="4">
        <f t="shared" si="174"/>
        <v>-5.9639946899042251E-4</v>
      </c>
      <c r="D1260" s="4">
        <f t="shared" si="178"/>
        <v>0</v>
      </c>
      <c r="E1260" s="13">
        <f t="shared" si="179"/>
        <v>5.6230721540946968E-5</v>
      </c>
      <c r="F1260" s="4">
        <f t="shared" si="180"/>
        <v>-5.9639946899042251E-4</v>
      </c>
      <c r="G1260" s="6">
        <f t="shared" si="181"/>
        <v>-7.953355956200138E-2</v>
      </c>
      <c r="H1260" s="8">
        <f t="shared" si="182"/>
        <v>1</v>
      </c>
      <c r="I1260" s="6">
        <f t="shared" si="175"/>
        <v>3.9709223251397288</v>
      </c>
      <c r="J1260" s="15">
        <f t="shared" si="176"/>
        <v>41243</v>
      </c>
      <c r="K1260" s="7">
        <f t="shared" si="177"/>
        <v>11.927435830831195</v>
      </c>
    </row>
    <row r="1261" spans="1:11" x14ac:dyDescent="0.25">
      <c r="A1261" s="11">
        <v>41246</v>
      </c>
      <c r="B1261" s="12">
        <v>5871.2</v>
      </c>
      <c r="C1261" s="4">
        <f t="shared" si="174"/>
        <v>7.4970185825269154E-4</v>
      </c>
      <c r="D1261" s="4">
        <f t="shared" si="178"/>
        <v>0</v>
      </c>
      <c r="E1261" s="13">
        <f t="shared" si="179"/>
        <v>5.2366740944881262E-5</v>
      </c>
      <c r="F1261" s="4">
        <f t="shared" si="180"/>
        <v>7.4970185825269154E-4</v>
      </c>
      <c r="G1261" s="6">
        <f t="shared" si="181"/>
        <v>0.10360025255983868</v>
      </c>
      <c r="H1261" s="8">
        <f t="shared" si="182"/>
        <v>0</v>
      </c>
      <c r="I1261" s="6">
        <f t="shared" si="175"/>
        <v>4.00431440210326</v>
      </c>
      <c r="J1261" s="15">
        <f t="shared" si="176"/>
        <v>41246</v>
      </c>
      <c r="K1261" s="7">
        <f t="shared" si="177"/>
        <v>11.510336858256998</v>
      </c>
    </row>
    <row r="1262" spans="1:11" x14ac:dyDescent="0.25">
      <c r="A1262" s="11">
        <v>41247</v>
      </c>
      <c r="B1262" s="12">
        <v>5869</v>
      </c>
      <c r="C1262" s="4">
        <f t="shared" si="174"/>
        <v>-3.7478067251853312E-4</v>
      </c>
      <c r="D1262" s="4">
        <f t="shared" si="178"/>
        <v>0</v>
      </c>
      <c r="E1262" s="13">
        <f t="shared" si="179"/>
        <v>4.8916863616424661E-5</v>
      </c>
      <c r="F1262" s="4">
        <f t="shared" si="180"/>
        <v>-3.7478067251853312E-4</v>
      </c>
      <c r="G1262" s="6">
        <f t="shared" si="181"/>
        <v>-5.358557364578713E-2</v>
      </c>
      <c r="H1262" s="8">
        <f t="shared" si="182"/>
        <v>1</v>
      </c>
      <c r="I1262" s="6">
        <f t="shared" si="175"/>
        <v>4.042319940794922</v>
      </c>
      <c r="J1262" s="15">
        <f t="shared" si="176"/>
        <v>41247</v>
      </c>
      <c r="K1262" s="7">
        <f t="shared" si="177"/>
        <v>11.124732129339312</v>
      </c>
    </row>
    <row r="1263" spans="1:11" x14ac:dyDescent="0.25">
      <c r="A1263" s="11">
        <v>41248</v>
      </c>
      <c r="B1263" s="12">
        <v>5892.1</v>
      </c>
      <c r="C1263" s="4">
        <f t="shared" si="174"/>
        <v>3.9282090458092368E-3</v>
      </c>
      <c r="D1263" s="4">
        <f t="shared" si="178"/>
        <v>0</v>
      </c>
      <c r="E1263" s="13">
        <f t="shared" si="179"/>
        <v>4.5924096110582447E-5</v>
      </c>
      <c r="F1263" s="4">
        <f t="shared" si="180"/>
        <v>3.9282090458092368E-3</v>
      </c>
      <c r="G1263" s="6">
        <f t="shared" si="181"/>
        <v>0.57966126840095822</v>
      </c>
      <c r="H1263" s="8">
        <f t="shared" si="182"/>
        <v>0</v>
      </c>
      <c r="I1263" s="6">
        <f t="shared" si="175"/>
        <v>3.907318178211578</v>
      </c>
      <c r="J1263" s="15">
        <f t="shared" si="176"/>
        <v>41248</v>
      </c>
      <c r="K1263" s="7">
        <f t="shared" si="177"/>
        <v>10.779052052929961</v>
      </c>
    </row>
    <row r="1264" spans="1:11" x14ac:dyDescent="0.25">
      <c r="A1264" s="11">
        <v>41249</v>
      </c>
      <c r="B1264" s="12">
        <v>5901.4</v>
      </c>
      <c r="C1264" s="4">
        <f t="shared" si="174"/>
        <v>1.5771402768834902E-3</v>
      </c>
      <c r="D1264" s="4">
        <f t="shared" si="178"/>
        <v>0</v>
      </c>
      <c r="E1264" s="13">
        <f t="shared" si="179"/>
        <v>4.327782631461674E-5</v>
      </c>
      <c r="F1264" s="4">
        <f t="shared" si="180"/>
        <v>1.5771402768834902E-3</v>
      </c>
      <c r="G1264" s="6">
        <f t="shared" si="181"/>
        <v>0.2397384002718885</v>
      </c>
      <c r="H1264" s="8">
        <f t="shared" si="182"/>
        <v>0</v>
      </c>
      <c r="I1264" s="6">
        <f t="shared" si="175"/>
        <v>4.076259290748653</v>
      </c>
      <c r="J1264" s="15">
        <f t="shared" si="176"/>
        <v>41249</v>
      </c>
      <c r="K1264" s="7">
        <f t="shared" si="177"/>
        <v>10.463885539128395</v>
      </c>
    </row>
    <row r="1265" spans="1:11" x14ac:dyDescent="0.25">
      <c r="A1265" s="11">
        <v>41250</v>
      </c>
      <c r="B1265" s="12">
        <v>5914.4</v>
      </c>
      <c r="C1265" s="4">
        <f t="shared" si="174"/>
        <v>2.2004443618631321E-3</v>
      </c>
      <c r="D1265" s="4">
        <f t="shared" si="178"/>
        <v>0</v>
      </c>
      <c r="E1265" s="13">
        <f t="shared" si="179"/>
        <v>4.0961632503861328E-5</v>
      </c>
      <c r="F1265" s="4">
        <f t="shared" si="180"/>
        <v>2.2004443618631321E-3</v>
      </c>
      <c r="G1265" s="6">
        <f t="shared" si="181"/>
        <v>0.3438125801034661</v>
      </c>
      <c r="H1265" s="8">
        <f t="shared" si="182"/>
        <v>0</v>
      </c>
      <c r="I1265" s="6">
        <f t="shared" si="175"/>
        <v>4.0733952826646025</v>
      </c>
      <c r="J1265" s="15">
        <f t="shared" si="176"/>
        <v>41250</v>
      </c>
      <c r="K1265" s="7">
        <f t="shared" si="177"/>
        <v>10.180026042931773</v>
      </c>
    </row>
    <row r="1266" spans="1:11" x14ac:dyDescent="0.25">
      <c r="A1266" s="11">
        <v>41253</v>
      </c>
      <c r="B1266" s="12">
        <v>5921.6</v>
      </c>
      <c r="C1266" s="4">
        <f t="shared" si="174"/>
        <v>1.2166273890013648E-3</v>
      </c>
      <c r="D1266" s="4">
        <f t="shared" si="178"/>
        <v>0</v>
      </c>
      <c r="E1266" s="13">
        <f t="shared" si="179"/>
        <v>3.893434345829222E-5</v>
      </c>
      <c r="F1266" s="4">
        <f t="shared" si="180"/>
        <v>1.2166273890013648E-3</v>
      </c>
      <c r="G1266" s="6">
        <f t="shared" si="181"/>
        <v>0.19498049173700202</v>
      </c>
      <c r="H1266" s="8">
        <f t="shared" si="182"/>
        <v>0</v>
      </c>
      <c r="I1266" s="6">
        <f t="shared" si="175"/>
        <v>4.1388696865085457</v>
      </c>
      <c r="J1266" s="15">
        <f t="shared" si="176"/>
        <v>41253</v>
      </c>
      <c r="K1266" s="7">
        <f t="shared" si="177"/>
        <v>9.9249125411501389</v>
      </c>
    </row>
    <row r="1267" spans="1:11" x14ac:dyDescent="0.25">
      <c r="A1267" s="11">
        <v>41254</v>
      </c>
      <c r="B1267" s="12">
        <v>5925</v>
      </c>
      <c r="C1267" s="4">
        <f t="shared" si="174"/>
        <v>5.7400437144030346E-4</v>
      </c>
      <c r="D1267" s="4">
        <f t="shared" si="178"/>
        <v>0</v>
      </c>
      <c r="E1267" s="13">
        <f t="shared" si="179"/>
        <v>3.7159923349232307E-5</v>
      </c>
      <c r="F1267" s="4">
        <f t="shared" si="180"/>
        <v>5.7400437144030346E-4</v>
      </c>
      <c r="G1267" s="6">
        <f t="shared" si="181"/>
        <v>9.4162459818788888E-2</v>
      </c>
      <c r="H1267" s="8">
        <f t="shared" si="182"/>
        <v>0</v>
      </c>
      <c r="I1267" s="6">
        <f t="shared" si="175"/>
        <v>4.1767680357473917</v>
      </c>
      <c r="J1267" s="15">
        <f t="shared" si="176"/>
        <v>41254</v>
      </c>
      <c r="K1267" s="7">
        <f t="shared" si="177"/>
        <v>9.6961129363037912</v>
      </c>
    </row>
    <row r="1268" spans="1:11" x14ac:dyDescent="0.25">
      <c r="A1268" s="11">
        <v>41255</v>
      </c>
      <c r="B1268" s="12">
        <v>5945.9</v>
      </c>
      <c r="C1268" s="4">
        <f t="shared" si="174"/>
        <v>3.5212193843593806E-3</v>
      </c>
      <c r="D1268" s="4">
        <f t="shared" si="178"/>
        <v>0</v>
      </c>
      <c r="E1268" s="13">
        <f t="shared" si="179"/>
        <v>3.5606831188882619E-5</v>
      </c>
      <c r="F1268" s="4">
        <f t="shared" si="180"/>
        <v>3.5212193843593806E-3</v>
      </c>
      <c r="G1268" s="6">
        <f t="shared" si="181"/>
        <v>0.59010109591288606</v>
      </c>
      <c r="H1268" s="8">
        <f t="shared" si="182"/>
        <v>0</v>
      </c>
      <c r="I1268" s="6">
        <f t="shared" si="175"/>
        <v>4.0284383406896049</v>
      </c>
      <c r="J1268" s="15">
        <f t="shared" si="176"/>
        <v>41255</v>
      </c>
      <c r="K1268" s="7">
        <f t="shared" si="177"/>
        <v>9.4913267201099458</v>
      </c>
    </row>
    <row r="1269" spans="1:11" x14ac:dyDescent="0.25">
      <c r="A1269" s="11">
        <v>41256</v>
      </c>
      <c r="B1269" s="12">
        <v>5929.6</v>
      </c>
      <c r="C1269" s="4">
        <f t="shared" si="174"/>
        <v>-2.7451492966506057E-3</v>
      </c>
      <c r="D1269" s="4">
        <f t="shared" si="178"/>
        <v>0</v>
      </c>
      <c r="E1269" s="13">
        <f t="shared" si="179"/>
        <v>3.4247460177348266E-5</v>
      </c>
      <c r="F1269" s="4">
        <f t="shared" si="180"/>
        <v>-2.7451492966506057E-3</v>
      </c>
      <c r="G1269" s="6">
        <f t="shared" si="181"/>
        <v>-0.46908525756013164</v>
      </c>
      <c r="H1269" s="8">
        <f t="shared" si="182"/>
        <v>1</v>
      </c>
      <c r="I1269" s="6">
        <f t="shared" si="175"/>
        <v>4.1119900530709899</v>
      </c>
      <c r="J1269" s="15">
        <f t="shared" si="176"/>
        <v>41256</v>
      </c>
      <c r="K1269" s="7">
        <f t="shared" si="177"/>
        <v>9.3083873065473117</v>
      </c>
    </row>
    <row r="1270" spans="1:11" x14ac:dyDescent="0.25">
      <c r="A1270" s="11">
        <v>41257</v>
      </c>
      <c r="B1270" s="12">
        <v>5921.8</v>
      </c>
      <c r="C1270" s="4">
        <f t="shared" si="174"/>
        <v>-1.3163003740015134E-3</v>
      </c>
      <c r="D1270" s="4">
        <f t="shared" si="178"/>
        <v>0</v>
      </c>
      <c r="E1270" s="13">
        <f t="shared" si="179"/>
        <v>3.4495375920461129E-5</v>
      </c>
      <c r="F1270" s="4">
        <f t="shared" si="180"/>
        <v>-1.3163003740015134E-3</v>
      </c>
      <c r="G1270" s="6">
        <f t="shared" si="181"/>
        <v>-0.22411687780232467</v>
      </c>
      <c r="H1270" s="8">
        <f t="shared" si="182"/>
        <v>1</v>
      </c>
      <c r="I1270" s="6">
        <f t="shared" si="175"/>
        <v>4.1932899164378652</v>
      </c>
      <c r="J1270" s="15">
        <f t="shared" si="176"/>
        <v>41257</v>
      </c>
      <c r="K1270" s="7">
        <f t="shared" si="177"/>
        <v>9.342018041021257</v>
      </c>
    </row>
    <row r="1271" spans="1:11" x14ac:dyDescent="0.25">
      <c r="A1271" s="11">
        <v>41260</v>
      </c>
      <c r="B1271" s="12">
        <v>5912.1</v>
      </c>
      <c r="C1271" s="4">
        <f t="shared" si="174"/>
        <v>-1.6393584823925873E-3</v>
      </c>
      <c r="D1271" s="4">
        <f t="shared" si="178"/>
        <v>0</v>
      </c>
      <c r="E1271" s="13">
        <f t="shared" si="179"/>
        <v>3.3605203204260413E-5</v>
      </c>
      <c r="F1271" s="4">
        <f t="shared" si="180"/>
        <v>-1.6393584823925873E-3</v>
      </c>
      <c r="G1271" s="6">
        <f t="shared" si="181"/>
        <v>-0.28279431149887974</v>
      </c>
      <c r="H1271" s="8">
        <f t="shared" si="182"/>
        <v>1</v>
      </c>
      <c r="I1271" s="6">
        <f t="shared" si="175"/>
        <v>4.1914899783445687</v>
      </c>
      <c r="J1271" s="15">
        <f t="shared" si="176"/>
        <v>41260</v>
      </c>
      <c r="K1271" s="7">
        <f t="shared" si="177"/>
        <v>9.2206921706984044</v>
      </c>
    </row>
    <row r="1272" spans="1:11" x14ac:dyDescent="0.25">
      <c r="A1272" s="11">
        <v>41261</v>
      </c>
      <c r="B1272" s="12">
        <v>5935.9</v>
      </c>
      <c r="C1272" s="4">
        <f t="shared" si="174"/>
        <v>4.0175611094821163E-3</v>
      </c>
      <c r="D1272" s="4">
        <f t="shared" si="178"/>
        <v>0</v>
      </c>
      <c r="E1272" s="13">
        <f t="shared" si="179"/>
        <v>3.3008235332661547E-5</v>
      </c>
      <c r="F1272" s="4">
        <f t="shared" si="180"/>
        <v>4.0175611094821163E-3</v>
      </c>
      <c r="G1272" s="6">
        <f t="shared" si="181"/>
        <v>0.69928037139679133</v>
      </c>
      <c r="H1272" s="8">
        <f t="shared" si="182"/>
        <v>0</v>
      </c>
      <c r="I1272" s="6">
        <f t="shared" si="175"/>
        <v>3.995941683933109</v>
      </c>
      <c r="J1272" s="15">
        <f t="shared" si="176"/>
        <v>41261</v>
      </c>
      <c r="K1272" s="7">
        <f t="shared" si="177"/>
        <v>9.1384263082673982</v>
      </c>
    </row>
    <row r="1273" spans="1:11" x14ac:dyDescent="0.25">
      <c r="A1273" s="11">
        <v>41262</v>
      </c>
      <c r="B1273" s="12">
        <v>5961.6</v>
      </c>
      <c r="C1273" s="4">
        <f t="shared" si="174"/>
        <v>4.32024206314067E-3</v>
      </c>
      <c r="D1273" s="4">
        <f t="shared" si="178"/>
        <v>0</v>
      </c>
      <c r="E1273" s="13">
        <f t="shared" si="179"/>
        <v>3.1972993814164221E-5</v>
      </c>
      <c r="F1273" s="4">
        <f t="shared" si="180"/>
        <v>4.32024206314067E-3</v>
      </c>
      <c r="G1273" s="6">
        <f t="shared" si="181"/>
        <v>0.76404058632450655</v>
      </c>
      <c r="H1273" s="8">
        <f t="shared" si="182"/>
        <v>0</v>
      </c>
      <c r="I1273" s="6">
        <f t="shared" si="175"/>
        <v>3.964491935416059</v>
      </c>
      <c r="J1273" s="15">
        <f t="shared" si="176"/>
        <v>41262</v>
      </c>
      <c r="K1273" s="7">
        <f t="shared" si="177"/>
        <v>8.9939798948983363</v>
      </c>
    </row>
    <row r="1274" spans="1:11" x14ac:dyDescent="0.25">
      <c r="A1274" s="11">
        <v>41263</v>
      </c>
      <c r="B1274" s="12">
        <v>5958.3</v>
      </c>
      <c r="C1274" s="4">
        <f t="shared" si="174"/>
        <v>-5.5369593441378809E-4</v>
      </c>
      <c r="D1274" s="4">
        <f t="shared" si="178"/>
        <v>0</v>
      </c>
      <c r="E1274" s="13">
        <f t="shared" si="179"/>
        <v>3.1066880612314559E-5</v>
      </c>
      <c r="F1274" s="4">
        <f t="shared" si="180"/>
        <v>-5.5369593441378809E-4</v>
      </c>
      <c r="G1274" s="6">
        <f t="shared" si="181"/>
        <v>-9.9339623672208652E-2</v>
      </c>
      <c r="H1274" s="8">
        <f t="shared" si="182"/>
        <v>1</v>
      </c>
      <c r="I1274" s="6">
        <f t="shared" si="175"/>
        <v>4.2658114055306919</v>
      </c>
      <c r="J1274" s="15">
        <f t="shared" si="176"/>
        <v>41263</v>
      </c>
      <c r="K1274" s="7">
        <f t="shared" si="177"/>
        <v>8.8656194340359455</v>
      </c>
    </row>
    <row r="1275" spans="1:11" x14ac:dyDescent="0.25">
      <c r="A1275" s="11">
        <v>41264</v>
      </c>
      <c r="B1275" s="12">
        <v>5940</v>
      </c>
      <c r="C1275" s="4">
        <f t="shared" si="174"/>
        <v>-3.0760721161650355E-3</v>
      </c>
      <c r="D1275" s="4">
        <f t="shared" si="178"/>
        <v>0</v>
      </c>
      <c r="E1275" s="13">
        <f t="shared" si="179"/>
        <v>3.0332280047511839E-5</v>
      </c>
      <c r="F1275" s="4">
        <f t="shared" si="180"/>
        <v>-3.0760721161650355E-3</v>
      </c>
      <c r="G1275" s="6">
        <f t="shared" si="181"/>
        <v>-0.55852675829768539</v>
      </c>
      <c r="H1275" s="8">
        <f t="shared" si="182"/>
        <v>1</v>
      </c>
      <c r="I1275" s="6">
        <f t="shared" si="175"/>
        <v>4.126734429141476</v>
      </c>
      <c r="J1275" s="15">
        <f t="shared" si="176"/>
        <v>41264</v>
      </c>
      <c r="K1275" s="7">
        <f t="shared" si="177"/>
        <v>8.7601751420964735</v>
      </c>
    </row>
    <row r="1276" spans="1:11" x14ac:dyDescent="0.25">
      <c r="A1276" s="11">
        <v>41267</v>
      </c>
      <c r="B1276" s="12">
        <v>5954.2</v>
      </c>
      <c r="C1276" s="4">
        <f t="shared" si="174"/>
        <v>2.3877195181558511E-3</v>
      </c>
      <c r="D1276" s="4">
        <f t="shared" si="178"/>
        <v>0</v>
      </c>
      <c r="E1276" s="13">
        <f t="shared" si="179"/>
        <v>3.143607037482778E-5</v>
      </c>
      <c r="F1276" s="4">
        <f t="shared" si="180"/>
        <v>2.3877195181558511E-3</v>
      </c>
      <c r="G1276" s="6">
        <f t="shared" si="181"/>
        <v>0.42586228828463285</v>
      </c>
      <c r="H1276" s="8">
        <f t="shared" si="182"/>
        <v>0</v>
      </c>
      <c r="I1276" s="6">
        <f t="shared" si="175"/>
        <v>4.174159415650279</v>
      </c>
      <c r="J1276" s="15">
        <f t="shared" si="176"/>
        <v>41267</v>
      </c>
      <c r="K1276" s="7">
        <f t="shared" si="177"/>
        <v>8.9181420737906087</v>
      </c>
    </row>
    <row r="1277" spans="1:11" x14ac:dyDescent="0.25">
      <c r="A1277" s="11">
        <v>41270</v>
      </c>
      <c r="B1277" s="12">
        <v>5954.3</v>
      </c>
      <c r="C1277" s="4">
        <f t="shared" si="174"/>
        <v>1.6794726456304209E-5</v>
      </c>
      <c r="D1277" s="4">
        <f t="shared" si="178"/>
        <v>0</v>
      </c>
      <c r="E1277" s="13">
        <f t="shared" si="179"/>
        <v>3.0596929003851768E-5</v>
      </c>
      <c r="F1277" s="4">
        <f t="shared" si="180"/>
        <v>1.6794726456304209E-5</v>
      </c>
      <c r="G1277" s="6">
        <f t="shared" si="181"/>
        <v>3.0362254432183045E-3</v>
      </c>
      <c r="H1277" s="8">
        <f t="shared" si="182"/>
        <v>0</v>
      </c>
      <c r="I1277" s="6">
        <f t="shared" si="175"/>
        <v>4.2783623141596188</v>
      </c>
      <c r="J1277" s="15">
        <f t="shared" si="176"/>
        <v>41270</v>
      </c>
      <c r="K1277" s="7">
        <f t="shared" si="177"/>
        <v>8.7983083817143495</v>
      </c>
    </row>
    <row r="1278" spans="1:11" x14ac:dyDescent="0.25">
      <c r="A1278" s="11">
        <v>41271</v>
      </c>
      <c r="B1278" s="12">
        <v>5925.4</v>
      </c>
      <c r="C1278" s="4">
        <f t="shared" si="174"/>
        <v>-4.8654523281822662E-3</v>
      </c>
      <c r="D1278" s="4">
        <f t="shared" si="178"/>
        <v>0</v>
      </c>
      <c r="E1278" s="13">
        <f t="shared" si="179"/>
        <v>2.9862455877654839E-5</v>
      </c>
      <c r="F1278" s="4">
        <f t="shared" si="180"/>
        <v>-4.8654523281822662E-3</v>
      </c>
      <c r="G1278" s="6">
        <f t="shared" si="181"/>
        <v>-0.89034938109290473</v>
      </c>
      <c r="H1278" s="8">
        <f t="shared" si="182"/>
        <v>1</v>
      </c>
      <c r="I1278" s="6">
        <f t="shared" si="175"/>
        <v>3.8941547180041831</v>
      </c>
      <c r="J1278" s="15">
        <f t="shared" si="176"/>
        <v>41271</v>
      </c>
      <c r="K1278" s="7">
        <f t="shared" si="177"/>
        <v>8.6920661163193387</v>
      </c>
    </row>
    <row r="1279" spans="1:11" x14ac:dyDescent="0.25">
      <c r="A1279" s="11">
        <v>41274</v>
      </c>
      <c r="B1279" s="12">
        <v>5897.8</v>
      </c>
      <c r="C1279" s="4">
        <f t="shared" si="174"/>
        <v>-4.6687952727814145E-3</v>
      </c>
      <c r="D1279" s="4">
        <f t="shared" si="178"/>
        <v>0</v>
      </c>
      <c r="E1279" s="13">
        <f t="shared" si="179"/>
        <v>3.3735986323020424E-5</v>
      </c>
      <c r="F1279" s="4">
        <f t="shared" si="180"/>
        <v>-4.6687952727814145E-3</v>
      </c>
      <c r="G1279" s="6">
        <f t="shared" si="181"/>
        <v>-0.80381873541720172</v>
      </c>
      <c r="H1279" s="8">
        <f t="shared" si="182"/>
        <v>1</v>
      </c>
      <c r="I1279" s="6">
        <f t="shared" si="175"/>
        <v>3.9064719105575265</v>
      </c>
      <c r="J1279" s="15">
        <f t="shared" si="176"/>
        <v>41274</v>
      </c>
      <c r="K1279" s="7">
        <f t="shared" si="177"/>
        <v>9.2386170716856579</v>
      </c>
    </row>
    <row r="1280" spans="1:11" x14ac:dyDescent="0.25">
      <c r="A1280" s="11">
        <v>41276</v>
      </c>
      <c r="B1280" s="12">
        <v>6027.4</v>
      </c>
      <c r="C1280" s="4">
        <f t="shared" si="174"/>
        <v>2.1736340291064787E-2</v>
      </c>
      <c r="D1280" s="4">
        <f t="shared" si="178"/>
        <v>0</v>
      </c>
      <c r="E1280" s="13">
        <f t="shared" si="179"/>
        <v>3.6768643231623494E-5</v>
      </c>
      <c r="F1280" s="4">
        <f t="shared" si="180"/>
        <v>2.1736340291064787E-2</v>
      </c>
      <c r="G1280" s="6">
        <f t="shared" si="181"/>
        <v>3.5846571314750504</v>
      </c>
      <c r="H1280" s="8">
        <f t="shared" si="182"/>
        <v>0</v>
      </c>
      <c r="I1280" s="6">
        <f t="shared" si="175"/>
        <v>-2.2383893272629978</v>
      </c>
      <c r="J1280" s="15">
        <f t="shared" si="176"/>
        <v>41276</v>
      </c>
      <c r="K1280" s="7">
        <f t="shared" si="177"/>
        <v>9.6449296200650121</v>
      </c>
    </row>
    <row r="1281" spans="1:11" x14ac:dyDescent="0.25">
      <c r="A1281" s="11">
        <v>41277</v>
      </c>
      <c r="B1281" s="12">
        <v>6047.3</v>
      </c>
      <c r="C1281" s="4">
        <f t="shared" si="174"/>
        <v>3.2961511287478837E-3</v>
      </c>
      <c r="D1281" s="4">
        <f t="shared" si="178"/>
        <v>0</v>
      </c>
      <c r="E1281" s="13">
        <f t="shared" si="179"/>
        <v>3.5264356438931261E-5</v>
      </c>
      <c r="F1281" s="4">
        <f t="shared" si="180"/>
        <v>3.2961511287478837E-3</v>
      </c>
      <c r="G1281" s="6">
        <f t="shared" si="181"/>
        <v>0.55505898176096791</v>
      </c>
      <c r="H1281" s="8">
        <f t="shared" si="182"/>
        <v>0</v>
      </c>
      <c r="I1281" s="6">
        <f t="shared" si="175"/>
        <v>4.0533351485568625</v>
      </c>
      <c r="J1281" s="15">
        <f t="shared" si="176"/>
        <v>41277</v>
      </c>
      <c r="K1281" s="7">
        <f t="shared" si="177"/>
        <v>9.4455715438768486</v>
      </c>
    </row>
    <row r="1282" spans="1:11" x14ac:dyDescent="0.25">
      <c r="A1282" s="11">
        <v>41278</v>
      </c>
      <c r="B1282" s="12">
        <v>6089.8</v>
      </c>
      <c r="C1282" s="4">
        <f t="shared" si="174"/>
        <v>7.0033490220266772E-3</v>
      </c>
      <c r="D1282" s="4">
        <f t="shared" si="178"/>
        <v>0</v>
      </c>
      <c r="E1282" s="13">
        <f t="shared" si="179"/>
        <v>3.3947703176990003E-5</v>
      </c>
      <c r="F1282" s="4">
        <f t="shared" si="180"/>
        <v>7.0033490220266772E-3</v>
      </c>
      <c r="G1282" s="6">
        <f t="shared" si="181"/>
        <v>1.201989219243357</v>
      </c>
      <c r="H1282" s="8">
        <f t="shared" si="182"/>
        <v>0</v>
      </c>
      <c r="I1282" s="6">
        <f t="shared" si="175"/>
        <v>3.5040171048846744</v>
      </c>
      <c r="J1282" s="15">
        <f t="shared" si="176"/>
        <v>41278</v>
      </c>
      <c r="K1282" s="7">
        <f t="shared" si="177"/>
        <v>9.2675611159454849</v>
      </c>
    </row>
    <row r="1283" spans="1:11" x14ac:dyDescent="0.25">
      <c r="A1283" s="11">
        <v>41281</v>
      </c>
      <c r="B1283" s="12">
        <v>6064.6</v>
      </c>
      <c r="C1283" s="4">
        <f t="shared" si="174"/>
        <v>-4.1466524236349889E-3</v>
      </c>
      <c r="D1283" s="4">
        <f t="shared" si="178"/>
        <v>0</v>
      </c>
      <c r="E1283" s="13">
        <f t="shared" si="179"/>
        <v>3.2795279436648612E-5</v>
      </c>
      <c r="F1283" s="4">
        <f t="shared" si="180"/>
        <v>-4.1466524236349889E-3</v>
      </c>
      <c r="G1283" s="6">
        <f t="shared" si="181"/>
        <v>-0.72408902685489251</v>
      </c>
      <c r="H1283" s="8">
        <f t="shared" si="182"/>
        <v>1</v>
      </c>
      <c r="I1283" s="6">
        <f t="shared" si="175"/>
        <v>3.9815219936624793</v>
      </c>
      <c r="J1283" s="15">
        <f t="shared" si="176"/>
        <v>41281</v>
      </c>
      <c r="K1283" s="7">
        <f t="shared" si="177"/>
        <v>9.1088998773024716</v>
      </c>
    </row>
    <row r="1284" spans="1:11" x14ac:dyDescent="0.25">
      <c r="A1284" s="11">
        <v>41282</v>
      </c>
      <c r="B1284" s="12">
        <v>6053.6</v>
      </c>
      <c r="C1284" s="4">
        <f t="shared" si="174"/>
        <v>-1.8154516382315534E-3</v>
      </c>
      <c r="D1284" s="4">
        <f t="shared" si="178"/>
        <v>0</v>
      </c>
      <c r="E1284" s="13">
        <f t="shared" si="179"/>
        <v>3.5067102736148353E-5</v>
      </c>
      <c r="F1284" s="4">
        <f t="shared" si="180"/>
        <v>-1.8154516382315534E-3</v>
      </c>
      <c r="G1284" s="6">
        <f t="shared" si="181"/>
        <v>-0.30657359131795942</v>
      </c>
      <c r="H1284" s="8">
        <f t="shared" si="182"/>
        <v>1</v>
      </c>
      <c r="I1284" s="6">
        <f t="shared" si="175"/>
        <v>4.1631913388308321</v>
      </c>
      <c r="J1284" s="15">
        <f t="shared" si="176"/>
        <v>41282</v>
      </c>
      <c r="K1284" s="7">
        <f t="shared" si="177"/>
        <v>9.4191172581328093</v>
      </c>
    </row>
    <row r="1285" spans="1:11" x14ac:dyDescent="0.25">
      <c r="A1285" s="11">
        <v>41283</v>
      </c>
      <c r="B1285" s="12">
        <v>6098.6</v>
      </c>
      <c r="C1285" s="4">
        <f t="shared" si="174"/>
        <v>7.4061002433329949E-3</v>
      </c>
      <c r="D1285" s="4">
        <f t="shared" si="178"/>
        <v>0</v>
      </c>
      <c r="E1285" s="13">
        <f t="shared" si="179"/>
        <v>3.440385620074049E-5</v>
      </c>
      <c r="F1285" s="4">
        <f t="shared" si="180"/>
        <v>7.4061002433329949E-3</v>
      </c>
      <c r="G1285" s="6">
        <f t="shared" si="181"/>
        <v>1.2626588415516793</v>
      </c>
      <c r="H1285" s="8">
        <f t="shared" si="182"/>
        <v>0</v>
      </c>
      <c r="I1285" s="6">
        <f t="shared" si="175"/>
        <v>3.4225787422254097</v>
      </c>
      <c r="J1285" s="15">
        <f t="shared" si="176"/>
        <v>41283</v>
      </c>
      <c r="K1285" s="7">
        <f t="shared" si="177"/>
        <v>9.3296171511950821</v>
      </c>
    </row>
    <row r="1286" spans="1:11" x14ac:dyDescent="0.25">
      <c r="A1286" s="11">
        <v>41284</v>
      </c>
      <c r="B1286" s="12">
        <v>6101.5</v>
      </c>
      <c r="C1286" s="4">
        <f t="shared" si="174"/>
        <v>4.7540594824952077E-4</v>
      </c>
      <c r="D1286" s="4">
        <f t="shared" si="178"/>
        <v>0</v>
      </c>
      <c r="E1286" s="13">
        <f t="shared" si="179"/>
        <v>3.3194535329596096E-5</v>
      </c>
      <c r="F1286" s="4">
        <f t="shared" si="180"/>
        <v>4.7540594824952077E-4</v>
      </c>
      <c r="G1286" s="6">
        <f t="shared" si="181"/>
        <v>8.2514697996652453E-2</v>
      </c>
      <c r="H1286" s="8">
        <f t="shared" si="182"/>
        <v>0</v>
      </c>
      <c r="I1286" s="6">
        <f t="shared" si="175"/>
        <v>4.2342197761504856</v>
      </c>
      <c r="J1286" s="15">
        <f t="shared" si="176"/>
        <v>41284</v>
      </c>
      <c r="K1286" s="7">
        <f t="shared" si="177"/>
        <v>9.164178871228895</v>
      </c>
    </row>
    <row r="1287" spans="1:11" x14ac:dyDescent="0.25">
      <c r="A1287" s="11">
        <v>41285</v>
      </c>
      <c r="B1287" s="12">
        <v>6121.6</v>
      </c>
      <c r="C1287" s="4">
        <f t="shared" si="174"/>
        <v>3.2888576740395187E-3</v>
      </c>
      <c r="D1287" s="4">
        <f t="shared" si="178"/>
        <v>0</v>
      </c>
      <c r="E1287" s="13">
        <f t="shared" si="179"/>
        <v>3.2136056137023888E-5</v>
      </c>
      <c r="F1287" s="4">
        <f t="shared" si="180"/>
        <v>3.2888576740395187E-3</v>
      </c>
      <c r="G1287" s="6">
        <f t="shared" si="181"/>
        <v>0.58016134736877778</v>
      </c>
      <c r="H1287" s="8">
        <f t="shared" si="182"/>
        <v>0</v>
      </c>
      <c r="I1287" s="6">
        <f t="shared" si="175"/>
        <v>4.0855338293304326</v>
      </c>
      <c r="J1287" s="15">
        <f t="shared" si="176"/>
        <v>41285</v>
      </c>
      <c r="K1287" s="7">
        <f t="shared" si="177"/>
        <v>9.0168853839155805</v>
      </c>
    </row>
    <row r="1288" spans="1:11" x14ac:dyDescent="0.25">
      <c r="A1288" s="11">
        <v>41288</v>
      </c>
      <c r="B1288" s="12">
        <v>6107.9</v>
      </c>
      <c r="C1288" s="4">
        <f t="shared" si="174"/>
        <v>-2.2404850126183031E-3</v>
      </c>
      <c r="D1288" s="4">
        <f t="shared" si="178"/>
        <v>0</v>
      </c>
      <c r="E1288" s="13">
        <f t="shared" si="179"/>
        <v>3.12096037554917E-5</v>
      </c>
      <c r="F1288" s="4">
        <f t="shared" si="180"/>
        <v>-2.2404850126183031E-3</v>
      </c>
      <c r="G1288" s="6">
        <f t="shared" si="181"/>
        <v>-0.4010494413478507</v>
      </c>
      <c r="H1288" s="8">
        <f t="shared" si="182"/>
        <v>1</v>
      </c>
      <c r="I1288" s="6">
        <f t="shared" si="175"/>
        <v>4.1880334885113282</v>
      </c>
      <c r="J1288" s="15">
        <f t="shared" si="176"/>
        <v>41288</v>
      </c>
      <c r="K1288" s="7">
        <f t="shared" si="177"/>
        <v>8.8859606965929139</v>
      </c>
    </row>
    <row r="1289" spans="1:11" x14ac:dyDescent="0.25">
      <c r="A1289" s="11">
        <v>41289</v>
      </c>
      <c r="B1289" s="12">
        <v>6117.3</v>
      </c>
      <c r="C1289" s="4">
        <f t="shared" si="174"/>
        <v>1.5378074554963552E-3</v>
      </c>
      <c r="D1289" s="4">
        <f t="shared" si="178"/>
        <v>0</v>
      </c>
      <c r="E1289" s="13">
        <f t="shared" si="179"/>
        <v>3.1356409428678009E-5</v>
      </c>
      <c r="F1289" s="4">
        <f t="shared" si="180"/>
        <v>1.5378074554963552E-3</v>
      </c>
      <c r="G1289" s="6">
        <f t="shared" si="181"/>
        <v>0.27462419623005163</v>
      </c>
      <c r="H1289" s="8">
        <f t="shared" si="182"/>
        <v>0</v>
      </c>
      <c r="I1289" s="6">
        <f t="shared" si="175"/>
        <v>4.2283981743658963</v>
      </c>
      <c r="J1289" s="15">
        <f t="shared" si="176"/>
        <v>41289</v>
      </c>
      <c r="K1289" s="7">
        <f t="shared" si="177"/>
        <v>8.9068353445292434</v>
      </c>
    </row>
    <row r="1290" spans="1:11" x14ac:dyDescent="0.25">
      <c r="A1290" s="11">
        <v>41290</v>
      </c>
      <c r="B1290" s="12">
        <v>6104</v>
      </c>
      <c r="C1290" s="4">
        <f t="shared" si="174"/>
        <v>-2.1765287245189935E-3</v>
      </c>
      <c r="D1290" s="4">
        <f t="shared" si="178"/>
        <v>0</v>
      </c>
      <c r="E1290" s="13">
        <f t="shared" si="179"/>
        <v>3.0527204370818392E-5</v>
      </c>
      <c r="F1290" s="4">
        <f t="shared" si="180"/>
        <v>-2.1765287245189935E-3</v>
      </c>
      <c r="G1290" s="6">
        <f t="shared" si="181"/>
        <v>-0.39393165987288042</v>
      </c>
      <c r="H1290" s="8">
        <f t="shared" si="182"/>
        <v>1</v>
      </c>
      <c r="I1290" s="6">
        <f t="shared" si="175"/>
        <v>4.2019165531275631</v>
      </c>
      <c r="J1290" s="15">
        <f t="shared" si="176"/>
        <v>41290</v>
      </c>
      <c r="K1290" s="7">
        <f t="shared" si="177"/>
        <v>8.7882778209482275</v>
      </c>
    </row>
    <row r="1291" spans="1:11" x14ac:dyDescent="0.25">
      <c r="A1291" s="11">
        <v>41291</v>
      </c>
      <c r="B1291" s="12">
        <v>6132.4</v>
      </c>
      <c r="C1291" s="4">
        <f t="shared" si="174"/>
        <v>4.6418964720062366E-3</v>
      </c>
      <c r="D1291" s="4">
        <f t="shared" si="178"/>
        <v>0</v>
      </c>
      <c r="E1291" s="13">
        <f t="shared" si="179"/>
        <v>3.0705231393469515E-5</v>
      </c>
      <c r="F1291" s="4">
        <f t="shared" si="180"/>
        <v>4.6418964720062366E-3</v>
      </c>
      <c r="G1291" s="6">
        <f t="shared" si="181"/>
        <v>0.83770144175442784</v>
      </c>
      <c r="H1291" s="8">
        <f t="shared" si="182"/>
        <v>0</v>
      </c>
      <c r="I1291" s="6">
        <f t="shared" si="175"/>
        <v>3.9257283711326587</v>
      </c>
      <c r="J1291" s="15">
        <f t="shared" si="176"/>
        <v>41291</v>
      </c>
      <c r="K1291" s="7">
        <f t="shared" si="177"/>
        <v>8.8138660884697959</v>
      </c>
    </row>
    <row r="1292" spans="1:11" x14ac:dyDescent="0.25">
      <c r="A1292" s="11">
        <v>41292</v>
      </c>
      <c r="B1292" s="12">
        <v>6154.4</v>
      </c>
      <c r="C1292" s="4">
        <f t="shared" si="174"/>
        <v>3.5810827084257132E-3</v>
      </c>
      <c r="D1292" s="4">
        <f t="shared" si="178"/>
        <v>0</v>
      </c>
      <c r="E1292" s="13">
        <f t="shared" si="179"/>
        <v>2.9957249433816448E-5</v>
      </c>
      <c r="F1292" s="4">
        <f t="shared" si="180"/>
        <v>3.5810827084257132E-3</v>
      </c>
      <c r="G1292" s="6">
        <f t="shared" si="181"/>
        <v>0.65427960648988592</v>
      </c>
      <c r="H1292" s="8">
        <f t="shared" si="182"/>
        <v>0</v>
      </c>
      <c r="I1292" s="6">
        <f t="shared" si="175"/>
        <v>4.0748901708010044</v>
      </c>
      <c r="J1292" s="15">
        <f t="shared" si="176"/>
        <v>41292</v>
      </c>
      <c r="K1292" s="7">
        <f t="shared" si="177"/>
        <v>8.70585096745606</v>
      </c>
    </row>
    <row r="1293" spans="1:11" x14ac:dyDescent="0.25">
      <c r="A1293" s="11">
        <v>41295</v>
      </c>
      <c r="B1293" s="12">
        <v>6181</v>
      </c>
      <c r="C1293" s="4">
        <f t="shared" si="174"/>
        <v>4.3127975145484292E-3</v>
      </c>
      <c r="D1293" s="4">
        <f t="shared" si="178"/>
        <v>0</v>
      </c>
      <c r="E1293" s="13">
        <f t="shared" si="179"/>
        <v>2.930256517291972E-5</v>
      </c>
      <c r="F1293" s="4">
        <f t="shared" si="180"/>
        <v>4.3127975145484292E-3</v>
      </c>
      <c r="G1293" s="6">
        <f t="shared" si="181"/>
        <v>0.79672097027812461</v>
      </c>
      <c r="H1293" s="8">
        <f t="shared" si="182"/>
        <v>0</v>
      </c>
      <c r="I1293" s="6">
        <f t="shared" si="175"/>
        <v>3.9825970631596648</v>
      </c>
      <c r="J1293" s="15">
        <f t="shared" si="176"/>
        <v>41295</v>
      </c>
      <c r="K1293" s="7">
        <f t="shared" si="177"/>
        <v>8.6101968553272297</v>
      </c>
    </row>
    <row r="1294" spans="1:11" x14ac:dyDescent="0.25">
      <c r="A1294" s="11">
        <v>41296</v>
      </c>
      <c r="B1294" s="12">
        <v>6179.2</v>
      </c>
      <c r="C1294" s="4">
        <f t="shared" si="174"/>
        <v>-2.9125742507803804E-4</v>
      </c>
      <c r="D1294" s="4">
        <f t="shared" si="178"/>
        <v>0</v>
      </c>
      <c r="E1294" s="13">
        <f t="shared" si="179"/>
        <v>2.8729541350707895E-5</v>
      </c>
      <c r="F1294" s="4">
        <f t="shared" si="180"/>
        <v>-2.9125742507803804E-4</v>
      </c>
      <c r="G1294" s="6">
        <f t="shared" si="181"/>
        <v>-5.4339127307542479E-2</v>
      </c>
      <c r="H1294" s="8">
        <f t="shared" si="182"/>
        <v>1</v>
      </c>
      <c r="I1294" s="6">
        <f t="shared" si="175"/>
        <v>4.3083774210294745</v>
      </c>
      <c r="J1294" s="15">
        <f t="shared" si="176"/>
        <v>41296</v>
      </c>
      <c r="K1294" s="7">
        <f t="shared" si="177"/>
        <v>8.5255932120463598</v>
      </c>
    </row>
    <row r="1295" spans="1:11" x14ac:dyDescent="0.25">
      <c r="A1295" s="11">
        <v>41297</v>
      </c>
      <c r="B1295" s="12">
        <v>6197.6</v>
      </c>
      <c r="C1295" s="4">
        <f t="shared" si="174"/>
        <v>2.9733070834974916E-3</v>
      </c>
      <c r="D1295" s="4">
        <f t="shared" si="178"/>
        <v>0</v>
      </c>
      <c r="E1295" s="13">
        <f t="shared" si="179"/>
        <v>2.8244176744854486E-5</v>
      </c>
      <c r="F1295" s="4">
        <f t="shared" si="180"/>
        <v>2.9733070834974916E-3</v>
      </c>
      <c r="G1295" s="6">
        <f t="shared" si="181"/>
        <v>0.55946806967857288</v>
      </c>
      <c r="H1295" s="8">
        <f t="shared" si="182"/>
        <v>0</v>
      </c>
      <c r="I1295" s="6">
        <f t="shared" si="175"/>
        <v>4.1618708335732135</v>
      </c>
      <c r="J1295" s="15">
        <f t="shared" si="176"/>
        <v>41297</v>
      </c>
      <c r="K1295" s="7">
        <f t="shared" si="177"/>
        <v>8.4532696138524912</v>
      </c>
    </row>
    <row r="1296" spans="1:11" x14ac:dyDescent="0.25">
      <c r="A1296" s="11">
        <v>41298</v>
      </c>
      <c r="B1296" s="12">
        <v>6264.9</v>
      </c>
      <c r="C1296" s="4">
        <f t="shared" ref="C1296:C1359" si="183">LN(B1296/B1295)</f>
        <v>1.0800506193147244E-2</v>
      </c>
      <c r="D1296" s="4">
        <f t="shared" si="178"/>
        <v>0</v>
      </c>
      <c r="E1296" s="13">
        <f t="shared" si="179"/>
        <v>2.7803168412394081E-5</v>
      </c>
      <c r="F1296" s="4">
        <f t="shared" si="180"/>
        <v>1.0800506193147244E-2</v>
      </c>
      <c r="G1296" s="6">
        <f t="shared" si="181"/>
        <v>2.0483160362190866</v>
      </c>
      <c r="H1296" s="8">
        <f t="shared" si="182"/>
        <v>0</v>
      </c>
      <c r="I1296" s="6">
        <f t="shared" si="175"/>
        <v>2.2284424607257454</v>
      </c>
      <c r="J1296" s="15">
        <f t="shared" si="176"/>
        <v>41298</v>
      </c>
      <c r="K1296" s="7">
        <f t="shared" si="177"/>
        <v>8.3870147301263902</v>
      </c>
    </row>
    <row r="1297" spans="1:11" x14ac:dyDescent="0.25">
      <c r="A1297" s="11">
        <v>41299</v>
      </c>
      <c r="B1297" s="12">
        <v>6284.5</v>
      </c>
      <c r="C1297" s="4">
        <f t="shared" si="183"/>
        <v>3.1236578540521534E-3</v>
      </c>
      <c r="D1297" s="4">
        <f t="shared" si="178"/>
        <v>0</v>
      </c>
      <c r="E1297" s="13">
        <f t="shared" si="179"/>
        <v>2.7417168174741221E-5</v>
      </c>
      <c r="F1297" s="4">
        <f t="shared" si="180"/>
        <v>3.1236578540521534E-3</v>
      </c>
      <c r="G1297" s="6">
        <f t="shared" si="181"/>
        <v>0.59655729372772914</v>
      </c>
      <c r="H1297" s="8">
        <f t="shared" si="182"/>
        <v>0</v>
      </c>
      <c r="I1297" s="6">
        <f t="shared" si="175"/>
        <v>4.155291746978639</v>
      </c>
      <c r="J1297" s="15">
        <f t="shared" si="176"/>
        <v>41299</v>
      </c>
      <c r="K1297" s="7">
        <f t="shared" si="177"/>
        <v>8.3285914464629194</v>
      </c>
    </row>
    <row r="1298" spans="1:11" x14ac:dyDescent="0.25">
      <c r="A1298" s="11">
        <v>41302</v>
      </c>
      <c r="B1298" s="12">
        <v>6294.4</v>
      </c>
      <c r="C1298" s="4">
        <f t="shared" si="183"/>
        <v>1.5740648298477396E-3</v>
      </c>
      <c r="D1298" s="4">
        <f t="shared" si="178"/>
        <v>0</v>
      </c>
      <c r="E1298" s="13">
        <f t="shared" si="179"/>
        <v>2.7079314731844098E-5</v>
      </c>
      <c r="F1298" s="4">
        <f t="shared" si="180"/>
        <v>1.5740648298477396E-3</v>
      </c>
      <c r="G1298" s="6">
        <f t="shared" si="181"/>
        <v>0.30248495626777228</v>
      </c>
      <c r="H1298" s="8">
        <f t="shared" si="182"/>
        <v>0</v>
      </c>
      <c r="I1298" s="6">
        <f t="shared" si="175"/>
        <v>4.2936831001930287</v>
      </c>
      <c r="J1298" s="15">
        <f t="shared" si="176"/>
        <v>41302</v>
      </c>
      <c r="K1298" s="7">
        <f t="shared" si="177"/>
        <v>8.2771170265718474</v>
      </c>
    </row>
    <row r="1299" spans="1:11" x14ac:dyDescent="0.25">
      <c r="A1299" s="11">
        <v>41303</v>
      </c>
      <c r="B1299" s="12">
        <v>6339.2</v>
      </c>
      <c r="C1299" s="4">
        <f t="shared" si="183"/>
        <v>7.0922283094918366E-3</v>
      </c>
      <c r="D1299" s="4">
        <f t="shared" si="178"/>
        <v>0</v>
      </c>
      <c r="E1299" s="13">
        <f t="shared" si="179"/>
        <v>2.6783602611117139E-5</v>
      </c>
      <c r="F1299" s="4">
        <f t="shared" si="180"/>
        <v>7.0922283094918366E-3</v>
      </c>
      <c r="G1299" s="6">
        <f t="shared" si="181"/>
        <v>1.3704027182018557</v>
      </c>
      <c r="H1299" s="8">
        <f t="shared" si="182"/>
        <v>0</v>
      </c>
      <c r="I1299" s="6">
        <f t="shared" si="175"/>
        <v>3.4059200120520381</v>
      </c>
      <c r="J1299" s="15">
        <f t="shared" si="176"/>
        <v>41303</v>
      </c>
      <c r="K1299" s="7">
        <f t="shared" si="177"/>
        <v>8.2317989896575074</v>
      </c>
    </row>
    <row r="1300" spans="1:11" x14ac:dyDescent="0.25">
      <c r="A1300" s="11">
        <v>41304</v>
      </c>
      <c r="B1300" s="12">
        <v>6323.1</v>
      </c>
      <c r="C1300" s="4">
        <f t="shared" si="183"/>
        <v>-2.5429832931205569E-3</v>
      </c>
      <c r="D1300" s="4">
        <f t="shared" si="178"/>
        <v>0</v>
      </c>
      <c r="E1300" s="13">
        <f t="shared" si="179"/>
        <v>2.6524775417896958E-5</v>
      </c>
      <c r="F1300" s="4">
        <f t="shared" si="180"/>
        <v>-2.5429832931205569E-3</v>
      </c>
      <c r="G1300" s="6">
        <f t="shared" si="181"/>
        <v>-0.49376198375686997</v>
      </c>
      <c r="H1300" s="8">
        <f t="shared" si="182"/>
        <v>1</v>
      </c>
      <c r="I1300" s="6">
        <f t="shared" ref="I1300:I1363" si="184">-0.5*LN(2*PI())-0.5*LN(E1300)-0.5*G1300*G1300</f>
        <v>4.2278766886479966</v>
      </c>
      <c r="J1300" s="15">
        <f t="shared" ref="J1300:J1363" si="185">A1300</f>
        <v>41304</v>
      </c>
      <c r="K1300" s="7">
        <f t="shared" ref="K1300:K1363" si="186">100*SQRT($B$12*E1300)</f>
        <v>8.1919278443647983</v>
      </c>
    </row>
    <row r="1301" spans="1:11" x14ac:dyDescent="0.25">
      <c r="A1301" s="11">
        <v>41305</v>
      </c>
      <c r="B1301" s="12">
        <v>6276.9</v>
      </c>
      <c r="C1301" s="4">
        <f t="shared" si="183"/>
        <v>-7.3333661977961406E-3</v>
      </c>
      <c r="D1301" s="4">
        <f t="shared" ref="D1301:D1364" si="187">D1300</f>
        <v>0</v>
      </c>
      <c r="E1301" s="13">
        <f t="shared" ref="E1301:E1364" si="188">$G$6+(($G$7+$G$8*H1300)*F1300*F1300)+($G$9*E1300)</f>
        <v>2.7531996392399213E-5</v>
      </c>
      <c r="F1301" s="4">
        <f t="shared" ref="F1301:F1364" si="189">C1301-D1301</f>
        <v>-7.3333661977961406E-3</v>
      </c>
      <c r="G1301" s="6">
        <f t="shared" ref="G1301:G1364" si="190">F1301/SQRT(E1301)</f>
        <v>-1.3976052404627477</v>
      </c>
      <c r="H1301" s="8">
        <f t="shared" si="182"/>
        <v>1</v>
      </c>
      <c r="I1301" s="6">
        <f t="shared" si="184"/>
        <v>3.3544921249414466</v>
      </c>
      <c r="J1301" s="15">
        <f t="shared" si="185"/>
        <v>41305</v>
      </c>
      <c r="K1301" s="7">
        <f t="shared" si="186"/>
        <v>8.3460140709664525</v>
      </c>
    </row>
    <row r="1302" spans="1:11" x14ac:dyDescent="0.25">
      <c r="A1302" s="11">
        <v>41306</v>
      </c>
      <c r="B1302" s="12">
        <v>6347.2</v>
      </c>
      <c r="C1302" s="4">
        <f t="shared" si="183"/>
        <v>1.1137542746750596E-2</v>
      </c>
      <c r="D1302" s="4">
        <f t="shared" si="187"/>
        <v>0</v>
      </c>
      <c r="E1302" s="13">
        <f t="shared" si="188"/>
        <v>3.7439925519344661E-5</v>
      </c>
      <c r="F1302" s="4">
        <f t="shared" si="189"/>
        <v>1.1137542746750596E-2</v>
      </c>
      <c r="G1302" s="6">
        <f t="shared" si="190"/>
        <v>1.8202116758626878</v>
      </c>
      <c r="H1302" s="8">
        <f t="shared" ref="H1302:H1365" si="191">IF(G1302&lt;0,1,0)</f>
        <v>0</v>
      </c>
      <c r="I1302" s="6">
        <f t="shared" si="184"/>
        <v>2.5208626421672014</v>
      </c>
      <c r="J1302" s="15">
        <f t="shared" si="185"/>
        <v>41306</v>
      </c>
      <c r="K1302" s="7">
        <f t="shared" si="186"/>
        <v>9.7325747653918384</v>
      </c>
    </row>
    <row r="1303" spans="1:11" x14ac:dyDescent="0.25">
      <c r="A1303" s="11">
        <v>41309</v>
      </c>
      <c r="B1303" s="12">
        <v>6246.8</v>
      </c>
      <c r="C1303" s="4">
        <f t="shared" si="183"/>
        <v>-1.5944438146374848E-2</v>
      </c>
      <c r="D1303" s="4">
        <f t="shared" si="187"/>
        <v>0</v>
      </c>
      <c r="E1303" s="13">
        <f t="shared" si="188"/>
        <v>3.5851907973721802E-5</v>
      </c>
      <c r="F1303" s="4">
        <f t="shared" si="189"/>
        <v>-1.5944438146374848E-2</v>
      </c>
      <c r="G1303" s="6">
        <f t="shared" si="190"/>
        <v>-2.6628891221886231</v>
      </c>
      <c r="H1303" s="8">
        <f t="shared" si="191"/>
        <v>1</v>
      </c>
      <c r="I1303" s="6">
        <f t="shared" si="184"/>
        <v>0.65362911391533673</v>
      </c>
      <c r="J1303" s="15">
        <f t="shared" si="185"/>
        <v>41309</v>
      </c>
      <c r="K1303" s="7">
        <f t="shared" si="186"/>
        <v>9.5239344376951784</v>
      </c>
    </row>
    <row r="1304" spans="1:11" x14ac:dyDescent="0.25">
      <c r="A1304" s="11">
        <v>41310</v>
      </c>
      <c r="B1304" s="12">
        <v>6282.8</v>
      </c>
      <c r="C1304" s="4">
        <f t="shared" si="183"/>
        <v>5.7464083551864295E-3</v>
      </c>
      <c r="D1304" s="4">
        <f t="shared" si="187"/>
        <v>0</v>
      </c>
      <c r="E1304" s="13">
        <f t="shared" si="188"/>
        <v>8.2964400083490318E-5</v>
      </c>
      <c r="F1304" s="4">
        <f t="shared" si="189"/>
        <v>5.7464083551864295E-3</v>
      </c>
      <c r="G1304" s="6">
        <f t="shared" si="190"/>
        <v>0.6308855732510994</v>
      </c>
      <c r="H1304" s="8">
        <f t="shared" si="191"/>
        <v>0</v>
      </c>
      <c r="I1304" s="6">
        <f t="shared" si="184"/>
        <v>3.5806026419444543</v>
      </c>
      <c r="J1304" s="15">
        <f t="shared" si="185"/>
        <v>41310</v>
      </c>
      <c r="K1304" s="7">
        <f t="shared" si="186"/>
        <v>14.487923668049554</v>
      </c>
    </row>
    <row r="1305" spans="1:11" x14ac:dyDescent="0.25">
      <c r="A1305" s="11">
        <v>41311</v>
      </c>
      <c r="B1305" s="12">
        <v>6295.3</v>
      </c>
      <c r="C1305" s="4">
        <f t="shared" si="183"/>
        <v>1.9875822445498421E-3</v>
      </c>
      <c r="D1305" s="4">
        <f t="shared" si="187"/>
        <v>0</v>
      </c>
      <c r="E1305" s="13">
        <f t="shared" si="188"/>
        <v>7.5697998642223254E-5</v>
      </c>
      <c r="F1305" s="4">
        <f t="shared" si="189"/>
        <v>1.9875822445498421E-3</v>
      </c>
      <c r="G1305" s="6">
        <f t="shared" si="190"/>
        <v>0.22844565892684565</v>
      </c>
      <c r="H1305" s="8">
        <f t="shared" si="191"/>
        <v>0</v>
      </c>
      <c r="I1305" s="6">
        <f t="shared" si="184"/>
        <v>3.7993471751970205</v>
      </c>
      <c r="J1305" s="15">
        <f t="shared" si="185"/>
        <v>41311</v>
      </c>
      <c r="K1305" s="7">
        <f t="shared" si="186"/>
        <v>13.838928302611617</v>
      </c>
    </row>
    <row r="1306" spans="1:11" x14ac:dyDescent="0.25">
      <c r="A1306" s="11">
        <v>41312</v>
      </c>
      <c r="B1306" s="12">
        <v>6228.4</v>
      </c>
      <c r="C1306" s="4">
        <f t="shared" si="183"/>
        <v>-1.0683845246157599E-2</v>
      </c>
      <c r="D1306" s="4">
        <f t="shared" si="187"/>
        <v>0</v>
      </c>
      <c r="E1306" s="13">
        <f t="shared" si="188"/>
        <v>6.9337953997347947E-5</v>
      </c>
      <c r="F1306" s="4">
        <f t="shared" si="189"/>
        <v>-1.0683845246157599E-2</v>
      </c>
      <c r="G1306" s="6">
        <f t="shared" si="190"/>
        <v>-1.2830455580495632</v>
      </c>
      <c r="H1306" s="8">
        <f t="shared" si="191"/>
        <v>1</v>
      </c>
      <c r="I1306" s="6">
        <f t="shared" si="184"/>
        <v>3.0462175772595566</v>
      </c>
      <c r="J1306" s="15">
        <f t="shared" si="185"/>
        <v>41312</v>
      </c>
      <c r="K1306" s="7">
        <f t="shared" si="186"/>
        <v>13.244811195834025</v>
      </c>
    </row>
    <row r="1307" spans="1:11" x14ac:dyDescent="0.25">
      <c r="A1307" s="11">
        <v>41313</v>
      </c>
      <c r="B1307" s="12">
        <v>6263.9</v>
      </c>
      <c r="C1307" s="4">
        <f t="shared" si="183"/>
        <v>5.6835163358374217E-3</v>
      </c>
      <c r="D1307" s="4">
        <f t="shared" si="187"/>
        <v>0</v>
      </c>
      <c r="E1307" s="13">
        <f t="shared" si="188"/>
        <v>8.5548324425919101E-5</v>
      </c>
      <c r="F1307" s="4">
        <f t="shared" si="189"/>
        <v>5.6835163358374217E-3</v>
      </c>
      <c r="G1307" s="6">
        <f t="shared" si="190"/>
        <v>0.61448510301187531</v>
      </c>
      <c r="H1307" s="8">
        <f t="shared" si="191"/>
        <v>0</v>
      </c>
      <c r="I1307" s="6">
        <f t="shared" si="184"/>
        <v>3.575480067744472</v>
      </c>
      <c r="J1307" s="15">
        <f t="shared" si="185"/>
        <v>41313</v>
      </c>
      <c r="K1307" s="7">
        <f t="shared" si="186"/>
        <v>14.711806850199446</v>
      </c>
    </row>
    <row r="1308" spans="1:11" x14ac:dyDescent="0.25">
      <c r="A1308" s="11">
        <v>41316</v>
      </c>
      <c r="B1308" s="12">
        <v>6277.1</v>
      </c>
      <c r="C1308" s="4">
        <f t="shared" si="183"/>
        <v>2.1050960648390116E-3</v>
      </c>
      <c r="D1308" s="4">
        <f t="shared" si="187"/>
        <v>0</v>
      </c>
      <c r="E1308" s="13">
        <f t="shared" si="188"/>
        <v>7.7959623506973581E-5</v>
      </c>
      <c r="F1308" s="4">
        <f t="shared" si="189"/>
        <v>2.1050960648390116E-3</v>
      </c>
      <c r="G1308" s="6">
        <f t="shared" si="190"/>
        <v>0.23841690881644689</v>
      </c>
      <c r="H1308" s="8">
        <f t="shared" si="191"/>
        <v>0</v>
      </c>
      <c r="I1308" s="6">
        <f t="shared" si="184"/>
        <v>3.7822999119139404</v>
      </c>
      <c r="J1308" s="15">
        <f t="shared" si="185"/>
        <v>41316</v>
      </c>
      <c r="K1308" s="7">
        <f t="shared" si="186"/>
        <v>14.044139257093798</v>
      </c>
    </row>
    <row r="1309" spans="1:11" x14ac:dyDescent="0.25">
      <c r="A1309" s="11">
        <v>41317</v>
      </c>
      <c r="B1309" s="12">
        <v>6338.4</v>
      </c>
      <c r="C1309" s="4">
        <f t="shared" si="183"/>
        <v>9.7182802830862412E-3</v>
      </c>
      <c r="D1309" s="4">
        <f t="shared" si="187"/>
        <v>0</v>
      </c>
      <c r="E1309" s="13">
        <f t="shared" si="188"/>
        <v>7.1317480620812878E-5</v>
      </c>
      <c r="F1309" s="4">
        <f t="shared" si="189"/>
        <v>9.7182802830862412E-3</v>
      </c>
      <c r="G1309" s="6">
        <f t="shared" si="190"/>
        <v>1.1507776641454348</v>
      </c>
      <c r="H1309" s="8">
        <f t="shared" si="191"/>
        <v>0</v>
      </c>
      <c r="I1309" s="6">
        <f t="shared" si="184"/>
        <v>3.1931013959452663</v>
      </c>
      <c r="J1309" s="15">
        <f t="shared" si="185"/>
        <v>41317</v>
      </c>
      <c r="K1309" s="7">
        <f t="shared" si="186"/>
        <v>13.432543540620168</v>
      </c>
    </row>
    <row r="1310" spans="1:11" x14ac:dyDescent="0.25">
      <c r="A1310" s="11">
        <v>41318</v>
      </c>
      <c r="B1310" s="12">
        <v>6359.1</v>
      </c>
      <c r="C1310" s="4">
        <f t="shared" si="183"/>
        <v>3.2604872357688912E-3</v>
      </c>
      <c r="D1310" s="4">
        <f t="shared" si="187"/>
        <v>0</v>
      </c>
      <c r="E1310" s="13">
        <f t="shared" si="188"/>
        <v>6.5503829168291874E-5</v>
      </c>
      <c r="F1310" s="4">
        <f t="shared" si="189"/>
        <v>3.2604872357688912E-3</v>
      </c>
      <c r="G1310" s="6">
        <f t="shared" si="190"/>
        <v>0.40285537286077083</v>
      </c>
      <c r="H1310" s="8">
        <f t="shared" si="191"/>
        <v>0</v>
      </c>
      <c r="I1310" s="6">
        <f t="shared" si="184"/>
        <v>3.8166162192975381</v>
      </c>
      <c r="J1310" s="15">
        <f t="shared" si="185"/>
        <v>41318</v>
      </c>
      <c r="K1310" s="7">
        <f t="shared" si="186"/>
        <v>12.873410107495934</v>
      </c>
    </row>
    <row r="1311" spans="1:11" x14ac:dyDescent="0.25">
      <c r="A1311" s="11">
        <v>41319</v>
      </c>
      <c r="B1311" s="12">
        <v>6327.4</v>
      </c>
      <c r="C1311" s="4">
        <f t="shared" si="183"/>
        <v>-4.9974486224345525E-3</v>
      </c>
      <c r="D1311" s="4">
        <f t="shared" si="187"/>
        <v>0</v>
      </c>
      <c r="E1311" s="13">
        <f t="shared" si="188"/>
        <v>6.0415329298495193E-5</v>
      </c>
      <c r="F1311" s="4">
        <f t="shared" si="189"/>
        <v>-4.9974486224345525E-3</v>
      </c>
      <c r="G1311" s="6">
        <f t="shared" si="190"/>
        <v>-0.6429463933277807</v>
      </c>
      <c r="H1311" s="8">
        <f t="shared" si="191"/>
        <v>1</v>
      </c>
      <c r="I1311" s="6">
        <f t="shared" si="184"/>
        <v>3.7315052788945486</v>
      </c>
      <c r="J1311" s="15">
        <f t="shared" si="185"/>
        <v>41319</v>
      </c>
      <c r="K1311" s="7">
        <f t="shared" si="186"/>
        <v>12.363283670821147</v>
      </c>
    </row>
    <row r="1312" spans="1:11" x14ac:dyDescent="0.25">
      <c r="A1312" s="11">
        <v>41320</v>
      </c>
      <c r="B1312" s="12">
        <v>6328.3</v>
      </c>
      <c r="C1312" s="4">
        <f t="shared" si="183"/>
        <v>1.4222840325195634E-4</v>
      </c>
      <c r="D1312" s="4">
        <f t="shared" si="187"/>
        <v>0</v>
      </c>
      <c r="E1312" s="13">
        <f t="shared" si="188"/>
        <v>6.0726298930876195E-5</v>
      </c>
      <c r="F1312" s="4">
        <f t="shared" si="189"/>
        <v>1.4222840325195634E-4</v>
      </c>
      <c r="G1312" s="6">
        <f t="shared" si="190"/>
        <v>1.8251473317174725E-2</v>
      </c>
      <c r="H1312" s="8">
        <f t="shared" si="191"/>
        <v>0</v>
      </c>
      <c r="I1312" s="6">
        <f t="shared" si="184"/>
        <v>3.9354617551181903</v>
      </c>
      <c r="J1312" s="15">
        <f t="shared" si="185"/>
        <v>41320</v>
      </c>
      <c r="K1312" s="7">
        <f t="shared" si="186"/>
        <v>12.39506096375152</v>
      </c>
    </row>
    <row r="1313" spans="1:11" x14ac:dyDescent="0.25">
      <c r="A1313" s="11">
        <v>41323</v>
      </c>
      <c r="B1313" s="12">
        <v>6318.2</v>
      </c>
      <c r="C1313" s="4">
        <f t="shared" si="183"/>
        <v>-1.5972802194041949E-3</v>
      </c>
      <c r="D1313" s="4">
        <f t="shared" si="187"/>
        <v>0</v>
      </c>
      <c r="E1313" s="13">
        <f t="shared" si="188"/>
        <v>5.6233712600353192E-5</v>
      </c>
      <c r="F1313" s="4">
        <f t="shared" si="189"/>
        <v>-1.5972802194041949E-3</v>
      </c>
      <c r="G1313" s="6">
        <f t="shared" si="190"/>
        <v>-0.21300153585219611</v>
      </c>
      <c r="H1313" s="8">
        <f t="shared" si="191"/>
        <v>1</v>
      </c>
      <c r="I1313" s="6">
        <f t="shared" si="184"/>
        <v>3.9513736959476455</v>
      </c>
      <c r="J1313" s="15">
        <f t="shared" si="185"/>
        <v>41323</v>
      </c>
      <c r="K1313" s="7">
        <f t="shared" si="186"/>
        <v>11.927753052393966</v>
      </c>
    </row>
    <row r="1314" spans="1:11" x14ac:dyDescent="0.25">
      <c r="A1314" s="11">
        <v>41324</v>
      </c>
      <c r="B1314" s="12">
        <v>6379.1</v>
      </c>
      <c r="C1314" s="4">
        <f t="shared" si="183"/>
        <v>9.5926641091804814E-3</v>
      </c>
      <c r="D1314" s="4">
        <f t="shared" si="187"/>
        <v>0</v>
      </c>
      <c r="E1314" s="13">
        <f t="shared" si="188"/>
        <v>5.2788249534175844E-5</v>
      </c>
      <c r="F1314" s="4">
        <f t="shared" si="189"/>
        <v>9.5926641091804814E-3</v>
      </c>
      <c r="G1314" s="6">
        <f t="shared" si="190"/>
        <v>1.3202938711019947</v>
      </c>
      <c r="H1314" s="8">
        <f t="shared" si="191"/>
        <v>0</v>
      </c>
      <c r="I1314" s="6">
        <f t="shared" si="184"/>
        <v>3.134084483120815</v>
      </c>
      <c r="J1314" s="15">
        <f t="shared" si="185"/>
        <v>41324</v>
      </c>
      <c r="K1314" s="7">
        <f t="shared" si="186"/>
        <v>11.556568319421855</v>
      </c>
    </row>
    <row r="1315" spans="1:11" x14ac:dyDescent="0.25">
      <c r="A1315" s="11">
        <v>41325</v>
      </c>
      <c r="B1315" s="12">
        <v>6395.4</v>
      </c>
      <c r="C1315" s="4">
        <f t="shared" si="183"/>
        <v>2.551960365751612E-3</v>
      </c>
      <c r="D1315" s="4">
        <f t="shared" si="187"/>
        <v>0</v>
      </c>
      <c r="E1315" s="13">
        <f t="shared" si="188"/>
        <v>4.9285796363642172E-5</v>
      </c>
      <c r="F1315" s="4">
        <f t="shared" si="189"/>
        <v>2.551960365751612E-3</v>
      </c>
      <c r="G1315" s="6">
        <f t="shared" si="190"/>
        <v>0.36350721556368065</v>
      </c>
      <c r="H1315" s="8">
        <f t="shared" si="191"/>
        <v>0</v>
      </c>
      <c r="I1315" s="6">
        <f t="shared" si="184"/>
        <v>3.9739300312320731</v>
      </c>
      <c r="J1315" s="15">
        <f t="shared" si="185"/>
        <v>41325</v>
      </c>
      <c r="K1315" s="7">
        <f t="shared" si="186"/>
        <v>11.166604891372071</v>
      </c>
    </row>
    <row r="1316" spans="1:11" x14ac:dyDescent="0.25">
      <c r="A1316" s="11">
        <v>41326</v>
      </c>
      <c r="B1316" s="12">
        <v>6291.5</v>
      </c>
      <c r="C1316" s="4">
        <f t="shared" si="183"/>
        <v>-1.6379465891123497E-2</v>
      </c>
      <c r="D1316" s="4">
        <f t="shared" si="187"/>
        <v>0</v>
      </c>
      <c r="E1316" s="13">
        <f t="shared" si="188"/>
        <v>4.6220213115698884E-5</v>
      </c>
      <c r="F1316" s="4">
        <f t="shared" si="189"/>
        <v>-1.6379465891123497E-2</v>
      </c>
      <c r="G1316" s="6">
        <f t="shared" si="190"/>
        <v>-2.4092605209714573</v>
      </c>
      <c r="H1316" s="8">
        <f t="shared" si="191"/>
        <v>1</v>
      </c>
      <c r="I1316" s="6">
        <f t="shared" si="184"/>
        <v>1.1698400089549046</v>
      </c>
      <c r="J1316" s="15">
        <f t="shared" si="185"/>
        <v>41326</v>
      </c>
      <c r="K1316" s="7">
        <f t="shared" si="186"/>
        <v>10.813747693686873</v>
      </c>
    </row>
    <row r="1317" spans="1:11" x14ac:dyDescent="0.25">
      <c r="A1317" s="11">
        <v>41327</v>
      </c>
      <c r="B1317" s="12">
        <v>6335.7</v>
      </c>
      <c r="C1317" s="4">
        <f t="shared" si="183"/>
        <v>7.0007888564158228E-3</v>
      </c>
      <c r="D1317" s="4">
        <f t="shared" si="187"/>
        <v>0</v>
      </c>
      <c r="E1317" s="13">
        <f t="shared" si="188"/>
        <v>9.4722224891137497E-5</v>
      </c>
      <c r="F1317" s="4">
        <f t="shared" si="189"/>
        <v>7.0007888564158228E-3</v>
      </c>
      <c r="G1317" s="6">
        <f t="shared" si="190"/>
        <v>0.71931817592608127</v>
      </c>
      <c r="H1317" s="8">
        <f t="shared" si="191"/>
        <v>0</v>
      </c>
      <c r="I1317" s="6">
        <f t="shared" si="184"/>
        <v>3.4546330966698102</v>
      </c>
      <c r="J1317" s="15">
        <f t="shared" si="185"/>
        <v>41327</v>
      </c>
      <c r="K1317" s="7">
        <f t="shared" si="186"/>
        <v>15.480543561987023</v>
      </c>
    </row>
    <row r="1318" spans="1:11" x14ac:dyDescent="0.25">
      <c r="A1318" s="11">
        <v>41330</v>
      </c>
      <c r="B1318" s="12">
        <v>6355.4</v>
      </c>
      <c r="C1318" s="4">
        <f t="shared" si="183"/>
        <v>3.1045403192253786E-3</v>
      </c>
      <c r="D1318" s="4">
        <f t="shared" si="187"/>
        <v>0</v>
      </c>
      <c r="E1318" s="13">
        <f t="shared" si="188"/>
        <v>8.5989239954404172E-5</v>
      </c>
      <c r="F1318" s="4">
        <f t="shared" si="189"/>
        <v>3.1045403192253786E-3</v>
      </c>
      <c r="G1318" s="6">
        <f t="shared" si="190"/>
        <v>0.33479213686107878</v>
      </c>
      <c r="H1318" s="8">
        <f t="shared" si="191"/>
        <v>0</v>
      </c>
      <c r="I1318" s="6">
        <f t="shared" si="184"/>
        <v>3.705662772517214</v>
      </c>
      <c r="J1318" s="15">
        <f t="shared" si="185"/>
        <v>41330</v>
      </c>
      <c r="K1318" s="7">
        <f t="shared" si="186"/>
        <v>14.749670405966453</v>
      </c>
    </row>
    <row r="1319" spans="1:11" x14ac:dyDescent="0.25">
      <c r="A1319" s="11">
        <v>41331</v>
      </c>
      <c r="B1319" s="12">
        <v>6270.4</v>
      </c>
      <c r="C1319" s="4">
        <f t="shared" si="183"/>
        <v>-1.3464696762296823E-2</v>
      </c>
      <c r="D1319" s="4">
        <f t="shared" si="187"/>
        <v>0</v>
      </c>
      <c r="E1319" s="13">
        <f t="shared" si="188"/>
        <v>7.8345542516327797E-5</v>
      </c>
      <c r="F1319" s="4">
        <f t="shared" si="189"/>
        <v>-1.3464696762296823E-2</v>
      </c>
      <c r="G1319" s="6">
        <f t="shared" si="190"/>
        <v>-1.5212109083800807</v>
      </c>
      <c r="H1319" s="8">
        <f t="shared" si="191"/>
        <v>1</v>
      </c>
      <c r="I1319" s="6">
        <f t="shared" si="184"/>
        <v>2.6512108942694832</v>
      </c>
      <c r="J1319" s="15">
        <f t="shared" si="185"/>
        <v>41331</v>
      </c>
      <c r="K1319" s="7">
        <f t="shared" si="186"/>
        <v>14.078857289081004</v>
      </c>
    </row>
    <row r="1320" spans="1:11" x14ac:dyDescent="0.25">
      <c r="A1320" s="11">
        <v>41332</v>
      </c>
      <c r="B1320" s="12">
        <v>6325.9</v>
      </c>
      <c r="C1320" s="4">
        <f t="shared" si="183"/>
        <v>8.8121685178564318E-3</v>
      </c>
      <c r="D1320" s="4">
        <f t="shared" si="187"/>
        <v>0</v>
      </c>
      <c r="E1320" s="13">
        <f t="shared" si="188"/>
        <v>1.06244280869908E-4</v>
      </c>
      <c r="F1320" s="4">
        <f t="shared" si="189"/>
        <v>8.8121685178564318E-3</v>
      </c>
      <c r="G1320" s="6">
        <f t="shared" si="190"/>
        <v>0.85492892924652819</v>
      </c>
      <c r="H1320" s="8">
        <f t="shared" si="191"/>
        <v>0</v>
      </c>
      <c r="I1320" s="6">
        <f t="shared" si="184"/>
        <v>3.2904945191216326</v>
      </c>
      <c r="J1320" s="15">
        <f t="shared" si="185"/>
        <v>41332</v>
      </c>
      <c r="K1320" s="7">
        <f t="shared" si="186"/>
        <v>16.39506116490168</v>
      </c>
    </row>
    <row r="1321" spans="1:11" x14ac:dyDescent="0.25">
      <c r="A1321" s="11">
        <v>41333</v>
      </c>
      <c r="B1321" s="12">
        <v>6360.8</v>
      </c>
      <c r="C1321" s="4">
        <f t="shared" si="183"/>
        <v>5.5018386240503897E-3</v>
      </c>
      <c r="D1321" s="4">
        <f t="shared" si="187"/>
        <v>0</v>
      </c>
      <c r="E1321" s="13">
        <f t="shared" si="188"/>
        <v>9.6074120485441111E-5</v>
      </c>
      <c r="F1321" s="4">
        <f t="shared" si="189"/>
        <v>5.5018386240503897E-3</v>
      </c>
      <c r="G1321" s="6">
        <f t="shared" si="190"/>
        <v>0.56131240358425605</v>
      </c>
      <c r="H1321" s="8">
        <f t="shared" si="191"/>
        <v>0</v>
      </c>
      <c r="I1321" s="6">
        <f t="shared" si="184"/>
        <v>3.5487209475932282</v>
      </c>
      <c r="J1321" s="15">
        <f t="shared" si="185"/>
        <v>41333</v>
      </c>
      <c r="K1321" s="7">
        <f t="shared" si="186"/>
        <v>15.590622977551796</v>
      </c>
    </row>
    <row r="1322" spans="1:11" x14ac:dyDescent="0.25">
      <c r="A1322" s="11">
        <v>41334</v>
      </c>
      <c r="B1322" s="12">
        <v>6378.6</v>
      </c>
      <c r="C1322" s="4">
        <f t="shared" si="183"/>
        <v>2.7944819353408592E-3</v>
      </c>
      <c r="D1322" s="4">
        <f t="shared" si="187"/>
        <v>0</v>
      </c>
      <c r="E1322" s="13">
        <f t="shared" si="188"/>
        <v>8.717251016105023E-5</v>
      </c>
      <c r="F1322" s="4">
        <f t="shared" si="189"/>
        <v>2.7944819353408592E-3</v>
      </c>
      <c r="G1322" s="6">
        <f t="shared" si="190"/>
        <v>0.29930331748507877</v>
      </c>
      <c r="H1322" s="8">
        <f t="shared" si="191"/>
        <v>0</v>
      </c>
      <c r="I1322" s="6">
        <f t="shared" si="184"/>
        <v>3.7100809924654805</v>
      </c>
      <c r="J1322" s="15">
        <f t="shared" si="185"/>
        <v>41334</v>
      </c>
      <c r="K1322" s="7">
        <f t="shared" si="186"/>
        <v>14.850806399231562</v>
      </c>
    </row>
    <row r="1323" spans="1:11" x14ac:dyDescent="0.25">
      <c r="A1323" s="11">
        <v>41337</v>
      </c>
      <c r="B1323" s="12">
        <v>6345.6</v>
      </c>
      <c r="C1323" s="4">
        <f t="shared" si="183"/>
        <v>-5.1869781971376847E-3</v>
      </c>
      <c r="D1323" s="4">
        <f t="shared" si="187"/>
        <v>0</v>
      </c>
      <c r="E1323" s="13">
        <f t="shared" si="188"/>
        <v>7.9381220410268573E-5</v>
      </c>
      <c r="F1323" s="4">
        <f t="shared" si="189"/>
        <v>-5.1869781971376847E-3</v>
      </c>
      <c r="G1323" s="6">
        <f t="shared" si="190"/>
        <v>-0.58217766077802202</v>
      </c>
      <c r="H1323" s="8">
        <f t="shared" si="191"/>
        <v>1</v>
      </c>
      <c r="I1323" s="6">
        <f t="shared" si="184"/>
        <v>3.6322204206651016</v>
      </c>
      <c r="J1323" s="15">
        <f t="shared" si="185"/>
        <v>41337</v>
      </c>
      <c r="K1323" s="7">
        <f t="shared" si="186"/>
        <v>14.171608505670042</v>
      </c>
    </row>
    <row r="1324" spans="1:11" x14ac:dyDescent="0.25">
      <c r="A1324" s="11">
        <v>41338</v>
      </c>
      <c r="B1324" s="12">
        <v>6432</v>
      </c>
      <c r="C1324" s="4">
        <f t="shared" si="183"/>
        <v>1.3523872533325369E-2</v>
      </c>
      <c r="D1324" s="4">
        <f t="shared" si="187"/>
        <v>0</v>
      </c>
      <c r="E1324" s="13">
        <f t="shared" si="188"/>
        <v>7.7694789524711673E-5</v>
      </c>
      <c r="F1324" s="4">
        <f t="shared" si="189"/>
        <v>1.3523872533325369E-2</v>
      </c>
      <c r="G1324" s="6">
        <f t="shared" si="190"/>
        <v>1.5342817580359049</v>
      </c>
      <c r="H1324" s="8">
        <f t="shared" si="191"/>
        <v>0</v>
      </c>
      <c r="I1324" s="6">
        <f t="shared" si="184"/>
        <v>2.6354123911360734</v>
      </c>
      <c r="J1324" s="15">
        <f t="shared" si="185"/>
        <v>41338</v>
      </c>
      <c r="K1324" s="7">
        <f t="shared" si="186"/>
        <v>14.020264530226259</v>
      </c>
    </row>
    <row r="1325" spans="1:11" x14ac:dyDescent="0.25">
      <c r="A1325" s="11">
        <v>41339</v>
      </c>
      <c r="B1325" s="12">
        <v>6427.6</v>
      </c>
      <c r="C1325" s="4">
        <f t="shared" si="183"/>
        <v>-6.8431369120413926E-4</v>
      </c>
      <c r="D1325" s="4">
        <f t="shared" si="187"/>
        <v>0</v>
      </c>
      <c r="E1325" s="13">
        <f t="shared" si="188"/>
        <v>7.1085680057042744E-5</v>
      </c>
      <c r="F1325" s="4">
        <f t="shared" si="189"/>
        <v>-6.8431369120413926E-4</v>
      </c>
      <c r="G1325" s="6">
        <f t="shared" si="190"/>
        <v>-8.1164135611322144E-2</v>
      </c>
      <c r="H1325" s="8">
        <f t="shared" si="191"/>
        <v>1</v>
      </c>
      <c r="I1325" s="6">
        <f t="shared" si="184"/>
        <v>3.8535799818942587</v>
      </c>
      <c r="J1325" s="15">
        <f t="shared" si="185"/>
        <v>41339</v>
      </c>
      <c r="K1325" s="7">
        <f t="shared" si="186"/>
        <v>13.410696124523819</v>
      </c>
    </row>
    <row r="1326" spans="1:11" x14ac:dyDescent="0.25">
      <c r="A1326" s="11">
        <v>41340</v>
      </c>
      <c r="B1326" s="12">
        <v>6439.2</v>
      </c>
      <c r="C1326" s="4">
        <f t="shared" si="183"/>
        <v>1.803090611925901E-3</v>
      </c>
      <c r="D1326" s="4">
        <f t="shared" si="187"/>
        <v>0</v>
      </c>
      <c r="E1326" s="13">
        <f t="shared" si="188"/>
        <v>6.5390283652595914E-5</v>
      </c>
      <c r="F1326" s="4">
        <f t="shared" si="189"/>
        <v>1.803090611925901E-3</v>
      </c>
      <c r="G1326" s="6">
        <f t="shared" si="190"/>
        <v>0.2229774484741337</v>
      </c>
      <c r="H1326" s="8">
        <f t="shared" si="191"/>
        <v>0</v>
      </c>
      <c r="I1326" s="6">
        <f t="shared" si="184"/>
        <v>3.8737704348020903</v>
      </c>
      <c r="J1326" s="15">
        <f t="shared" si="185"/>
        <v>41340</v>
      </c>
      <c r="K1326" s="7">
        <f t="shared" si="186"/>
        <v>12.86224776783077</v>
      </c>
    </row>
    <row r="1327" spans="1:11" x14ac:dyDescent="0.25">
      <c r="A1327" s="11">
        <v>41341</v>
      </c>
      <c r="B1327" s="12">
        <v>6483.6</v>
      </c>
      <c r="C1327" s="4">
        <f t="shared" si="183"/>
        <v>6.8716028584965031E-3</v>
      </c>
      <c r="D1327" s="4">
        <f t="shared" si="187"/>
        <v>0</v>
      </c>
      <c r="E1327" s="13">
        <f t="shared" si="188"/>
        <v>6.0315946604752118E-5</v>
      </c>
      <c r="F1327" s="4">
        <f t="shared" si="189"/>
        <v>6.8716028584965031E-3</v>
      </c>
      <c r="G1327" s="6">
        <f t="shared" si="190"/>
        <v>0.88479361030609693</v>
      </c>
      <c r="H1327" s="8">
        <f t="shared" si="191"/>
        <v>0</v>
      </c>
      <c r="I1327" s="6">
        <f t="shared" si="184"/>
        <v>3.5475886177358551</v>
      </c>
      <c r="J1327" s="15">
        <f t="shared" si="185"/>
        <v>41341</v>
      </c>
      <c r="K1327" s="7">
        <f t="shared" si="186"/>
        <v>12.353110738191528</v>
      </c>
    </row>
    <row r="1328" spans="1:11" x14ac:dyDescent="0.25">
      <c r="A1328" s="11">
        <v>41344</v>
      </c>
      <c r="B1328" s="12">
        <v>6503.6</v>
      </c>
      <c r="C1328" s="4">
        <f t="shared" si="183"/>
        <v>3.0799580833796797E-3</v>
      </c>
      <c r="D1328" s="4">
        <f t="shared" si="187"/>
        <v>0</v>
      </c>
      <c r="E1328" s="13">
        <f t="shared" si="188"/>
        <v>5.5874544567128967E-5</v>
      </c>
      <c r="F1328" s="4">
        <f t="shared" si="189"/>
        <v>3.0799580833796797E-3</v>
      </c>
      <c r="G1328" s="6">
        <f t="shared" si="190"/>
        <v>0.4120385098925381</v>
      </c>
      <c r="H1328" s="8">
        <f t="shared" si="191"/>
        <v>0</v>
      </c>
      <c r="I1328" s="6">
        <f t="shared" si="184"/>
        <v>3.8923744279719092</v>
      </c>
      <c r="J1328" s="15">
        <f t="shared" si="185"/>
        <v>41344</v>
      </c>
      <c r="K1328" s="7">
        <f t="shared" si="186"/>
        <v>11.889600403497012</v>
      </c>
    </row>
    <row r="1329" spans="1:11" x14ac:dyDescent="0.25">
      <c r="A1329" s="11">
        <v>41345</v>
      </c>
      <c r="B1329" s="12">
        <v>6510.6</v>
      </c>
      <c r="C1329" s="4">
        <f t="shared" si="183"/>
        <v>1.0757481328169697E-3</v>
      </c>
      <c r="D1329" s="4">
        <f t="shared" si="187"/>
        <v>0</v>
      </c>
      <c r="E1329" s="13">
        <f t="shared" si="188"/>
        <v>5.198712994058477E-5</v>
      </c>
      <c r="F1329" s="4">
        <f t="shared" si="189"/>
        <v>1.0757481328169697E-3</v>
      </c>
      <c r="G1329" s="6">
        <f t="shared" si="190"/>
        <v>0.1491978895572586</v>
      </c>
      <c r="H1329" s="8">
        <f t="shared" si="191"/>
        <v>0</v>
      </c>
      <c r="I1329" s="6">
        <f t="shared" si="184"/>
        <v>4.0021886472506116</v>
      </c>
      <c r="J1329" s="15">
        <f t="shared" si="185"/>
        <v>41345</v>
      </c>
      <c r="K1329" s="7">
        <f t="shared" si="186"/>
        <v>11.468541265116478</v>
      </c>
    </row>
    <row r="1330" spans="1:11" x14ac:dyDescent="0.25">
      <c r="A1330" s="11">
        <v>41346</v>
      </c>
      <c r="B1330" s="12">
        <v>6481.5</v>
      </c>
      <c r="C1330" s="4">
        <f t="shared" si="183"/>
        <v>-4.4796528141194678E-3</v>
      </c>
      <c r="D1330" s="4">
        <f t="shared" si="187"/>
        <v>0</v>
      </c>
      <c r="E1330" s="13">
        <f t="shared" si="188"/>
        <v>4.8584602461501369E-5</v>
      </c>
      <c r="F1330" s="4">
        <f t="shared" si="189"/>
        <v>-4.4796528141194678E-3</v>
      </c>
      <c r="G1330" s="6">
        <f t="shared" si="190"/>
        <v>-0.64268036177657539</v>
      </c>
      <c r="H1330" s="8">
        <f t="shared" si="191"/>
        <v>1</v>
      </c>
      <c r="I1330" s="6">
        <f t="shared" si="184"/>
        <v>3.840644392606821</v>
      </c>
      <c r="J1330" s="15">
        <f t="shared" si="185"/>
        <v>41346</v>
      </c>
      <c r="K1330" s="7">
        <f t="shared" si="186"/>
        <v>11.086886137577064</v>
      </c>
    </row>
    <row r="1331" spans="1:11" x14ac:dyDescent="0.25">
      <c r="A1331" s="11">
        <v>41347</v>
      </c>
      <c r="B1331" s="12">
        <v>6529.4</v>
      </c>
      <c r="C1331" s="4">
        <f t="shared" si="183"/>
        <v>7.3630903947323641E-3</v>
      </c>
      <c r="D1331" s="4">
        <f t="shared" si="187"/>
        <v>0</v>
      </c>
      <c r="E1331" s="13">
        <f t="shared" si="188"/>
        <v>4.9435026211682446E-5</v>
      </c>
      <c r="F1331" s="4">
        <f t="shared" si="189"/>
        <v>7.3630903947323641E-3</v>
      </c>
      <c r="G1331" s="6">
        <f t="shared" si="190"/>
        <v>1.0472316225657892</v>
      </c>
      <c r="H1331" s="8">
        <f t="shared" si="191"/>
        <v>0</v>
      </c>
      <c r="I1331" s="6">
        <f t="shared" si="184"/>
        <v>3.4901401073395015</v>
      </c>
      <c r="J1331" s="15">
        <f t="shared" si="185"/>
        <v>41347</v>
      </c>
      <c r="K1331" s="7">
        <f t="shared" si="186"/>
        <v>11.183497499242202</v>
      </c>
    </row>
    <row r="1332" spans="1:11" x14ac:dyDescent="0.25">
      <c r="A1332" s="11">
        <v>41348</v>
      </c>
      <c r="B1332" s="12">
        <v>6489.6</v>
      </c>
      <c r="C1332" s="4">
        <f t="shared" si="183"/>
        <v>-6.1141599180753285E-3</v>
      </c>
      <c r="D1332" s="4">
        <f t="shared" si="187"/>
        <v>0</v>
      </c>
      <c r="E1332" s="13">
        <f t="shared" si="188"/>
        <v>4.635082914394279E-5</v>
      </c>
      <c r="F1332" s="4">
        <f t="shared" si="189"/>
        <v>-6.1141599180753285E-3</v>
      </c>
      <c r="G1332" s="6">
        <f t="shared" si="190"/>
        <v>-0.89806555598787086</v>
      </c>
      <c r="H1332" s="8">
        <f t="shared" si="191"/>
        <v>1</v>
      </c>
      <c r="I1332" s="6">
        <f t="shared" si="184"/>
        <v>3.6674362840465289</v>
      </c>
      <c r="J1332" s="15">
        <f t="shared" si="185"/>
        <v>41348</v>
      </c>
      <c r="K1332" s="7">
        <f t="shared" si="186"/>
        <v>10.829016471230213</v>
      </c>
    </row>
    <row r="1333" spans="1:11" x14ac:dyDescent="0.25">
      <c r="A1333" s="11">
        <v>41351</v>
      </c>
      <c r="B1333" s="12">
        <v>6457.9</v>
      </c>
      <c r="C1333" s="4">
        <f t="shared" si="183"/>
        <v>-4.8967079885995236E-3</v>
      </c>
      <c r="D1333" s="4">
        <f t="shared" si="187"/>
        <v>0</v>
      </c>
      <c r="E1333" s="13">
        <f t="shared" si="188"/>
        <v>5.0783452217071371E-5</v>
      </c>
      <c r="F1333" s="4">
        <f t="shared" si="189"/>
        <v>-4.8967079885995236E-3</v>
      </c>
      <c r="G1333" s="6">
        <f t="shared" si="190"/>
        <v>-0.68713662226218553</v>
      </c>
      <c r="H1333" s="8">
        <f t="shared" si="191"/>
        <v>1</v>
      </c>
      <c r="I1333" s="6">
        <f t="shared" si="184"/>
        <v>3.7889530980705328</v>
      </c>
      <c r="J1333" s="15">
        <f t="shared" si="185"/>
        <v>41351</v>
      </c>
      <c r="K1333" s="7">
        <f t="shared" si="186"/>
        <v>11.334995990700241</v>
      </c>
    </row>
    <row r="1334" spans="1:11" x14ac:dyDescent="0.25">
      <c r="A1334" s="11">
        <v>41352</v>
      </c>
      <c r="B1334" s="12">
        <v>6441.3</v>
      </c>
      <c r="C1334" s="4">
        <f t="shared" si="183"/>
        <v>-2.5738044473840216E-3</v>
      </c>
      <c r="D1334" s="4">
        <f t="shared" si="187"/>
        <v>0</v>
      </c>
      <c r="E1334" s="13">
        <f t="shared" si="188"/>
        <v>5.2105666357685979E-5</v>
      </c>
      <c r="F1334" s="4">
        <f t="shared" si="189"/>
        <v>-2.5738044473840216E-3</v>
      </c>
      <c r="G1334" s="6">
        <f t="shared" si="190"/>
        <v>-0.35656036843699684</v>
      </c>
      <c r="H1334" s="8">
        <f t="shared" si="191"/>
        <v>1</v>
      </c>
      <c r="I1334" s="6">
        <f t="shared" si="184"/>
        <v>3.9486122465524676</v>
      </c>
      <c r="J1334" s="15">
        <f t="shared" si="185"/>
        <v>41352</v>
      </c>
      <c r="K1334" s="7">
        <f t="shared" si="186"/>
        <v>11.481608593091194</v>
      </c>
    </row>
    <row r="1335" spans="1:11" x14ac:dyDescent="0.25">
      <c r="A1335" s="11">
        <v>41353</v>
      </c>
      <c r="B1335" s="12">
        <v>6432.7</v>
      </c>
      <c r="C1335" s="4">
        <f t="shared" si="183"/>
        <v>-1.3360262978446866E-3</v>
      </c>
      <c r="D1335" s="4">
        <f t="shared" si="187"/>
        <v>0</v>
      </c>
      <c r="E1335" s="13">
        <f t="shared" si="188"/>
        <v>4.9952205385536417E-5</v>
      </c>
      <c r="F1335" s="4">
        <f t="shared" si="189"/>
        <v>-1.3360262978446866E-3</v>
      </c>
      <c r="G1335" s="6">
        <f t="shared" si="190"/>
        <v>-0.18903302021409704</v>
      </c>
      <c r="H1335" s="8">
        <f t="shared" si="191"/>
        <v>1</v>
      </c>
      <c r="I1335" s="6">
        <f t="shared" si="184"/>
        <v>4.015416676420589</v>
      </c>
      <c r="J1335" s="15">
        <f t="shared" si="185"/>
        <v>41353</v>
      </c>
      <c r="K1335" s="7">
        <f t="shared" si="186"/>
        <v>11.241845027637018</v>
      </c>
    </row>
    <row r="1336" spans="1:11" x14ac:dyDescent="0.25">
      <c r="A1336" s="11">
        <v>41354</v>
      </c>
      <c r="B1336" s="12">
        <v>6388.5</v>
      </c>
      <c r="C1336" s="4">
        <f t="shared" si="183"/>
        <v>-6.8948577515487068E-3</v>
      </c>
      <c r="D1336" s="4">
        <f t="shared" si="187"/>
        <v>0</v>
      </c>
      <c r="E1336" s="13">
        <f t="shared" si="188"/>
        <v>4.714404469597497E-5</v>
      </c>
      <c r="F1336" s="4">
        <f t="shared" si="189"/>
        <v>-6.8948577515487068E-3</v>
      </c>
      <c r="G1336" s="6">
        <f t="shared" si="190"/>
        <v>-1.0041807476042477</v>
      </c>
      <c r="H1336" s="8">
        <f t="shared" si="191"/>
        <v>1</v>
      </c>
      <c r="I1336" s="6">
        <f t="shared" si="184"/>
        <v>3.5580234110436431</v>
      </c>
      <c r="J1336" s="15">
        <f t="shared" si="185"/>
        <v>41354</v>
      </c>
      <c r="K1336" s="7">
        <f t="shared" si="186"/>
        <v>10.921283490543439</v>
      </c>
    </row>
    <row r="1337" spans="1:11" x14ac:dyDescent="0.25">
      <c r="A1337" s="11">
        <v>41355</v>
      </c>
      <c r="B1337" s="12">
        <v>6392.8</v>
      </c>
      <c r="C1337" s="4">
        <f t="shared" si="183"/>
        <v>6.7285802887524413E-4</v>
      </c>
      <c r="D1337" s="4">
        <f t="shared" si="187"/>
        <v>0</v>
      </c>
      <c r="E1337" s="13">
        <f t="shared" si="188"/>
        <v>5.3415365574190544E-5</v>
      </c>
      <c r="F1337" s="4">
        <f t="shared" si="189"/>
        <v>6.7285802887524413E-4</v>
      </c>
      <c r="G1337" s="6">
        <f t="shared" si="190"/>
        <v>9.2064105199713434E-2</v>
      </c>
      <c r="H1337" s="8">
        <f t="shared" si="191"/>
        <v>0</v>
      </c>
      <c r="I1337" s="6">
        <f t="shared" si="184"/>
        <v>3.9955296213390663</v>
      </c>
      <c r="J1337" s="15">
        <f t="shared" si="185"/>
        <v>41355</v>
      </c>
      <c r="K1337" s="7">
        <f t="shared" si="186"/>
        <v>11.625010748498346</v>
      </c>
    </row>
    <row r="1338" spans="1:11" x14ac:dyDescent="0.25">
      <c r="A1338" s="11">
        <v>41358</v>
      </c>
      <c r="B1338" s="12">
        <v>6378.4</v>
      </c>
      <c r="C1338" s="4">
        <f t="shared" si="183"/>
        <v>-2.2550748719674446E-3</v>
      </c>
      <c r="D1338" s="4">
        <f t="shared" si="187"/>
        <v>0</v>
      </c>
      <c r="E1338" s="13">
        <f t="shared" si="188"/>
        <v>4.9834690619519591E-5</v>
      </c>
      <c r="F1338" s="4">
        <f t="shared" si="189"/>
        <v>-2.2550748719674446E-3</v>
      </c>
      <c r="G1338" s="6">
        <f t="shared" si="190"/>
        <v>-0.31944425532852</v>
      </c>
      <c r="H1338" s="8">
        <f t="shared" si="191"/>
        <v>1</v>
      </c>
      <c r="I1338" s="6">
        <f t="shared" si="184"/>
        <v>3.9834387594943559</v>
      </c>
      <c r="J1338" s="15">
        <f t="shared" si="185"/>
        <v>41358</v>
      </c>
      <c r="K1338" s="7">
        <f t="shared" si="186"/>
        <v>11.228613773186099</v>
      </c>
    </row>
    <row r="1339" spans="1:11" x14ac:dyDescent="0.25">
      <c r="A1339" s="11">
        <v>41359</v>
      </c>
      <c r="B1339" s="12">
        <v>6399.4</v>
      </c>
      <c r="C1339" s="4">
        <f t="shared" si="183"/>
        <v>3.2869537646717053E-3</v>
      </c>
      <c r="D1339" s="4">
        <f t="shared" si="187"/>
        <v>0</v>
      </c>
      <c r="E1339" s="13">
        <f t="shared" si="188"/>
        <v>4.7670855208719247E-5</v>
      </c>
      <c r="F1339" s="4">
        <f t="shared" si="189"/>
        <v>3.2869537646717053E-3</v>
      </c>
      <c r="G1339" s="6">
        <f t="shared" si="190"/>
        <v>0.47606595369995891</v>
      </c>
      <c r="H1339" s="8">
        <f t="shared" si="191"/>
        <v>0</v>
      </c>
      <c r="I1339" s="6">
        <f t="shared" si="184"/>
        <v>3.9433372450198809</v>
      </c>
      <c r="J1339" s="15">
        <f t="shared" si="185"/>
        <v>41359</v>
      </c>
      <c r="K1339" s="7">
        <f t="shared" si="186"/>
        <v>10.982133839926542</v>
      </c>
    </row>
    <row r="1340" spans="1:11" x14ac:dyDescent="0.25">
      <c r="A1340" s="11">
        <v>41360</v>
      </c>
      <c r="B1340" s="12">
        <v>6387.6</v>
      </c>
      <c r="C1340" s="4">
        <f t="shared" si="183"/>
        <v>-1.8456249862451159E-3</v>
      </c>
      <c r="D1340" s="4">
        <f t="shared" si="187"/>
        <v>0</v>
      </c>
      <c r="E1340" s="13">
        <f t="shared" si="188"/>
        <v>4.4806707692529575E-5</v>
      </c>
      <c r="F1340" s="4">
        <f t="shared" si="189"/>
        <v>-1.8456249862451159E-3</v>
      </c>
      <c r="G1340" s="6">
        <f t="shared" si="190"/>
        <v>-0.27572233267870633</v>
      </c>
      <c r="H1340" s="8">
        <f t="shared" si="191"/>
        <v>1</v>
      </c>
      <c r="I1340" s="6">
        <f t="shared" si="184"/>
        <v>4.0496264166621172</v>
      </c>
      <c r="J1340" s="15">
        <f t="shared" si="185"/>
        <v>41360</v>
      </c>
      <c r="K1340" s="7">
        <f t="shared" si="186"/>
        <v>10.647110897426579</v>
      </c>
    </row>
    <row r="1341" spans="1:11" x14ac:dyDescent="0.25">
      <c r="A1341" s="11">
        <v>41361</v>
      </c>
      <c r="B1341" s="12">
        <v>6411.7</v>
      </c>
      <c r="C1341" s="4">
        <f t="shared" si="183"/>
        <v>3.7658353943113695E-3</v>
      </c>
      <c r="D1341" s="4">
        <f t="shared" si="187"/>
        <v>0</v>
      </c>
      <c r="E1341" s="13">
        <f t="shared" si="188"/>
        <v>4.2949690850660748E-5</v>
      </c>
      <c r="F1341" s="4">
        <f t="shared" si="189"/>
        <v>3.7658353943113695E-3</v>
      </c>
      <c r="G1341" s="6">
        <f t="shared" si="190"/>
        <v>0.57462075957998149</v>
      </c>
      <c r="H1341" s="8">
        <f t="shared" si="191"/>
        <v>0</v>
      </c>
      <c r="I1341" s="6">
        <f t="shared" si="184"/>
        <v>3.9437075118497247</v>
      </c>
      <c r="J1341" s="15">
        <f t="shared" si="185"/>
        <v>41361</v>
      </c>
      <c r="K1341" s="7">
        <f t="shared" si="186"/>
        <v>10.424141108608023</v>
      </c>
    </row>
    <row r="1342" spans="1:11" x14ac:dyDescent="0.25">
      <c r="A1342" s="11">
        <v>41366</v>
      </c>
      <c r="B1342" s="12">
        <v>6490.7</v>
      </c>
      <c r="C1342" s="4">
        <f t="shared" si="183"/>
        <v>1.2245936764281675E-2</v>
      </c>
      <c r="D1342" s="4">
        <f t="shared" si="187"/>
        <v>0</v>
      </c>
      <c r="E1342" s="13">
        <f t="shared" si="188"/>
        <v>4.0674426213760862E-5</v>
      </c>
      <c r="F1342" s="4">
        <f t="shared" si="189"/>
        <v>1.2245936764281675E-2</v>
      </c>
      <c r="G1342" s="6">
        <f t="shared" si="190"/>
        <v>1.9201329262354474</v>
      </c>
      <c r="H1342" s="8">
        <f t="shared" si="191"/>
        <v>0</v>
      </c>
      <c r="I1342" s="6">
        <f t="shared" si="184"/>
        <v>2.2925617453714056</v>
      </c>
      <c r="J1342" s="15">
        <f t="shared" si="185"/>
        <v>41366</v>
      </c>
      <c r="K1342" s="7">
        <f t="shared" si="186"/>
        <v>10.144274164316291</v>
      </c>
    </row>
    <row r="1343" spans="1:11" x14ac:dyDescent="0.25">
      <c r="A1343" s="11">
        <v>41367</v>
      </c>
      <c r="B1343" s="12">
        <v>6420.3</v>
      </c>
      <c r="C1343" s="4">
        <f t="shared" si="183"/>
        <v>-1.0905537561099835E-2</v>
      </c>
      <c r="D1343" s="4">
        <f t="shared" si="187"/>
        <v>0</v>
      </c>
      <c r="E1343" s="13">
        <f t="shared" si="188"/>
        <v>3.8682961141736715E-5</v>
      </c>
      <c r="F1343" s="4">
        <f t="shared" si="189"/>
        <v>-1.0905537561099835E-2</v>
      </c>
      <c r="G1343" s="6">
        <f t="shared" si="190"/>
        <v>-1.7534251122550153</v>
      </c>
      <c r="H1343" s="8">
        <f t="shared" si="191"/>
        <v>1</v>
      </c>
      <c r="I1343" s="6">
        <f t="shared" si="184"/>
        <v>2.6238673223799545</v>
      </c>
      <c r="J1343" s="15">
        <f t="shared" si="185"/>
        <v>41367</v>
      </c>
      <c r="K1343" s="7">
        <f t="shared" si="186"/>
        <v>9.8928202090502939</v>
      </c>
    </row>
    <row r="1344" spans="1:11" x14ac:dyDescent="0.25">
      <c r="A1344" s="11">
        <v>41368</v>
      </c>
      <c r="B1344" s="12">
        <v>6344.1</v>
      </c>
      <c r="C1344" s="4">
        <f t="shared" si="183"/>
        <v>-1.1939598448155788E-2</v>
      </c>
      <c r="D1344" s="4">
        <f t="shared" si="187"/>
        <v>0</v>
      </c>
      <c r="E1344" s="13">
        <f t="shared" si="188"/>
        <v>5.9630144067363091E-5</v>
      </c>
      <c r="F1344" s="4">
        <f t="shared" si="189"/>
        <v>-1.1939598448155788E-2</v>
      </c>
      <c r="G1344" s="6">
        <f t="shared" si="190"/>
        <v>-1.5461683946191527</v>
      </c>
      <c r="H1344" s="8">
        <f t="shared" si="191"/>
        <v>1</v>
      </c>
      <c r="I1344" s="6">
        <f t="shared" si="184"/>
        <v>2.7494177839410732</v>
      </c>
      <c r="J1344" s="15">
        <f t="shared" si="185"/>
        <v>41368</v>
      </c>
      <c r="K1344" s="7">
        <f t="shared" si="186"/>
        <v>12.28268148615882</v>
      </c>
    </row>
    <row r="1345" spans="1:11" x14ac:dyDescent="0.25">
      <c r="A1345" s="11">
        <v>41369</v>
      </c>
      <c r="B1345" s="12">
        <v>6249.8</v>
      </c>
      <c r="C1345" s="4">
        <f t="shared" si="183"/>
        <v>-1.4975783897613065E-2</v>
      </c>
      <c r="D1345" s="4">
        <f t="shared" si="187"/>
        <v>0</v>
      </c>
      <c r="E1345" s="13">
        <f t="shared" si="188"/>
        <v>8.2471504198840926E-5</v>
      </c>
      <c r="F1345" s="4">
        <f t="shared" si="189"/>
        <v>-1.4975783897613065E-2</v>
      </c>
      <c r="G1345" s="6">
        <f t="shared" si="190"/>
        <v>-1.6490643635856339</v>
      </c>
      <c r="H1345" s="8">
        <f t="shared" si="191"/>
        <v>1</v>
      </c>
      <c r="I1345" s="6">
        <f t="shared" si="184"/>
        <v>2.422883693141098</v>
      </c>
      <c r="J1345" s="15">
        <f t="shared" si="185"/>
        <v>41369</v>
      </c>
      <c r="K1345" s="7">
        <f t="shared" si="186"/>
        <v>14.444822796527051</v>
      </c>
    </row>
    <row r="1346" spans="1:11" x14ac:dyDescent="0.25">
      <c r="A1346" s="11">
        <v>41372</v>
      </c>
      <c r="B1346" s="12">
        <v>6276.9</v>
      </c>
      <c r="C1346" s="4">
        <f t="shared" si="183"/>
        <v>4.3267647948787178E-3</v>
      </c>
      <c r="D1346" s="4">
        <f t="shared" si="187"/>
        <v>0</v>
      </c>
      <c r="E1346" s="13">
        <f t="shared" si="188"/>
        <v>1.1805480151818293E-4</v>
      </c>
      <c r="F1346" s="4">
        <f t="shared" si="189"/>
        <v>4.3267647948787178E-3</v>
      </c>
      <c r="G1346" s="6">
        <f t="shared" si="190"/>
        <v>0.39821852525870793</v>
      </c>
      <c r="H1346" s="8">
        <f t="shared" si="191"/>
        <v>0</v>
      </c>
      <c r="I1346" s="6">
        <f t="shared" si="184"/>
        <v>3.5239532806969263</v>
      </c>
      <c r="J1346" s="15">
        <f t="shared" si="185"/>
        <v>41372</v>
      </c>
      <c r="K1346" s="7">
        <f t="shared" si="186"/>
        <v>17.282321830153574</v>
      </c>
    </row>
    <row r="1347" spans="1:11" x14ac:dyDescent="0.25">
      <c r="A1347" s="11">
        <v>41373</v>
      </c>
      <c r="B1347" s="12">
        <v>6313.2</v>
      </c>
      <c r="C1347" s="4">
        <f t="shared" si="183"/>
        <v>5.7664515114468143E-3</v>
      </c>
      <c r="D1347" s="4">
        <f t="shared" si="187"/>
        <v>0</v>
      </c>
      <c r="E1347" s="13">
        <f t="shared" si="188"/>
        <v>1.0641148475156294E-4</v>
      </c>
      <c r="F1347" s="4">
        <f t="shared" si="189"/>
        <v>5.7664515114468143E-3</v>
      </c>
      <c r="G1347" s="6">
        <f t="shared" si="190"/>
        <v>0.55900332749901616</v>
      </c>
      <c r="H1347" s="8">
        <f t="shared" si="191"/>
        <v>0</v>
      </c>
      <c r="I1347" s="6">
        <f t="shared" si="184"/>
        <v>3.4989176304615306</v>
      </c>
      <c r="J1347" s="15">
        <f t="shared" si="185"/>
        <v>41373</v>
      </c>
      <c r="K1347" s="7">
        <f t="shared" si="186"/>
        <v>16.407957106887324</v>
      </c>
    </row>
    <row r="1348" spans="1:11" x14ac:dyDescent="0.25">
      <c r="A1348" s="11">
        <v>41374</v>
      </c>
      <c r="B1348" s="12">
        <v>6387.4</v>
      </c>
      <c r="C1348" s="4">
        <f t="shared" si="183"/>
        <v>1.1684620287348731E-2</v>
      </c>
      <c r="D1348" s="4">
        <f t="shared" si="187"/>
        <v>0</v>
      </c>
      <c r="E1348" s="13">
        <f t="shared" si="188"/>
        <v>9.6220468600215296E-5</v>
      </c>
      <c r="F1348" s="4">
        <f t="shared" si="189"/>
        <v>1.1684620287348731E-2</v>
      </c>
      <c r="G1348" s="6">
        <f t="shared" si="190"/>
        <v>1.1911895367425041</v>
      </c>
      <c r="H1348" s="8">
        <f t="shared" si="191"/>
        <v>0</v>
      </c>
      <c r="I1348" s="6">
        <f t="shared" si="184"/>
        <v>2.996029436379521</v>
      </c>
      <c r="J1348" s="15">
        <f t="shared" si="185"/>
        <v>41374</v>
      </c>
      <c r="K1348" s="7">
        <f t="shared" si="186"/>
        <v>15.602492927687701</v>
      </c>
    </row>
    <row r="1349" spans="1:11" x14ac:dyDescent="0.25">
      <c r="A1349" s="11">
        <v>41375</v>
      </c>
      <c r="B1349" s="12">
        <v>6416.1</v>
      </c>
      <c r="C1349" s="4">
        <f t="shared" si="183"/>
        <v>4.4831566476916992E-3</v>
      </c>
      <c r="D1349" s="4">
        <f t="shared" si="187"/>
        <v>0</v>
      </c>
      <c r="E1349" s="13">
        <f t="shared" si="188"/>
        <v>8.7300603901972802E-5</v>
      </c>
      <c r="F1349" s="4">
        <f t="shared" si="189"/>
        <v>4.4831566476916992E-3</v>
      </c>
      <c r="G1349" s="6">
        <f t="shared" si="190"/>
        <v>0.47981662322664526</v>
      </c>
      <c r="H1349" s="8">
        <f t="shared" si="191"/>
        <v>0</v>
      </c>
      <c r="I1349" s="6">
        <f t="shared" si="184"/>
        <v>3.6390260596301536</v>
      </c>
      <c r="J1349" s="15">
        <f t="shared" si="185"/>
        <v>41375</v>
      </c>
      <c r="K1349" s="7">
        <f t="shared" si="186"/>
        <v>14.861713490442183</v>
      </c>
    </row>
    <row r="1350" spans="1:11" x14ac:dyDescent="0.25">
      <c r="A1350" s="11">
        <v>41376</v>
      </c>
      <c r="B1350" s="12">
        <v>6384.4</v>
      </c>
      <c r="C1350" s="4">
        <f t="shared" si="183"/>
        <v>-4.9529416513989909E-3</v>
      </c>
      <c r="D1350" s="4">
        <f t="shared" si="187"/>
        <v>0</v>
      </c>
      <c r="E1350" s="13">
        <f t="shared" si="188"/>
        <v>7.9493336691977148E-5</v>
      </c>
      <c r="F1350" s="4">
        <f t="shared" si="189"/>
        <v>-4.9529416513989909E-3</v>
      </c>
      <c r="G1350" s="6">
        <f t="shared" si="190"/>
        <v>-0.55551763268670318</v>
      </c>
      <c r="H1350" s="8">
        <f t="shared" si="191"/>
        <v>1</v>
      </c>
      <c r="I1350" s="6">
        <f t="shared" si="184"/>
        <v>3.6466802241883745</v>
      </c>
      <c r="J1350" s="15">
        <f t="shared" si="185"/>
        <v>41376</v>
      </c>
      <c r="K1350" s="7">
        <f t="shared" si="186"/>
        <v>14.181612807812169</v>
      </c>
    </row>
    <row r="1351" spans="1:11" x14ac:dyDescent="0.25">
      <c r="A1351" s="11">
        <v>41379</v>
      </c>
      <c r="B1351" s="12">
        <v>6343.6</v>
      </c>
      <c r="C1351" s="4">
        <f t="shared" si="183"/>
        <v>-6.41108418395745E-3</v>
      </c>
      <c r="D1351" s="4">
        <f t="shared" si="187"/>
        <v>0</v>
      </c>
      <c r="E1351" s="13">
        <f t="shared" si="188"/>
        <v>7.7340166232139803E-5</v>
      </c>
      <c r="F1351" s="4">
        <f t="shared" si="189"/>
        <v>-6.41108418395745E-3</v>
      </c>
      <c r="G1351" s="6">
        <f t="shared" si="190"/>
        <v>-0.72900235124311086</v>
      </c>
      <c r="H1351" s="8">
        <f t="shared" si="191"/>
        <v>1</v>
      </c>
      <c r="I1351" s="6">
        <f t="shared" si="184"/>
        <v>3.548987813945931</v>
      </c>
      <c r="J1351" s="15">
        <f t="shared" si="185"/>
        <v>41379</v>
      </c>
      <c r="K1351" s="7">
        <f t="shared" si="186"/>
        <v>13.988231502492146</v>
      </c>
    </row>
    <row r="1352" spans="1:11" x14ac:dyDescent="0.25">
      <c r="A1352" s="11">
        <v>41380</v>
      </c>
      <c r="B1352" s="12">
        <v>6304.6</v>
      </c>
      <c r="C1352" s="4">
        <f t="shared" si="183"/>
        <v>-6.1669049508627427E-3</v>
      </c>
      <c r="D1352" s="4">
        <f t="shared" si="187"/>
        <v>0</v>
      </c>
      <c r="E1352" s="13">
        <f t="shared" si="188"/>
        <v>7.8616950337980355E-5</v>
      </c>
      <c r="F1352" s="4">
        <f t="shared" si="189"/>
        <v>-6.1669049508627427E-3</v>
      </c>
      <c r="G1352" s="6">
        <f t="shared" si="190"/>
        <v>-0.69551925608721055</v>
      </c>
      <c r="H1352" s="8">
        <f t="shared" si="191"/>
        <v>1</v>
      </c>
      <c r="I1352" s="6">
        <f t="shared" si="184"/>
        <v>3.5646495633132469</v>
      </c>
      <c r="J1352" s="15">
        <f t="shared" si="185"/>
        <v>41380</v>
      </c>
      <c r="K1352" s="7">
        <f t="shared" si="186"/>
        <v>14.103222481230674</v>
      </c>
    </row>
    <row r="1353" spans="1:11" x14ac:dyDescent="0.25">
      <c r="A1353" s="11">
        <v>41381</v>
      </c>
      <c r="B1353" s="12">
        <v>6244.2</v>
      </c>
      <c r="C1353" s="4">
        <f t="shared" si="183"/>
        <v>-9.6264928017144244E-3</v>
      </c>
      <c r="D1353" s="4">
        <f t="shared" si="187"/>
        <v>0</v>
      </c>
      <c r="E1353" s="13">
        <f t="shared" si="188"/>
        <v>7.9148521887848728E-5</v>
      </c>
      <c r="F1353" s="4">
        <f t="shared" si="189"/>
        <v>-9.6264928017144244E-3</v>
      </c>
      <c r="G1353" s="6">
        <f t="shared" si="190"/>
        <v>-1.08204839714624</v>
      </c>
      <c r="H1353" s="8">
        <f t="shared" si="191"/>
        <v>1</v>
      </c>
      <c r="I1353" s="6">
        <f t="shared" si="184"/>
        <v>3.2177393232287055</v>
      </c>
      <c r="J1353" s="15">
        <f t="shared" si="185"/>
        <v>41381</v>
      </c>
      <c r="K1353" s="7">
        <f t="shared" si="186"/>
        <v>14.15082189755271</v>
      </c>
    </row>
    <row r="1354" spans="1:11" x14ac:dyDescent="0.25">
      <c r="A1354" s="11">
        <v>41382</v>
      </c>
      <c r="B1354" s="12">
        <v>6243.7</v>
      </c>
      <c r="C1354" s="4">
        <f t="shared" si="183"/>
        <v>-8.00775150773636E-5</v>
      </c>
      <c r="D1354" s="4">
        <f t="shared" si="187"/>
        <v>0</v>
      </c>
      <c r="E1354" s="13">
        <f t="shared" si="188"/>
        <v>9.0038043841088103E-5</v>
      </c>
      <c r="F1354" s="4">
        <f t="shared" si="189"/>
        <v>-8.00775150773636E-5</v>
      </c>
      <c r="G1354" s="6">
        <f t="shared" si="190"/>
        <v>-8.4391277730611249E-3</v>
      </c>
      <c r="H1354" s="8">
        <f t="shared" si="191"/>
        <v>1</v>
      </c>
      <c r="I1354" s="6">
        <f t="shared" si="184"/>
        <v>3.7386649911590477</v>
      </c>
      <c r="J1354" s="15">
        <f t="shared" si="185"/>
        <v>41382</v>
      </c>
      <c r="K1354" s="7">
        <f t="shared" si="186"/>
        <v>15.092920556272496</v>
      </c>
    </row>
    <row r="1355" spans="1:11" x14ac:dyDescent="0.25">
      <c r="A1355" s="11">
        <v>41383</v>
      </c>
      <c r="B1355" s="12">
        <v>6286.6</v>
      </c>
      <c r="C1355" s="4">
        <f t="shared" si="183"/>
        <v>6.8474286524493585E-3</v>
      </c>
      <c r="D1355" s="4">
        <f t="shared" si="187"/>
        <v>0</v>
      </c>
      <c r="E1355" s="13">
        <f t="shared" si="188"/>
        <v>8.1890552154987643E-5</v>
      </c>
      <c r="F1355" s="4">
        <f t="shared" si="189"/>
        <v>6.8474286524493585E-3</v>
      </c>
      <c r="G1355" s="6">
        <f t="shared" si="190"/>
        <v>0.75667714416721543</v>
      </c>
      <c r="H1355" s="8">
        <f t="shared" si="191"/>
        <v>0</v>
      </c>
      <c r="I1355" s="6">
        <f t="shared" si="184"/>
        <v>3.4998447825740464</v>
      </c>
      <c r="J1355" s="15">
        <f t="shared" si="185"/>
        <v>41383</v>
      </c>
      <c r="K1355" s="7">
        <f t="shared" si="186"/>
        <v>14.393856222434581</v>
      </c>
    </row>
    <row r="1356" spans="1:11" x14ac:dyDescent="0.25">
      <c r="A1356" s="11">
        <v>41386</v>
      </c>
      <c r="B1356" s="12">
        <v>6280.6</v>
      </c>
      <c r="C1356" s="4">
        <f t="shared" si="183"/>
        <v>-9.5486670951133246E-4</v>
      </c>
      <c r="D1356" s="4">
        <f t="shared" si="187"/>
        <v>0</v>
      </c>
      <c r="E1356" s="13">
        <f t="shared" si="188"/>
        <v>7.4758094506415841E-5</v>
      </c>
      <c r="F1356" s="4">
        <f t="shared" si="189"/>
        <v>-9.5486670951133246E-4</v>
      </c>
      <c r="G1356" s="6">
        <f t="shared" si="190"/>
        <v>-0.11043675591967371</v>
      </c>
      <c r="H1356" s="8">
        <f t="shared" si="191"/>
        <v>1</v>
      </c>
      <c r="I1356" s="6">
        <f t="shared" si="184"/>
        <v>3.825589860188757</v>
      </c>
      <c r="J1356" s="15">
        <f t="shared" si="185"/>
        <v>41386</v>
      </c>
      <c r="K1356" s="7">
        <f t="shared" si="186"/>
        <v>13.752744420704985</v>
      </c>
    </row>
    <row r="1357" spans="1:11" x14ac:dyDescent="0.25">
      <c r="A1357" s="11">
        <v>41387</v>
      </c>
      <c r="B1357" s="12">
        <v>6406.1</v>
      </c>
      <c r="C1357" s="4">
        <f t="shared" si="183"/>
        <v>1.9785144112816247E-2</v>
      </c>
      <c r="D1357" s="4">
        <f t="shared" si="187"/>
        <v>0</v>
      </c>
      <c r="E1357" s="13">
        <f t="shared" si="188"/>
        <v>6.8689238965830731E-5</v>
      </c>
      <c r="F1357" s="4">
        <f t="shared" si="189"/>
        <v>1.9785144112816247E-2</v>
      </c>
      <c r="G1357" s="6">
        <f t="shared" si="190"/>
        <v>2.3872333094859148</v>
      </c>
      <c r="H1357" s="8">
        <f t="shared" si="191"/>
        <v>0</v>
      </c>
      <c r="I1357" s="6">
        <f t="shared" si="184"/>
        <v>1.0245790343642631</v>
      </c>
      <c r="J1357" s="15">
        <f t="shared" si="185"/>
        <v>41387</v>
      </c>
      <c r="K1357" s="7">
        <f t="shared" si="186"/>
        <v>13.182707407188849</v>
      </c>
    </row>
    <row r="1358" spans="1:11" x14ac:dyDescent="0.25">
      <c r="A1358" s="11">
        <v>41388</v>
      </c>
      <c r="B1358" s="12">
        <v>6431.8</v>
      </c>
      <c r="C1358" s="4">
        <f t="shared" si="183"/>
        <v>4.0037754354486869E-3</v>
      </c>
      <c r="D1358" s="4">
        <f t="shared" si="187"/>
        <v>0</v>
      </c>
      <c r="E1358" s="13">
        <f t="shared" si="188"/>
        <v>6.3203414802485422E-5</v>
      </c>
      <c r="F1358" s="4">
        <f t="shared" si="189"/>
        <v>4.0037754354486869E-3</v>
      </c>
      <c r="G1358" s="6">
        <f t="shared" si="190"/>
        <v>0.50361590693578451</v>
      </c>
      <c r="H1358" s="8">
        <f t="shared" si="191"/>
        <v>0</v>
      </c>
      <c r="I1358" s="6">
        <f t="shared" si="184"/>
        <v>3.788823089229064</v>
      </c>
      <c r="J1358" s="15">
        <f t="shared" si="185"/>
        <v>41388</v>
      </c>
      <c r="K1358" s="7">
        <f t="shared" si="186"/>
        <v>12.645340622153606</v>
      </c>
    </row>
    <row r="1359" spans="1:11" x14ac:dyDescent="0.25">
      <c r="A1359" s="11">
        <v>41389</v>
      </c>
      <c r="B1359" s="12">
        <v>6442.6</v>
      </c>
      <c r="C1359" s="4">
        <f t="shared" si="183"/>
        <v>1.6777484827807921E-3</v>
      </c>
      <c r="D1359" s="4">
        <f t="shared" si="187"/>
        <v>0</v>
      </c>
      <c r="E1359" s="13">
        <f t="shared" si="188"/>
        <v>5.8401851487435755E-5</v>
      </c>
      <c r="F1359" s="4">
        <f t="shared" si="189"/>
        <v>1.6777484827807921E-3</v>
      </c>
      <c r="G1359" s="6">
        <f t="shared" si="190"/>
        <v>0.21953994292381157</v>
      </c>
      <c r="H1359" s="8">
        <f t="shared" si="191"/>
        <v>0</v>
      </c>
      <c r="I1359" s="6">
        <f t="shared" si="184"/>
        <v>3.931044056066161</v>
      </c>
      <c r="J1359" s="15">
        <f t="shared" si="185"/>
        <v>41389</v>
      </c>
      <c r="K1359" s="7">
        <f t="shared" si="186"/>
        <v>12.155520731881973</v>
      </c>
    </row>
    <row r="1360" spans="1:11" x14ac:dyDescent="0.25">
      <c r="A1360" s="11">
        <v>41390</v>
      </c>
      <c r="B1360" s="12">
        <v>6426.4</v>
      </c>
      <c r="C1360" s="4">
        <f t="shared" ref="C1360:C1423" si="192">LN(B1360/B1359)</f>
        <v>-2.5176794711723235E-3</v>
      </c>
      <c r="D1360" s="4">
        <f t="shared" si="187"/>
        <v>0</v>
      </c>
      <c r="E1360" s="13">
        <f t="shared" si="188"/>
        <v>5.4199199418767998E-5</v>
      </c>
      <c r="F1360" s="4">
        <f t="shared" si="189"/>
        <v>-2.5176794711723235E-3</v>
      </c>
      <c r="G1360" s="6">
        <f t="shared" si="190"/>
        <v>-0.34198259459212843</v>
      </c>
      <c r="H1360" s="8">
        <f t="shared" si="191"/>
        <v>1</v>
      </c>
      <c r="I1360" s="6">
        <f t="shared" si="184"/>
        <v>3.9340076295429469</v>
      </c>
      <c r="J1360" s="15">
        <f t="shared" si="185"/>
        <v>41390</v>
      </c>
      <c r="K1360" s="7">
        <f t="shared" si="186"/>
        <v>11.709994642589852</v>
      </c>
    </row>
    <row r="1361" spans="1:11" x14ac:dyDescent="0.25">
      <c r="A1361" s="11">
        <v>41393</v>
      </c>
      <c r="B1361" s="12">
        <v>6458</v>
      </c>
      <c r="C1361" s="4">
        <f t="shared" si="192"/>
        <v>4.9051664586177617E-3</v>
      </c>
      <c r="D1361" s="4">
        <f t="shared" si="187"/>
        <v>0</v>
      </c>
      <c r="E1361" s="13">
        <f t="shared" si="188"/>
        <v>5.1730088008465161E-5</v>
      </c>
      <c r="F1361" s="4">
        <f t="shared" si="189"/>
        <v>4.9051664586177617E-3</v>
      </c>
      <c r="G1361" s="6">
        <f t="shared" si="190"/>
        <v>0.68199649278205854</v>
      </c>
      <c r="H1361" s="8">
        <f t="shared" si="191"/>
        <v>0</v>
      </c>
      <c r="I1361" s="6">
        <f t="shared" si="184"/>
        <v>3.7832373450348733</v>
      </c>
      <c r="J1361" s="15">
        <f t="shared" si="185"/>
        <v>41393</v>
      </c>
      <c r="K1361" s="7">
        <f t="shared" si="186"/>
        <v>11.440153961438494</v>
      </c>
    </row>
    <row r="1362" spans="1:11" x14ac:dyDescent="0.25">
      <c r="A1362" s="11">
        <v>41394</v>
      </c>
      <c r="B1362" s="12">
        <v>6430.1</v>
      </c>
      <c r="C1362" s="4">
        <f t="shared" si="192"/>
        <v>-4.3295821079546186E-3</v>
      </c>
      <c r="D1362" s="4">
        <f t="shared" si="187"/>
        <v>0</v>
      </c>
      <c r="E1362" s="13">
        <f t="shared" si="188"/>
        <v>4.8359622025573148E-5</v>
      </c>
      <c r="F1362" s="4">
        <f t="shared" si="189"/>
        <v>-4.3295821079546186E-3</v>
      </c>
      <c r="G1362" s="6">
        <f t="shared" si="190"/>
        <v>-0.62259342695557396</v>
      </c>
      <c r="H1362" s="8">
        <f t="shared" si="191"/>
        <v>1</v>
      </c>
      <c r="I1362" s="6">
        <f t="shared" si="184"/>
        <v>3.8556728531994797</v>
      </c>
      <c r="J1362" s="15">
        <f t="shared" si="185"/>
        <v>41394</v>
      </c>
      <c r="K1362" s="7">
        <f t="shared" si="186"/>
        <v>11.061186361539168</v>
      </c>
    </row>
    <row r="1363" spans="1:11" x14ac:dyDescent="0.25">
      <c r="A1363" s="11">
        <v>41395</v>
      </c>
      <c r="B1363" s="12">
        <v>6451.3</v>
      </c>
      <c r="C1363" s="4">
        <f t="shared" si="192"/>
        <v>3.2915706585985071E-3</v>
      </c>
      <c r="D1363" s="4">
        <f t="shared" si="187"/>
        <v>0</v>
      </c>
      <c r="E1363" s="13">
        <f t="shared" si="188"/>
        <v>4.8985888349368682E-5</v>
      </c>
      <c r="F1363" s="4">
        <f t="shared" si="189"/>
        <v>3.2915706585985071E-3</v>
      </c>
      <c r="G1363" s="6">
        <f t="shared" si="190"/>
        <v>0.47029210506278007</v>
      </c>
      <c r="H1363" s="8">
        <f t="shared" si="191"/>
        <v>0</v>
      </c>
      <c r="I1363" s="6">
        <f t="shared" si="184"/>
        <v>3.9324632818539285</v>
      </c>
      <c r="J1363" s="15">
        <f t="shared" si="185"/>
        <v>41395</v>
      </c>
      <c r="K1363" s="7">
        <f t="shared" si="186"/>
        <v>11.132578206502874</v>
      </c>
    </row>
    <row r="1364" spans="1:11" x14ac:dyDescent="0.25">
      <c r="A1364" s="11">
        <v>41396</v>
      </c>
      <c r="B1364" s="12">
        <v>6460.7</v>
      </c>
      <c r="C1364" s="4">
        <f t="shared" si="192"/>
        <v>1.4560101704831558E-3</v>
      </c>
      <c r="D1364" s="4">
        <f t="shared" si="187"/>
        <v>0</v>
      </c>
      <c r="E1364" s="13">
        <f t="shared" si="188"/>
        <v>4.59577133934426E-5</v>
      </c>
      <c r="F1364" s="4">
        <f t="shared" si="189"/>
        <v>1.4560101704831558E-3</v>
      </c>
      <c r="G1364" s="6">
        <f t="shared" si="190"/>
        <v>0.21477572929317695</v>
      </c>
      <c r="H1364" s="8">
        <f t="shared" si="191"/>
        <v>0</v>
      </c>
      <c r="I1364" s="6">
        <f t="shared" ref="I1364:I1427" si="193">-0.5*LN(2*PI())-0.5*LN(E1364)-0.5*G1364*G1364</f>
        <v>4.0518915890097684</v>
      </c>
      <c r="J1364" s="15">
        <f t="shared" ref="J1364:J1427" si="194">A1364</f>
        <v>41396</v>
      </c>
      <c r="K1364" s="7">
        <f t="shared" ref="K1364:K1427" si="195">100*SQRT($B$12*E1364)</f>
        <v>10.782996563358898</v>
      </c>
    </row>
    <row r="1365" spans="1:11" x14ac:dyDescent="0.25">
      <c r="A1365" s="11">
        <v>41397</v>
      </c>
      <c r="B1365" s="12">
        <v>6521.5</v>
      </c>
      <c r="C1365" s="4">
        <f t="shared" si="192"/>
        <v>9.3667397709902463E-3</v>
      </c>
      <c r="D1365" s="4">
        <f t="shared" ref="D1365:D1428" si="196">D1364</f>
        <v>0</v>
      </c>
      <c r="E1365" s="13">
        <f t="shared" ref="E1365:E1428" si="197">$G$6+(($G$7+$G$8*H1364)*F1364*F1364)+($G$9*E1364)</f>
        <v>4.3307250427990896E-5</v>
      </c>
      <c r="F1365" s="4">
        <f t="shared" ref="F1365:F1428" si="198">C1365-D1365</f>
        <v>9.3667397709902463E-3</v>
      </c>
      <c r="G1365" s="6">
        <f t="shared" ref="G1365:G1428" si="199">F1365/SQRT(E1365)</f>
        <v>1.4233383436439659</v>
      </c>
      <c r="H1365" s="8">
        <f t="shared" si="191"/>
        <v>0</v>
      </c>
      <c r="I1365" s="6">
        <f t="shared" si="193"/>
        <v>3.0917106918514952</v>
      </c>
      <c r="J1365" s="15">
        <f t="shared" si="194"/>
        <v>41397</v>
      </c>
      <c r="K1365" s="7">
        <f t="shared" si="195"/>
        <v>10.467442074490643</v>
      </c>
    </row>
    <row r="1366" spans="1:11" x14ac:dyDescent="0.25">
      <c r="A1366" s="11">
        <v>41401</v>
      </c>
      <c r="B1366" s="12">
        <v>6557.3</v>
      </c>
      <c r="C1366" s="4">
        <f t="shared" si="192"/>
        <v>5.4745220374382772E-3</v>
      </c>
      <c r="D1366" s="4">
        <f t="shared" si="196"/>
        <v>0</v>
      </c>
      <c r="E1366" s="13">
        <f t="shared" si="197"/>
        <v>4.0987386472480882E-5</v>
      </c>
      <c r="F1366" s="4">
        <f t="shared" si="198"/>
        <v>5.4745220374382772E-3</v>
      </c>
      <c r="G1366" s="6">
        <f t="shared" si="199"/>
        <v>0.85510824699585875</v>
      </c>
      <c r="H1366" s="8">
        <f t="shared" ref="H1366:H1429" si="200">IF(G1366&lt;0,1,0)</f>
        <v>0</v>
      </c>
      <c r="I1366" s="6">
        <f t="shared" si="193"/>
        <v>3.7665795025580002</v>
      </c>
      <c r="J1366" s="15">
        <f t="shared" si="194"/>
        <v>41401</v>
      </c>
      <c r="K1366" s="7">
        <f t="shared" si="195"/>
        <v>10.183225804006147</v>
      </c>
    </row>
    <row r="1367" spans="1:11" x14ac:dyDescent="0.25">
      <c r="A1367" s="11">
        <v>41402</v>
      </c>
      <c r="B1367" s="12">
        <v>6583.5</v>
      </c>
      <c r="C1367" s="4">
        <f t="shared" si="192"/>
        <v>3.9875859486224238E-3</v>
      </c>
      <c r="D1367" s="4">
        <f t="shared" si="196"/>
        <v>0</v>
      </c>
      <c r="E1367" s="13">
        <f t="shared" si="197"/>
        <v>3.8956885068679009E-5</v>
      </c>
      <c r="F1367" s="4">
        <f t="shared" si="198"/>
        <v>3.9875859486224238E-3</v>
      </c>
      <c r="G1367" s="6">
        <f t="shared" si="199"/>
        <v>0.63887801710376801</v>
      </c>
      <c r="H1367" s="8">
        <f t="shared" si="200"/>
        <v>0</v>
      </c>
      <c r="I1367" s="6">
        <f t="shared" si="193"/>
        <v>3.9535064236372235</v>
      </c>
      <c r="J1367" s="15">
        <f t="shared" si="194"/>
        <v>41402</v>
      </c>
      <c r="K1367" s="7">
        <f t="shared" si="195"/>
        <v>9.9277852124105657</v>
      </c>
    </row>
    <row r="1368" spans="1:11" x14ac:dyDescent="0.25">
      <c r="A1368" s="11">
        <v>41403</v>
      </c>
      <c r="B1368" s="12">
        <v>6592.7</v>
      </c>
      <c r="C1368" s="4">
        <f t="shared" si="192"/>
        <v>1.3964574756108689E-3</v>
      </c>
      <c r="D1368" s="4">
        <f t="shared" si="196"/>
        <v>0</v>
      </c>
      <c r="E1368" s="13">
        <f t="shared" si="197"/>
        <v>3.7179653287026984E-5</v>
      </c>
      <c r="F1368" s="4">
        <f t="shared" si="198"/>
        <v>1.3964574756108689E-3</v>
      </c>
      <c r="G1368" s="6">
        <f t="shared" si="199"/>
        <v>0.22902086334942889</v>
      </c>
      <c r="H1368" s="8">
        <f t="shared" si="200"/>
        <v>0</v>
      </c>
      <c r="I1368" s="6">
        <f t="shared" si="193"/>
        <v>4.1547106393552911</v>
      </c>
      <c r="J1368" s="15">
        <f t="shared" si="194"/>
        <v>41403</v>
      </c>
      <c r="K1368" s="7">
        <f t="shared" si="195"/>
        <v>9.6986866541907766</v>
      </c>
    </row>
    <row r="1369" spans="1:11" x14ac:dyDescent="0.25">
      <c r="A1369" s="11">
        <v>41404</v>
      </c>
      <c r="B1369" s="12">
        <v>6625</v>
      </c>
      <c r="C1369" s="4">
        <f t="shared" si="192"/>
        <v>4.8873955824136851E-3</v>
      </c>
      <c r="D1369" s="4">
        <f t="shared" si="196"/>
        <v>0</v>
      </c>
      <c r="E1369" s="13">
        <f t="shared" si="197"/>
        <v>3.5624100161183278E-5</v>
      </c>
      <c r="F1369" s="4">
        <f t="shared" si="198"/>
        <v>4.8873955824136851E-3</v>
      </c>
      <c r="G1369" s="6">
        <f t="shared" si="199"/>
        <v>0.81885223803418583</v>
      </c>
      <c r="H1369" s="8">
        <f t="shared" si="200"/>
        <v>0</v>
      </c>
      <c r="I1369" s="6">
        <f t="shared" si="193"/>
        <v>3.8670460620924874</v>
      </c>
      <c r="J1369" s="15">
        <f t="shared" si="194"/>
        <v>41404</v>
      </c>
      <c r="K1369" s="7">
        <f t="shared" si="195"/>
        <v>9.4936280424184361</v>
      </c>
    </row>
    <row r="1370" spans="1:11" x14ac:dyDescent="0.25">
      <c r="A1370" s="11">
        <v>41407</v>
      </c>
      <c r="B1370" s="12">
        <v>6631.8</v>
      </c>
      <c r="C1370" s="4">
        <f t="shared" si="192"/>
        <v>1.0258886905418927E-3</v>
      </c>
      <c r="D1370" s="4">
        <f t="shared" si="196"/>
        <v>0</v>
      </c>
      <c r="E1370" s="13">
        <f t="shared" si="197"/>
        <v>3.4262575146661625E-5</v>
      </c>
      <c r="F1370" s="4">
        <f t="shared" si="198"/>
        <v>1.0258886905418927E-3</v>
      </c>
      <c r="G1370" s="6">
        <f t="shared" si="199"/>
        <v>0.17526300013030363</v>
      </c>
      <c r="H1370" s="8">
        <f t="shared" si="200"/>
        <v>0</v>
      </c>
      <c r="I1370" s="6">
        <f t="shared" si="193"/>
        <v>4.2064313587255509</v>
      </c>
      <c r="J1370" s="15">
        <f t="shared" si="194"/>
        <v>41407</v>
      </c>
      <c r="K1370" s="7">
        <f t="shared" si="195"/>
        <v>9.3104411883140052</v>
      </c>
    </row>
    <row r="1371" spans="1:11" x14ac:dyDescent="0.25">
      <c r="A1371" s="11">
        <v>41408</v>
      </c>
      <c r="B1371" s="12">
        <v>6686.1</v>
      </c>
      <c r="C1371" s="4">
        <f t="shared" si="192"/>
        <v>8.1544839490151587E-3</v>
      </c>
      <c r="D1371" s="4">
        <f t="shared" si="196"/>
        <v>0</v>
      </c>
      <c r="E1371" s="13">
        <f t="shared" si="197"/>
        <v>3.3070876621956632E-5</v>
      </c>
      <c r="F1371" s="4">
        <f t="shared" si="198"/>
        <v>8.1544839490151587E-3</v>
      </c>
      <c r="G1371" s="6">
        <f t="shared" si="199"/>
        <v>1.4179915037755313</v>
      </c>
      <c r="H1371" s="8">
        <f t="shared" si="200"/>
        <v>0</v>
      </c>
      <c r="I1371" s="6">
        <f t="shared" si="193"/>
        <v>3.2341402760302476</v>
      </c>
      <c r="J1371" s="15">
        <f t="shared" si="194"/>
        <v>41408</v>
      </c>
      <c r="K1371" s="7">
        <f t="shared" si="195"/>
        <v>9.1470934101248957</v>
      </c>
    </row>
    <row r="1372" spans="1:11" x14ac:dyDescent="0.25">
      <c r="A1372" s="11">
        <v>41409</v>
      </c>
      <c r="B1372" s="12">
        <v>6693.5</v>
      </c>
      <c r="C1372" s="4">
        <f t="shared" si="192"/>
        <v>1.1061617319724913E-3</v>
      </c>
      <c r="D1372" s="4">
        <f t="shared" si="196"/>
        <v>0</v>
      </c>
      <c r="E1372" s="13">
        <f t="shared" si="197"/>
        <v>3.2027821695578356E-5</v>
      </c>
      <c r="F1372" s="4">
        <f t="shared" si="198"/>
        <v>1.1061617319724913E-3</v>
      </c>
      <c r="G1372" s="6">
        <f t="shared" si="199"/>
        <v>0.19545866528526734</v>
      </c>
      <c r="H1372" s="8">
        <f t="shared" si="200"/>
        <v>0</v>
      </c>
      <c r="I1372" s="6">
        <f t="shared" si="193"/>
        <v>4.2364122243334332</v>
      </c>
      <c r="J1372" s="15">
        <f t="shared" si="194"/>
        <v>41409</v>
      </c>
      <c r="K1372" s="7">
        <f t="shared" si="195"/>
        <v>9.0016881133381439</v>
      </c>
    </row>
    <row r="1373" spans="1:11" x14ac:dyDescent="0.25">
      <c r="A1373" s="11">
        <v>41410</v>
      </c>
      <c r="B1373" s="12">
        <v>6687.8</v>
      </c>
      <c r="C1373" s="4">
        <f t="shared" si="192"/>
        <v>-8.5193521477759833E-4</v>
      </c>
      <c r="D1373" s="4">
        <f t="shared" si="196"/>
        <v>0</v>
      </c>
      <c r="E1373" s="13">
        <f t="shared" si="197"/>
        <v>3.1114869672153377E-5</v>
      </c>
      <c r="F1373" s="4">
        <f t="shared" si="198"/>
        <v>-8.5193521477759833E-4</v>
      </c>
      <c r="G1373" s="6">
        <f t="shared" si="199"/>
        <v>-0.15272937589290345</v>
      </c>
      <c r="H1373" s="8">
        <f t="shared" si="200"/>
        <v>1</v>
      </c>
      <c r="I1373" s="6">
        <f t="shared" si="193"/>
        <v>4.2583106999338334</v>
      </c>
      <c r="J1373" s="15">
        <f t="shared" si="194"/>
        <v>41410</v>
      </c>
      <c r="K1373" s="7">
        <f t="shared" si="195"/>
        <v>8.872464160003581</v>
      </c>
    </row>
    <row r="1374" spans="1:11" x14ac:dyDescent="0.25">
      <c r="A1374" s="11">
        <v>41411</v>
      </c>
      <c r="B1374" s="12">
        <v>6723.1</v>
      </c>
      <c r="C1374" s="4">
        <f t="shared" si="192"/>
        <v>5.2643866593036258E-3</v>
      </c>
      <c r="D1374" s="4">
        <f t="shared" si="196"/>
        <v>0</v>
      </c>
      <c r="E1374" s="13">
        <f t="shared" si="197"/>
        <v>3.0454263289643848E-5</v>
      </c>
      <c r="F1374" s="4">
        <f t="shared" si="198"/>
        <v>5.2643866593036258E-3</v>
      </c>
      <c r="G1374" s="6">
        <f t="shared" si="199"/>
        <v>0.95394586722623109</v>
      </c>
      <c r="H1374" s="8">
        <f t="shared" si="200"/>
        <v>0</v>
      </c>
      <c r="I1374" s="6">
        <f t="shared" si="193"/>
        <v>3.8256973900446605</v>
      </c>
      <c r="J1374" s="15">
        <f t="shared" si="194"/>
        <v>41411</v>
      </c>
      <c r="K1374" s="7">
        <f t="shared" si="195"/>
        <v>8.777772275628875</v>
      </c>
    </row>
    <row r="1375" spans="1:11" x14ac:dyDescent="0.25">
      <c r="A1375" s="11">
        <v>41414</v>
      </c>
      <c r="B1375" s="12">
        <v>6755.6</v>
      </c>
      <c r="C1375" s="4">
        <f t="shared" si="192"/>
        <v>4.822432873287953E-3</v>
      </c>
      <c r="D1375" s="4">
        <f t="shared" si="196"/>
        <v>0</v>
      </c>
      <c r="E1375" s="13">
        <f t="shared" si="197"/>
        <v>2.9737585222078016E-5</v>
      </c>
      <c r="F1375" s="4">
        <f t="shared" si="198"/>
        <v>4.822432873287953E-3</v>
      </c>
      <c r="G1375" s="6">
        <f t="shared" si="199"/>
        <v>0.88432792919848857</v>
      </c>
      <c r="H1375" s="8">
        <f t="shared" si="200"/>
        <v>0</v>
      </c>
      <c r="I1375" s="6">
        <f t="shared" si="193"/>
        <v>3.9015929318788429</v>
      </c>
      <c r="J1375" s="15">
        <f t="shared" si="194"/>
        <v>41414</v>
      </c>
      <c r="K1375" s="7">
        <f t="shared" si="195"/>
        <v>8.6738740255930278</v>
      </c>
    </row>
    <row r="1376" spans="1:11" x14ac:dyDescent="0.25">
      <c r="A1376" s="11">
        <v>41415</v>
      </c>
      <c r="B1376" s="12">
        <v>6803.9</v>
      </c>
      <c r="C1376" s="4">
        <f t="shared" si="192"/>
        <v>7.1241866270612287E-3</v>
      </c>
      <c r="D1376" s="4">
        <f t="shared" si="196"/>
        <v>0</v>
      </c>
      <c r="E1376" s="13">
        <f t="shared" si="197"/>
        <v>2.9110300238917648E-5</v>
      </c>
      <c r="F1376" s="4">
        <f t="shared" si="198"/>
        <v>7.1241866270612287E-3</v>
      </c>
      <c r="G1376" s="6">
        <f t="shared" si="199"/>
        <v>1.3204195489460968</v>
      </c>
      <c r="H1376" s="8">
        <f t="shared" si="200"/>
        <v>0</v>
      </c>
      <c r="I1376" s="6">
        <f t="shared" si="193"/>
        <v>3.4315168173336521</v>
      </c>
      <c r="J1376" s="15">
        <f t="shared" si="194"/>
        <v>41415</v>
      </c>
      <c r="K1376" s="7">
        <f t="shared" si="195"/>
        <v>8.581903029308922</v>
      </c>
    </row>
    <row r="1377" spans="1:11" x14ac:dyDescent="0.25">
      <c r="A1377" s="11">
        <v>41416</v>
      </c>
      <c r="B1377" s="12">
        <v>6840.3</v>
      </c>
      <c r="C1377" s="4">
        <f t="shared" si="192"/>
        <v>5.3356131330853009E-3</v>
      </c>
      <c r="D1377" s="4">
        <f t="shared" si="196"/>
        <v>0</v>
      </c>
      <c r="E1377" s="13">
        <f t="shared" si="197"/>
        <v>2.8561258112604281E-5</v>
      </c>
      <c r="F1377" s="4">
        <f t="shared" si="198"/>
        <v>5.3356131330853009E-3</v>
      </c>
      <c r="G1377" s="6">
        <f t="shared" si="199"/>
        <v>0.99837952504734517</v>
      </c>
      <c r="H1377" s="8">
        <f t="shared" si="200"/>
        <v>0</v>
      </c>
      <c r="I1377" s="6">
        <f t="shared" si="193"/>
        <v>3.8144103137291254</v>
      </c>
      <c r="J1377" s="15">
        <f t="shared" si="194"/>
        <v>41416</v>
      </c>
      <c r="K1377" s="7">
        <f t="shared" si="195"/>
        <v>8.5005872164744485</v>
      </c>
    </row>
    <row r="1378" spans="1:11" x14ac:dyDescent="0.25">
      <c r="A1378" s="11">
        <v>41417</v>
      </c>
      <c r="B1378" s="12">
        <v>6696.8</v>
      </c>
      <c r="C1378" s="4">
        <f t="shared" si="192"/>
        <v>-2.120178995806608E-2</v>
      </c>
      <c r="D1378" s="4">
        <f t="shared" si="196"/>
        <v>0</v>
      </c>
      <c r="E1378" s="13">
        <f t="shared" si="197"/>
        <v>2.8080699411919367E-5</v>
      </c>
      <c r="F1378" s="4">
        <f t="shared" si="198"/>
        <v>-2.120178995806608E-2</v>
      </c>
      <c r="G1378" s="6">
        <f t="shared" si="199"/>
        <v>-4.0010001475700365</v>
      </c>
      <c r="H1378" s="8">
        <f t="shared" si="200"/>
        <v>1</v>
      </c>
      <c r="I1378" s="6">
        <f t="shared" si="193"/>
        <v>-3.6827255879899123</v>
      </c>
      <c r="J1378" s="15">
        <f t="shared" si="194"/>
        <v>41417</v>
      </c>
      <c r="K1378" s="7">
        <f t="shared" si="195"/>
        <v>8.4287703440155486</v>
      </c>
    </row>
    <row r="1379" spans="1:11" x14ac:dyDescent="0.25">
      <c r="A1379" s="11">
        <v>41418</v>
      </c>
      <c r="B1379" s="12">
        <v>6654.3</v>
      </c>
      <c r="C1379" s="4">
        <f t="shared" si="192"/>
        <v>-6.3665381209932403E-3</v>
      </c>
      <c r="D1379" s="4">
        <f t="shared" si="196"/>
        <v>0</v>
      </c>
      <c r="E1379" s="13">
        <f t="shared" si="197"/>
        <v>1.1342114045984949E-4</v>
      </c>
      <c r="F1379" s="4">
        <f t="shared" si="198"/>
        <v>-6.3665381209932403E-3</v>
      </c>
      <c r="G1379" s="6">
        <f t="shared" si="199"/>
        <v>-0.59780058944871983</v>
      </c>
      <c r="H1379" s="8">
        <f t="shared" si="200"/>
        <v>1</v>
      </c>
      <c r="I1379" s="6">
        <f t="shared" si="193"/>
        <v>3.4445800745413009</v>
      </c>
      <c r="J1379" s="15">
        <f t="shared" si="194"/>
        <v>41418</v>
      </c>
      <c r="K1379" s="7">
        <f t="shared" si="195"/>
        <v>16.939760487191641</v>
      </c>
    </row>
    <row r="1380" spans="1:11" x14ac:dyDescent="0.25">
      <c r="A1380" s="11">
        <v>41422</v>
      </c>
      <c r="B1380" s="12">
        <v>6762</v>
      </c>
      <c r="C1380" s="4">
        <f t="shared" si="192"/>
        <v>1.605544204297803E-2</v>
      </c>
      <c r="D1380" s="4">
        <f t="shared" si="196"/>
        <v>0</v>
      </c>
      <c r="E1380" s="13">
        <f t="shared" si="197"/>
        <v>1.1008885891296879E-4</v>
      </c>
      <c r="F1380" s="4">
        <f t="shared" si="198"/>
        <v>1.605544204297803E-2</v>
      </c>
      <c r="G1380" s="6">
        <f t="shared" si="199"/>
        <v>1.5302084014221657</v>
      </c>
      <c r="H1380" s="8">
        <f t="shared" si="200"/>
        <v>0</v>
      </c>
      <c r="I1380" s="6">
        <f t="shared" si="193"/>
        <v>2.4674039458906671</v>
      </c>
      <c r="J1380" s="15">
        <f t="shared" si="194"/>
        <v>41422</v>
      </c>
      <c r="K1380" s="7">
        <f t="shared" si="195"/>
        <v>16.689062677388776</v>
      </c>
    </row>
    <row r="1381" spans="1:11" x14ac:dyDescent="0.25">
      <c r="A1381" s="11">
        <v>41423</v>
      </c>
      <c r="B1381" s="12">
        <v>6627.2</v>
      </c>
      <c r="C1381" s="4">
        <f t="shared" si="192"/>
        <v>-2.0136312066566259E-2</v>
      </c>
      <c r="D1381" s="4">
        <f t="shared" si="196"/>
        <v>0</v>
      </c>
      <c r="E1381" s="13">
        <f t="shared" si="197"/>
        <v>9.9439154497422459E-5</v>
      </c>
      <c r="F1381" s="4">
        <f t="shared" si="198"/>
        <v>-2.0136312066566259E-2</v>
      </c>
      <c r="G1381" s="6">
        <f t="shared" si="199"/>
        <v>-2.0193017501073007</v>
      </c>
      <c r="H1381" s="8">
        <f t="shared" si="200"/>
        <v>1</v>
      </c>
      <c r="I1381" s="6">
        <f t="shared" si="193"/>
        <v>1.6502539945213877</v>
      </c>
      <c r="J1381" s="15">
        <f t="shared" si="194"/>
        <v>41423</v>
      </c>
      <c r="K1381" s="7">
        <f t="shared" si="195"/>
        <v>15.861307035628522</v>
      </c>
    </row>
    <row r="1382" spans="1:11" x14ac:dyDescent="0.25">
      <c r="A1382" s="11">
        <v>41424</v>
      </c>
      <c r="B1382" s="12">
        <v>6657</v>
      </c>
      <c r="C1382" s="4">
        <f t="shared" si="192"/>
        <v>4.4865403994386556E-3</v>
      </c>
      <c r="D1382" s="4">
        <f t="shared" si="196"/>
        <v>0</v>
      </c>
      <c r="E1382" s="13">
        <f t="shared" si="197"/>
        <v>1.6747576325906635E-4</v>
      </c>
      <c r="F1382" s="4">
        <f t="shared" si="198"/>
        <v>4.4865403994386556E-3</v>
      </c>
      <c r="G1382" s="6">
        <f t="shared" si="199"/>
        <v>0.34668543778123273</v>
      </c>
      <c r="H1382" s="8">
        <f t="shared" si="200"/>
        <v>0</v>
      </c>
      <c r="I1382" s="6">
        <f t="shared" si="193"/>
        <v>3.3683020274753281</v>
      </c>
      <c r="J1382" s="15">
        <f t="shared" si="194"/>
        <v>41424</v>
      </c>
      <c r="K1382" s="7">
        <f t="shared" si="195"/>
        <v>20.58430666904858</v>
      </c>
    </row>
    <row r="1383" spans="1:11" x14ac:dyDescent="0.25">
      <c r="A1383" s="11">
        <v>41425</v>
      </c>
      <c r="B1383" s="12">
        <v>6583.1</v>
      </c>
      <c r="C1383" s="4">
        <f t="shared" si="192"/>
        <v>-1.1163173605639327E-2</v>
      </c>
      <c r="D1383" s="4">
        <f t="shared" si="196"/>
        <v>0</v>
      </c>
      <c r="E1383" s="13">
        <f t="shared" si="197"/>
        <v>1.4966804380700161E-4</v>
      </c>
      <c r="F1383" s="4">
        <f t="shared" si="198"/>
        <v>-1.1163173605639327E-2</v>
      </c>
      <c r="G1383" s="6">
        <f t="shared" si="199"/>
        <v>-0.91247954481711635</v>
      </c>
      <c r="H1383" s="8">
        <f t="shared" si="200"/>
        <v>1</v>
      </c>
      <c r="I1383" s="6">
        <f t="shared" si="193"/>
        <v>3.0682973857151907</v>
      </c>
      <c r="J1383" s="15">
        <f t="shared" si="194"/>
        <v>41425</v>
      </c>
      <c r="K1383" s="7">
        <f t="shared" si="195"/>
        <v>19.459191936761254</v>
      </c>
    </row>
    <row r="1384" spans="1:11" x14ac:dyDescent="0.25">
      <c r="A1384" s="11">
        <v>41428</v>
      </c>
      <c r="B1384" s="12">
        <v>6525.1</v>
      </c>
      <c r="C1384" s="4">
        <f t="shared" si="192"/>
        <v>-8.849480251108939E-3</v>
      </c>
      <c r="D1384" s="4">
        <f t="shared" si="196"/>
        <v>0</v>
      </c>
      <c r="E1384" s="13">
        <f t="shared" si="197"/>
        <v>1.5785652165742521E-4</v>
      </c>
      <c r="F1384" s="4">
        <f t="shared" si="198"/>
        <v>-8.849480251108939E-3</v>
      </c>
      <c r="G1384" s="6">
        <f t="shared" si="199"/>
        <v>-0.70434672551215938</v>
      </c>
      <c r="H1384" s="8">
        <f t="shared" si="200"/>
        <v>1</v>
      </c>
      <c r="I1384" s="6">
        <f t="shared" si="193"/>
        <v>3.2099213260641313</v>
      </c>
      <c r="J1384" s="15">
        <f t="shared" si="194"/>
        <v>41428</v>
      </c>
      <c r="K1384" s="7">
        <f t="shared" si="195"/>
        <v>19.984418925585146</v>
      </c>
    </row>
    <row r="1385" spans="1:11" x14ac:dyDescent="0.25">
      <c r="A1385" s="11">
        <v>41429</v>
      </c>
      <c r="B1385" s="12">
        <v>6558.6</v>
      </c>
      <c r="C1385" s="4">
        <f t="shared" si="192"/>
        <v>5.120886783889324E-3</v>
      </c>
      <c r="D1385" s="4">
        <f t="shared" si="196"/>
        <v>0</v>
      </c>
      <c r="E1385" s="13">
        <f t="shared" si="197"/>
        <v>1.5618966709539441E-4</v>
      </c>
      <c r="F1385" s="4">
        <f t="shared" si="198"/>
        <v>5.120886783889324E-3</v>
      </c>
      <c r="G1385" s="6">
        <f t="shared" si="199"/>
        <v>0.40975005886505872</v>
      </c>
      <c r="H1385" s="8">
        <f t="shared" si="200"/>
        <v>0</v>
      </c>
      <c r="I1385" s="6">
        <f t="shared" si="193"/>
        <v>3.3793336486777932</v>
      </c>
      <c r="J1385" s="15">
        <f t="shared" si="194"/>
        <v>41429</v>
      </c>
      <c r="K1385" s="7">
        <f t="shared" si="195"/>
        <v>19.878628165729843</v>
      </c>
    </row>
    <row r="1386" spans="1:11" x14ac:dyDescent="0.25">
      <c r="A1386" s="11">
        <v>41430</v>
      </c>
      <c r="B1386" s="12">
        <v>6419.3</v>
      </c>
      <c r="C1386" s="4">
        <f t="shared" si="192"/>
        <v>-2.1468088056418626E-2</v>
      </c>
      <c r="D1386" s="4">
        <f t="shared" si="196"/>
        <v>0</v>
      </c>
      <c r="E1386" s="13">
        <f t="shared" si="197"/>
        <v>1.3978969122113166E-4</v>
      </c>
      <c r="F1386" s="4">
        <f t="shared" si="198"/>
        <v>-2.1468088056418626E-2</v>
      </c>
      <c r="G1386" s="6">
        <f t="shared" si="199"/>
        <v>-1.8157489228109405</v>
      </c>
      <c r="H1386" s="8">
        <f t="shared" si="200"/>
        <v>1</v>
      </c>
      <c r="I1386" s="6">
        <f t="shared" si="193"/>
        <v>1.8702751266309503</v>
      </c>
      <c r="J1386" s="15">
        <f t="shared" si="194"/>
        <v>41430</v>
      </c>
      <c r="K1386" s="7">
        <f t="shared" si="195"/>
        <v>18.806060693017638</v>
      </c>
    </row>
    <row r="1387" spans="1:11" x14ac:dyDescent="0.25">
      <c r="A1387" s="11">
        <v>41431</v>
      </c>
      <c r="B1387" s="12">
        <v>6336.1</v>
      </c>
      <c r="C1387" s="4">
        <f t="shared" si="192"/>
        <v>-1.3045640273429015E-2</v>
      </c>
      <c r="D1387" s="4">
        <f t="shared" si="196"/>
        <v>0</v>
      </c>
      <c r="E1387" s="13">
        <f t="shared" si="197"/>
        <v>2.1336426115591006E-4</v>
      </c>
      <c r="F1387" s="4">
        <f t="shared" si="198"/>
        <v>-1.3045640273429015E-2</v>
      </c>
      <c r="G1387" s="6">
        <f t="shared" si="199"/>
        <v>-0.893109195321654</v>
      </c>
      <c r="H1387" s="8">
        <f t="shared" si="200"/>
        <v>1</v>
      </c>
      <c r="I1387" s="6">
        <f t="shared" si="193"/>
        <v>2.9084943027203196</v>
      </c>
      <c r="J1387" s="15">
        <f t="shared" si="194"/>
        <v>41431</v>
      </c>
      <c r="K1387" s="7">
        <f t="shared" si="195"/>
        <v>23.233845586222969</v>
      </c>
    </row>
    <row r="1388" spans="1:11" x14ac:dyDescent="0.25">
      <c r="A1388" s="11">
        <v>41432</v>
      </c>
      <c r="B1388" s="12">
        <v>6412</v>
      </c>
      <c r="C1388" s="4">
        <f t="shared" si="192"/>
        <v>1.1907797531446402E-2</v>
      </c>
      <c r="D1388" s="4">
        <f t="shared" si="196"/>
        <v>0</v>
      </c>
      <c r="E1388" s="13">
        <f t="shared" si="197"/>
        <v>2.2230227271409665E-4</v>
      </c>
      <c r="F1388" s="4">
        <f t="shared" si="198"/>
        <v>1.1907797531446402E-2</v>
      </c>
      <c r="G1388" s="6">
        <f t="shared" si="199"/>
        <v>0.79865550650697203</v>
      </c>
      <c r="H1388" s="8">
        <f t="shared" si="200"/>
        <v>0</v>
      </c>
      <c r="I1388" s="6">
        <f t="shared" si="193"/>
        <v>2.9678724144639839</v>
      </c>
      <c r="J1388" s="15">
        <f t="shared" si="194"/>
        <v>41432</v>
      </c>
      <c r="K1388" s="7">
        <f t="shared" si="195"/>
        <v>23.715495988207046</v>
      </c>
    </row>
    <row r="1389" spans="1:11" x14ac:dyDescent="0.25">
      <c r="A1389" s="11">
        <v>41435</v>
      </c>
      <c r="B1389" s="12">
        <v>6400.5</v>
      </c>
      <c r="C1389" s="4">
        <f t="shared" si="192"/>
        <v>-1.7951224332792778E-3</v>
      </c>
      <c r="D1389" s="4">
        <f t="shared" si="196"/>
        <v>0</v>
      </c>
      <c r="E1389" s="13">
        <f t="shared" si="197"/>
        <v>1.9765590281467399E-4</v>
      </c>
      <c r="F1389" s="4">
        <f t="shared" si="198"/>
        <v>-1.7951224332792778E-3</v>
      </c>
      <c r="G1389" s="6">
        <f t="shared" si="199"/>
        <v>-0.12768479392599222</v>
      </c>
      <c r="H1389" s="8">
        <f t="shared" si="200"/>
        <v>1</v>
      </c>
      <c r="I1389" s="6">
        <f t="shared" si="193"/>
        <v>3.3374012153356469</v>
      </c>
      <c r="J1389" s="15">
        <f t="shared" si="194"/>
        <v>41435</v>
      </c>
      <c r="K1389" s="7">
        <f t="shared" si="195"/>
        <v>22.362232315248072</v>
      </c>
    </row>
    <row r="1390" spans="1:11" x14ac:dyDescent="0.25">
      <c r="A1390" s="11">
        <v>41436</v>
      </c>
      <c r="B1390" s="12">
        <v>6340.1</v>
      </c>
      <c r="C1390" s="4">
        <f t="shared" si="192"/>
        <v>-9.4815711186206006E-3</v>
      </c>
      <c r="D1390" s="4">
        <f t="shared" si="196"/>
        <v>0</v>
      </c>
      <c r="E1390" s="13">
        <f t="shared" si="197"/>
        <v>1.7669853663615552E-4</v>
      </c>
      <c r="F1390" s="4">
        <f t="shared" si="198"/>
        <v>-9.4815711186206006E-3</v>
      </c>
      <c r="G1390" s="6">
        <f t="shared" si="199"/>
        <v>-0.71328621433713957</v>
      </c>
      <c r="H1390" s="8">
        <f t="shared" si="200"/>
        <v>1</v>
      </c>
      <c r="I1390" s="6">
        <f t="shared" si="193"/>
        <v>3.1472055851645817</v>
      </c>
      <c r="J1390" s="15">
        <f t="shared" si="194"/>
        <v>41436</v>
      </c>
      <c r="K1390" s="7">
        <f t="shared" si="195"/>
        <v>21.143493034252252</v>
      </c>
    </row>
    <row r="1391" spans="1:11" x14ac:dyDescent="0.25">
      <c r="A1391" s="11">
        <v>41437</v>
      </c>
      <c r="B1391" s="12">
        <v>6299.5</v>
      </c>
      <c r="C1391" s="4">
        <f t="shared" si="192"/>
        <v>-6.424276026859306E-3</v>
      </c>
      <c r="D1391" s="4">
        <f t="shared" si="196"/>
        <v>0</v>
      </c>
      <c r="E1391" s="13">
        <f t="shared" si="197"/>
        <v>1.7489207862772261E-4</v>
      </c>
      <c r="F1391" s="4">
        <f t="shared" si="198"/>
        <v>-6.424276026859306E-3</v>
      </c>
      <c r="G1391" s="6">
        <f t="shared" si="199"/>
        <v>-0.48577943221477637</v>
      </c>
      <c r="H1391" s="8">
        <f t="shared" si="200"/>
        <v>1</v>
      </c>
      <c r="I1391" s="6">
        <f t="shared" si="193"/>
        <v>3.2887413723290306</v>
      </c>
      <c r="J1391" s="15">
        <f t="shared" si="194"/>
        <v>41437</v>
      </c>
      <c r="K1391" s="7">
        <f t="shared" si="195"/>
        <v>21.035136294498741</v>
      </c>
    </row>
    <row r="1392" spans="1:11" x14ac:dyDescent="0.25">
      <c r="A1392" s="11">
        <v>41438</v>
      </c>
      <c r="B1392" s="12">
        <v>6304.6</v>
      </c>
      <c r="C1392" s="4">
        <f t="shared" si="192"/>
        <v>8.0926052289874862E-4</v>
      </c>
      <c r="D1392" s="4">
        <f t="shared" si="196"/>
        <v>0</v>
      </c>
      <c r="E1392" s="13">
        <f t="shared" si="197"/>
        <v>1.6403326790931524E-4</v>
      </c>
      <c r="F1392" s="4">
        <f t="shared" si="198"/>
        <v>8.0926052289874862E-4</v>
      </c>
      <c r="G1392" s="6">
        <f t="shared" si="199"/>
        <v>6.3186221668847575E-2</v>
      </c>
      <c r="H1392" s="8">
        <f t="shared" si="200"/>
        <v>0</v>
      </c>
      <c r="I1392" s="6">
        <f t="shared" si="193"/>
        <v>3.4367858662941368</v>
      </c>
      <c r="J1392" s="15">
        <f t="shared" si="194"/>
        <v>41438</v>
      </c>
      <c r="K1392" s="7">
        <f t="shared" si="195"/>
        <v>20.371651082093653</v>
      </c>
    </row>
    <row r="1393" spans="1:11" x14ac:dyDescent="0.25">
      <c r="A1393" s="11">
        <v>41439</v>
      </c>
      <c r="B1393" s="12">
        <v>6308.3</v>
      </c>
      <c r="C1393" s="4">
        <f t="shared" si="192"/>
        <v>5.8670093414421728E-4</v>
      </c>
      <c r="D1393" s="4">
        <f t="shared" si="196"/>
        <v>0</v>
      </c>
      <c r="E1393" s="13">
        <f t="shared" si="197"/>
        <v>1.46654939687836E-4</v>
      </c>
      <c r="F1393" s="4">
        <f t="shared" si="198"/>
        <v>5.8670093414421728E-4</v>
      </c>
      <c r="G1393" s="6">
        <f t="shared" si="199"/>
        <v>4.8447172085478683E-2</v>
      </c>
      <c r="H1393" s="8">
        <f t="shared" si="200"/>
        <v>0</v>
      </c>
      <c r="I1393" s="6">
        <f t="shared" si="193"/>
        <v>3.4936019423491009</v>
      </c>
      <c r="J1393" s="15">
        <f t="shared" si="194"/>
        <v>41439</v>
      </c>
      <c r="K1393" s="7">
        <f t="shared" si="195"/>
        <v>19.262320665232036</v>
      </c>
    </row>
    <row r="1394" spans="1:11" x14ac:dyDescent="0.25">
      <c r="A1394" s="11">
        <v>41442</v>
      </c>
      <c r="B1394" s="12">
        <v>6330.5</v>
      </c>
      <c r="C1394" s="4">
        <f t="shared" si="192"/>
        <v>3.5129953525805013E-3</v>
      </c>
      <c r="D1394" s="4">
        <f t="shared" si="196"/>
        <v>0</v>
      </c>
      <c r="E1394" s="13">
        <f t="shared" si="197"/>
        <v>1.3144425469674754E-4</v>
      </c>
      <c r="F1394" s="4">
        <f t="shared" si="198"/>
        <v>3.5129953525805013E-3</v>
      </c>
      <c r="G1394" s="6">
        <f t="shared" si="199"/>
        <v>0.3064127066520389</v>
      </c>
      <c r="H1394" s="8">
        <f t="shared" si="200"/>
        <v>0</v>
      </c>
      <c r="I1394" s="6">
        <f t="shared" si="193"/>
        <v>3.502580950837054</v>
      </c>
      <c r="J1394" s="15">
        <f t="shared" si="194"/>
        <v>41442</v>
      </c>
      <c r="K1394" s="7">
        <f t="shared" si="195"/>
        <v>18.2360621950785</v>
      </c>
    </row>
    <row r="1395" spans="1:11" x14ac:dyDescent="0.25">
      <c r="A1395" s="11">
        <v>41443</v>
      </c>
      <c r="B1395" s="12">
        <v>6374.2</v>
      </c>
      <c r="C1395" s="4">
        <f t="shared" si="192"/>
        <v>6.8793709956870338E-3</v>
      </c>
      <c r="D1395" s="4">
        <f t="shared" si="196"/>
        <v>0</v>
      </c>
      <c r="E1395" s="13">
        <f t="shared" si="197"/>
        <v>1.1813083726386914E-4</v>
      </c>
      <c r="F1395" s="4">
        <f t="shared" si="198"/>
        <v>6.8793709956870338E-3</v>
      </c>
      <c r="G1395" s="6">
        <f t="shared" si="199"/>
        <v>0.63294662722594053</v>
      </c>
      <c r="H1395" s="8">
        <f t="shared" si="200"/>
        <v>0</v>
      </c>
      <c r="I1395" s="6">
        <f t="shared" si="193"/>
        <v>3.4026096290274155</v>
      </c>
      <c r="J1395" s="15">
        <f t="shared" si="194"/>
        <v>41443</v>
      </c>
      <c r="K1395" s="7">
        <f t="shared" si="195"/>
        <v>17.28788646068654</v>
      </c>
    </row>
    <row r="1396" spans="1:11" x14ac:dyDescent="0.25">
      <c r="A1396" s="11">
        <v>41444</v>
      </c>
      <c r="B1396" s="12">
        <v>6348.8</v>
      </c>
      <c r="C1396" s="4">
        <f t="shared" si="192"/>
        <v>-3.9927743054960167E-3</v>
      </c>
      <c r="D1396" s="4">
        <f t="shared" si="196"/>
        <v>0</v>
      </c>
      <c r="E1396" s="13">
        <f t="shared" si="197"/>
        <v>1.0647803636463847E-4</v>
      </c>
      <c r="F1396" s="4">
        <f t="shared" si="198"/>
        <v>-3.9927743054960167E-3</v>
      </c>
      <c r="G1396" s="6">
        <f t="shared" si="199"/>
        <v>-0.38694099613710908</v>
      </c>
      <c r="H1396" s="8">
        <f t="shared" si="200"/>
        <v>1</v>
      </c>
      <c r="I1396" s="6">
        <f t="shared" si="193"/>
        <v>3.5799857122502106</v>
      </c>
      <c r="J1396" s="15">
        <f t="shared" si="194"/>
        <v>41444</v>
      </c>
      <c r="K1396" s="7">
        <f t="shared" si="195"/>
        <v>16.413087217295086</v>
      </c>
    </row>
    <row r="1397" spans="1:11" x14ac:dyDescent="0.25">
      <c r="A1397" s="11">
        <v>41445</v>
      </c>
      <c r="B1397" s="12">
        <v>6159.5</v>
      </c>
      <c r="C1397" s="4">
        <f t="shared" si="192"/>
        <v>-3.0270213248470266E-2</v>
      </c>
      <c r="D1397" s="4">
        <f t="shared" si="196"/>
        <v>0</v>
      </c>
      <c r="E1397" s="13">
        <f t="shared" si="197"/>
        <v>9.9320266544980956E-5</v>
      </c>
      <c r="F1397" s="4">
        <f t="shared" si="198"/>
        <v>-3.0270213248470266E-2</v>
      </c>
      <c r="G1397" s="6">
        <f t="shared" si="199"/>
        <v>-3.0373619094372644</v>
      </c>
      <c r="H1397" s="8">
        <f t="shared" si="200"/>
        <v>1</v>
      </c>
      <c r="I1397" s="6">
        <f t="shared" si="193"/>
        <v>-0.92314176084039135</v>
      </c>
      <c r="J1397" s="15">
        <f t="shared" si="194"/>
        <v>41445</v>
      </c>
      <c r="K1397" s="7">
        <f t="shared" si="195"/>
        <v>15.851822430206624</v>
      </c>
    </row>
    <row r="1398" spans="1:11" x14ac:dyDescent="0.25">
      <c r="A1398" s="11">
        <v>41446</v>
      </c>
      <c r="B1398" s="12">
        <v>6116.2</v>
      </c>
      <c r="C1398" s="4">
        <f t="shared" si="192"/>
        <v>-7.0546167759077466E-3</v>
      </c>
      <c r="D1398" s="4">
        <f t="shared" si="196"/>
        <v>0</v>
      </c>
      <c r="E1398" s="13">
        <f t="shared" si="197"/>
        <v>2.6482768675589589E-4</v>
      </c>
      <c r="F1398" s="4">
        <f t="shared" si="198"/>
        <v>-7.0546167759077466E-3</v>
      </c>
      <c r="G1398" s="6">
        <f t="shared" si="199"/>
        <v>-0.43350262665900618</v>
      </c>
      <c r="H1398" s="8">
        <f t="shared" si="200"/>
        <v>1</v>
      </c>
      <c r="I1398" s="6">
        <f t="shared" si="193"/>
        <v>3.1053147942011443</v>
      </c>
      <c r="J1398" s="15">
        <f t="shared" si="194"/>
        <v>41446</v>
      </c>
      <c r="K1398" s="7">
        <f t="shared" si="195"/>
        <v>25.884629560656581</v>
      </c>
    </row>
    <row r="1399" spans="1:11" x14ac:dyDescent="0.25">
      <c r="A1399" s="11">
        <v>41449</v>
      </c>
      <c r="B1399" s="12">
        <v>6029.1</v>
      </c>
      <c r="C1399" s="4">
        <f t="shared" si="192"/>
        <v>-1.4343242775679688E-2</v>
      </c>
      <c r="D1399" s="4">
        <f t="shared" si="196"/>
        <v>0</v>
      </c>
      <c r="E1399" s="13">
        <f t="shared" si="197"/>
        <v>2.4437194699998511E-4</v>
      </c>
      <c r="F1399" s="4">
        <f t="shared" si="198"/>
        <v>-1.4343242775679688E-2</v>
      </c>
      <c r="G1399" s="6">
        <f t="shared" si="199"/>
        <v>-0.91753296165241194</v>
      </c>
      <c r="H1399" s="8">
        <f t="shared" si="200"/>
        <v>1</v>
      </c>
      <c r="I1399" s="6">
        <f t="shared" si="193"/>
        <v>2.8185376591346905</v>
      </c>
      <c r="J1399" s="15">
        <f t="shared" si="194"/>
        <v>41449</v>
      </c>
      <c r="K1399" s="7">
        <f t="shared" si="195"/>
        <v>24.864855236054812</v>
      </c>
    </row>
    <row r="1400" spans="1:11" x14ac:dyDescent="0.25">
      <c r="A1400" s="11">
        <v>41450</v>
      </c>
      <c r="B1400" s="12">
        <v>6101.9</v>
      </c>
      <c r="C1400" s="4">
        <f t="shared" si="192"/>
        <v>1.2002452222402302E-2</v>
      </c>
      <c r="D1400" s="4">
        <f t="shared" si="196"/>
        <v>0</v>
      </c>
      <c r="E1400" s="13">
        <f t="shared" si="197"/>
        <v>2.5622278065830955E-4</v>
      </c>
      <c r="F1400" s="4">
        <f t="shared" si="198"/>
        <v>1.2002452222402302E-2</v>
      </c>
      <c r="G1400" s="6">
        <f t="shared" si="199"/>
        <v>0.74982707124048942</v>
      </c>
      <c r="H1400" s="8">
        <f t="shared" si="200"/>
        <v>0</v>
      </c>
      <c r="I1400" s="6">
        <f t="shared" si="193"/>
        <v>2.9346727759001952</v>
      </c>
      <c r="J1400" s="15">
        <f t="shared" si="194"/>
        <v>41450</v>
      </c>
      <c r="K1400" s="7">
        <f t="shared" si="195"/>
        <v>25.460629117630283</v>
      </c>
    </row>
    <row r="1401" spans="1:11" x14ac:dyDescent="0.25">
      <c r="A1401" s="11">
        <v>41451</v>
      </c>
      <c r="B1401" s="12">
        <v>6165.5</v>
      </c>
      <c r="C1401" s="4">
        <f t="shared" si="192"/>
        <v>1.0369038237741591E-2</v>
      </c>
      <c r="D1401" s="4">
        <f t="shared" si="196"/>
        <v>0</v>
      </c>
      <c r="E1401" s="13">
        <f t="shared" si="197"/>
        <v>2.2734541923429303E-4</v>
      </c>
      <c r="F1401" s="4">
        <f t="shared" si="198"/>
        <v>1.0369038237741591E-2</v>
      </c>
      <c r="G1401" s="6">
        <f t="shared" si="199"/>
        <v>0.68769421656983909</v>
      </c>
      <c r="H1401" s="8">
        <f t="shared" si="200"/>
        <v>0</v>
      </c>
      <c r="I1401" s="6">
        <f t="shared" si="193"/>
        <v>3.0391198122509508</v>
      </c>
      <c r="J1401" s="15">
        <f t="shared" si="194"/>
        <v>41451</v>
      </c>
      <c r="K1401" s="7">
        <f t="shared" si="195"/>
        <v>23.98299211238584</v>
      </c>
    </row>
    <row r="1402" spans="1:11" x14ac:dyDescent="0.25">
      <c r="A1402" s="11">
        <v>41452</v>
      </c>
      <c r="B1402" s="12">
        <v>6243.4</v>
      </c>
      <c r="C1402" s="4">
        <f t="shared" si="192"/>
        <v>1.2555669459022962E-2</v>
      </c>
      <c r="D1402" s="4">
        <f t="shared" si="196"/>
        <v>0</v>
      </c>
      <c r="E1402" s="13">
        <f t="shared" si="197"/>
        <v>2.0207000479876471E-4</v>
      </c>
      <c r="F1402" s="4">
        <f t="shared" si="198"/>
        <v>1.2555669459022962E-2</v>
      </c>
      <c r="G1402" s="6">
        <f t="shared" si="199"/>
        <v>0.88326078291317367</v>
      </c>
      <c r="H1402" s="8">
        <f t="shared" si="200"/>
        <v>0</v>
      </c>
      <c r="I1402" s="6">
        <f t="shared" si="193"/>
        <v>2.9444348425745503</v>
      </c>
      <c r="J1402" s="15">
        <f t="shared" si="194"/>
        <v>41452</v>
      </c>
      <c r="K1402" s="7">
        <f t="shared" si="195"/>
        <v>22.610553114439167</v>
      </c>
    </row>
    <row r="1403" spans="1:11" x14ac:dyDescent="0.25">
      <c r="A1403" s="11">
        <v>41453</v>
      </c>
      <c r="B1403" s="12">
        <v>6215.5</v>
      </c>
      <c r="C1403" s="4">
        <f t="shared" si="192"/>
        <v>-4.4787335378379837E-3</v>
      </c>
      <c r="D1403" s="4">
        <f t="shared" si="196"/>
        <v>0</v>
      </c>
      <c r="E1403" s="13">
        <f t="shared" si="197"/>
        <v>1.7994725731130203E-4</v>
      </c>
      <c r="F1403" s="4">
        <f t="shared" si="198"/>
        <v>-4.4787335378379837E-3</v>
      </c>
      <c r="G1403" s="6">
        <f t="shared" si="199"/>
        <v>-0.33387400674309042</v>
      </c>
      <c r="H1403" s="8">
        <f t="shared" si="200"/>
        <v>1</v>
      </c>
      <c r="I1403" s="6">
        <f t="shared" si="193"/>
        <v>3.3367489230802545</v>
      </c>
      <c r="J1403" s="15">
        <f t="shared" si="194"/>
        <v>41453</v>
      </c>
      <c r="K1403" s="7">
        <f t="shared" si="195"/>
        <v>21.336976378990396</v>
      </c>
    </row>
    <row r="1404" spans="1:11" x14ac:dyDescent="0.25">
      <c r="A1404" s="11">
        <v>41456</v>
      </c>
      <c r="B1404" s="12">
        <v>6307.8</v>
      </c>
      <c r="C1404" s="4">
        <f t="shared" si="192"/>
        <v>1.4740790578070035E-2</v>
      </c>
      <c r="D1404" s="4">
        <f t="shared" si="196"/>
        <v>0</v>
      </c>
      <c r="E1404" s="13">
        <f t="shared" si="197"/>
        <v>1.6441091070889215E-4</v>
      </c>
      <c r="F1404" s="4">
        <f t="shared" si="198"/>
        <v>1.4740790578070035E-2</v>
      </c>
      <c r="G1404" s="6">
        <f t="shared" si="199"/>
        <v>1.1496230391171931</v>
      </c>
      <c r="H1404" s="8">
        <f t="shared" si="200"/>
        <v>0</v>
      </c>
      <c r="I1404" s="6">
        <f t="shared" si="193"/>
        <v>2.7768157561117852</v>
      </c>
      <c r="J1404" s="15">
        <f t="shared" si="194"/>
        <v>41456</v>
      </c>
      <c r="K1404" s="7">
        <f t="shared" si="195"/>
        <v>20.39508774419706</v>
      </c>
    </row>
    <row r="1405" spans="1:11" x14ac:dyDescent="0.25">
      <c r="A1405" s="11">
        <v>41457</v>
      </c>
      <c r="B1405" s="12">
        <v>6303.9</v>
      </c>
      <c r="C1405" s="4">
        <f t="shared" si="192"/>
        <v>-6.1847334210554628E-4</v>
      </c>
      <c r="D1405" s="4">
        <f t="shared" si="196"/>
        <v>0</v>
      </c>
      <c r="E1405" s="13">
        <f t="shared" si="197"/>
        <v>1.4698547813723743E-4</v>
      </c>
      <c r="F1405" s="4">
        <f t="shared" si="198"/>
        <v>-6.1847334210554628E-4</v>
      </c>
      <c r="G1405" s="6">
        <f t="shared" si="199"/>
        <v>-5.1013341327179523E-2</v>
      </c>
      <c r="H1405" s="8">
        <f t="shared" si="200"/>
        <v>1</v>
      </c>
      <c r="I1405" s="6">
        <f t="shared" si="193"/>
        <v>3.4923486684223803</v>
      </c>
      <c r="J1405" s="15">
        <f t="shared" si="194"/>
        <v>41457</v>
      </c>
      <c r="K1405" s="7">
        <f t="shared" si="195"/>
        <v>19.28401565253489</v>
      </c>
    </row>
    <row r="1406" spans="1:11" x14ac:dyDescent="0.25">
      <c r="A1406" s="11">
        <v>41458</v>
      </c>
      <c r="B1406" s="12">
        <v>6229.9</v>
      </c>
      <c r="C1406" s="4">
        <f t="shared" si="192"/>
        <v>-1.1808208179426507E-2</v>
      </c>
      <c r="D1406" s="4">
        <f t="shared" si="196"/>
        <v>0</v>
      </c>
      <c r="E1406" s="13">
        <f t="shared" si="197"/>
        <v>1.3180654141670749E-4</v>
      </c>
      <c r="F1406" s="4">
        <f t="shared" si="198"/>
        <v>-1.1808208179426507E-2</v>
      </c>
      <c r="G1406" s="6">
        <f t="shared" si="199"/>
        <v>-1.0285265786879811</v>
      </c>
      <c r="H1406" s="8">
        <f t="shared" si="200"/>
        <v>1</v>
      </c>
      <c r="I1406" s="6">
        <f t="shared" si="193"/>
        <v>3.0192156581321328</v>
      </c>
      <c r="J1406" s="15">
        <f t="shared" si="194"/>
        <v>41458</v>
      </c>
      <c r="K1406" s="7">
        <f t="shared" si="195"/>
        <v>18.261176024130261</v>
      </c>
    </row>
    <row r="1407" spans="1:11" x14ac:dyDescent="0.25">
      <c r="A1407" s="11">
        <v>41459</v>
      </c>
      <c r="B1407" s="12">
        <v>6421.7</v>
      </c>
      <c r="C1407" s="4">
        <f t="shared" si="192"/>
        <v>3.0322598850814463E-2</v>
      </c>
      <c r="D1407" s="4">
        <f t="shared" si="196"/>
        <v>0</v>
      </c>
      <c r="E1407" s="13">
        <f t="shared" si="197"/>
        <v>1.4504986092621184E-4</v>
      </c>
      <c r="F1407" s="4">
        <f t="shared" si="198"/>
        <v>3.0322598850814463E-2</v>
      </c>
      <c r="G1407" s="6">
        <f t="shared" si="199"/>
        <v>2.5177219266090529</v>
      </c>
      <c r="H1407" s="8">
        <f t="shared" si="200"/>
        <v>0</v>
      </c>
      <c r="I1407" s="6">
        <f t="shared" si="193"/>
        <v>0.3308161200294637</v>
      </c>
      <c r="J1407" s="15">
        <f t="shared" si="194"/>
        <v>41459</v>
      </c>
      <c r="K1407" s="7">
        <f t="shared" si="195"/>
        <v>19.15662152216084</v>
      </c>
    </row>
    <row r="1408" spans="1:11" x14ac:dyDescent="0.25">
      <c r="A1408" s="11">
        <v>41460</v>
      </c>
      <c r="B1408" s="12">
        <v>6375.5</v>
      </c>
      <c r="C1408" s="4">
        <f t="shared" si="192"/>
        <v>-7.2203608155261183E-3</v>
      </c>
      <c r="D1408" s="4">
        <f t="shared" si="196"/>
        <v>0</v>
      </c>
      <c r="E1408" s="13">
        <f t="shared" si="197"/>
        <v>1.3003938150539095E-4</v>
      </c>
      <c r="F1408" s="4">
        <f t="shared" si="198"/>
        <v>-7.2203608155261183E-3</v>
      </c>
      <c r="G1408" s="6">
        <f t="shared" si="199"/>
        <v>-0.63317163800042209</v>
      </c>
      <c r="H1408" s="8">
        <f t="shared" si="200"/>
        <v>1</v>
      </c>
      <c r="I1408" s="6">
        <f t="shared" si="193"/>
        <v>3.3544449145748967</v>
      </c>
      <c r="J1408" s="15">
        <f t="shared" si="194"/>
        <v>41460</v>
      </c>
      <c r="K1408" s="7">
        <f t="shared" si="195"/>
        <v>18.138347091414893</v>
      </c>
    </row>
    <row r="1409" spans="1:11" x14ac:dyDescent="0.25">
      <c r="A1409" s="11">
        <v>41463</v>
      </c>
      <c r="B1409" s="12">
        <v>6450.1</v>
      </c>
      <c r="C1409" s="4">
        <f t="shared" si="192"/>
        <v>1.1633115222006786E-2</v>
      </c>
      <c r="D1409" s="4">
        <f t="shared" si="196"/>
        <v>0</v>
      </c>
      <c r="E1409" s="13">
        <f t="shared" si="197"/>
        <v>1.2684752781115885E-4</v>
      </c>
      <c r="F1409" s="4">
        <f t="shared" si="198"/>
        <v>1.1633115222006786E-2</v>
      </c>
      <c r="G1409" s="6">
        <f t="shared" si="199"/>
        <v>1.0328922668284981</v>
      </c>
      <c r="H1409" s="8">
        <f t="shared" si="200"/>
        <v>0</v>
      </c>
      <c r="I1409" s="6">
        <f t="shared" si="193"/>
        <v>3.0338906299489476</v>
      </c>
      <c r="J1409" s="15">
        <f t="shared" si="194"/>
        <v>41463</v>
      </c>
      <c r="K1409" s="7">
        <f t="shared" si="195"/>
        <v>17.914358636642056</v>
      </c>
    </row>
    <row r="1410" spans="1:11" x14ac:dyDescent="0.25">
      <c r="A1410" s="11">
        <v>41464</v>
      </c>
      <c r="B1410" s="12">
        <v>6513.1</v>
      </c>
      <c r="C1410" s="4">
        <f t="shared" si="192"/>
        <v>9.7198987904976927E-3</v>
      </c>
      <c r="D1410" s="4">
        <f t="shared" si="196"/>
        <v>0</v>
      </c>
      <c r="E1410" s="13">
        <f t="shared" si="197"/>
        <v>1.1410747185405153E-4</v>
      </c>
      <c r="F1410" s="4">
        <f t="shared" si="198"/>
        <v>9.7198987904976927E-3</v>
      </c>
      <c r="G1410" s="6">
        <f t="shared" si="199"/>
        <v>0.90992312231522965</v>
      </c>
      <c r="H1410" s="8">
        <f t="shared" si="200"/>
        <v>0</v>
      </c>
      <c r="I1410" s="6">
        <f t="shared" si="193"/>
        <v>3.2062663315853812</v>
      </c>
      <c r="J1410" s="15">
        <f t="shared" si="194"/>
        <v>41464</v>
      </c>
      <c r="K1410" s="7">
        <f t="shared" si="195"/>
        <v>16.990935930393899</v>
      </c>
    </row>
    <row r="1411" spans="1:11" x14ac:dyDescent="0.25">
      <c r="A1411" s="11">
        <v>41465</v>
      </c>
      <c r="B1411" s="12">
        <v>6505</v>
      </c>
      <c r="C1411" s="4">
        <f t="shared" si="192"/>
        <v>-1.2444213894953395E-3</v>
      </c>
      <c r="D1411" s="4">
        <f t="shared" si="196"/>
        <v>0</v>
      </c>
      <c r="E1411" s="13">
        <f t="shared" si="197"/>
        <v>1.0295651559044007E-4</v>
      </c>
      <c r="F1411" s="4">
        <f t="shared" si="198"/>
        <v>-1.2444213894953395E-3</v>
      </c>
      <c r="G1411" s="6">
        <f t="shared" si="199"/>
        <v>-0.1226423741784432</v>
      </c>
      <c r="H1411" s="8">
        <f t="shared" si="200"/>
        <v>1</v>
      </c>
      <c r="I1411" s="6">
        <f t="shared" si="193"/>
        <v>3.6641428096286455</v>
      </c>
      <c r="J1411" s="15">
        <f t="shared" si="194"/>
        <v>41465</v>
      </c>
      <c r="K1411" s="7">
        <f t="shared" si="195"/>
        <v>16.139392319533393</v>
      </c>
    </row>
    <row r="1412" spans="1:11" x14ac:dyDescent="0.25">
      <c r="A1412" s="11">
        <v>41466</v>
      </c>
      <c r="B1412" s="12">
        <v>6543.4</v>
      </c>
      <c r="C1412" s="4">
        <f t="shared" si="192"/>
        <v>5.8857960908986606E-3</v>
      </c>
      <c r="D1412" s="4">
        <f t="shared" si="196"/>
        <v>0</v>
      </c>
      <c r="E1412" s="13">
        <f t="shared" si="197"/>
        <v>9.3491893850463471E-5</v>
      </c>
      <c r="F1412" s="4">
        <f t="shared" si="198"/>
        <v>5.8857960908986606E-3</v>
      </c>
      <c r="G1412" s="6">
        <f t="shared" si="199"/>
        <v>0.60872092853102933</v>
      </c>
      <c r="H1412" s="8">
        <f t="shared" si="200"/>
        <v>0</v>
      </c>
      <c r="I1412" s="6">
        <f t="shared" si="193"/>
        <v>3.5346087934867394</v>
      </c>
      <c r="J1412" s="15">
        <f t="shared" si="194"/>
        <v>41466</v>
      </c>
      <c r="K1412" s="7">
        <f t="shared" si="195"/>
        <v>15.3796778718435</v>
      </c>
    </row>
    <row r="1413" spans="1:11" x14ac:dyDescent="0.25">
      <c r="A1413" s="11">
        <v>41467</v>
      </c>
      <c r="B1413" s="12">
        <v>6544.9</v>
      </c>
      <c r="C1413" s="4">
        <f t="shared" si="192"/>
        <v>2.29212350964881E-4</v>
      </c>
      <c r="D1413" s="4">
        <f t="shared" si="196"/>
        <v>0</v>
      </c>
      <c r="E1413" s="13">
        <f t="shared" si="197"/>
        <v>8.4912371244367932E-5</v>
      </c>
      <c r="F1413" s="4">
        <f t="shared" si="198"/>
        <v>2.29212350964881E-4</v>
      </c>
      <c r="G1413" s="6">
        <f t="shared" si="199"/>
        <v>2.4874395259629183E-2</v>
      </c>
      <c r="H1413" s="8">
        <f t="shared" si="200"/>
        <v>0</v>
      </c>
      <c r="I1413" s="6">
        <f t="shared" si="193"/>
        <v>3.7676974789160993</v>
      </c>
      <c r="J1413" s="15">
        <f t="shared" si="194"/>
        <v>41467</v>
      </c>
      <c r="K1413" s="7">
        <f t="shared" si="195"/>
        <v>14.65702218215729</v>
      </c>
    </row>
    <row r="1414" spans="1:11" x14ac:dyDescent="0.25">
      <c r="A1414" s="11">
        <v>41470</v>
      </c>
      <c r="B1414" s="12">
        <v>6586.1</v>
      </c>
      <c r="C1414" s="4">
        <f t="shared" si="192"/>
        <v>6.2752471556177004E-3</v>
      </c>
      <c r="D1414" s="4">
        <f t="shared" si="196"/>
        <v>0</v>
      </c>
      <c r="E1414" s="13">
        <f t="shared" si="197"/>
        <v>7.7402994388776848E-5</v>
      </c>
      <c r="F1414" s="4">
        <f t="shared" si="198"/>
        <v>6.2752471556177004E-3</v>
      </c>
      <c r="G1414" s="6">
        <f t="shared" si="199"/>
        <v>0.7132667094747478</v>
      </c>
      <c r="H1414" s="8">
        <f t="shared" si="200"/>
        <v>0</v>
      </c>
      <c r="I1414" s="6">
        <f t="shared" si="193"/>
        <v>3.5599293128345719</v>
      </c>
      <c r="J1414" s="15">
        <f t="shared" si="194"/>
        <v>41470</v>
      </c>
      <c r="K1414" s="7">
        <f t="shared" si="195"/>
        <v>13.993912097894764</v>
      </c>
    </row>
    <row r="1415" spans="1:11" x14ac:dyDescent="0.25">
      <c r="A1415" s="11">
        <v>41471</v>
      </c>
      <c r="B1415" s="12">
        <v>6556.4</v>
      </c>
      <c r="C1415" s="4">
        <f t="shared" si="192"/>
        <v>-4.5196957288819945E-3</v>
      </c>
      <c r="D1415" s="4">
        <f t="shared" si="196"/>
        <v>0</v>
      </c>
      <c r="E1415" s="13">
        <f t="shared" si="197"/>
        <v>7.0830281273105011E-5</v>
      </c>
      <c r="F1415" s="4">
        <f t="shared" si="198"/>
        <v>-4.5196957288819945E-3</v>
      </c>
      <c r="G1415" s="6">
        <f t="shared" si="199"/>
        <v>-0.53703144442022532</v>
      </c>
      <c r="H1415" s="8">
        <f t="shared" si="200"/>
        <v>1</v>
      </c>
      <c r="I1415" s="6">
        <f t="shared" si="193"/>
        <v>3.714472054199955</v>
      </c>
      <c r="J1415" s="15">
        <f t="shared" si="194"/>
        <v>41471</v>
      </c>
      <c r="K1415" s="7">
        <f t="shared" si="195"/>
        <v>13.386583269115226</v>
      </c>
    </row>
    <row r="1416" spans="1:11" x14ac:dyDescent="0.25">
      <c r="A1416" s="11">
        <v>41472</v>
      </c>
      <c r="B1416" s="12">
        <v>6571.9</v>
      </c>
      <c r="C1416" s="4">
        <f t="shared" si="192"/>
        <v>2.361312158020234E-3</v>
      </c>
      <c r="D1416" s="4">
        <f t="shared" si="196"/>
        <v>0</v>
      </c>
      <c r="E1416" s="13">
        <f t="shared" si="197"/>
        <v>6.897469617700654E-5</v>
      </c>
      <c r="F1416" s="4">
        <f t="shared" si="198"/>
        <v>2.361312158020234E-3</v>
      </c>
      <c r="G1416" s="6">
        <f t="shared" si="199"/>
        <v>0.28432071666676956</v>
      </c>
      <c r="H1416" s="8">
        <f t="shared" si="200"/>
        <v>0</v>
      </c>
      <c r="I1416" s="6">
        <f t="shared" si="193"/>
        <v>3.8315277531815579</v>
      </c>
      <c r="J1416" s="15">
        <f t="shared" si="194"/>
        <v>41472</v>
      </c>
      <c r="K1416" s="7">
        <f t="shared" si="195"/>
        <v>13.210071208279937</v>
      </c>
    </row>
    <row r="1417" spans="1:11" x14ac:dyDescent="0.25">
      <c r="A1417" s="11">
        <v>41473</v>
      </c>
      <c r="B1417" s="12">
        <v>6634.4</v>
      </c>
      <c r="C1417" s="4">
        <f t="shared" si="192"/>
        <v>9.465250163768802E-3</v>
      </c>
      <c r="D1417" s="4">
        <f t="shared" si="196"/>
        <v>0</v>
      </c>
      <c r="E1417" s="13">
        <f t="shared" si="197"/>
        <v>6.3453266207194381E-5</v>
      </c>
      <c r="F1417" s="4">
        <f t="shared" si="198"/>
        <v>9.465250163768802E-3</v>
      </c>
      <c r="G1417" s="6">
        <f t="shared" si="199"/>
        <v>1.1882425655617121</v>
      </c>
      <c r="H1417" s="8">
        <f t="shared" si="200"/>
        <v>0</v>
      </c>
      <c r="I1417" s="6">
        <f t="shared" si="193"/>
        <v>3.2077047136200028</v>
      </c>
      <c r="J1417" s="15">
        <f t="shared" si="194"/>
        <v>41473</v>
      </c>
      <c r="K1417" s="7">
        <f t="shared" si="195"/>
        <v>12.67031031601838</v>
      </c>
    </row>
    <row r="1418" spans="1:11" x14ac:dyDescent="0.25">
      <c r="A1418" s="11">
        <v>41474</v>
      </c>
      <c r="B1418" s="12">
        <v>6630.7</v>
      </c>
      <c r="C1418" s="4">
        <f t="shared" si="192"/>
        <v>-5.5785483651891608E-4</v>
      </c>
      <c r="D1418" s="4">
        <f t="shared" si="196"/>
        <v>0</v>
      </c>
      <c r="E1418" s="13">
        <f t="shared" si="197"/>
        <v>5.8620538288788243E-5</v>
      </c>
      <c r="F1418" s="4">
        <f t="shared" si="198"/>
        <v>-5.5785483651891608E-4</v>
      </c>
      <c r="G1418" s="6">
        <f t="shared" si="199"/>
        <v>-7.286119698213854E-2</v>
      </c>
      <c r="H1418" s="8">
        <f t="shared" si="200"/>
        <v>1</v>
      </c>
      <c r="I1418" s="6">
        <f t="shared" si="193"/>
        <v>3.9506198098035976</v>
      </c>
      <c r="J1418" s="15">
        <f t="shared" si="194"/>
        <v>41474</v>
      </c>
      <c r="K1418" s="7">
        <f t="shared" si="195"/>
        <v>12.178257751855732</v>
      </c>
    </row>
    <row r="1419" spans="1:11" x14ac:dyDescent="0.25">
      <c r="A1419" s="11">
        <v>41477</v>
      </c>
      <c r="B1419" s="12">
        <v>6623.2</v>
      </c>
      <c r="C1419" s="4">
        <f t="shared" si="192"/>
        <v>-1.1317424758788901E-3</v>
      </c>
      <c r="D1419" s="4">
        <f t="shared" si="196"/>
        <v>0</v>
      </c>
      <c r="E1419" s="13">
        <f t="shared" si="197"/>
        <v>5.444998165066903E-5</v>
      </c>
      <c r="F1419" s="4">
        <f t="shared" si="198"/>
        <v>-1.1317424758788901E-3</v>
      </c>
      <c r="G1419" s="6">
        <f t="shared" si="199"/>
        <v>-0.15337294154526407</v>
      </c>
      <c r="H1419" s="8">
        <f t="shared" si="200"/>
        <v>1</v>
      </c>
      <c r="I1419" s="6">
        <f t="shared" si="193"/>
        <v>3.9784138599859551</v>
      </c>
      <c r="J1419" s="15">
        <f t="shared" si="194"/>
        <v>41477</v>
      </c>
      <c r="K1419" s="7">
        <f t="shared" si="195"/>
        <v>11.737054723234133</v>
      </c>
    </row>
    <row r="1420" spans="1:11" x14ac:dyDescent="0.25">
      <c r="A1420" s="11">
        <v>41478</v>
      </c>
      <c r="B1420" s="12">
        <v>6597.4</v>
      </c>
      <c r="C1420" s="4">
        <f t="shared" si="192"/>
        <v>-3.9030048185259955E-3</v>
      </c>
      <c r="D1420" s="4">
        <f t="shared" si="196"/>
        <v>0</v>
      </c>
      <c r="E1420" s="13">
        <f t="shared" si="197"/>
        <v>5.0984622127103128E-5</v>
      </c>
      <c r="F1420" s="4">
        <f t="shared" si="198"/>
        <v>-3.9030048185259955E-3</v>
      </c>
      <c r="G1420" s="6">
        <f t="shared" si="199"/>
        <v>-0.54661240691543544</v>
      </c>
      <c r="H1420" s="8">
        <f t="shared" si="200"/>
        <v>1</v>
      </c>
      <c r="I1420" s="6">
        <f t="shared" si="193"/>
        <v>3.8736621539123233</v>
      </c>
      <c r="J1420" s="15">
        <f t="shared" si="194"/>
        <v>41478</v>
      </c>
      <c r="K1420" s="7">
        <f t="shared" si="195"/>
        <v>11.357424619233488</v>
      </c>
    </row>
    <row r="1421" spans="1:11" x14ac:dyDescent="0.25">
      <c r="A1421" s="11">
        <v>41479</v>
      </c>
      <c r="B1421" s="12">
        <v>6620.4</v>
      </c>
      <c r="C1421" s="4">
        <f t="shared" si="192"/>
        <v>3.480159060315147E-3</v>
      </c>
      <c r="D1421" s="4">
        <f t="shared" si="196"/>
        <v>0</v>
      </c>
      <c r="E1421" s="13">
        <f t="shared" si="197"/>
        <v>5.0613458809660875E-5</v>
      </c>
      <c r="F1421" s="4">
        <f t="shared" si="198"/>
        <v>3.480159060315147E-3</v>
      </c>
      <c r="G1421" s="6">
        <f t="shared" si="199"/>
        <v>0.48917706304790792</v>
      </c>
      <c r="H1421" s="8">
        <f t="shared" si="200"/>
        <v>0</v>
      </c>
      <c r="I1421" s="6">
        <f t="shared" si="193"/>
        <v>3.9070608836181284</v>
      </c>
      <c r="J1421" s="15">
        <f t="shared" si="194"/>
        <v>41479</v>
      </c>
      <c r="K1421" s="7">
        <f t="shared" si="195"/>
        <v>11.316008606767761</v>
      </c>
    </row>
    <row r="1422" spans="1:11" x14ac:dyDescent="0.25">
      <c r="A1422" s="11">
        <v>41480</v>
      </c>
      <c r="B1422" s="12">
        <v>6588</v>
      </c>
      <c r="C1422" s="4">
        <f t="shared" si="192"/>
        <v>-4.9059787688544073E-3</v>
      </c>
      <c r="D1422" s="4">
        <f t="shared" si="196"/>
        <v>0</v>
      </c>
      <c r="E1422" s="13">
        <f t="shared" si="197"/>
        <v>4.7382272836491153E-5</v>
      </c>
      <c r="F1422" s="4">
        <f t="shared" si="198"/>
        <v>-4.9059787688544073E-3</v>
      </c>
      <c r="G1422" s="6">
        <f t="shared" si="199"/>
        <v>-0.71271798787316065</v>
      </c>
      <c r="H1422" s="8">
        <f t="shared" si="200"/>
        <v>1</v>
      </c>
      <c r="I1422" s="6">
        <f t="shared" si="193"/>
        <v>3.8057091966796275</v>
      </c>
      <c r="J1422" s="15">
        <f t="shared" si="194"/>
        <v>41480</v>
      </c>
      <c r="K1422" s="7">
        <f t="shared" si="195"/>
        <v>10.948842417183775</v>
      </c>
    </row>
    <row r="1423" spans="1:11" x14ac:dyDescent="0.25">
      <c r="A1423" s="11">
        <v>41481</v>
      </c>
      <c r="B1423" s="12">
        <v>6554.8</v>
      </c>
      <c r="C1423" s="4">
        <f t="shared" si="192"/>
        <v>-5.0522066254619514E-3</v>
      </c>
      <c r="D1423" s="4">
        <f t="shared" si="196"/>
        <v>0</v>
      </c>
      <c r="E1423" s="13">
        <f t="shared" si="197"/>
        <v>4.9146063060451636E-5</v>
      </c>
      <c r="F1423" s="4">
        <f t="shared" si="198"/>
        <v>-5.0522066254619514E-3</v>
      </c>
      <c r="G1423" s="6">
        <f t="shared" si="199"/>
        <v>-0.72067048721571703</v>
      </c>
      <c r="H1423" s="8">
        <f t="shared" si="200"/>
        <v>1</v>
      </c>
      <c r="I1423" s="6">
        <f t="shared" si="193"/>
        <v>3.7817353987628453</v>
      </c>
      <c r="J1423" s="15">
        <f t="shared" si="194"/>
        <v>41481</v>
      </c>
      <c r="K1423" s="7">
        <f t="shared" si="195"/>
        <v>11.150764078884578</v>
      </c>
    </row>
    <row r="1424" spans="1:11" x14ac:dyDescent="0.25">
      <c r="A1424" s="11">
        <v>41484</v>
      </c>
      <c r="B1424" s="12">
        <v>6560.3</v>
      </c>
      <c r="C1424" s="4">
        <f t="shared" ref="C1424:C1487" si="201">LN(B1424/B1423)</f>
        <v>8.3872792772018989E-4</v>
      </c>
      <c r="D1424" s="4">
        <f t="shared" si="196"/>
        <v>0</v>
      </c>
      <c r="E1424" s="13">
        <f t="shared" si="197"/>
        <v>5.0967666041387246E-5</v>
      </c>
      <c r="F1424" s="4">
        <f t="shared" si="198"/>
        <v>8.3872792772018989E-4</v>
      </c>
      <c r="G1424" s="6">
        <f t="shared" si="199"/>
        <v>0.11748264916729699</v>
      </c>
      <c r="H1424" s="8">
        <f t="shared" si="200"/>
        <v>0</v>
      </c>
      <c r="I1424" s="6">
        <f t="shared" si="193"/>
        <v>4.0163199431130971</v>
      </c>
      <c r="J1424" s="15">
        <f t="shared" si="194"/>
        <v>41484</v>
      </c>
      <c r="K1424" s="7">
        <f t="shared" si="195"/>
        <v>11.355535878359495</v>
      </c>
    </row>
    <row r="1425" spans="1:11" x14ac:dyDescent="0.25">
      <c r="A1425" s="11">
        <v>41485</v>
      </c>
      <c r="B1425" s="12">
        <v>6570.9</v>
      </c>
      <c r="C1425" s="4">
        <f t="shared" si="201"/>
        <v>1.6144757984701806E-3</v>
      </c>
      <c r="D1425" s="4">
        <f t="shared" si="196"/>
        <v>0</v>
      </c>
      <c r="E1425" s="13">
        <f t="shared" si="197"/>
        <v>4.7692298896230097E-5</v>
      </c>
      <c r="F1425" s="4">
        <f t="shared" si="198"/>
        <v>1.6144757984701806E-3</v>
      </c>
      <c r="G1425" s="6">
        <f t="shared" si="199"/>
        <v>0.23378003032739833</v>
      </c>
      <c r="H1425" s="8">
        <f t="shared" si="200"/>
        <v>0</v>
      </c>
      <c r="I1425" s="6">
        <f t="shared" si="193"/>
        <v>4.0291052264156759</v>
      </c>
      <c r="J1425" s="15">
        <f t="shared" si="194"/>
        <v>41485</v>
      </c>
      <c r="K1425" s="7">
        <f t="shared" si="195"/>
        <v>10.984603598103217</v>
      </c>
    </row>
    <row r="1426" spans="1:11" x14ac:dyDescent="0.25">
      <c r="A1426" s="11">
        <v>41486</v>
      </c>
      <c r="B1426" s="12">
        <v>6621.1</v>
      </c>
      <c r="C1426" s="4">
        <f t="shared" si="201"/>
        <v>7.6107098712228172E-3</v>
      </c>
      <c r="D1426" s="4">
        <f t="shared" si="196"/>
        <v>0</v>
      </c>
      <c r="E1426" s="13">
        <f t="shared" si="197"/>
        <v>4.4825476654170641E-5</v>
      </c>
      <c r="F1426" s="4">
        <f t="shared" si="198"/>
        <v>7.6107098712228172E-3</v>
      </c>
      <c r="G1426" s="6">
        <f t="shared" si="199"/>
        <v>1.1367440987123276</v>
      </c>
      <c r="H1426" s="8">
        <f t="shared" si="200"/>
        <v>0</v>
      </c>
      <c r="I1426" s="6">
        <f t="shared" si="193"/>
        <v>3.4413348462474547</v>
      </c>
      <c r="J1426" s="15">
        <f t="shared" si="194"/>
        <v>41486</v>
      </c>
      <c r="K1426" s="7">
        <f t="shared" si="195"/>
        <v>10.649340633816335</v>
      </c>
    </row>
    <row r="1427" spans="1:11" x14ac:dyDescent="0.25">
      <c r="A1427" s="11">
        <v>41487</v>
      </c>
      <c r="B1427" s="12">
        <v>6682</v>
      </c>
      <c r="C1427" s="4">
        <f t="shared" si="201"/>
        <v>9.1558246472198228E-3</v>
      </c>
      <c r="D1427" s="4">
        <f t="shared" si="196"/>
        <v>0</v>
      </c>
      <c r="E1427" s="13">
        <f t="shared" si="197"/>
        <v>4.2316240466795848E-5</v>
      </c>
      <c r="F1427" s="4">
        <f t="shared" si="198"/>
        <v>9.1558246472198228E-3</v>
      </c>
      <c r="G1427" s="6">
        <f t="shared" si="199"/>
        <v>1.4074854962360108</v>
      </c>
      <c r="H1427" s="8">
        <f t="shared" si="200"/>
        <v>0</v>
      </c>
      <c r="I1427" s="6">
        <f t="shared" si="193"/>
        <v>3.125723560843527</v>
      </c>
      <c r="J1427" s="15">
        <f t="shared" si="194"/>
        <v>41487</v>
      </c>
      <c r="K1427" s="7">
        <f t="shared" si="195"/>
        <v>10.346984506656685</v>
      </c>
    </row>
    <row r="1428" spans="1:11" x14ac:dyDescent="0.25">
      <c r="A1428" s="11">
        <v>41488</v>
      </c>
      <c r="B1428" s="12">
        <v>6647.9</v>
      </c>
      <c r="C1428" s="4">
        <f t="shared" si="201"/>
        <v>-5.1163286124818125E-3</v>
      </c>
      <c r="D1428" s="4">
        <f t="shared" si="196"/>
        <v>0</v>
      </c>
      <c r="E1428" s="13">
        <f t="shared" si="197"/>
        <v>4.0119987712907591E-5</v>
      </c>
      <c r="F1428" s="4">
        <f t="shared" si="198"/>
        <v>-5.1163286124818125E-3</v>
      </c>
      <c r="G1428" s="6">
        <f t="shared" si="199"/>
        <v>-0.80775198692252248</v>
      </c>
      <c r="H1428" s="8">
        <f t="shared" si="200"/>
        <v>1</v>
      </c>
      <c r="I1428" s="6">
        <f t="shared" ref="I1428:I1491" si="202">-0.5*LN(2*PI())-0.5*LN(E1428)-0.5*G1428*G1428</f>
        <v>3.8166477811712465</v>
      </c>
      <c r="J1428" s="15">
        <f t="shared" ref="J1428:J1491" si="203">A1428</f>
        <v>41488</v>
      </c>
      <c r="K1428" s="7">
        <f t="shared" ref="K1428:K1491" si="204">100*SQRT($B$12*E1428)</f>
        <v>10.074897960458767</v>
      </c>
    </row>
    <row r="1429" spans="1:11" x14ac:dyDescent="0.25">
      <c r="A1429" s="11">
        <v>41491</v>
      </c>
      <c r="B1429" s="12">
        <v>6619.6</v>
      </c>
      <c r="C1429" s="4">
        <f t="shared" si="201"/>
        <v>-4.2660701594318647E-3</v>
      </c>
      <c r="D1429" s="4">
        <f t="shared" ref="D1429:D1492" si="205">D1428</f>
        <v>0</v>
      </c>
      <c r="E1429" s="13">
        <f t="shared" ref="E1429:E1492" si="206">$G$6+(($G$7+$G$8*H1428)*F1428*F1428)+($G$9*E1428)</f>
        <v>4.3191833262053575E-5</v>
      </c>
      <c r="F1429" s="4">
        <f t="shared" ref="F1429:F1492" si="207">C1429-D1429</f>
        <v>-4.2660701594318647E-3</v>
      </c>
      <c r="G1429" s="6">
        <f t="shared" ref="G1429:G1492" si="208">F1429/SQRT(E1429)</f>
        <v>-0.64912326466961889</v>
      </c>
      <c r="H1429" s="8">
        <f t="shared" si="200"/>
        <v>1</v>
      </c>
      <c r="I1429" s="6">
        <f t="shared" si="202"/>
        <v>3.8953105231503118</v>
      </c>
      <c r="J1429" s="15">
        <f t="shared" si="203"/>
        <v>41491</v>
      </c>
      <c r="K1429" s="7">
        <f t="shared" si="204"/>
        <v>10.453484498146805</v>
      </c>
    </row>
    <row r="1430" spans="1:11" x14ac:dyDescent="0.25">
      <c r="A1430" s="11">
        <v>41492</v>
      </c>
      <c r="B1430" s="12">
        <v>6604.2</v>
      </c>
      <c r="C1430" s="4">
        <f t="shared" si="201"/>
        <v>-2.3291348873872631E-3</v>
      </c>
      <c r="D1430" s="4">
        <f t="shared" si="205"/>
        <v>0</v>
      </c>
      <c r="E1430" s="13">
        <f t="shared" si="206"/>
        <v>4.4358536252077294E-5</v>
      </c>
      <c r="F1430" s="4">
        <f t="shared" si="207"/>
        <v>-2.3291348873872631E-3</v>
      </c>
      <c r="G1430" s="6">
        <f t="shared" si="208"/>
        <v>-0.34970837825482282</v>
      </c>
      <c r="H1430" s="8">
        <f t="shared" ref="H1430:H1493" si="209">IF(G1430&lt;0,1,0)</f>
        <v>1</v>
      </c>
      <c r="I1430" s="6">
        <f t="shared" si="202"/>
        <v>4.0315161884090811</v>
      </c>
      <c r="J1430" s="15">
        <f t="shared" si="203"/>
        <v>41492</v>
      </c>
      <c r="K1430" s="7">
        <f t="shared" si="204"/>
        <v>10.593729122351371</v>
      </c>
    </row>
    <row r="1431" spans="1:11" x14ac:dyDescent="0.25">
      <c r="A1431" s="11">
        <v>41493</v>
      </c>
      <c r="B1431" s="12">
        <v>6511.2</v>
      </c>
      <c r="C1431" s="4">
        <f t="shared" si="201"/>
        <v>-1.4182039244569357E-2</v>
      </c>
      <c r="D1431" s="4">
        <f t="shared" si="205"/>
        <v>0</v>
      </c>
      <c r="E1431" s="13">
        <f t="shared" si="206"/>
        <v>4.2942528453450538E-5</v>
      </c>
      <c r="F1431" s="4">
        <f t="shared" si="207"/>
        <v>-1.4182039244569357E-2</v>
      </c>
      <c r="G1431" s="6">
        <f t="shared" si="208"/>
        <v>-2.1641874625462343</v>
      </c>
      <c r="H1431" s="8">
        <f t="shared" si="209"/>
        <v>1</v>
      </c>
      <c r="I1431" s="6">
        <f t="shared" si="202"/>
        <v>1.7670317221948091</v>
      </c>
      <c r="J1431" s="15">
        <f t="shared" si="203"/>
        <v>41493</v>
      </c>
      <c r="K1431" s="7">
        <f t="shared" si="204"/>
        <v>10.423271894526682</v>
      </c>
    </row>
    <row r="1432" spans="1:11" x14ac:dyDescent="0.25">
      <c r="A1432" s="11">
        <v>41494</v>
      </c>
      <c r="B1432" s="12">
        <v>6529.7</v>
      </c>
      <c r="C1432" s="4">
        <f t="shared" si="201"/>
        <v>2.837229395243621E-3</v>
      </c>
      <c r="D1432" s="4">
        <f t="shared" si="205"/>
        <v>0</v>
      </c>
      <c r="E1432" s="13">
        <f t="shared" si="206"/>
        <v>7.9040864637233693E-5</v>
      </c>
      <c r="F1432" s="4">
        <f t="shared" si="207"/>
        <v>2.837229395243621E-3</v>
      </c>
      <c r="G1432" s="6">
        <f t="shared" si="208"/>
        <v>0.31913071815123839</v>
      </c>
      <c r="H1432" s="8">
        <f t="shared" si="209"/>
        <v>0</v>
      </c>
      <c r="I1432" s="6">
        <f t="shared" si="202"/>
        <v>3.7529120418355841</v>
      </c>
      <c r="J1432" s="15">
        <f t="shared" si="203"/>
        <v>41494</v>
      </c>
      <c r="K1432" s="7">
        <f t="shared" si="204"/>
        <v>14.141194699607288</v>
      </c>
    </row>
    <row r="1433" spans="1:11" x14ac:dyDescent="0.25">
      <c r="A1433" s="11">
        <v>41495</v>
      </c>
      <c r="B1433" s="12">
        <v>6583.4</v>
      </c>
      <c r="C1433" s="4">
        <f t="shared" si="201"/>
        <v>8.1903287840881106E-3</v>
      </c>
      <c r="D1433" s="4">
        <f t="shared" si="205"/>
        <v>0</v>
      </c>
      <c r="E1433" s="13">
        <f t="shared" si="206"/>
        <v>7.2263855785454297E-5</v>
      </c>
      <c r="F1433" s="4">
        <f t="shared" si="207"/>
        <v>8.1903287840881106E-3</v>
      </c>
      <c r="G1433" s="6">
        <f t="shared" si="208"/>
        <v>0.96347571111923913</v>
      </c>
      <c r="H1433" s="8">
        <f t="shared" si="209"/>
        <v>0</v>
      </c>
      <c r="I1433" s="6">
        <f t="shared" si="202"/>
        <v>3.3845119807275132</v>
      </c>
      <c r="J1433" s="15">
        <f t="shared" si="203"/>
        <v>41495</v>
      </c>
      <c r="K1433" s="7">
        <f t="shared" si="204"/>
        <v>13.521374010698741</v>
      </c>
    </row>
    <row r="1434" spans="1:11" x14ac:dyDescent="0.25">
      <c r="A1434" s="11">
        <v>41498</v>
      </c>
      <c r="B1434" s="12">
        <v>6574.3</v>
      </c>
      <c r="C1434" s="4">
        <f t="shared" si="201"/>
        <v>-1.3832206922057655E-3</v>
      </c>
      <c r="D1434" s="4">
        <f t="shared" si="205"/>
        <v>0</v>
      </c>
      <c r="E1434" s="13">
        <f t="shared" si="206"/>
        <v>6.6332160543398374E-5</v>
      </c>
      <c r="F1434" s="4">
        <f t="shared" si="207"/>
        <v>-1.3832206922057655E-3</v>
      </c>
      <c r="G1434" s="6">
        <f t="shared" si="208"/>
        <v>-0.16983586422559979</v>
      </c>
      <c r="H1434" s="8">
        <f t="shared" si="209"/>
        <v>1</v>
      </c>
      <c r="I1434" s="6">
        <f t="shared" si="202"/>
        <v>3.8770572075639311</v>
      </c>
      <c r="J1434" s="15">
        <f t="shared" si="203"/>
        <v>41498</v>
      </c>
      <c r="K1434" s="7">
        <f t="shared" si="204"/>
        <v>12.954550018229035</v>
      </c>
    </row>
    <row r="1435" spans="1:11" x14ac:dyDescent="0.25">
      <c r="A1435" s="11">
        <v>41499</v>
      </c>
      <c r="B1435" s="12">
        <v>6611.9</v>
      </c>
      <c r="C1435" s="4">
        <f t="shared" si="201"/>
        <v>5.7029473096494709E-3</v>
      </c>
      <c r="D1435" s="4">
        <f t="shared" si="205"/>
        <v>0</v>
      </c>
      <c r="E1435" s="13">
        <f t="shared" si="206"/>
        <v>6.1505370343959643E-5</v>
      </c>
      <c r="F1435" s="4">
        <f t="shared" si="207"/>
        <v>5.7029473096494709E-3</v>
      </c>
      <c r="G1435" s="6">
        <f t="shared" si="208"/>
        <v>0.72718153107004735</v>
      </c>
      <c r="H1435" s="8">
        <f t="shared" si="209"/>
        <v>0</v>
      </c>
      <c r="I1435" s="6">
        <f t="shared" si="202"/>
        <v>3.6648580093797349</v>
      </c>
      <c r="J1435" s="15">
        <f t="shared" si="203"/>
        <v>41499</v>
      </c>
      <c r="K1435" s="7">
        <f t="shared" si="204"/>
        <v>12.474317094342997</v>
      </c>
    </row>
    <row r="1436" spans="1:11" x14ac:dyDescent="0.25">
      <c r="A1436" s="11">
        <v>41500</v>
      </c>
      <c r="B1436" s="12">
        <v>6587.4</v>
      </c>
      <c r="C1436" s="4">
        <f t="shared" si="201"/>
        <v>-3.7123223408650902E-3</v>
      </c>
      <c r="D1436" s="4">
        <f t="shared" si="205"/>
        <v>0</v>
      </c>
      <c r="E1436" s="13">
        <f t="shared" si="206"/>
        <v>5.6915608447810364E-5</v>
      </c>
      <c r="F1436" s="4">
        <f t="shared" si="207"/>
        <v>-3.7123223408650902E-3</v>
      </c>
      <c r="G1436" s="6">
        <f t="shared" si="208"/>
        <v>-0.49207351155506401</v>
      </c>
      <c r="H1436" s="8">
        <f t="shared" si="209"/>
        <v>1</v>
      </c>
      <c r="I1436" s="6">
        <f t="shared" si="202"/>
        <v>3.8469637667979244</v>
      </c>
      <c r="J1436" s="15">
        <f t="shared" si="203"/>
        <v>41500</v>
      </c>
      <c r="K1436" s="7">
        <f t="shared" si="204"/>
        <v>11.999853722981801</v>
      </c>
    </row>
    <row r="1437" spans="1:11" x14ac:dyDescent="0.25">
      <c r="A1437" s="11">
        <v>41501</v>
      </c>
      <c r="B1437" s="12">
        <v>6483.3</v>
      </c>
      <c r="C1437" s="4">
        <f t="shared" si="201"/>
        <v>-1.5929093491650743E-2</v>
      </c>
      <c r="D1437" s="4">
        <f t="shared" si="205"/>
        <v>0</v>
      </c>
      <c r="E1437" s="13">
        <f t="shared" si="206"/>
        <v>5.5527616825957132E-5</v>
      </c>
      <c r="F1437" s="4">
        <f t="shared" si="207"/>
        <v>-1.5929093491650743E-2</v>
      </c>
      <c r="G1437" s="6">
        <f t="shared" si="208"/>
        <v>-2.1376497285914482</v>
      </c>
      <c r="H1437" s="8">
        <f t="shared" si="209"/>
        <v>1</v>
      </c>
      <c r="I1437" s="6">
        <f t="shared" si="202"/>
        <v>1.6956033159749055</v>
      </c>
      <c r="J1437" s="15">
        <f t="shared" si="203"/>
        <v>41501</v>
      </c>
      <c r="K1437" s="7">
        <f t="shared" si="204"/>
        <v>11.852631377448281</v>
      </c>
    </row>
    <row r="1438" spans="1:11" x14ac:dyDescent="0.25">
      <c r="A1438" s="11">
        <v>41502</v>
      </c>
      <c r="B1438" s="12">
        <v>6500</v>
      </c>
      <c r="C1438" s="4">
        <f t="shared" si="201"/>
        <v>2.5725369066376728E-3</v>
      </c>
      <c r="D1438" s="4">
        <f t="shared" si="205"/>
        <v>0</v>
      </c>
      <c r="E1438" s="13">
        <f t="shared" si="206"/>
        <v>1.0009259665484167E-4</v>
      </c>
      <c r="F1438" s="4">
        <f t="shared" si="207"/>
        <v>2.5725369066376728E-3</v>
      </c>
      <c r="G1438" s="6">
        <f t="shared" si="208"/>
        <v>0.25713466915883548</v>
      </c>
      <c r="H1438" s="8">
        <f t="shared" si="209"/>
        <v>0</v>
      </c>
      <c r="I1438" s="6">
        <f t="shared" si="202"/>
        <v>3.6527097646887796</v>
      </c>
      <c r="J1438" s="15">
        <f t="shared" si="203"/>
        <v>41502</v>
      </c>
      <c r="K1438" s="7">
        <f t="shared" si="204"/>
        <v>15.913336216417642</v>
      </c>
    </row>
    <row r="1439" spans="1:11" x14ac:dyDescent="0.25">
      <c r="A1439" s="11">
        <v>41505</v>
      </c>
      <c r="B1439" s="12">
        <v>6465.7</v>
      </c>
      <c r="C1439" s="4">
        <f t="shared" si="201"/>
        <v>-5.2908952104279662E-3</v>
      </c>
      <c r="D1439" s="4">
        <f t="shared" si="205"/>
        <v>0</v>
      </c>
      <c r="E1439" s="13">
        <f t="shared" si="206"/>
        <v>9.0689751542266637E-5</v>
      </c>
      <c r="F1439" s="4">
        <f t="shared" si="207"/>
        <v>-5.2908952104279662E-3</v>
      </c>
      <c r="G1439" s="6">
        <f t="shared" si="208"/>
        <v>-0.55558441434396655</v>
      </c>
      <c r="H1439" s="8">
        <f t="shared" si="209"/>
        <v>1</v>
      </c>
      <c r="I1439" s="6">
        <f t="shared" si="202"/>
        <v>3.580757546137435</v>
      </c>
      <c r="J1439" s="15">
        <f t="shared" si="203"/>
        <v>41505</v>
      </c>
      <c r="K1439" s="7">
        <f t="shared" si="204"/>
        <v>15.147444385173845</v>
      </c>
    </row>
    <row r="1440" spans="1:11" x14ac:dyDescent="0.25">
      <c r="A1440" s="11">
        <v>41506</v>
      </c>
      <c r="B1440" s="12">
        <v>6453.5</v>
      </c>
      <c r="C1440" s="4">
        <f t="shared" si="201"/>
        <v>-1.8886623980580595E-3</v>
      </c>
      <c r="D1440" s="4">
        <f t="shared" si="205"/>
        <v>0</v>
      </c>
      <c r="E1440" s="13">
        <f t="shared" si="206"/>
        <v>8.7800511414789484E-5</v>
      </c>
      <c r="F1440" s="4">
        <f t="shared" si="207"/>
        <v>-1.8886623980580595E-3</v>
      </c>
      <c r="G1440" s="6">
        <f t="shared" si="208"/>
        <v>-0.2015606782692721</v>
      </c>
      <c r="H1440" s="8">
        <f t="shared" si="209"/>
        <v>1</v>
      </c>
      <c r="I1440" s="6">
        <f t="shared" si="202"/>
        <v>3.73096972956832</v>
      </c>
      <c r="J1440" s="15">
        <f t="shared" si="203"/>
        <v>41506</v>
      </c>
      <c r="K1440" s="7">
        <f t="shared" si="204"/>
        <v>14.904203899551877</v>
      </c>
    </row>
    <row r="1441" spans="1:11" x14ac:dyDescent="0.25">
      <c r="A1441" s="11">
        <v>41507</v>
      </c>
      <c r="B1441" s="12">
        <v>6390.8</v>
      </c>
      <c r="C1441" s="4">
        <f t="shared" si="201"/>
        <v>-9.7631631218258255E-3</v>
      </c>
      <c r="D1441" s="4">
        <f t="shared" si="205"/>
        <v>0</v>
      </c>
      <c r="E1441" s="13">
        <f t="shared" si="206"/>
        <v>8.0611429602666122E-5</v>
      </c>
      <c r="F1441" s="4">
        <f t="shared" si="207"/>
        <v>-9.7631631218258255E-3</v>
      </c>
      <c r="G1441" s="6">
        <f t="shared" si="208"/>
        <v>-1.0874072742611705</v>
      </c>
      <c r="H1441" s="8">
        <f t="shared" si="209"/>
        <v>1</v>
      </c>
      <c r="I1441" s="6">
        <f t="shared" si="202"/>
        <v>3.2027692327475679</v>
      </c>
      <c r="J1441" s="15">
        <f t="shared" si="203"/>
        <v>41507</v>
      </c>
      <c r="K1441" s="7">
        <f t="shared" si="204"/>
        <v>14.280998455806419</v>
      </c>
    </row>
    <row r="1442" spans="1:11" x14ac:dyDescent="0.25">
      <c r="A1442" s="11">
        <v>41508</v>
      </c>
      <c r="B1442" s="12">
        <v>6446.9</v>
      </c>
      <c r="C1442" s="4">
        <f t="shared" si="201"/>
        <v>8.7399389464757789E-3</v>
      </c>
      <c r="D1442" s="4">
        <f t="shared" si="205"/>
        <v>0</v>
      </c>
      <c r="E1442" s="13">
        <f t="shared" si="206"/>
        <v>9.1824058767305943E-5</v>
      </c>
      <c r="F1442" s="4">
        <f t="shared" si="207"/>
        <v>8.7399389464757789E-3</v>
      </c>
      <c r="G1442" s="6">
        <f t="shared" si="208"/>
        <v>0.91207416898906823</v>
      </c>
      <c r="H1442" s="8">
        <f t="shared" si="209"/>
        <v>0</v>
      </c>
      <c r="I1442" s="6">
        <f t="shared" si="202"/>
        <v>3.3129399302263081</v>
      </c>
      <c r="J1442" s="15">
        <f t="shared" si="203"/>
        <v>41508</v>
      </c>
      <c r="K1442" s="7">
        <f t="shared" si="204"/>
        <v>15.241878777935614</v>
      </c>
    </row>
    <row r="1443" spans="1:11" x14ac:dyDescent="0.25">
      <c r="A1443" s="11">
        <v>41509</v>
      </c>
      <c r="B1443" s="12">
        <v>6492.1</v>
      </c>
      <c r="C1443" s="4">
        <f t="shared" si="201"/>
        <v>6.9866579895849143E-3</v>
      </c>
      <c r="D1443" s="4">
        <f t="shared" si="205"/>
        <v>0</v>
      </c>
      <c r="E1443" s="13">
        <f t="shared" si="206"/>
        <v>8.3452569487623603E-5</v>
      </c>
      <c r="F1443" s="4">
        <f t="shared" si="207"/>
        <v>6.9866579895849143E-3</v>
      </c>
      <c r="G1443" s="6">
        <f t="shared" si="208"/>
        <v>0.76480307900767452</v>
      </c>
      <c r="H1443" s="8">
        <f t="shared" si="209"/>
        <v>0</v>
      </c>
      <c r="I1443" s="6">
        <f t="shared" si="202"/>
        <v>3.4842156507585247</v>
      </c>
      <c r="J1443" s="15">
        <f t="shared" si="203"/>
        <v>41509</v>
      </c>
      <c r="K1443" s="7">
        <f t="shared" si="204"/>
        <v>14.530485222582476</v>
      </c>
    </row>
    <row r="1444" spans="1:11" x14ac:dyDescent="0.25">
      <c r="A1444" s="11">
        <v>41513</v>
      </c>
      <c r="B1444" s="12">
        <v>6441</v>
      </c>
      <c r="C1444" s="4">
        <f t="shared" si="201"/>
        <v>-7.9022455425864484E-3</v>
      </c>
      <c r="D1444" s="4">
        <f t="shared" si="205"/>
        <v>0</v>
      </c>
      <c r="E1444" s="13">
        <f t="shared" si="206"/>
        <v>7.612527743071922E-5</v>
      </c>
      <c r="F1444" s="4">
        <f t="shared" si="207"/>
        <v>-7.9022455425864484E-3</v>
      </c>
      <c r="G1444" s="6">
        <f t="shared" si="208"/>
        <v>-0.90570356245501193</v>
      </c>
      <c r="H1444" s="8">
        <f t="shared" si="209"/>
        <v>1</v>
      </c>
      <c r="I1444" s="6">
        <f t="shared" si="202"/>
        <v>3.4124770890388523</v>
      </c>
      <c r="J1444" s="15">
        <f t="shared" si="203"/>
        <v>41513</v>
      </c>
      <c r="K1444" s="7">
        <f t="shared" si="204"/>
        <v>13.877930389640944</v>
      </c>
    </row>
    <row r="1445" spans="1:11" x14ac:dyDescent="0.25">
      <c r="A1445" s="11">
        <v>41514</v>
      </c>
      <c r="B1445" s="12">
        <v>6430.1</v>
      </c>
      <c r="C1445" s="4">
        <f t="shared" si="201"/>
        <v>-1.6937173366248295E-3</v>
      </c>
      <c r="D1445" s="4">
        <f t="shared" si="205"/>
        <v>0</v>
      </c>
      <c r="E1445" s="13">
        <f t="shared" si="206"/>
        <v>8.1625622324881181E-5</v>
      </c>
      <c r="F1445" s="4">
        <f t="shared" si="207"/>
        <v>-1.6937173366248295E-3</v>
      </c>
      <c r="G1445" s="6">
        <f t="shared" si="208"/>
        <v>-0.18746823053570524</v>
      </c>
      <c r="H1445" s="8">
        <f t="shared" si="209"/>
        <v>1</v>
      </c>
      <c r="I1445" s="6">
        <f t="shared" si="202"/>
        <v>3.7701729711663234</v>
      </c>
      <c r="J1445" s="15">
        <f t="shared" si="203"/>
        <v>41514</v>
      </c>
      <c r="K1445" s="7">
        <f t="shared" si="204"/>
        <v>14.370554077068476</v>
      </c>
    </row>
    <row r="1446" spans="1:11" x14ac:dyDescent="0.25">
      <c r="A1446" s="11">
        <v>41515</v>
      </c>
      <c r="B1446" s="12">
        <v>6483</v>
      </c>
      <c r="C1446" s="4">
        <f t="shared" si="201"/>
        <v>8.1932759647297734E-3</v>
      </c>
      <c r="D1446" s="4">
        <f t="shared" si="205"/>
        <v>0</v>
      </c>
      <c r="E1446" s="13">
        <f t="shared" si="206"/>
        <v>7.5073511933593001E-5</v>
      </c>
      <c r="F1446" s="4">
        <f t="shared" si="207"/>
        <v>8.1932759647297734E-3</v>
      </c>
      <c r="G1446" s="6">
        <f t="shared" si="208"/>
        <v>0.94561470382320434</v>
      </c>
      <c r="H1446" s="8">
        <f t="shared" si="209"/>
        <v>0</v>
      </c>
      <c r="I1446" s="6">
        <f t="shared" si="202"/>
        <v>3.3824892654298448</v>
      </c>
      <c r="J1446" s="15">
        <f t="shared" si="203"/>
        <v>41515</v>
      </c>
      <c r="K1446" s="7">
        <f t="shared" si="204"/>
        <v>13.781726495326712</v>
      </c>
    </row>
    <row r="1447" spans="1:11" x14ac:dyDescent="0.25">
      <c r="A1447" s="11">
        <v>41516</v>
      </c>
      <c r="B1447" s="12">
        <v>6412.9</v>
      </c>
      <c r="C1447" s="4">
        <f t="shared" si="201"/>
        <v>-1.0871779473766444E-2</v>
      </c>
      <c r="D1447" s="4">
        <f t="shared" si="205"/>
        <v>0</v>
      </c>
      <c r="E1447" s="13">
        <f t="shared" si="206"/>
        <v>6.8791361109641049E-5</v>
      </c>
      <c r="F1447" s="4">
        <f t="shared" si="207"/>
        <v>-1.0871779473766444E-2</v>
      </c>
      <c r="G1447" s="6">
        <f t="shared" si="208"/>
        <v>-1.3107917013992636</v>
      </c>
      <c r="H1447" s="8">
        <f t="shared" si="209"/>
        <v>1</v>
      </c>
      <c r="I1447" s="6">
        <f t="shared" si="202"/>
        <v>3.0141902176546393</v>
      </c>
      <c r="J1447" s="15">
        <f t="shared" si="203"/>
        <v>41516</v>
      </c>
      <c r="K1447" s="7">
        <f t="shared" si="204"/>
        <v>13.192503310872878</v>
      </c>
    </row>
    <row r="1448" spans="1:11" x14ac:dyDescent="0.25">
      <c r="A1448" s="11">
        <v>41519</v>
      </c>
      <c r="B1448" s="12">
        <v>6506.2</v>
      </c>
      <c r="C1448" s="4">
        <f t="shared" si="201"/>
        <v>1.4443981714172965E-2</v>
      </c>
      <c r="D1448" s="4">
        <f t="shared" si="205"/>
        <v>0</v>
      </c>
      <c r="E1448" s="13">
        <f t="shared" si="206"/>
        <v>8.584278858338011E-5</v>
      </c>
      <c r="F1448" s="4">
        <f t="shared" si="207"/>
        <v>1.4443981714172965E-2</v>
      </c>
      <c r="G1448" s="6">
        <f t="shared" si="208"/>
        <v>1.5589601767065731</v>
      </c>
      <c r="H1448" s="8">
        <f t="shared" si="209"/>
        <v>0</v>
      </c>
      <c r="I1448" s="6">
        <f t="shared" si="202"/>
        <v>2.5473795376881307</v>
      </c>
      <c r="J1448" s="15">
        <f t="shared" si="203"/>
        <v>41519</v>
      </c>
      <c r="K1448" s="7">
        <f t="shared" si="204"/>
        <v>14.737104706011683</v>
      </c>
    </row>
    <row r="1449" spans="1:11" x14ac:dyDescent="0.25">
      <c r="A1449" s="11">
        <v>41520</v>
      </c>
      <c r="B1449" s="12">
        <v>6468.4</v>
      </c>
      <c r="C1449" s="4">
        <f t="shared" si="201"/>
        <v>-5.8267857116133907E-3</v>
      </c>
      <c r="D1449" s="4">
        <f t="shared" si="205"/>
        <v>0</v>
      </c>
      <c r="E1449" s="13">
        <f t="shared" si="206"/>
        <v>7.8217358398570899E-5</v>
      </c>
      <c r="F1449" s="4">
        <f t="shared" si="207"/>
        <v>-5.8267857116133907E-3</v>
      </c>
      <c r="G1449" s="6">
        <f t="shared" si="208"/>
        <v>-0.65883623132127722</v>
      </c>
      <c r="H1449" s="8">
        <f t="shared" si="209"/>
        <v>1</v>
      </c>
      <c r="I1449" s="6">
        <f t="shared" si="202"/>
        <v>3.5920383572642178</v>
      </c>
      <c r="J1449" s="15">
        <f t="shared" si="203"/>
        <v>41520</v>
      </c>
      <c r="K1449" s="7">
        <f t="shared" si="204"/>
        <v>14.067335097607661</v>
      </c>
    </row>
    <row r="1450" spans="1:11" x14ac:dyDescent="0.25">
      <c r="A1450" s="11">
        <v>41521</v>
      </c>
      <c r="B1450" s="12">
        <v>6474.7</v>
      </c>
      <c r="C1450" s="4">
        <f t="shared" si="201"/>
        <v>9.7349174425534035E-4</v>
      </c>
      <c r="D1450" s="4">
        <f t="shared" si="205"/>
        <v>0</v>
      </c>
      <c r="E1450" s="13">
        <f t="shared" si="206"/>
        <v>7.8020504168743702E-5</v>
      </c>
      <c r="F1450" s="4">
        <f t="shared" si="207"/>
        <v>9.7349174425534035E-4</v>
      </c>
      <c r="G1450" s="6">
        <f t="shared" si="208"/>
        <v>0.1102117495474102</v>
      </c>
      <c r="H1450" s="8">
        <f t="shared" si="209"/>
        <v>0</v>
      </c>
      <c r="I1450" s="6">
        <f t="shared" si="202"/>
        <v>3.8042575978570445</v>
      </c>
      <c r="J1450" s="15">
        <f t="shared" si="203"/>
        <v>41521</v>
      </c>
      <c r="K1450" s="7">
        <f t="shared" si="204"/>
        <v>14.049621900496881</v>
      </c>
    </row>
    <row r="1451" spans="1:11" x14ac:dyDescent="0.25">
      <c r="A1451" s="11">
        <v>41522</v>
      </c>
      <c r="B1451" s="12">
        <v>6532.4</v>
      </c>
      <c r="C1451" s="4">
        <f t="shared" si="201"/>
        <v>8.8721357545440693E-3</v>
      </c>
      <c r="D1451" s="4">
        <f t="shared" si="205"/>
        <v>0</v>
      </c>
      <c r="E1451" s="13">
        <f t="shared" si="206"/>
        <v>7.1370767482266544E-5</v>
      </c>
      <c r="F1451" s="4">
        <f t="shared" si="207"/>
        <v>8.8721357545440693E-3</v>
      </c>
      <c r="G1451" s="6">
        <f t="shared" si="208"/>
        <v>1.0501902814111499</v>
      </c>
      <c r="H1451" s="8">
        <f t="shared" si="209"/>
        <v>0</v>
      </c>
      <c r="I1451" s="6">
        <f t="shared" si="202"/>
        <v>3.303422748944842</v>
      </c>
      <c r="J1451" s="15">
        <f t="shared" si="203"/>
        <v>41522</v>
      </c>
      <c r="K1451" s="7">
        <f t="shared" si="204"/>
        <v>13.437560854936969</v>
      </c>
    </row>
    <row r="1452" spans="1:11" x14ac:dyDescent="0.25">
      <c r="A1452" s="11">
        <v>41523</v>
      </c>
      <c r="B1452" s="12">
        <v>6547.3</v>
      </c>
      <c r="C1452" s="4">
        <f t="shared" si="201"/>
        <v>2.2783407028124105E-3</v>
      </c>
      <c r="D1452" s="4">
        <f t="shared" si="205"/>
        <v>0</v>
      </c>
      <c r="E1452" s="13">
        <f t="shared" si="206"/>
        <v>6.5550469423522725E-5</v>
      </c>
      <c r="F1452" s="4">
        <f t="shared" si="207"/>
        <v>2.2783407028124105E-3</v>
      </c>
      <c r="G1452" s="6">
        <f t="shared" si="208"/>
        <v>0.28140432364633705</v>
      </c>
      <c r="H1452" s="8">
        <f t="shared" si="209"/>
        <v>0</v>
      </c>
      <c r="I1452" s="6">
        <f t="shared" si="202"/>
        <v>3.8578123633496575</v>
      </c>
      <c r="J1452" s="15">
        <f t="shared" si="203"/>
        <v>41523</v>
      </c>
      <c r="K1452" s="7">
        <f t="shared" si="204"/>
        <v>12.87799237620183</v>
      </c>
    </row>
    <row r="1453" spans="1:11" x14ac:dyDescent="0.25">
      <c r="A1453" s="11">
        <v>41526</v>
      </c>
      <c r="B1453" s="12">
        <v>6530.7</v>
      </c>
      <c r="C1453" s="4">
        <f t="shared" si="201"/>
        <v>-2.5386158304003697E-3</v>
      </c>
      <c r="D1453" s="4">
        <f t="shared" si="205"/>
        <v>0</v>
      </c>
      <c r="E1453" s="13">
        <f t="shared" si="206"/>
        <v>6.0456151995660258E-5</v>
      </c>
      <c r="F1453" s="4">
        <f t="shared" si="207"/>
        <v>-2.5386158304003697E-3</v>
      </c>
      <c r="G1453" s="6">
        <f t="shared" si="208"/>
        <v>-0.32649514927842255</v>
      </c>
      <c r="H1453" s="8">
        <f t="shared" si="209"/>
        <v>1</v>
      </c>
      <c r="I1453" s="6">
        <f t="shared" si="202"/>
        <v>3.8845580335919463</v>
      </c>
      <c r="J1453" s="15">
        <f t="shared" si="203"/>
        <v>41526</v>
      </c>
      <c r="K1453" s="7">
        <f t="shared" si="204"/>
        <v>12.367459906909763</v>
      </c>
    </row>
    <row r="1454" spans="1:11" x14ac:dyDescent="0.25">
      <c r="A1454" s="11">
        <v>41527</v>
      </c>
      <c r="B1454" s="12">
        <v>6584</v>
      </c>
      <c r="C1454" s="4">
        <f t="shared" si="201"/>
        <v>8.1283282819055152E-3</v>
      </c>
      <c r="D1454" s="4">
        <f t="shared" si="205"/>
        <v>0</v>
      </c>
      <c r="E1454" s="13">
        <f t="shared" si="206"/>
        <v>5.7226791540826906E-5</v>
      </c>
      <c r="F1454" s="4">
        <f t="shared" si="207"/>
        <v>8.1283282819055152E-3</v>
      </c>
      <c r="G1454" s="6">
        <f t="shared" si="208"/>
        <v>1.0744879181528946</v>
      </c>
      <c r="H1454" s="8">
        <f t="shared" si="209"/>
        <v>0</v>
      </c>
      <c r="I1454" s="6">
        <f t="shared" si="202"/>
        <v>3.3880435164945473</v>
      </c>
      <c r="J1454" s="15">
        <f t="shared" si="203"/>
        <v>41527</v>
      </c>
      <c r="K1454" s="7">
        <f t="shared" si="204"/>
        <v>12.032613290482333</v>
      </c>
    </row>
    <row r="1455" spans="1:11" x14ac:dyDescent="0.25">
      <c r="A1455" s="11">
        <v>41528</v>
      </c>
      <c r="B1455" s="12">
        <v>6588.4</v>
      </c>
      <c r="C1455" s="4">
        <f t="shared" si="201"/>
        <v>6.6806355161487866E-4</v>
      </c>
      <c r="D1455" s="4">
        <f t="shared" si="205"/>
        <v>0</v>
      </c>
      <c r="E1455" s="13">
        <f t="shared" si="206"/>
        <v>5.3170707698176531E-5</v>
      </c>
      <c r="F1455" s="4">
        <f t="shared" si="207"/>
        <v>6.6806355161487866E-4</v>
      </c>
      <c r="G1455" s="6">
        <f t="shared" si="208"/>
        <v>9.1618158358978727E-2</v>
      </c>
      <c r="H1455" s="8">
        <f t="shared" si="209"/>
        <v>0</v>
      </c>
      <c r="I1455" s="6">
        <f t="shared" si="202"/>
        <v>3.9978659835415842</v>
      </c>
      <c r="J1455" s="15">
        <f t="shared" si="203"/>
        <v>41528</v>
      </c>
      <c r="K1455" s="7">
        <f t="shared" si="204"/>
        <v>11.598357231797381</v>
      </c>
    </row>
    <row r="1456" spans="1:11" x14ac:dyDescent="0.25">
      <c r="A1456" s="11">
        <v>41529</v>
      </c>
      <c r="B1456" s="12">
        <v>6589</v>
      </c>
      <c r="C1456" s="4">
        <f t="shared" si="201"/>
        <v>9.1065005299297306E-5</v>
      </c>
      <c r="D1456" s="4">
        <f t="shared" si="205"/>
        <v>0</v>
      </c>
      <c r="E1456" s="13">
        <f t="shared" si="206"/>
        <v>4.96205495447735E-5</v>
      </c>
      <c r="F1456" s="4">
        <f t="shared" si="207"/>
        <v>9.1065005299297306E-5</v>
      </c>
      <c r="G1456" s="6">
        <f t="shared" si="208"/>
        <v>1.2927684134423746E-2</v>
      </c>
      <c r="H1456" s="8">
        <f t="shared" si="209"/>
        <v>0</v>
      </c>
      <c r="I1456" s="6">
        <f t="shared" si="202"/>
        <v>4.0365306566347758</v>
      </c>
      <c r="J1456" s="15">
        <f t="shared" si="203"/>
        <v>41529</v>
      </c>
      <c r="K1456" s="7">
        <f t="shared" si="204"/>
        <v>11.204462965634585</v>
      </c>
    </row>
    <row r="1457" spans="1:11" x14ac:dyDescent="0.25">
      <c r="A1457" s="11">
        <v>41530</v>
      </c>
      <c r="B1457" s="12">
        <v>6583.8</v>
      </c>
      <c r="C1457" s="4">
        <f t="shared" si="201"/>
        <v>-7.8950568901143636E-4</v>
      </c>
      <c r="D1457" s="4">
        <f t="shared" si="205"/>
        <v>0</v>
      </c>
      <c r="E1457" s="13">
        <f t="shared" si="206"/>
        <v>4.6513211678222293E-5</v>
      </c>
      <c r="F1457" s="4">
        <f t="shared" si="207"/>
        <v>-7.8950568901143636E-4</v>
      </c>
      <c r="G1457" s="6">
        <f t="shared" si="208"/>
        <v>-0.1157622874416095</v>
      </c>
      <c r="H1457" s="8">
        <f t="shared" si="209"/>
        <v>1</v>
      </c>
      <c r="I1457" s="6">
        <f t="shared" si="202"/>
        <v>4.0622480950053204</v>
      </c>
      <c r="J1457" s="15">
        <f t="shared" si="203"/>
        <v>41530</v>
      </c>
      <c r="K1457" s="7">
        <f t="shared" si="204"/>
        <v>10.847968729024913</v>
      </c>
    </row>
    <row r="1458" spans="1:11" x14ac:dyDescent="0.25">
      <c r="A1458" s="11">
        <v>41533</v>
      </c>
      <c r="B1458" s="12">
        <v>6622.9</v>
      </c>
      <c r="C1458" s="4">
        <f t="shared" si="201"/>
        <v>5.9212542484008684E-3</v>
      </c>
      <c r="D1458" s="4">
        <f t="shared" si="205"/>
        <v>0</v>
      </c>
      <c r="E1458" s="13">
        <f t="shared" si="206"/>
        <v>4.3912380186764438E-5</v>
      </c>
      <c r="F1458" s="4">
        <f t="shared" si="207"/>
        <v>5.9212542484008684E-3</v>
      </c>
      <c r="G1458" s="6">
        <f t="shared" si="208"/>
        <v>0.89355280075784271</v>
      </c>
      <c r="H1458" s="8">
        <f t="shared" si="209"/>
        <v>0</v>
      </c>
      <c r="I1458" s="6">
        <f t="shared" si="202"/>
        <v>3.6985002973392516</v>
      </c>
      <c r="J1458" s="15">
        <f t="shared" si="203"/>
        <v>41533</v>
      </c>
      <c r="K1458" s="7">
        <f t="shared" si="204"/>
        <v>10.54031886958426</v>
      </c>
    </row>
    <row r="1459" spans="1:11" x14ac:dyDescent="0.25">
      <c r="A1459" s="11">
        <v>41534</v>
      </c>
      <c r="B1459" s="12">
        <v>6570.2</v>
      </c>
      <c r="C1459" s="4">
        <f t="shared" si="201"/>
        <v>-7.989067057578866E-3</v>
      </c>
      <c r="D1459" s="4">
        <f t="shared" si="205"/>
        <v>0</v>
      </c>
      <c r="E1459" s="13">
        <f t="shared" si="206"/>
        <v>4.1517036852087668E-5</v>
      </c>
      <c r="F1459" s="4">
        <f t="shared" si="207"/>
        <v>-7.989067057578866E-3</v>
      </c>
      <c r="G1459" s="6">
        <f t="shared" si="208"/>
        <v>-1.2398892417130563</v>
      </c>
      <c r="H1459" s="8">
        <f t="shared" si="209"/>
        <v>1</v>
      </c>
      <c r="I1459" s="6">
        <f t="shared" si="202"/>
        <v>3.3571021451445695</v>
      </c>
      <c r="J1459" s="15">
        <f t="shared" si="203"/>
        <v>41534</v>
      </c>
      <c r="K1459" s="7">
        <f t="shared" si="204"/>
        <v>10.248809844844512</v>
      </c>
    </row>
    <row r="1460" spans="1:11" x14ac:dyDescent="0.25">
      <c r="A1460" s="11">
        <v>41535</v>
      </c>
      <c r="B1460" s="12">
        <v>6558.8</v>
      </c>
      <c r="C1460" s="4">
        <f t="shared" si="201"/>
        <v>-1.7366140399171991E-3</v>
      </c>
      <c r="D1460" s="4">
        <f t="shared" si="205"/>
        <v>0</v>
      </c>
      <c r="E1460" s="13">
        <f t="shared" si="206"/>
        <v>5.1597383992309508E-5</v>
      </c>
      <c r="F1460" s="4">
        <f t="shared" si="207"/>
        <v>-1.7366140399171991E-3</v>
      </c>
      <c r="G1460" s="6">
        <f t="shared" si="208"/>
        <v>-0.24176279405958873</v>
      </c>
      <c r="H1460" s="8">
        <f t="shared" si="209"/>
        <v>1</v>
      </c>
      <c r="I1460" s="6">
        <f t="shared" si="202"/>
        <v>3.9878566347922755</v>
      </c>
      <c r="J1460" s="15">
        <f t="shared" si="203"/>
        <v>41535</v>
      </c>
      <c r="K1460" s="7">
        <f t="shared" si="204"/>
        <v>11.425470734308634</v>
      </c>
    </row>
    <row r="1461" spans="1:11" x14ac:dyDescent="0.25">
      <c r="A1461" s="11">
        <v>41536</v>
      </c>
      <c r="B1461" s="12">
        <v>6625.4</v>
      </c>
      <c r="C1461" s="4">
        <f t="shared" si="201"/>
        <v>1.0103088014560708E-2</v>
      </c>
      <c r="D1461" s="4">
        <f t="shared" si="205"/>
        <v>0</v>
      </c>
      <c r="E1461" s="13">
        <f t="shared" si="206"/>
        <v>4.8818846453505411E-5</v>
      </c>
      <c r="F1461" s="4">
        <f t="shared" si="207"/>
        <v>1.0103088014560708E-2</v>
      </c>
      <c r="G1461" s="6">
        <f t="shared" si="208"/>
        <v>1.4459736531592333</v>
      </c>
      <c r="H1461" s="8">
        <f t="shared" si="209"/>
        <v>0</v>
      </c>
      <c r="I1461" s="6">
        <f t="shared" si="202"/>
        <v>2.9993386249013088</v>
      </c>
      <c r="J1461" s="15">
        <f t="shared" si="203"/>
        <v>41536</v>
      </c>
      <c r="K1461" s="7">
        <f t="shared" si="204"/>
        <v>11.113580949782509</v>
      </c>
    </row>
    <row r="1462" spans="1:11" x14ac:dyDescent="0.25">
      <c r="A1462" s="11">
        <v>41537</v>
      </c>
      <c r="B1462" s="12">
        <v>6596.4</v>
      </c>
      <c r="C1462" s="4">
        <f t="shared" si="201"/>
        <v>-4.3867017356591679E-3</v>
      </c>
      <c r="D1462" s="4">
        <f t="shared" si="205"/>
        <v>0</v>
      </c>
      <c r="E1462" s="13">
        <f t="shared" si="206"/>
        <v>4.5811507059558884E-5</v>
      </c>
      <c r="F1462" s="4">
        <f t="shared" si="207"/>
        <v>-4.3867017356591679E-3</v>
      </c>
      <c r="G1462" s="6">
        <f t="shared" si="208"/>
        <v>-0.64811312577441071</v>
      </c>
      <c r="H1462" s="8">
        <f t="shared" si="209"/>
        <v>1</v>
      </c>
      <c r="I1462" s="6">
        <f t="shared" si="202"/>
        <v>3.8665237811743833</v>
      </c>
      <c r="J1462" s="15">
        <f t="shared" si="203"/>
        <v>41537</v>
      </c>
      <c r="K1462" s="7">
        <f t="shared" si="204"/>
        <v>10.765830802157536</v>
      </c>
    </row>
    <row r="1463" spans="1:11" x14ac:dyDescent="0.25">
      <c r="A1463" s="11">
        <v>41540</v>
      </c>
      <c r="B1463" s="12">
        <v>6557.4</v>
      </c>
      <c r="C1463" s="4">
        <f t="shared" si="201"/>
        <v>-5.9298627439321305E-3</v>
      </c>
      <c r="D1463" s="4">
        <f t="shared" si="205"/>
        <v>0</v>
      </c>
      <c r="E1463" s="13">
        <f t="shared" si="206"/>
        <v>4.6850592749523388E-5</v>
      </c>
      <c r="F1463" s="4">
        <f t="shared" si="207"/>
        <v>-5.9298627439321305E-3</v>
      </c>
      <c r="G1463" s="6">
        <f t="shared" si="208"/>
        <v>-0.86633746520246402</v>
      </c>
      <c r="H1463" s="8">
        <f t="shared" si="209"/>
        <v>1</v>
      </c>
      <c r="I1463" s="6">
        <f t="shared" si="202"/>
        <v>3.6900646136330835</v>
      </c>
      <c r="J1463" s="15">
        <f t="shared" si="203"/>
        <v>41540</v>
      </c>
      <c r="K1463" s="7">
        <f t="shared" si="204"/>
        <v>10.887240222218585</v>
      </c>
    </row>
    <row r="1464" spans="1:11" x14ac:dyDescent="0.25">
      <c r="A1464" s="11">
        <v>41541</v>
      </c>
      <c r="B1464" s="12">
        <v>6571.5</v>
      </c>
      <c r="C1464" s="4">
        <f t="shared" si="201"/>
        <v>2.1479340113799961E-3</v>
      </c>
      <c r="D1464" s="4">
        <f t="shared" si="205"/>
        <v>0</v>
      </c>
      <c r="E1464" s="13">
        <f t="shared" si="206"/>
        <v>5.0797396680128112E-5</v>
      </c>
      <c r="F1464" s="4">
        <f t="shared" si="207"/>
        <v>2.1479340113799961E-3</v>
      </c>
      <c r="G1464" s="6">
        <f t="shared" si="208"/>
        <v>0.3013701311116046</v>
      </c>
      <c r="H1464" s="8">
        <f t="shared" si="209"/>
        <v>0</v>
      </c>
      <c r="I1464" s="6">
        <f t="shared" si="202"/>
        <v>3.9794822144057918</v>
      </c>
      <c r="J1464" s="15">
        <f t="shared" si="203"/>
        <v>41541</v>
      </c>
      <c r="K1464" s="7">
        <f t="shared" si="204"/>
        <v>11.336552103736132</v>
      </c>
    </row>
    <row r="1465" spans="1:11" x14ac:dyDescent="0.25">
      <c r="A1465" s="11">
        <v>41542</v>
      </c>
      <c r="B1465" s="12">
        <v>6551.5</v>
      </c>
      <c r="C1465" s="4">
        <f t="shared" si="201"/>
        <v>-3.0480858774228734E-3</v>
      </c>
      <c r="D1465" s="4">
        <f t="shared" si="205"/>
        <v>0</v>
      </c>
      <c r="E1465" s="13">
        <f t="shared" si="206"/>
        <v>4.7543267666946173E-5</v>
      </c>
      <c r="F1465" s="4">
        <f t="shared" si="207"/>
        <v>-3.0480858774228734E-3</v>
      </c>
      <c r="G1465" s="6">
        <f t="shared" si="208"/>
        <v>-0.44206149178164772</v>
      </c>
      <c r="H1465" s="8">
        <f t="shared" si="209"/>
        <v>1</v>
      </c>
      <c r="I1465" s="6">
        <f t="shared" si="202"/>
        <v>3.9602874671813337</v>
      </c>
      <c r="J1465" s="15">
        <f t="shared" si="203"/>
        <v>41542</v>
      </c>
      <c r="K1465" s="7">
        <f t="shared" si="204"/>
        <v>10.967427556057702</v>
      </c>
    </row>
    <row r="1466" spans="1:11" x14ac:dyDescent="0.25">
      <c r="A1466" s="11">
        <v>41543</v>
      </c>
      <c r="B1466" s="12">
        <v>6565.6</v>
      </c>
      <c r="C1466" s="4">
        <f t="shared" si="201"/>
        <v>2.1498662708619404E-3</v>
      </c>
      <c r="D1466" s="4">
        <f t="shared" si="205"/>
        <v>0</v>
      </c>
      <c r="E1466" s="13">
        <f t="shared" si="206"/>
        <v>4.6467588469301345E-5</v>
      </c>
      <c r="F1466" s="4">
        <f t="shared" si="207"/>
        <v>2.1498662708619404E-3</v>
      </c>
      <c r="G1466" s="6">
        <f t="shared" si="208"/>
        <v>0.3153816194531035</v>
      </c>
      <c r="H1466" s="8">
        <f t="shared" si="209"/>
        <v>0</v>
      </c>
      <c r="I1466" s="6">
        <f t="shared" si="202"/>
        <v>4.0197064391356045</v>
      </c>
      <c r="J1466" s="15">
        <f t="shared" si="203"/>
        <v>41543</v>
      </c>
      <c r="K1466" s="7">
        <f t="shared" si="204"/>
        <v>10.842647224148372</v>
      </c>
    </row>
    <row r="1467" spans="1:11" x14ac:dyDescent="0.25">
      <c r="A1467" s="11">
        <v>41544</v>
      </c>
      <c r="B1467" s="12">
        <v>6512.7</v>
      </c>
      <c r="C1467" s="4">
        <f t="shared" si="201"/>
        <v>-8.0897805526826249E-3</v>
      </c>
      <c r="D1467" s="4">
        <f t="shared" si="205"/>
        <v>0</v>
      </c>
      <c r="E1467" s="13">
        <f t="shared" si="206"/>
        <v>4.3753527484382832E-5</v>
      </c>
      <c r="F1467" s="4">
        <f t="shared" si="207"/>
        <v>-8.0897805526826249E-3</v>
      </c>
      <c r="G1467" s="6">
        <f t="shared" si="208"/>
        <v>-1.2230105537571778</v>
      </c>
      <c r="H1467" s="8">
        <f t="shared" si="209"/>
        <v>1</v>
      </c>
      <c r="I1467" s="6">
        <f t="shared" si="202"/>
        <v>3.3516532195928415</v>
      </c>
      <c r="J1467" s="15">
        <f t="shared" si="203"/>
        <v>41544</v>
      </c>
      <c r="K1467" s="7">
        <f t="shared" si="204"/>
        <v>10.521236834873006</v>
      </c>
    </row>
    <row r="1468" spans="1:11" x14ac:dyDescent="0.25">
      <c r="A1468" s="11">
        <v>41547</v>
      </c>
      <c r="B1468" s="12">
        <v>6462.2</v>
      </c>
      <c r="C1468" s="4">
        <f t="shared" si="201"/>
        <v>-7.7842996870965018E-3</v>
      </c>
      <c r="D1468" s="4">
        <f t="shared" si="205"/>
        <v>0</v>
      </c>
      <c r="E1468" s="13">
        <f t="shared" si="206"/>
        <v>5.3863861059102894E-5</v>
      </c>
      <c r="F1468" s="4">
        <f t="shared" si="207"/>
        <v>-7.7842996870965018E-3</v>
      </c>
      <c r="G1468" s="6">
        <f t="shared" si="208"/>
        <v>-1.06064685085247</v>
      </c>
      <c r="H1468" s="8">
        <f t="shared" si="209"/>
        <v>1</v>
      </c>
      <c r="I1468" s="6">
        <f t="shared" si="202"/>
        <v>3.433100988784024</v>
      </c>
      <c r="J1468" s="15">
        <f t="shared" si="203"/>
        <v>41547</v>
      </c>
      <c r="K1468" s="7">
        <f t="shared" si="204"/>
        <v>11.673712711880926</v>
      </c>
    </row>
    <row r="1469" spans="1:11" x14ac:dyDescent="0.25">
      <c r="A1469" s="11">
        <v>41548</v>
      </c>
      <c r="B1469" s="12">
        <v>6460</v>
      </c>
      <c r="C1469" s="4">
        <f t="shared" si="201"/>
        <v>-3.4049929907526495E-4</v>
      </c>
      <c r="D1469" s="4">
        <f t="shared" si="205"/>
        <v>0</v>
      </c>
      <c r="E1469" s="13">
        <f t="shared" si="206"/>
        <v>6.1787945192188945E-5</v>
      </c>
      <c r="F1469" s="4">
        <f t="shared" si="207"/>
        <v>-3.4049929907526495E-4</v>
      </c>
      <c r="G1469" s="6">
        <f t="shared" si="208"/>
        <v>-4.3317595937872065E-2</v>
      </c>
      <c r="H1469" s="8">
        <f t="shared" si="209"/>
        <v>1</v>
      </c>
      <c r="I1469" s="6">
        <f t="shared" si="202"/>
        <v>3.9260243968077519</v>
      </c>
      <c r="J1469" s="15">
        <f t="shared" si="203"/>
        <v>41548</v>
      </c>
      <c r="K1469" s="7">
        <f t="shared" si="204"/>
        <v>12.502939707774249</v>
      </c>
    </row>
    <row r="1470" spans="1:11" x14ac:dyDescent="0.25">
      <c r="A1470" s="11">
        <v>41549</v>
      </c>
      <c r="B1470" s="12">
        <v>6437.5</v>
      </c>
      <c r="C1470" s="4">
        <f t="shared" si="201"/>
        <v>-3.4890518046559889E-3</v>
      </c>
      <c r="D1470" s="4">
        <f t="shared" si="205"/>
        <v>0</v>
      </c>
      <c r="E1470" s="13">
        <f t="shared" si="206"/>
        <v>5.7185056626904834E-5</v>
      </c>
      <c r="F1470" s="4">
        <f t="shared" si="207"/>
        <v>-3.4890518046559889E-3</v>
      </c>
      <c r="G1470" s="6">
        <f t="shared" si="208"/>
        <v>-0.46138783539351164</v>
      </c>
      <c r="H1470" s="8">
        <f t="shared" si="209"/>
        <v>1</v>
      </c>
      <c r="I1470" s="6">
        <f t="shared" si="202"/>
        <v>3.859231070216298</v>
      </c>
      <c r="J1470" s="15">
        <f t="shared" si="203"/>
        <v>41549</v>
      </c>
      <c r="K1470" s="7">
        <f t="shared" si="204"/>
        <v>12.028224859307763</v>
      </c>
    </row>
    <row r="1471" spans="1:11" x14ac:dyDescent="0.25">
      <c r="A1471" s="11">
        <v>41550</v>
      </c>
      <c r="B1471" s="12">
        <v>6449</v>
      </c>
      <c r="C1471" s="4">
        <f t="shared" si="201"/>
        <v>1.784814038385743E-3</v>
      </c>
      <c r="D1471" s="4">
        <f t="shared" si="205"/>
        <v>0</v>
      </c>
      <c r="E1471" s="13">
        <f t="shared" si="206"/>
        <v>5.5456700892670432E-5</v>
      </c>
      <c r="F1471" s="4">
        <f t="shared" si="207"/>
        <v>1.784814038385743E-3</v>
      </c>
      <c r="G1471" s="6">
        <f t="shared" si="208"/>
        <v>0.23967125955628107</v>
      </c>
      <c r="H1471" s="8">
        <f t="shared" si="209"/>
        <v>0</v>
      </c>
      <c r="I1471" s="6">
        <f t="shared" si="202"/>
        <v>3.9522943133638297</v>
      </c>
      <c r="J1471" s="15">
        <f t="shared" si="203"/>
        <v>41550</v>
      </c>
      <c r="K1471" s="7">
        <f t="shared" si="204"/>
        <v>11.845060289355061</v>
      </c>
    </row>
    <row r="1472" spans="1:11" x14ac:dyDescent="0.25">
      <c r="A1472" s="11">
        <v>41551</v>
      </c>
      <c r="B1472" s="12">
        <v>6453.9</v>
      </c>
      <c r="C1472" s="4">
        <f t="shared" si="201"/>
        <v>7.5951921437108821E-4</v>
      </c>
      <c r="D1472" s="4">
        <f t="shared" si="205"/>
        <v>0</v>
      </c>
      <c r="E1472" s="13">
        <f t="shared" si="206"/>
        <v>5.162140497402255E-5</v>
      </c>
      <c r="F1472" s="4">
        <f t="shared" si="207"/>
        <v>7.5951921437108821E-4</v>
      </c>
      <c r="G1472" s="6">
        <f t="shared" si="208"/>
        <v>0.10571189422089748</v>
      </c>
      <c r="H1472" s="8">
        <f t="shared" si="209"/>
        <v>0</v>
      </c>
      <c r="I1472" s="6">
        <f t="shared" si="202"/>
        <v>4.0112610377129103</v>
      </c>
      <c r="J1472" s="15">
        <f t="shared" si="203"/>
        <v>41551</v>
      </c>
      <c r="K1472" s="7">
        <f t="shared" si="204"/>
        <v>11.428129968821542</v>
      </c>
    </row>
    <row r="1473" spans="1:11" x14ac:dyDescent="0.25">
      <c r="A1473" s="11">
        <v>41554</v>
      </c>
      <c r="B1473" s="12">
        <v>6437.3</v>
      </c>
      <c r="C1473" s="4">
        <f t="shared" si="201"/>
        <v>-2.5754016965410364E-3</v>
      </c>
      <c r="D1473" s="4">
        <f t="shared" si="205"/>
        <v>0</v>
      </c>
      <c r="E1473" s="13">
        <f t="shared" si="206"/>
        <v>4.8264495303387122E-5</v>
      </c>
      <c r="F1473" s="4">
        <f t="shared" si="207"/>
        <v>-2.5754016965410364E-3</v>
      </c>
      <c r="G1473" s="6">
        <f t="shared" si="208"/>
        <v>-0.37070726123139103</v>
      </c>
      <c r="H1473" s="8">
        <f t="shared" si="209"/>
        <v>1</v>
      </c>
      <c r="I1473" s="6">
        <f t="shared" si="202"/>
        <v>3.9817567072809785</v>
      </c>
      <c r="J1473" s="15">
        <f t="shared" si="203"/>
        <v>41554</v>
      </c>
      <c r="K1473" s="7">
        <f t="shared" si="204"/>
        <v>11.050301946895814</v>
      </c>
    </row>
    <row r="1474" spans="1:11" x14ac:dyDescent="0.25">
      <c r="A1474" s="11">
        <v>41555</v>
      </c>
      <c r="B1474" s="12">
        <v>6365.8</v>
      </c>
      <c r="C1474" s="4">
        <f t="shared" si="201"/>
        <v>-1.1169286081983896E-2</v>
      </c>
      <c r="D1474" s="4">
        <f t="shared" si="205"/>
        <v>0</v>
      </c>
      <c r="E1474" s="13">
        <f t="shared" si="206"/>
        <v>4.6591722526652998E-5</v>
      </c>
      <c r="F1474" s="4">
        <f t="shared" si="207"/>
        <v>-1.1169286081983896E-2</v>
      </c>
      <c r="G1474" s="6">
        <f t="shared" si="208"/>
        <v>-1.6363305223893487</v>
      </c>
      <c r="H1474" s="8">
        <f t="shared" si="209"/>
        <v>1</v>
      </c>
      <c r="I1474" s="6">
        <f t="shared" si="202"/>
        <v>2.7293165079407475</v>
      </c>
      <c r="J1474" s="15">
        <f t="shared" si="203"/>
        <v>41555</v>
      </c>
      <c r="K1474" s="7">
        <f t="shared" si="204"/>
        <v>10.857120151883375</v>
      </c>
    </row>
    <row r="1475" spans="1:11" x14ac:dyDescent="0.25">
      <c r="A1475" s="11">
        <v>41556</v>
      </c>
      <c r="B1475" s="12">
        <v>6337.9</v>
      </c>
      <c r="C1475" s="4">
        <f t="shared" si="201"/>
        <v>-4.3924281677305711E-3</v>
      </c>
      <c r="D1475" s="4">
        <f t="shared" si="205"/>
        <v>0</v>
      </c>
      <c r="E1475" s="13">
        <f t="shared" si="206"/>
        <v>6.7663216460715E-5</v>
      </c>
      <c r="F1475" s="4">
        <f t="shared" si="207"/>
        <v>-4.3924281677305711E-3</v>
      </c>
      <c r="G1475" s="6">
        <f t="shared" si="208"/>
        <v>-0.53398412824585606</v>
      </c>
      <c r="H1475" s="8">
        <f t="shared" si="209"/>
        <v>1</v>
      </c>
      <c r="I1475" s="6">
        <f t="shared" si="202"/>
        <v>3.7389758707640031</v>
      </c>
      <c r="J1475" s="15">
        <f t="shared" si="203"/>
        <v>41556</v>
      </c>
      <c r="K1475" s="7">
        <f t="shared" si="204"/>
        <v>13.083880832750234</v>
      </c>
    </row>
    <row r="1476" spans="1:11" x14ac:dyDescent="0.25">
      <c r="A1476" s="11">
        <v>41557</v>
      </c>
      <c r="B1476" s="12">
        <v>6430.5</v>
      </c>
      <c r="C1476" s="4">
        <f t="shared" si="201"/>
        <v>1.450481242764862E-2</v>
      </c>
      <c r="D1476" s="4">
        <f t="shared" si="205"/>
        <v>0</v>
      </c>
      <c r="E1476" s="13">
        <f t="shared" si="206"/>
        <v>6.5986274039663616E-5</v>
      </c>
      <c r="F1476" s="4">
        <f t="shared" si="207"/>
        <v>1.450481242764862E-2</v>
      </c>
      <c r="G1476" s="6">
        <f t="shared" si="208"/>
        <v>1.7856046730443467</v>
      </c>
      <c r="H1476" s="8">
        <f t="shared" si="209"/>
        <v>0</v>
      </c>
      <c r="I1476" s="6">
        <f t="shared" si="202"/>
        <v>2.2999013459276361</v>
      </c>
      <c r="J1476" s="15">
        <f t="shared" si="203"/>
        <v>41557</v>
      </c>
      <c r="K1476" s="7">
        <f t="shared" si="204"/>
        <v>12.92073037101034</v>
      </c>
    </row>
    <row r="1477" spans="1:11" x14ac:dyDescent="0.25">
      <c r="A1477" s="11">
        <v>41558</v>
      </c>
      <c r="B1477" s="12">
        <v>6487.2</v>
      </c>
      <c r="C1477" s="4">
        <f t="shared" si="201"/>
        <v>8.7787089242060672E-3</v>
      </c>
      <c r="D1477" s="4">
        <f t="shared" si="205"/>
        <v>0</v>
      </c>
      <c r="E1477" s="13">
        <f t="shared" si="206"/>
        <v>6.083759758981057E-5</v>
      </c>
      <c r="F1477" s="4">
        <f t="shared" si="207"/>
        <v>8.7787089242060672E-3</v>
      </c>
      <c r="G1477" s="6">
        <f t="shared" si="208"/>
        <v>1.125497724782297</v>
      </c>
      <c r="H1477" s="8">
        <f t="shared" si="209"/>
        <v>0</v>
      </c>
      <c r="I1477" s="6">
        <f t="shared" si="202"/>
        <v>3.3013401919001608</v>
      </c>
      <c r="J1477" s="15">
        <f t="shared" si="203"/>
        <v>41558</v>
      </c>
      <c r="K1477" s="7">
        <f t="shared" si="204"/>
        <v>12.406414546605346</v>
      </c>
    </row>
    <row r="1478" spans="1:11" x14ac:dyDescent="0.25">
      <c r="A1478" s="11">
        <v>41561</v>
      </c>
      <c r="B1478" s="12">
        <v>6507.7</v>
      </c>
      <c r="C1478" s="4">
        <f t="shared" si="201"/>
        <v>3.1550865348285969E-3</v>
      </c>
      <c r="D1478" s="4">
        <f t="shared" si="205"/>
        <v>0</v>
      </c>
      <c r="E1478" s="13">
        <f t="shared" si="206"/>
        <v>5.6331128693512769E-5</v>
      </c>
      <c r="F1478" s="4">
        <f t="shared" si="207"/>
        <v>3.1550865348285969E-3</v>
      </c>
      <c r="G1478" s="6">
        <f t="shared" si="208"/>
        <v>0.42037516287059917</v>
      </c>
      <c r="H1478" s="8">
        <f t="shared" si="209"/>
        <v>0</v>
      </c>
      <c r="I1478" s="6">
        <f t="shared" si="202"/>
        <v>3.8848354620627084</v>
      </c>
      <c r="J1478" s="15">
        <f t="shared" si="203"/>
        <v>41561</v>
      </c>
      <c r="K1478" s="7">
        <f t="shared" si="204"/>
        <v>11.93808006316708</v>
      </c>
    </row>
    <row r="1479" spans="1:11" x14ac:dyDescent="0.25">
      <c r="A1479" s="11">
        <v>41562</v>
      </c>
      <c r="B1479" s="12">
        <v>6549.1</v>
      </c>
      <c r="C1479" s="4">
        <f t="shared" si="201"/>
        <v>6.3415444430946783E-3</v>
      </c>
      <c r="D1479" s="4">
        <f t="shared" si="205"/>
        <v>0</v>
      </c>
      <c r="E1479" s="13">
        <f t="shared" si="206"/>
        <v>5.2386763163633894E-5</v>
      </c>
      <c r="F1479" s="4">
        <f t="shared" si="207"/>
        <v>6.3415444430946783E-3</v>
      </c>
      <c r="G1479" s="6">
        <f t="shared" si="208"/>
        <v>0.87616168582060283</v>
      </c>
      <c r="H1479" s="8">
        <f t="shared" si="209"/>
        <v>0</v>
      </c>
      <c r="I1479" s="6">
        <f t="shared" si="202"/>
        <v>3.6256601219102964</v>
      </c>
      <c r="J1479" s="15">
        <f t="shared" si="203"/>
        <v>41562</v>
      </c>
      <c r="K1479" s="7">
        <f t="shared" si="204"/>
        <v>11.512537114120143</v>
      </c>
    </row>
    <row r="1480" spans="1:11" x14ac:dyDescent="0.25">
      <c r="A1480" s="11">
        <v>41563</v>
      </c>
      <c r="B1480" s="12">
        <v>6571.6</v>
      </c>
      <c r="C1480" s="4">
        <f t="shared" si="201"/>
        <v>3.4296984239109499E-3</v>
      </c>
      <c r="D1480" s="4">
        <f t="shared" si="205"/>
        <v>0</v>
      </c>
      <c r="E1480" s="13">
        <f t="shared" si="206"/>
        <v>4.8934388412733464E-5</v>
      </c>
      <c r="F1480" s="4">
        <f t="shared" si="207"/>
        <v>3.4296984239109499E-3</v>
      </c>
      <c r="G1480" s="6">
        <f t="shared" si="208"/>
        <v>0.49028527658822385</v>
      </c>
      <c r="H1480" s="8">
        <f t="shared" si="209"/>
        <v>0</v>
      </c>
      <c r="I1480" s="6">
        <f t="shared" si="202"/>
        <v>3.923386725133879</v>
      </c>
      <c r="J1480" s="15">
        <f t="shared" si="203"/>
        <v>41563</v>
      </c>
      <c r="K1480" s="7">
        <f t="shared" si="204"/>
        <v>11.12672470604965</v>
      </c>
    </row>
    <row r="1481" spans="1:11" x14ac:dyDescent="0.25">
      <c r="A1481" s="11">
        <v>41564</v>
      </c>
      <c r="B1481" s="12">
        <v>6576.2</v>
      </c>
      <c r="C1481" s="4">
        <f t="shared" si="201"/>
        <v>6.9973686665323481E-4</v>
      </c>
      <c r="D1481" s="4">
        <f t="shared" si="205"/>
        <v>0</v>
      </c>
      <c r="E1481" s="13">
        <f t="shared" si="206"/>
        <v>4.5912637175337154E-5</v>
      </c>
      <c r="F1481" s="4">
        <f t="shared" si="207"/>
        <v>6.9973686665323481E-4</v>
      </c>
      <c r="G1481" s="6">
        <f t="shared" si="208"/>
        <v>0.10326868253730334</v>
      </c>
      <c r="H1481" s="8">
        <f t="shared" si="209"/>
        <v>0</v>
      </c>
      <c r="I1481" s="6">
        <f t="shared" si="202"/>
        <v>4.070114335932419</v>
      </c>
      <c r="J1481" s="15">
        <f t="shared" si="203"/>
        <v>41564</v>
      </c>
      <c r="K1481" s="7">
        <f t="shared" si="204"/>
        <v>10.777707179804199</v>
      </c>
    </row>
    <row r="1482" spans="1:11" x14ac:dyDescent="0.25">
      <c r="A1482" s="11">
        <v>41565</v>
      </c>
      <c r="B1482" s="12">
        <v>6622.6</v>
      </c>
      <c r="C1482" s="4">
        <f t="shared" si="201"/>
        <v>7.0309711711355133E-3</v>
      </c>
      <c r="D1482" s="4">
        <f t="shared" si="205"/>
        <v>0</v>
      </c>
      <c r="E1482" s="13">
        <f t="shared" si="206"/>
        <v>4.3267796681609E-5</v>
      </c>
      <c r="F1482" s="4">
        <f t="shared" si="207"/>
        <v>7.0309711711355133E-3</v>
      </c>
      <c r="G1482" s="6">
        <f t="shared" si="208"/>
        <v>1.068889785966618</v>
      </c>
      <c r="H1482" s="8">
        <f t="shared" si="209"/>
        <v>0</v>
      </c>
      <c r="I1482" s="6">
        <f t="shared" si="202"/>
        <v>3.5338497421508759</v>
      </c>
      <c r="J1482" s="15">
        <f t="shared" si="203"/>
        <v>41565</v>
      </c>
      <c r="K1482" s="7">
        <f t="shared" si="204"/>
        <v>10.462672966525847</v>
      </c>
    </row>
    <row r="1483" spans="1:11" x14ac:dyDescent="0.25">
      <c r="A1483" s="11">
        <v>41568</v>
      </c>
      <c r="B1483" s="12">
        <v>6654.2</v>
      </c>
      <c r="C1483" s="4">
        <f t="shared" si="201"/>
        <v>4.7601921652518555E-3</v>
      </c>
      <c r="D1483" s="4">
        <f t="shared" si="205"/>
        <v>0</v>
      </c>
      <c r="E1483" s="13">
        <f t="shared" si="206"/>
        <v>4.0952853892575324E-5</v>
      </c>
      <c r="F1483" s="4">
        <f t="shared" si="207"/>
        <v>4.7601921652518555E-3</v>
      </c>
      <c r="G1483" s="6">
        <f t="shared" si="208"/>
        <v>0.74384491629358085</v>
      </c>
      <c r="H1483" s="8">
        <f t="shared" si="209"/>
        <v>0</v>
      </c>
      <c r="I1483" s="6">
        <f t="shared" si="202"/>
        <v>3.8559533660310237</v>
      </c>
      <c r="J1483" s="15">
        <f t="shared" si="203"/>
        <v>41568</v>
      </c>
      <c r="K1483" s="7">
        <f t="shared" si="204"/>
        <v>10.178935128401967</v>
      </c>
    </row>
    <row r="1484" spans="1:11" x14ac:dyDescent="0.25">
      <c r="A1484" s="11">
        <v>41569</v>
      </c>
      <c r="B1484" s="12">
        <v>6695.7</v>
      </c>
      <c r="C1484" s="4">
        <f t="shared" si="201"/>
        <v>6.2172950630269902E-3</v>
      </c>
      <c r="D1484" s="4">
        <f t="shared" si="205"/>
        <v>0</v>
      </c>
      <c r="E1484" s="13">
        <f t="shared" si="206"/>
        <v>3.892665982559586E-5</v>
      </c>
      <c r="F1484" s="4">
        <f t="shared" si="207"/>
        <v>6.2172950630269902E-3</v>
      </c>
      <c r="G1484" s="6">
        <f t="shared" si="208"/>
        <v>0.99650139006325134</v>
      </c>
      <c r="H1484" s="8">
        <f t="shared" si="209"/>
        <v>0</v>
      </c>
      <c r="I1484" s="6">
        <f t="shared" si="202"/>
        <v>3.6614695563560984</v>
      </c>
      <c r="J1484" s="15">
        <f t="shared" si="203"/>
        <v>41569</v>
      </c>
      <c r="K1484" s="7">
        <f t="shared" si="204"/>
        <v>9.9239331597284313</v>
      </c>
    </row>
    <row r="1485" spans="1:11" x14ac:dyDescent="0.25">
      <c r="A1485" s="11">
        <v>41570</v>
      </c>
      <c r="B1485" s="12">
        <v>6674.5</v>
      </c>
      <c r="C1485" s="4">
        <f t="shared" si="201"/>
        <v>-3.1712342024621996E-3</v>
      </c>
      <c r="D1485" s="4">
        <f t="shared" si="205"/>
        <v>0</v>
      </c>
      <c r="E1485" s="13">
        <f t="shared" si="206"/>
        <v>3.7153198115651605E-5</v>
      </c>
      <c r="F1485" s="4">
        <f t="shared" si="207"/>
        <v>-3.1712342024621996E-3</v>
      </c>
      <c r="G1485" s="6">
        <f t="shared" si="208"/>
        <v>-0.52027171419641616</v>
      </c>
      <c r="H1485" s="8">
        <f t="shared" si="209"/>
        <v>1</v>
      </c>
      <c r="I1485" s="6">
        <f t="shared" si="202"/>
        <v>4.0459504904724648</v>
      </c>
      <c r="J1485" s="15">
        <f t="shared" si="203"/>
        <v>41570</v>
      </c>
      <c r="K1485" s="7">
        <f t="shared" si="204"/>
        <v>9.6952354913430838</v>
      </c>
    </row>
    <row r="1486" spans="1:11" x14ac:dyDescent="0.25">
      <c r="A1486" s="11">
        <v>41571</v>
      </c>
      <c r="B1486" s="12">
        <v>6713.2</v>
      </c>
      <c r="C1486" s="4">
        <f t="shared" si="201"/>
        <v>5.7814423382370368E-3</v>
      </c>
      <c r="D1486" s="4">
        <f t="shared" si="205"/>
        <v>0</v>
      </c>
      <c r="E1486" s="13">
        <f t="shared" si="206"/>
        <v>3.7519621108077287E-5</v>
      </c>
      <c r="F1486" s="4">
        <f t="shared" si="207"/>
        <v>5.7814423382370368E-3</v>
      </c>
      <c r="G1486" s="6">
        <f t="shared" si="208"/>
        <v>0.94385868531475536</v>
      </c>
      <c r="H1486" s="8">
        <f t="shared" si="209"/>
        <v>0</v>
      </c>
      <c r="I1486" s="6">
        <f t="shared" si="202"/>
        <v>3.7309501240112937</v>
      </c>
      <c r="J1486" s="15">
        <f t="shared" si="203"/>
        <v>41571</v>
      </c>
      <c r="K1486" s="7">
        <f t="shared" si="204"/>
        <v>9.742927763431048</v>
      </c>
    </row>
    <row r="1487" spans="1:11" x14ac:dyDescent="0.25">
      <c r="A1487" s="11">
        <v>41572</v>
      </c>
      <c r="B1487" s="12">
        <v>6721.3</v>
      </c>
      <c r="C1487" s="4">
        <f t="shared" si="201"/>
        <v>1.2058507546245986E-3</v>
      </c>
      <c r="D1487" s="4">
        <f t="shared" si="205"/>
        <v>0</v>
      </c>
      <c r="E1487" s="13">
        <f t="shared" si="206"/>
        <v>3.5921662928280261E-5</v>
      </c>
      <c r="F1487" s="4">
        <f t="shared" si="207"/>
        <v>1.2058507546245986E-3</v>
      </c>
      <c r="G1487" s="6">
        <f t="shared" si="208"/>
        <v>0.20119414721188986</v>
      </c>
      <c r="H1487" s="8">
        <f t="shared" si="209"/>
        <v>0</v>
      </c>
      <c r="I1487" s="6">
        <f t="shared" si="202"/>
        <v>4.1779069344947324</v>
      </c>
      <c r="J1487" s="15">
        <f t="shared" si="203"/>
        <v>41572</v>
      </c>
      <c r="K1487" s="7">
        <f t="shared" si="204"/>
        <v>9.5331950157619811</v>
      </c>
    </row>
    <row r="1488" spans="1:11" x14ac:dyDescent="0.25">
      <c r="A1488" s="11">
        <v>41575</v>
      </c>
      <c r="B1488" s="12">
        <v>6725.8</v>
      </c>
      <c r="C1488" s="4">
        <f t="shared" ref="C1488:C1551" si="210">LN(B1488/B1487)</f>
        <v>6.6928931412435445E-4</v>
      </c>
      <c r="D1488" s="4">
        <f t="shared" si="205"/>
        <v>0</v>
      </c>
      <c r="E1488" s="13">
        <f t="shared" si="206"/>
        <v>3.4523022150407052E-5</v>
      </c>
      <c r="F1488" s="4">
        <f t="shared" si="207"/>
        <v>6.6928931412435445E-4</v>
      </c>
      <c r="G1488" s="6">
        <f t="shared" si="208"/>
        <v>0.11390937990092513</v>
      </c>
      <c r="H1488" s="8">
        <f t="shared" si="209"/>
        <v>0</v>
      </c>
      <c r="I1488" s="6">
        <f t="shared" si="202"/>
        <v>4.2115158672661011</v>
      </c>
      <c r="J1488" s="15">
        <f t="shared" si="203"/>
        <v>41575</v>
      </c>
      <c r="K1488" s="7">
        <f t="shared" si="204"/>
        <v>9.3457608593698698</v>
      </c>
    </row>
    <row r="1489" spans="1:11" x14ac:dyDescent="0.25">
      <c r="A1489" s="11">
        <v>41576</v>
      </c>
      <c r="B1489" s="12">
        <v>6774.7</v>
      </c>
      <c r="C1489" s="4">
        <f t="shared" si="210"/>
        <v>7.2442078219165165E-3</v>
      </c>
      <c r="D1489" s="4">
        <f t="shared" si="205"/>
        <v>0</v>
      </c>
      <c r="E1489" s="13">
        <f t="shared" si="206"/>
        <v>3.3298837406236678E-5</v>
      </c>
      <c r="F1489" s="4">
        <f t="shared" si="207"/>
        <v>7.2442078219165165E-3</v>
      </c>
      <c r="G1489" s="6">
        <f t="shared" si="208"/>
        <v>1.2553833531512413</v>
      </c>
      <c r="H1489" s="8">
        <f t="shared" si="209"/>
        <v>0</v>
      </c>
      <c r="I1489" s="6">
        <f t="shared" si="202"/>
        <v>3.4480618222671833</v>
      </c>
      <c r="J1489" s="15">
        <f t="shared" si="203"/>
        <v>41576</v>
      </c>
      <c r="K1489" s="7">
        <f t="shared" si="204"/>
        <v>9.1785651731509095</v>
      </c>
    </row>
    <row r="1490" spans="1:11" x14ac:dyDescent="0.25">
      <c r="A1490" s="11">
        <v>41577</v>
      </c>
      <c r="B1490" s="12">
        <v>6777.7</v>
      </c>
      <c r="C1490" s="4">
        <f t="shared" si="210"/>
        <v>4.4272601886031468E-4</v>
      </c>
      <c r="D1490" s="4">
        <f t="shared" si="205"/>
        <v>0</v>
      </c>
      <c r="E1490" s="13">
        <f t="shared" si="206"/>
        <v>3.2227348349455199E-5</v>
      </c>
      <c r="F1490" s="4">
        <f t="shared" si="207"/>
        <v>4.4272601886031468E-4</v>
      </c>
      <c r="G1490" s="6">
        <f t="shared" si="208"/>
        <v>7.7987097885401119E-2</v>
      </c>
      <c r="H1490" s="8">
        <f t="shared" si="209"/>
        <v>0</v>
      </c>
      <c r="I1490" s="6">
        <f t="shared" si="202"/>
        <v>4.2493680422098787</v>
      </c>
      <c r="J1490" s="15">
        <f t="shared" si="203"/>
        <v>41577</v>
      </c>
      <c r="K1490" s="7">
        <f t="shared" si="204"/>
        <v>9.0296838994574813</v>
      </c>
    </row>
    <row r="1491" spans="1:11" x14ac:dyDescent="0.25">
      <c r="A1491" s="11">
        <v>41578</v>
      </c>
      <c r="B1491" s="12">
        <v>6731.4</v>
      </c>
      <c r="C1491" s="4">
        <f t="shared" si="210"/>
        <v>-6.8546655645758117E-3</v>
      </c>
      <c r="D1491" s="4">
        <f t="shared" si="205"/>
        <v>0</v>
      </c>
      <c r="E1491" s="13">
        <f t="shared" si="206"/>
        <v>3.1289508857279106E-5</v>
      </c>
      <c r="F1491" s="4">
        <f t="shared" si="207"/>
        <v>-6.8546655645758117E-3</v>
      </c>
      <c r="G1491" s="6">
        <f t="shared" si="208"/>
        <v>-1.2254254553700041</v>
      </c>
      <c r="H1491" s="8">
        <f t="shared" si="209"/>
        <v>1</v>
      </c>
      <c r="I1491" s="6">
        <f t="shared" si="202"/>
        <v>3.5163415419020625</v>
      </c>
      <c r="J1491" s="15">
        <f t="shared" si="203"/>
        <v>41578</v>
      </c>
      <c r="K1491" s="7">
        <f t="shared" si="204"/>
        <v>8.8973286670166427</v>
      </c>
    </row>
    <row r="1492" spans="1:11" x14ac:dyDescent="0.25">
      <c r="A1492" s="11">
        <v>41579</v>
      </c>
      <c r="B1492" s="12">
        <v>6734.7</v>
      </c>
      <c r="C1492" s="4">
        <f t="shared" si="210"/>
        <v>4.9011964355817606E-4</v>
      </c>
      <c r="D1492" s="4">
        <f t="shared" si="205"/>
        <v>0</v>
      </c>
      <c r="E1492" s="13">
        <f t="shared" si="206"/>
        <v>3.94329739889935E-5</v>
      </c>
      <c r="F1492" s="4">
        <f t="shared" si="207"/>
        <v>4.9011964355817606E-4</v>
      </c>
      <c r="G1492" s="6">
        <f t="shared" si="208"/>
        <v>7.8049898541354468E-2</v>
      </c>
      <c r="H1492" s="8">
        <f t="shared" si="209"/>
        <v>0</v>
      </c>
      <c r="I1492" s="6">
        <f t="shared" ref="I1492:I1555" si="211">-0.5*LN(2*PI())-0.5*LN(E1492)-0.5*G1492*G1492</f>
        <v>4.1484696676615274</v>
      </c>
      <c r="J1492" s="15">
        <f t="shared" ref="J1492:J1555" si="212">A1492</f>
        <v>41579</v>
      </c>
      <c r="K1492" s="7">
        <f t="shared" ref="K1492:K1555" si="213">100*SQRT($B$12*E1492)</f>
        <v>9.9882643233022996</v>
      </c>
    </row>
    <row r="1493" spans="1:11" x14ac:dyDescent="0.25">
      <c r="A1493" s="11">
        <v>41582</v>
      </c>
      <c r="B1493" s="12">
        <v>6763.6</v>
      </c>
      <c r="C1493" s="4">
        <f t="shared" si="210"/>
        <v>4.2820272417419718E-3</v>
      </c>
      <c r="D1493" s="4">
        <f t="shared" ref="D1493:D1556" si="214">D1492</f>
        <v>0</v>
      </c>
      <c r="E1493" s="13">
        <f t="shared" ref="E1493:E1556" si="215">$G$6+(($G$7+$G$8*H1492)*F1492*F1492)+($G$9*E1492)</f>
        <v>3.7596358421281536E-5</v>
      </c>
      <c r="F1493" s="4">
        <f t="shared" ref="F1493:F1556" si="216">C1493-D1493</f>
        <v>4.2820272417419718E-3</v>
      </c>
      <c r="G1493" s="6">
        <f t="shared" ref="G1493:G1556" si="217">F1493/SQRT(E1493)</f>
        <v>0.69835546369799595</v>
      </c>
      <c r="H1493" s="8">
        <f t="shared" si="209"/>
        <v>0</v>
      </c>
      <c r="I1493" s="6">
        <f t="shared" si="211"/>
        <v>3.9315129713351897</v>
      </c>
      <c r="J1493" s="15">
        <f t="shared" si="212"/>
        <v>41582</v>
      </c>
      <c r="K1493" s="7">
        <f t="shared" si="213"/>
        <v>9.7528860757132954</v>
      </c>
    </row>
    <row r="1494" spans="1:11" x14ac:dyDescent="0.25">
      <c r="A1494" s="11">
        <v>41583</v>
      </c>
      <c r="B1494" s="12">
        <v>6746.8</v>
      </c>
      <c r="C1494" s="4">
        <f t="shared" si="210"/>
        <v>-2.4869742804146501E-3</v>
      </c>
      <c r="D1494" s="4">
        <f t="shared" si="214"/>
        <v>0</v>
      </c>
      <c r="E1494" s="13">
        <f t="shared" si="215"/>
        <v>3.5988828600566831E-5</v>
      </c>
      <c r="F1494" s="4">
        <f t="shared" si="216"/>
        <v>-2.4869742804146501E-3</v>
      </c>
      <c r="G1494" s="6">
        <f t="shared" si="217"/>
        <v>-0.41456004083503617</v>
      </c>
      <c r="H1494" s="8">
        <f t="shared" ref="H1494:H1557" si="218">IF(G1494&lt;0,1,0)</f>
        <v>1</v>
      </c>
      <c r="I1494" s="6">
        <f t="shared" si="211"/>
        <v>4.1112824452253847</v>
      </c>
      <c r="J1494" s="15">
        <f t="shared" si="212"/>
        <v>41583</v>
      </c>
      <c r="K1494" s="7">
        <f t="shared" si="213"/>
        <v>9.5421033509092776</v>
      </c>
    </row>
    <row r="1495" spans="1:11" x14ac:dyDescent="0.25">
      <c r="A1495" s="11">
        <v>41584</v>
      </c>
      <c r="B1495" s="12">
        <v>6741.7</v>
      </c>
      <c r="C1495" s="4">
        <f t="shared" si="210"/>
        <v>-7.5619976172763717E-4</v>
      </c>
      <c r="D1495" s="4">
        <f t="shared" si="214"/>
        <v>0</v>
      </c>
      <c r="E1495" s="13">
        <f t="shared" si="215"/>
        <v>3.5761825448603308E-5</v>
      </c>
      <c r="F1495" s="4">
        <f t="shared" si="216"/>
        <v>-7.5619976172763717E-4</v>
      </c>
      <c r="G1495" s="6">
        <f t="shared" si="217"/>
        <v>-0.12645228941537884</v>
      </c>
      <c r="H1495" s="8">
        <f t="shared" si="218"/>
        <v>1</v>
      </c>
      <c r="I1495" s="6">
        <f t="shared" si="211"/>
        <v>4.1923811569168192</v>
      </c>
      <c r="J1495" s="15">
        <f t="shared" si="212"/>
        <v>41584</v>
      </c>
      <c r="K1495" s="7">
        <f t="shared" si="213"/>
        <v>9.5119618578380756</v>
      </c>
    </row>
    <row r="1496" spans="1:11" x14ac:dyDescent="0.25">
      <c r="A1496" s="11">
        <v>41585</v>
      </c>
      <c r="B1496" s="12">
        <v>6697.2</v>
      </c>
      <c r="C1496" s="4">
        <f t="shared" si="210"/>
        <v>-6.6225900397437094E-3</v>
      </c>
      <c r="D1496" s="4">
        <f t="shared" si="214"/>
        <v>0</v>
      </c>
      <c r="E1496" s="13">
        <f t="shared" si="215"/>
        <v>3.4492219949162041E-5</v>
      </c>
      <c r="F1496" s="4">
        <f t="shared" si="216"/>
        <v>-6.6225900397437094E-3</v>
      </c>
      <c r="G1496" s="6">
        <f t="shared" si="217"/>
        <v>-1.1276317569398779</v>
      </c>
      <c r="H1496" s="8">
        <f t="shared" si="218"/>
        <v>1</v>
      </c>
      <c r="I1496" s="6">
        <f t="shared" si="211"/>
        <v>3.5826731612045766</v>
      </c>
      <c r="J1496" s="15">
        <f t="shared" si="212"/>
        <v>41585</v>
      </c>
      <c r="K1496" s="7">
        <f t="shared" si="213"/>
        <v>9.3415906820722974</v>
      </c>
    </row>
    <row r="1497" spans="1:11" x14ac:dyDescent="0.25">
      <c r="A1497" s="11">
        <v>41586</v>
      </c>
      <c r="B1497" s="12">
        <v>6708.4</v>
      </c>
      <c r="C1497" s="4">
        <f t="shared" si="210"/>
        <v>1.6709438750844945E-3</v>
      </c>
      <c r="D1497" s="4">
        <f t="shared" si="214"/>
        <v>0</v>
      </c>
      <c r="E1497" s="13">
        <f t="shared" si="215"/>
        <v>4.1639475485490735E-5</v>
      </c>
      <c r="F1497" s="4">
        <f t="shared" si="216"/>
        <v>1.6709438750844945E-3</v>
      </c>
      <c r="G1497" s="6">
        <f t="shared" si="217"/>
        <v>0.2589460183924096</v>
      </c>
      <c r="H1497" s="8">
        <f t="shared" si="218"/>
        <v>0</v>
      </c>
      <c r="I1497" s="6">
        <f t="shared" si="211"/>
        <v>4.0907659019280702</v>
      </c>
      <c r="J1497" s="15">
        <f t="shared" si="212"/>
        <v>41586</v>
      </c>
      <c r="K1497" s="7">
        <f t="shared" si="213"/>
        <v>10.2639111930244</v>
      </c>
    </row>
    <row r="1498" spans="1:11" x14ac:dyDescent="0.25">
      <c r="A1498" s="11">
        <v>41589</v>
      </c>
      <c r="B1498" s="12">
        <v>6728.4</v>
      </c>
      <c r="C1498" s="4">
        <f t="shared" si="210"/>
        <v>2.9769014601545448E-3</v>
      </c>
      <c r="D1498" s="4">
        <f t="shared" si="214"/>
        <v>0</v>
      </c>
      <c r="E1498" s="13">
        <f t="shared" si="215"/>
        <v>3.9527637354896239E-5</v>
      </c>
      <c r="F1498" s="4">
        <f t="shared" si="216"/>
        <v>2.9769014601545448E-3</v>
      </c>
      <c r="G1498" s="6">
        <f t="shared" si="217"/>
        <v>0.47349351020566754</v>
      </c>
      <c r="H1498" s="8">
        <f t="shared" si="218"/>
        <v>0</v>
      </c>
      <c r="I1498" s="6">
        <f t="shared" si="211"/>
        <v>4.0382186401160114</v>
      </c>
      <c r="J1498" s="15">
        <f t="shared" si="212"/>
        <v>41589</v>
      </c>
      <c r="K1498" s="7">
        <f t="shared" si="213"/>
        <v>10.000246122365564</v>
      </c>
    </row>
    <row r="1499" spans="1:11" x14ac:dyDescent="0.25">
      <c r="A1499" s="11">
        <v>41590</v>
      </c>
      <c r="B1499" s="12">
        <v>6726.8</v>
      </c>
      <c r="C1499" s="4">
        <f t="shared" si="210"/>
        <v>-2.3782626903215068E-4</v>
      </c>
      <c r="D1499" s="4">
        <f t="shared" si="214"/>
        <v>0</v>
      </c>
      <c r="E1499" s="13">
        <f t="shared" si="215"/>
        <v>3.7679214183964336E-5</v>
      </c>
      <c r="F1499" s="4">
        <f t="shared" si="216"/>
        <v>-2.3782626903215068E-4</v>
      </c>
      <c r="G1499" s="6">
        <f t="shared" si="217"/>
        <v>-3.8744396845920188E-2</v>
      </c>
      <c r="H1499" s="8">
        <f t="shared" si="218"/>
        <v>1</v>
      </c>
      <c r="I1499" s="6">
        <f t="shared" si="211"/>
        <v>4.1735118843838066</v>
      </c>
      <c r="J1499" s="15">
        <f t="shared" si="212"/>
        <v>41590</v>
      </c>
      <c r="K1499" s="7">
        <f t="shared" si="213"/>
        <v>9.7636269841401546</v>
      </c>
    </row>
    <row r="1500" spans="1:11" x14ac:dyDescent="0.25">
      <c r="A1500" s="11">
        <v>41591</v>
      </c>
      <c r="B1500" s="12">
        <v>6630</v>
      </c>
      <c r="C1500" s="4">
        <f t="shared" si="210"/>
        <v>-1.4494743468686764E-2</v>
      </c>
      <c r="D1500" s="4">
        <f t="shared" si="214"/>
        <v>0</v>
      </c>
      <c r="E1500" s="13">
        <f t="shared" si="215"/>
        <v>3.6072140627798939E-5</v>
      </c>
      <c r="F1500" s="4">
        <f t="shared" si="216"/>
        <v>-1.4494743468686764E-2</v>
      </c>
      <c r="G1500" s="6">
        <f t="shared" si="217"/>
        <v>-2.4133737008921563</v>
      </c>
      <c r="H1500" s="8">
        <f t="shared" si="218"/>
        <v>1</v>
      </c>
      <c r="I1500" s="6">
        <f t="shared" si="211"/>
        <v>1.2838700158775782</v>
      </c>
      <c r="J1500" s="15">
        <f t="shared" si="212"/>
        <v>41591</v>
      </c>
      <c r="K1500" s="7">
        <f t="shared" si="213"/>
        <v>9.5531416711117245</v>
      </c>
    </row>
    <row r="1501" spans="1:11" x14ac:dyDescent="0.25">
      <c r="A1501" s="11">
        <v>41592</v>
      </c>
      <c r="B1501" s="12">
        <v>6666.1</v>
      </c>
      <c r="C1501" s="4">
        <f t="shared" si="210"/>
        <v>5.4301770754055104E-3</v>
      </c>
      <c r="D1501" s="4">
        <f t="shared" si="214"/>
        <v>0</v>
      </c>
      <c r="E1501" s="13">
        <f t="shared" si="215"/>
        <v>7.4738277246775154E-5</v>
      </c>
      <c r="F1501" s="4">
        <f t="shared" si="216"/>
        <v>5.4301770754055104E-3</v>
      </c>
      <c r="G1501" s="6">
        <f t="shared" si="217"/>
        <v>0.62811975191170299</v>
      </c>
      <c r="H1501" s="8">
        <f t="shared" si="218"/>
        <v>0</v>
      </c>
      <c r="I1501" s="6">
        <f t="shared" si="211"/>
        <v>3.6345533474855576</v>
      </c>
      <c r="J1501" s="15">
        <f t="shared" si="212"/>
        <v>41592</v>
      </c>
      <c r="K1501" s="7">
        <f t="shared" si="213"/>
        <v>13.750921475826306</v>
      </c>
    </row>
    <row r="1502" spans="1:11" x14ac:dyDescent="0.25">
      <c r="A1502" s="11">
        <v>41593</v>
      </c>
      <c r="B1502" s="12">
        <v>6693.4</v>
      </c>
      <c r="C1502" s="4">
        <f t="shared" si="210"/>
        <v>4.0869849920024464E-3</v>
      </c>
      <c r="D1502" s="4">
        <f t="shared" si="214"/>
        <v>0</v>
      </c>
      <c r="E1502" s="13">
        <f t="shared" si="215"/>
        <v>6.8497941100864262E-5</v>
      </c>
      <c r="F1502" s="4">
        <f t="shared" si="216"/>
        <v>4.0869849920024464E-3</v>
      </c>
      <c r="G1502" s="6">
        <f t="shared" si="217"/>
        <v>0.49381500709077153</v>
      </c>
      <c r="H1502" s="8">
        <f t="shared" si="218"/>
        <v>0</v>
      </c>
      <c r="I1502" s="6">
        <f t="shared" si="211"/>
        <v>3.7534882712160496</v>
      </c>
      <c r="J1502" s="15">
        <f t="shared" si="212"/>
        <v>41593</v>
      </c>
      <c r="K1502" s="7">
        <f t="shared" si="213"/>
        <v>13.164337848338084</v>
      </c>
    </row>
    <row r="1503" spans="1:11" x14ac:dyDescent="0.25">
      <c r="A1503" s="11">
        <v>41596</v>
      </c>
      <c r="B1503" s="12">
        <v>6723.5</v>
      </c>
      <c r="C1503" s="4">
        <f t="shared" si="210"/>
        <v>4.4868860166083751E-3</v>
      </c>
      <c r="D1503" s="4">
        <f t="shared" si="214"/>
        <v>0</v>
      </c>
      <c r="E1503" s="13">
        <f t="shared" si="215"/>
        <v>6.3035978008428538E-5</v>
      </c>
      <c r="F1503" s="4">
        <f t="shared" si="216"/>
        <v>4.4868860166083751E-3</v>
      </c>
      <c r="G1503" s="6">
        <f t="shared" si="217"/>
        <v>0.56513315795820918</v>
      </c>
      <c r="H1503" s="8">
        <f t="shared" si="218"/>
        <v>0</v>
      </c>
      <c r="I1503" s="6">
        <f t="shared" si="211"/>
        <v>3.7572761812222764</v>
      </c>
      <c r="J1503" s="15">
        <f t="shared" si="212"/>
        <v>41596</v>
      </c>
      <c r="K1503" s="7">
        <f t="shared" si="213"/>
        <v>12.628579665240435</v>
      </c>
    </row>
    <row r="1504" spans="1:11" x14ac:dyDescent="0.25">
      <c r="A1504" s="11">
        <v>41597</v>
      </c>
      <c r="B1504" s="12">
        <v>6698</v>
      </c>
      <c r="C1504" s="4">
        <f t="shared" si="210"/>
        <v>-3.799877909774786E-3</v>
      </c>
      <c r="D1504" s="4">
        <f t="shared" si="214"/>
        <v>0</v>
      </c>
      <c r="E1504" s="13">
        <f t="shared" si="215"/>
        <v>5.8255299512017934E-5</v>
      </c>
      <c r="F1504" s="4">
        <f t="shared" si="216"/>
        <v>-3.799877909774786E-3</v>
      </c>
      <c r="G1504" s="6">
        <f t="shared" si="217"/>
        <v>-0.4978539110404816</v>
      </c>
      <c r="H1504" s="8">
        <f t="shared" si="218"/>
        <v>1</v>
      </c>
      <c r="I1504" s="6">
        <f t="shared" si="211"/>
        <v>3.832469953881021</v>
      </c>
      <c r="J1504" s="15">
        <f t="shared" si="212"/>
        <v>41597</v>
      </c>
      <c r="K1504" s="7">
        <f t="shared" si="213"/>
        <v>12.140259789864686</v>
      </c>
    </row>
    <row r="1505" spans="1:11" x14ac:dyDescent="0.25">
      <c r="A1505" s="11">
        <v>41598</v>
      </c>
      <c r="B1505" s="12">
        <v>6681.1</v>
      </c>
      <c r="C1505" s="4">
        <f t="shared" si="210"/>
        <v>-2.5263297215005246E-3</v>
      </c>
      <c r="D1505" s="4">
        <f t="shared" si="214"/>
        <v>0</v>
      </c>
      <c r="E1505" s="13">
        <f t="shared" si="215"/>
        <v>5.6825691016055112E-5</v>
      </c>
      <c r="F1505" s="4">
        <f t="shared" si="216"/>
        <v>-2.5263297215005246E-3</v>
      </c>
      <c r="G1505" s="6">
        <f t="shared" si="217"/>
        <v>-0.33513336612098599</v>
      </c>
      <c r="H1505" s="8">
        <f t="shared" si="218"/>
        <v>1</v>
      </c>
      <c r="I1505" s="6">
        <f t="shared" si="211"/>
        <v>3.9126652941896785</v>
      </c>
      <c r="J1505" s="15">
        <f t="shared" si="212"/>
        <v>41598</v>
      </c>
      <c r="K1505" s="7">
        <f t="shared" si="213"/>
        <v>11.990371064759399</v>
      </c>
    </row>
    <row r="1506" spans="1:11" x14ac:dyDescent="0.25">
      <c r="A1506" s="11">
        <v>41599</v>
      </c>
      <c r="B1506" s="12">
        <v>6681.3</v>
      </c>
      <c r="C1506" s="4">
        <f t="shared" si="210"/>
        <v>2.993474226415611E-5</v>
      </c>
      <c r="D1506" s="4">
        <f t="shared" si="214"/>
        <v>0</v>
      </c>
      <c r="E1506" s="13">
        <f t="shared" si="215"/>
        <v>5.403729494212841E-5</v>
      </c>
      <c r="F1506" s="4">
        <f t="shared" si="216"/>
        <v>2.993474226415611E-5</v>
      </c>
      <c r="G1506" s="6">
        <f t="shared" si="217"/>
        <v>4.0721964690305281E-3</v>
      </c>
      <c r="H1506" s="8">
        <f t="shared" si="218"/>
        <v>0</v>
      </c>
      <c r="I1506" s="6">
        <f t="shared" si="211"/>
        <v>3.993971226758529</v>
      </c>
      <c r="J1506" s="15">
        <f t="shared" si="212"/>
        <v>41599</v>
      </c>
      <c r="K1506" s="7">
        <f t="shared" si="213"/>
        <v>11.692491445521133</v>
      </c>
    </row>
    <row r="1507" spans="1:11" x14ac:dyDescent="0.25">
      <c r="A1507" s="11">
        <v>41600</v>
      </c>
      <c r="B1507" s="12">
        <v>6674.3</v>
      </c>
      <c r="C1507" s="4">
        <f t="shared" si="210"/>
        <v>-1.0482495194498336E-3</v>
      </c>
      <c r="D1507" s="4">
        <f t="shared" si="214"/>
        <v>0</v>
      </c>
      <c r="E1507" s="13">
        <f t="shared" si="215"/>
        <v>5.0379045150165257E-5</v>
      </c>
      <c r="F1507" s="4">
        <f t="shared" si="216"/>
        <v>-1.0482495194498336E-3</v>
      </c>
      <c r="G1507" s="6">
        <f t="shared" si="217"/>
        <v>-0.14768612854737612</v>
      </c>
      <c r="H1507" s="8">
        <f t="shared" si="218"/>
        <v>1</v>
      </c>
      <c r="I1507" s="6">
        <f t="shared" si="211"/>
        <v>4.0181234905995016</v>
      </c>
      <c r="J1507" s="15">
        <f t="shared" si="212"/>
        <v>41600</v>
      </c>
      <c r="K1507" s="7">
        <f t="shared" si="213"/>
        <v>11.28977343572129</v>
      </c>
    </row>
    <row r="1508" spans="1:11" x14ac:dyDescent="0.25">
      <c r="A1508" s="11">
        <v>41603</v>
      </c>
      <c r="B1508" s="12">
        <v>6694.6</v>
      </c>
      <c r="C1508" s="4">
        <f t="shared" si="210"/>
        <v>3.0369014057775832E-3</v>
      </c>
      <c r="D1508" s="4">
        <f t="shared" si="214"/>
        <v>0</v>
      </c>
      <c r="E1508" s="13">
        <f t="shared" si="215"/>
        <v>4.7386738321222272E-5</v>
      </c>
      <c r="F1508" s="4">
        <f t="shared" si="216"/>
        <v>3.0369014057775832E-3</v>
      </c>
      <c r="G1508" s="6">
        <f t="shared" si="217"/>
        <v>0.44116625352378125</v>
      </c>
      <c r="H1508" s="8">
        <f t="shared" si="218"/>
        <v>0</v>
      </c>
      <c r="I1508" s="6">
        <f t="shared" si="211"/>
        <v>3.9623317105023705</v>
      </c>
      <c r="J1508" s="15">
        <f t="shared" si="212"/>
        <v>41603</v>
      </c>
      <c r="K1508" s="7">
        <f t="shared" si="213"/>
        <v>10.949358335203591</v>
      </c>
    </row>
    <row r="1509" spans="1:11" x14ac:dyDescent="0.25">
      <c r="A1509" s="11">
        <v>41604</v>
      </c>
      <c r="B1509" s="12">
        <v>6636.2</v>
      </c>
      <c r="C1509" s="4">
        <f t="shared" si="210"/>
        <v>-8.7617207673322105E-3</v>
      </c>
      <c r="D1509" s="4">
        <f t="shared" si="214"/>
        <v>0</v>
      </c>
      <c r="E1509" s="13">
        <f t="shared" si="215"/>
        <v>4.4558029429506347E-5</v>
      </c>
      <c r="F1509" s="4">
        <f t="shared" si="216"/>
        <v>-8.7617207673322105E-3</v>
      </c>
      <c r="G1509" s="6">
        <f t="shared" si="217"/>
        <v>-1.3125819273744499</v>
      </c>
      <c r="H1509" s="8">
        <f t="shared" si="218"/>
        <v>1</v>
      </c>
      <c r="I1509" s="6">
        <f t="shared" si="211"/>
        <v>3.2289849018502061</v>
      </c>
      <c r="J1509" s="15">
        <f t="shared" si="212"/>
        <v>41604</v>
      </c>
      <c r="K1509" s="7">
        <f t="shared" si="213"/>
        <v>10.617523932473667</v>
      </c>
    </row>
    <row r="1510" spans="1:11" x14ac:dyDescent="0.25">
      <c r="A1510" s="11">
        <v>41605</v>
      </c>
      <c r="B1510" s="12">
        <v>6649.5</v>
      </c>
      <c r="C1510" s="4">
        <f t="shared" si="210"/>
        <v>2.0021533593088028E-3</v>
      </c>
      <c r="D1510" s="4">
        <f t="shared" si="214"/>
        <v>0</v>
      </c>
      <c r="E1510" s="13">
        <f t="shared" si="215"/>
        <v>5.6728316635730279E-5</v>
      </c>
      <c r="F1510" s="4">
        <f t="shared" si="216"/>
        <v>2.0021533593088028E-3</v>
      </c>
      <c r="G1510" s="6">
        <f t="shared" si="217"/>
        <v>0.26582596059716884</v>
      </c>
      <c r="H1510" s="8">
        <f t="shared" si="218"/>
        <v>0</v>
      </c>
      <c r="I1510" s="6">
        <f t="shared" si="211"/>
        <v>3.9343482762966797</v>
      </c>
      <c r="J1510" s="15">
        <f t="shared" si="212"/>
        <v>41605</v>
      </c>
      <c r="K1510" s="7">
        <f t="shared" si="213"/>
        <v>11.980093534209054</v>
      </c>
    </row>
    <row r="1511" spans="1:11" x14ac:dyDescent="0.25">
      <c r="A1511" s="11">
        <v>41606</v>
      </c>
      <c r="B1511" s="12">
        <v>6654.5</v>
      </c>
      <c r="C1511" s="4">
        <f t="shared" si="210"/>
        <v>7.5165367339298452E-4</v>
      </c>
      <c r="D1511" s="4">
        <f t="shared" si="214"/>
        <v>0</v>
      </c>
      <c r="E1511" s="13">
        <f t="shared" si="215"/>
        <v>5.2734408840153112E-5</v>
      </c>
      <c r="F1511" s="4">
        <f t="shared" si="216"/>
        <v>7.5165367339298452E-4</v>
      </c>
      <c r="G1511" s="6">
        <f t="shared" si="217"/>
        <v>0.10350724355958101</v>
      </c>
      <c r="H1511" s="8">
        <f t="shared" si="218"/>
        <v>0</v>
      </c>
      <c r="I1511" s="6">
        <f t="shared" si="211"/>
        <v>4.0008257902146527</v>
      </c>
      <c r="J1511" s="15">
        <f t="shared" si="212"/>
        <v>41606</v>
      </c>
      <c r="K1511" s="7">
        <f t="shared" si="213"/>
        <v>11.550673329533105</v>
      </c>
    </row>
    <row r="1512" spans="1:11" x14ac:dyDescent="0.25">
      <c r="A1512" s="11">
        <v>41607</v>
      </c>
      <c r="B1512" s="12">
        <v>6650.6</v>
      </c>
      <c r="C1512" s="4">
        <f t="shared" si="210"/>
        <v>-5.8624138288255047E-4</v>
      </c>
      <c r="D1512" s="4">
        <f t="shared" si="214"/>
        <v>0</v>
      </c>
      <c r="E1512" s="13">
        <f t="shared" si="215"/>
        <v>4.9238671356792023E-5</v>
      </c>
      <c r="F1512" s="4">
        <f t="shared" si="216"/>
        <v>-5.8624138288255047E-4</v>
      </c>
      <c r="G1512" s="6">
        <f t="shared" si="217"/>
        <v>-8.3545547482653235E-2</v>
      </c>
      <c r="H1512" s="8">
        <f t="shared" si="218"/>
        <v>1</v>
      </c>
      <c r="I1512" s="6">
        <f t="shared" si="211"/>
        <v>4.0369871575521978</v>
      </c>
      <c r="J1512" s="15">
        <f t="shared" si="212"/>
        <v>41607</v>
      </c>
      <c r="K1512" s="7">
        <f t="shared" si="213"/>
        <v>11.161265095529441</v>
      </c>
    </row>
    <row r="1513" spans="1:11" x14ac:dyDescent="0.25">
      <c r="A1513" s="11">
        <v>41610</v>
      </c>
      <c r="B1513" s="12">
        <v>6595.33</v>
      </c>
      <c r="C1513" s="4">
        <f t="shared" si="210"/>
        <v>-8.3452533366619175E-3</v>
      </c>
      <c r="D1513" s="4">
        <f t="shared" si="214"/>
        <v>0</v>
      </c>
      <c r="E1513" s="13">
        <f t="shared" si="215"/>
        <v>4.6244535049817697E-5</v>
      </c>
      <c r="F1513" s="4">
        <f t="shared" si="216"/>
        <v>-8.3452533366619175E-3</v>
      </c>
      <c r="G1513" s="6">
        <f t="shared" si="217"/>
        <v>-1.2271829604151321</v>
      </c>
      <c r="H1513" s="8">
        <f t="shared" si="218"/>
        <v>1</v>
      </c>
      <c r="I1513" s="6">
        <f t="shared" si="211"/>
        <v>3.3188560886649197</v>
      </c>
      <c r="J1513" s="15">
        <f t="shared" si="212"/>
        <v>41610</v>
      </c>
      <c r="K1513" s="7">
        <f t="shared" si="213"/>
        <v>10.816592516871419</v>
      </c>
    </row>
    <row r="1514" spans="1:11" x14ac:dyDescent="0.25">
      <c r="A1514" s="11">
        <v>41611</v>
      </c>
      <c r="B1514" s="12">
        <v>6532.43</v>
      </c>
      <c r="C1514" s="4">
        <f t="shared" si="210"/>
        <v>-9.5828201222184512E-3</v>
      </c>
      <c r="D1514" s="4">
        <f t="shared" si="214"/>
        <v>0</v>
      </c>
      <c r="E1514" s="13">
        <f t="shared" si="215"/>
        <v>5.6845210178685954E-5</v>
      </c>
      <c r="F1514" s="4">
        <f t="shared" si="216"/>
        <v>-9.5828201222184512E-3</v>
      </c>
      <c r="G1514" s="6">
        <f t="shared" si="217"/>
        <v>-1.2710024797015824</v>
      </c>
      <c r="H1514" s="8">
        <f t="shared" si="218"/>
        <v>1</v>
      </c>
      <c r="I1514" s="6">
        <f t="shared" si="211"/>
        <v>3.1609271125867116</v>
      </c>
      <c r="J1514" s="15">
        <f t="shared" si="212"/>
        <v>41611</v>
      </c>
      <c r="K1514" s="7">
        <f t="shared" si="213"/>
        <v>11.992430185415943</v>
      </c>
    </row>
    <row r="1515" spans="1:11" x14ac:dyDescent="0.25">
      <c r="A1515" s="11">
        <v>41612</v>
      </c>
      <c r="B1515" s="12">
        <v>6509.97</v>
      </c>
      <c r="C1515" s="4">
        <f t="shared" si="210"/>
        <v>-3.4441547877819747E-3</v>
      </c>
      <c r="D1515" s="4">
        <f t="shared" si="214"/>
        <v>0</v>
      </c>
      <c r="E1515" s="13">
        <f t="shared" si="215"/>
        <v>7.0356627042812464E-5</v>
      </c>
      <c r="F1515" s="4">
        <f t="shared" si="216"/>
        <v>-3.4441547877819747E-3</v>
      </c>
      <c r="G1515" s="6">
        <f t="shared" si="217"/>
        <v>-0.4106105993902579</v>
      </c>
      <c r="H1515" s="8">
        <f t="shared" si="218"/>
        <v>1</v>
      </c>
      <c r="I1515" s="6">
        <f t="shared" si="211"/>
        <v>3.7777277235322697</v>
      </c>
      <c r="J1515" s="15">
        <f t="shared" si="212"/>
        <v>41612</v>
      </c>
      <c r="K1515" s="7">
        <f t="shared" si="213"/>
        <v>13.341749001473366</v>
      </c>
    </row>
    <row r="1516" spans="1:11" x14ac:dyDescent="0.25">
      <c r="A1516" s="11">
        <v>41613</v>
      </c>
      <c r="B1516" s="12">
        <v>6498.33</v>
      </c>
      <c r="C1516" s="4">
        <f t="shared" si="210"/>
        <v>-1.789627100648369E-3</v>
      </c>
      <c r="D1516" s="4">
        <f t="shared" si="214"/>
        <v>0</v>
      </c>
      <c r="E1516" s="13">
        <f t="shared" si="215"/>
        <v>6.6925959988296336E-5</v>
      </c>
      <c r="F1516" s="4">
        <f t="shared" si="216"/>
        <v>-1.789627100648369E-3</v>
      </c>
      <c r="G1516" s="6">
        <f t="shared" si="217"/>
        <v>-0.21875865424111543</v>
      </c>
      <c r="H1516" s="8">
        <f t="shared" si="218"/>
        <v>1</v>
      </c>
      <c r="I1516" s="6">
        <f t="shared" si="211"/>
        <v>3.8630956046027469</v>
      </c>
      <c r="J1516" s="15">
        <f t="shared" si="212"/>
        <v>41613</v>
      </c>
      <c r="K1516" s="7">
        <f t="shared" si="213"/>
        <v>13.012404803509217</v>
      </c>
    </row>
    <row r="1517" spans="1:11" x14ac:dyDescent="0.25">
      <c r="A1517" s="11">
        <v>41614</v>
      </c>
      <c r="B1517" s="12">
        <v>6551.99</v>
      </c>
      <c r="C1517" s="4">
        <f t="shared" si="210"/>
        <v>8.2235994837968202E-3</v>
      </c>
      <c r="D1517" s="4">
        <f t="shared" si="214"/>
        <v>0</v>
      </c>
      <c r="E1517" s="13">
        <f t="shared" si="215"/>
        <v>6.227111485941915E-5</v>
      </c>
      <c r="F1517" s="4">
        <f t="shared" si="216"/>
        <v>8.2235994837968202E-3</v>
      </c>
      <c r="G1517" s="6">
        <f t="shared" si="217"/>
        <v>1.0421221578142368</v>
      </c>
      <c r="H1517" s="8">
        <f t="shared" si="218"/>
        <v>0</v>
      </c>
      <c r="I1517" s="6">
        <f t="shared" si="211"/>
        <v>3.3800586136936737</v>
      </c>
      <c r="J1517" s="15">
        <f t="shared" si="212"/>
        <v>41614</v>
      </c>
      <c r="K1517" s="7">
        <f t="shared" si="213"/>
        <v>12.551729784947192</v>
      </c>
    </row>
    <row r="1518" spans="1:11" x14ac:dyDescent="0.25">
      <c r="A1518" s="11">
        <v>41617</v>
      </c>
      <c r="B1518" s="12">
        <v>6559.48</v>
      </c>
      <c r="C1518" s="4">
        <f t="shared" si="210"/>
        <v>1.1425112233401312E-3</v>
      </c>
      <c r="D1518" s="4">
        <f t="shared" si="214"/>
        <v>0</v>
      </c>
      <c r="E1518" s="13">
        <f t="shared" si="215"/>
        <v>5.7585839695595877E-5</v>
      </c>
      <c r="F1518" s="4">
        <f t="shared" si="216"/>
        <v>1.1425112233401312E-3</v>
      </c>
      <c r="G1518" s="6">
        <f t="shared" si="217"/>
        <v>0.1505575791569824</v>
      </c>
      <c r="H1518" s="8">
        <f t="shared" si="218"/>
        <v>0</v>
      </c>
      <c r="I1518" s="6">
        <f t="shared" si="211"/>
        <v>3.9508446040264333</v>
      </c>
      <c r="J1518" s="15">
        <f t="shared" si="212"/>
        <v>41617</v>
      </c>
      <c r="K1518" s="7">
        <f t="shared" si="213"/>
        <v>12.070301339645898</v>
      </c>
    </row>
    <row r="1519" spans="1:11" x14ac:dyDescent="0.25">
      <c r="A1519" s="11">
        <v>41618</v>
      </c>
      <c r="B1519" s="12">
        <v>6523.31</v>
      </c>
      <c r="C1519" s="4">
        <f t="shared" si="210"/>
        <v>-5.529415691362994E-3</v>
      </c>
      <c r="D1519" s="4">
        <f t="shared" si="214"/>
        <v>0</v>
      </c>
      <c r="E1519" s="13">
        <f t="shared" si="215"/>
        <v>5.3484970860272423E-5</v>
      </c>
      <c r="F1519" s="4">
        <f t="shared" si="216"/>
        <v>-5.529415691362994E-3</v>
      </c>
      <c r="G1519" s="6">
        <f t="shared" si="217"/>
        <v>-0.75607235507204729</v>
      </c>
      <c r="H1519" s="8">
        <f t="shared" si="218"/>
        <v>1</v>
      </c>
      <c r="I1519" s="6">
        <f t="shared" si="211"/>
        <v>3.713293694756675</v>
      </c>
      <c r="J1519" s="15">
        <f t="shared" si="212"/>
        <v>41618</v>
      </c>
      <c r="K1519" s="7">
        <f t="shared" si="213"/>
        <v>11.632582528247509</v>
      </c>
    </row>
    <row r="1520" spans="1:11" x14ac:dyDescent="0.25">
      <c r="A1520" s="11">
        <v>41619</v>
      </c>
      <c r="B1520" s="12">
        <v>6507.72</v>
      </c>
      <c r="C1520" s="4">
        <f t="shared" si="210"/>
        <v>-2.3927513693184797E-3</v>
      </c>
      <c r="D1520" s="4">
        <f t="shared" si="214"/>
        <v>0</v>
      </c>
      <c r="E1520" s="13">
        <f t="shared" si="215"/>
        <v>5.5728769416080584E-5</v>
      </c>
      <c r="F1520" s="4">
        <f t="shared" si="216"/>
        <v>-2.3927513693184797E-3</v>
      </c>
      <c r="G1520" s="6">
        <f t="shared" si="217"/>
        <v>-0.32052200209055642</v>
      </c>
      <c r="H1520" s="8">
        <f t="shared" si="218"/>
        <v>1</v>
      </c>
      <c r="I1520" s="6">
        <f t="shared" si="211"/>
        <v>3.9272013087843982</v>
      </c>
      <c r="J1520" s="15">
        <f t="shared" si="212"/>
        <v>41619</v>
      </c>
      <c r="K1520" s="7">
        <f t="shared" si="213"/>
        <v>11.874080453773415</v>
      </c>
    </row>
    <row r="1521" spans="1:11" x14ac:dyDescent="0.25">
      <c r="A1521" s="11">
        <v>41620</v>
      </c>
      <c r="B1521" s="12">
        <v>6445.25</v>
      </c>
      <c r="C1521" s="4">
        <f t="shared" si="210"/>
        <v>-9.6457390623850801E-3</v>
      </c>
      <c r="D1521" s="4">
        <f t="shared" si="214"/>
        <v>0</v>
      </c>
      <c r="E1521" s="13">
        <f t="shared" si="215"/>
        <v>5.2951833395518965E-5</v>
      </c>
      <c r="F1521" s="4">
        <f t="shared" si="216"/>
        <v>-9.6457390623850801E-3</v>
      </c>
      <c r="G1521" s="6">
        <f t="shared" si="217"/>
        <v>-1.3255466251670485</v>
      </c>
      <c r="H1521" s="8">
        <f t="shared" si="218"/>
        <v>1</v>
      </c>
      <c r="I1521" s="6">
        <f t="shared" si="211"/>
        <v>3.125588469790892</v>
      </c>
      <c r="J1521" s="15">
        <f t="shared" si="212"/>
        <v>41620</v>
      </c>
      <c r="K1521" s="7">
        <f t="shared" si="213"/>
        <v>11.574460613379053</v>
      </c>
    </row>
    <row r="1522" spans="1:11" x14ac:dyDescent="0.25">
      <c r="A1522" s="11">
        <v>41621</v>
      </c>
      <c r="B1522" s="12">
        <v>6439.96</v>
      </c>
      <c r="C1522" s="4">
        <f t="shared" si="210"/>
        <v>-8.2109648150237009E-4</v>
      </c>
      <c r="D1522" s="4">
        <f t="shared" si="214"/>
        <v>0</v>
      </c>
      <c r="E1522" s="13">
        <f t="shared" si="215"/>
        <v>6.7179700966290616E-5</v>
      </c>
      <c r="F1522" s="4">
        <f t="shared" si="216"/>
        <v>-8.2109648150237009E-4</v>
      </c>
      <c r="G1522" s="6">
        <f t="shared" si="217"/>
        <v>-0.10017864609669443</v>
      </c>
      <c r="H1522" s="8">
        <f t="shared" si="218"/>
        <v>1</v>
      </c>
      <c r="I1522" s="6">
        <f t="shared" si="211"/>
        <v>3.8801132987390412</v>
      </c>
      <c r="J1522" s="15">
        <f t="shared" si="212"/>
        <v>41621</v>
      </c>
      <c r="K1522" s="7">
        <f t="shared" si="213"/>
        <v>13.037048877898528</v>
      </c>
    </row>
    <row r="1523" spans="1:11" x14ac:dyDescent="0.25">
      <c r="A1523" s="11">
        <v>41624</v>
      </c>
      <c r="B1523" s="12">
        <v>6522.2</v>
      </c>
      <c r="C1523" s="4">
        <f t="shared" si="210"/>
        <v>1.2689413420152958E-2</v>
      </c>
      <c r="D1523" s="4">
        <f t="shared" si="214"/>
        <v>0</v>
      </c>
      <c r="E1523" s="13">
        <f t="shared" si="215"/>
        <v>6.201079272063963E-5</v>
      </c>
      <c r="F1523" s="4">
        <f t="shared" si="216"/>
        <v>1.2689413420152958E-2</v>
      </c>
      <c r="G1523" s="6">
        <f t="shared" si="217"/>
        <v>1.6114168674069815</v>
      </c>
      <c r="H1523" s="8">
        <f t="shared" si="218"/>
        <v>0</v>
      </c>
      <c r="I1523" s="6">
        <f t="shared" si="211"/>
        <v>2.6268303624781257</v>
      </c>
      <c r="J1523" s="15">
        <f t="shared" si="212"/>
        <v>41624</v>
      </c>
      <c r="K1523" s="7">
        <f t="shared" si="213"/>
        <v>12.525466282067837</v>
      </c>
    </row>
    <row r="1524" spans="1:11" x14ac:dyDescent="0.25">
      <c r="A1524" s="11">
        <v>41625</v>
      </c>
      <c r="B1524" s="12">
        <v>6486.19</v>
      </c>
      <c r="C1524" s="4">
        <f t="shared" si="210"/>
        <v>-5.536441017225645E-3</v>
      </c>
      <c r="D1524" s="4">
        <f t="shared" si="214"/>
        <v>0</v>
      </c>
      <c r="E1524" s="13">
        <f t="shared" si="215"/>
        <v>5.735798820155587E-5</v>
      </c>
      <c r="F1524" s="4">
        <f t="shared" si="216"/>
        <v>-5.536441017225645E-3</v>
      </c>
      <c r="G1524" s="6">
        <f t="shared" si="217"/>
        <v>-0.73102751290898427</v>
      </c>
      <c r="H1524" s="8">
        <f t="shared" si="218"/>
        <v>1</v>
      </c>
      <c r="I1524" s="6">
        <f t="shared" si="211"/>
        <v>3.6969600722216898</v>
      </c>
      <c r="J1524" s="15">
        <f t="shared" si="212"/>
        <v>41625</v>
      </c>
      <c r="K1524" s="7">
        <f t="shared" si="213"/>
        <v>12.046398223117828</v>
      </c>
    </row>
    <row r="1525" spans="1:11" x14ac:dyDescent="0.25">
      <c r="A1525" s="11">
        <v>41626</v>
      </c>
      <c r="B1525" s="12">
        <v>6492.08</v>
      </c>
      <c r="C1525" s="4">
        <f t="shared" si="210"/>
        <v>9.0767111554657814E-4</v>
      </c>
      <c r="D1525" s="4">
        <f t="shared" si="214"/>
        <v>0</v>
      </c>
      <c r="E1525" s="13">
        <f t="shared" si="215"/>
        <v>5.913352731333524E-5</v>
      </c>
      <c r="F1525" s="4">
        <f t="shared" si="216"/>
        <v>9.0767111554657814E-4</v>
      </c>
      <c r="G1525" s="6">
        <f t="shared" si="217"/>
        <v>0.11803522237729366</v>
      </c>
      <c r="H1525" s="8">
        <f t="shared" si="218"/>
        <v>0</v>
      </c>
      <c r="I1525" s="6">
        <f t="shared" si="211"/>
        <v>3.9419515581239684</v>
      </c>
      <c r="J1525" s="15">
        <f t="shared" si="212"/>
        <v>41626</v>
      </c>
      <c r="K1525" s="7">
        <f t="shared" si="213"/>
        <v>12.231427721355269</v>
      </c>
    </row>
    <row r="1526" spans="1:11" x14ac:dyDescent="0.25">
      <c r="A1526" s="11">
        <v>41627</v>
      </c>
      <c r="B1526" s="12">
        <v>6584.7</v>
      </c>
      <c r="C1526" s="4">
        <f t="shared" si="210"/>
        <v>1.4165803635560505E-2</v>
      </c>
      <c r="D1526" s="4">
        <f t="shared" si="214"/>
        <v>0</v>
      </c>
      <c r="E1526" s="13">
        <f t="shared" si="215"/>
        <v>5.4839611451589198E-5</v>
      </c>
      <c r="F1526" s="4">
        <f t="shared" si="216"/>
        <v>1.4165803635560505E-2</v>
      </c>
      <c r="G1526" s="6">
        <f t="shared" si="217"/>
        <v>1.9129077771340468</v>
      </c>
      <c r="H1526" s="8">
        <f t="shared" si="218"/>
        <v>0</v>
      </c>
      <c r="I1526" s="6">
        <f t="shared" si="211"/>
        <v>2.1570022790969179</v>
      </c>
      <c r="J1526" s="15">
        <f t="shared" si="212"/>
        <v>41627</v>
      </c>
      <c r="K1526" s="7">
        <f t="shared" si="213"/>
        <v>11.778973510986459</v>
      </c>
    </row>
    <row r="1527" spans="1:11" x14ac:dyDescent="0.25">
      <c r="A1527" s="11">
        <v>41628</v>
      </c>
      <c r="B1527" s="12">
        <v>6606.58</v>
      </c>
      <c r="C1527" s="4">
        <f t="shared" si="210"/>
        <v>3.3173460142437599E-3</v>
      </c>
      <c r="D1527" s="4">
        <f t="shared" si="214"/>
        <v>0</v>
      </c>
      <c r="E1527" s="13">
        <f t="shared" si="215"/>
        <v>5.1081286673804691E-5</v>
      </c>
      <c r="F1527" s="4">
        <f t="shared" si="216"/>
        <v>3.3173460142437599E-3</v>
      </c>
      <c r="G1527" s="6">
        <f t="shared" si="217"/>
        <v>0.46415160733709887</v>
      </c>
      <c r="H1527" s="8">
        <f t="shared" si="218"/>
        <v>0</v>
      </c>
      <c r="I1527" s="6">
        <f t="shared" si="211"/>
        <v>3.9143892783644278</v>
      </c>
      <c r="J1527" s="15">
        <f t="shared" si="212"/>
        <v>41628</v>
      </c>
      <c r="K1527" s="7">
        <f t="shared" si="213"/>
        <v>11.368186103540259</v>
      </c>
    </row>
    <row r="1528" spans="1:11" x14ac:dyDescent="0.25">
      <c r="A1528" s="11">
        <v>41631</v>
      </c>
      <c r="B1528" s="12">
        <v>6678.61</v>
      </c>
      <c r="C1528" s="4">
        <f t="shared" si="210"/>
        <v>1.0843759978647912E-2</v>
      </c>
      <c r="D1528" s="4">
        <f t="shared" si="214"/>
        <v>0</v>
      </c>
      <c r="E1528" s="13">
        <f t="shared" si="215"/>
        <v>4.7791747337194283E-5</v>
      </c>
      <c r="F1528" s="4">
        <f t="shared" si="216"/>
        <v>1.0843759978647912E-2</v>
      </c>
      <c r="G1528" s="6">
        <f t="shared" si="217"/>
        <v>1.5685683274627618</v>
      </c>
      <c r="H1528" s="8">
        <f t="shared" si="218"/>
        <v>0</v>
      </c>
      <c r="I1528" s="6">
        <f t="shared" si="211"/>
        <v>2.8251869594466923</v>
      </c>
      <c r="J1528" s="15">
        <f t="shared" si="212"/>
        <v>41631</v>
      </c>
      <c r="K1528" s="7">
        <f t="shared" si="213"/>
        <v>10.996050234657059</v>
      </c>
    </row>
    <row r="1529" spans="1:11" x14ac:dyDescent="0.25">
      <c r="A1529" s="11">
        <v>41632</v>
      </c>
      <c r="B1529" s="12">
        <v>6694.17</v>
      </c>
      <c r="C1529" s="4">
        <f t="shared" si="210"/>
        <v>2.3271162797951473E-3</v>
      </c>
      <c r="D1529" s="4">
        <f t="shared" si="214"/>
        <v>0</v>
      </c>
      <c r="E1529" s="13">
        <f t="shared" si="215"/>
        <v>4.4912520637290461E-5</v>
      </c>
      <c r="F1529" s="4">
        <f t="shared" si="216"/>
        <v>2.3271162797951473E-3</v>
      </c>
      <c r="G1529" s="6">
        <f t="shared" si="217"/>
        <v>0.34724369548345335</v>
      </c>
      <c r="H1529" s="8">
        <f t="shared" si="218"/>
        <v>0</v>
      </c>
      <c r="I1529" s="6">
        <f t="shared" si="211"/>
        <v>4.0261693477812326</v>
      </c>
      <c r="J1529" s="15">
        <f t="shared" si="212"/>
        <v>41632</v>
      </c>
      <c r="K1529" s="7">
        <f t="shared" si="213"/>
        <v>10.659675286440242</v>
      </c>
    </row>
    <row r="1530" spans="1:11" x14ac:dyDescent="0.25">
      <c r="A1530" s="11">
        <v>41635</v>
      </c>
      <c r="B1530" s="12">
        <v>6750.87</v>
      </c>
      <c r="C1530" s="4">
        <f t="shared" si="210"/>
        <v>8.4343871242983717E-3</v>
      </c>
      <c r="D1530" s="4">
        <f t="shared" si="214"/>
        <v>0</v>
      </c>
      <c r="E1530" s="13">
        <f t="shared" si="215"/>
        <v>4.2392427231755714E-5</v>
      </c>
      <c r="F1530" s="4">
        <f t="shared" si="216"/>
        <v>8.4343871242983717E-3</v>
      </c>
      <c r="G1530" s="6">
        <f t="shared" si="217"/>
        <v>1.2954163937947325</v>
      </c>
      <c r="H1530" s="8">
        <f t="shared" si="218"/>
        <v>0</v>
      </c>
      <c r="I1530" s="6">
        <f t="shared" si="211"/>
        <v>3.2762800574904576</v>
      </c>
      <c r="J1530" s="15">
        <f t="shared" si="212"/>
        <v>41635</v>
      </c>
      <c r="K1530" s="7">
        <f t="shared" si="213"/>
        <v>10.35629474746359</v>
      </c>
    </row>
    <row r="1531" spans="1:11" x14ac:dyDescent="0.25">
      <c r="A1531" s="11">
        <v>41638</v>
      </c>
      <c r="B1531" s="12">
        <v>6731.27</v>
      </c>
      <c r="C1531" s="4">
        <f t="shared" si="210"/>
        <v>-2.9075523333788188E-3</v>
      </c>
      <c r="D1531" s="4">
        <f t="shared" si="214"/>
        <v>0</v>
      </c>
      <c r="E1531" s="13">
        <f t="shared" si="215"/>
        <v>4.0186671508237353E-5</v>
      </c>
      <c r="F1531" s="4">
        <f t="shared" si="216"/>
        <v>-2.9075523333788188E-3</v>
      </c>
      <c r="G1531" s="6">
        <f t="shared" si="217"/>
        <v>-0.45865541148458061</v>
      </c>
      <c r="H1531" s="8">
        <f t="shared" si="218"/>
        <v>1</v>
      </c>
      <c r="I1531" s="6">
        <f t="shared" si="211"/>
        <v>4.0368666594718379</v>
      </c>
      <c r="J1531" s="15">
        <f t="shared" si="212"/>
        <v>41638</v>
      </c>
      <c r="K1531" s="7">
        <f t="shared" si="213"/>
        <v>10.083267273847326</v>
      </c>
    </row>
    <row r="1532" spans="1:11" x14ac:dyDescent="0.25">
      <c r="A1532" s="11">
        <v>41639</v>
      </c>
      <c r="B1532" s="12">
        <v>6749.09</v>
      </c>
      <c r="C1532" s="4">
        <f t="shared" si="210"/>
        <v>2.6438478468004348E-3</v>
      </c>
      <c r="D1532" s="4">
        <f t="shared" si="214"/>
        <v>0</v>
      </c>
      <c r="E1532" s="13">
        <f t="shared" si="215"/>
        <v>3.9868918273010167E-5</v>
      </c>
      <c r="F1532" s="4">
        <f t="shared" si="216"/>
        <v>2.6438478468004348E-3</v>
      </c>
      <c r="G1532" s="6">
        <f t="shared" si="217"/>
        <v>0.41871568682986449</v>
      </c>
      <c r="H1532" s="8">
        <f t="shared" si="218"/>
        <v>0</v>
      </c>
      <c r="I1532" s="6">
        <f t="shared" si="211"/>
        <v>4.0583568177419806</v>
      </c>
      <c r="J1532" s="15">
        <f t="shared" si="212"/>
        <v>41639</v>
      </c>
      <c r="K1532" s="7">
        <f t="shared" si="213"/>
        <v>10.043324311736415</v>
      </c>
    </row>
    <row r="1533" spans="1:11" x14ac:dyDescent="0.25">
      <c r="A1533" s="11">
        <v>41641</v>
      </c>
      <c r="B1533" s="12">
        <v>6717.91</v>
      </c>
      <c r="C1533" s="4">
        <f t="shared" si="210"/>
        <v>-4.6305867252260709E-3</v>
      </c>
      <c r="D1533" s="4">
        <f t="shared" si="214"/>
        <v>0</v>
      </c>
      <c r="E1533" s="13">
        <f t="shared" si="215"/>
        <v>3.7977926262177032E-5</v>
      </c>
      <c r="F1533" s="4">
        <f t="shared" si="216"/>
        <v>-4.6305867252260709E-3</v>
      </c>
      <c r="G1533" s="6">
        <f t="shared" si="217"/>
        <v>-0.75139863010039387</v>
      </c>
      <c r="H1533" s="8">
        <f t="shared" si="218"/>
        <v>1</v>
      </c>
      <c r="I1533" s="6">
        <f t="shared" si="211"/>
        <v>3.8880142435649736</v>
      </c>
      <c r="J1533" s="15">
        <f t="shared" si="212"/>
        <v>41641</v>
      </c>
      <c r="K1533" s="7">
        <f t="shared" si="213"/>
        <v>9.802252467841658</v>
      </c>
    </row>
    <row r="1534" spans="1:11" x14ac:dyDescent="0.25">
      <c r="A1534" s="11">
        <v>41642</v>
      </c>
      <c r="B1534" s="12">
        <v>6730.67</v>
      </c>
      <c r="C1534" s="4">
        <f t="shared" si="210"/>
        <v>1.8975986801485264E-3</v>
      </c>
      <c r="D1534" s="4">
        <f t="shared" si="214"/>
        <v>0</v>
      </c>
      <c r="E1534" s="13">
        <f t="shared" si="215"/>
        <v>4.0413686103507091E-5</v>
      </c>
      <c r="F1534" s="4">
        <f t="shared" si="216"/>
        <v>1.8975986801485264E-3</v>
      </c>
      <c r="G1534" s="6">
        <f t="shared" si="217"/>
        <v>0.29849711476204965</v>
      </c>
      <c r="H1534" s="8">
        <f t="shared" si="218"/>
        <v>0</v>
      </c>
      <c r="I1534" s="6">
        <f t="shared" si="211"/>
        <v>4.0946822357480741</v>
      </c>
      <c r="J1534" s="15">
        <f t="shared" si="212"/>
        <v>41642</v>
      </c>
      <c r="K1534" s="7">
        <f t="shared" si="213"/>
        <v>10.111707365320308</v>
      </c>
    </row>
    <row r="1535" spans="1:11" x14ac:dyDescent="0.25">
      <c r="A1535" s="11">
        <v>41645</v>
      </c>
      <c r="B1535" s="12">
        <v>6730.73</v>
      </c>
      <c r="C1535" s="4">
        <f t="shared" si="210"/>
        <v>8.9143774050590473E-6</v>
      </c>
      <c r="D1535" s="4">
        <f t="shared" si="214"/>
        <v>0</v>
      </c>
      <c r="E1535" s="13">
        <f t="shared" si="215"/>
        <v>3.8454743810871146E-5</v>
      </c>
      <c r="F1535" s="4">
        <f t="shared" si="216"/>
        <v>8.9143774050590473E-6</v>
      </c>
      <c r="G1535" s="6">
        <f t="shared" si="217"/>
        <v>1.4375271491448211E-3</v>
      </c>
      <c r="H1535" s="8">
        <f t="shared" si="218"/>
        <v>0</v>
      </c>
      <c r="I1535" s="6">
        <f t="shared" si="211"/>
        <v>4.1640746803168485</v>
      </c>
      <c r="J1535" s="15">
        <f t="shared" si="212"/>
        <v>41645</v>
      </c>
      <c r="K1535" s="7">
        <f t="shared" si="213"/>
        <v>9.8635947727744764</v>
      </c>
    </row>
    <row r="1536" spans="1:11" x14ac:dyDescent="0.25">
      <c r="A1536" s="11">
        <v>41646</v>
      </c>
      <c r="B1536" s="12">
        <v>6755.45</v>
      </c>
      <c r="C1536" s="4">
        <f t="shared" si="210"/>
        <v>3.665979200213095E-3</v>
      </c>
      <c r="D1536" s="4">
        <f t="shared" si="214"/>
        <v>0</v>
      </c>
      <c r="E1536" s="13">
        <f t="shared" si="215"/>
        <v>3.6740145389822927E-5</v>
      </c>
      <c r="F1536" s="4">
        <f t="shared" si="216"/>
        <v>3.665979200213095E-3</v>
      </c>
      <c r="G1536" s="6">
        <f t="shared" si="217"/>
        <v>0.60481083284925108</v>
      </c>
      <c r="H1536" s="8">
        <f t="shared" si="218"/>
        <v>0</v>
      </c>
      <c r="I1536" s="6">
        <f t="shared" si="211"/>
        <v>4.0039836554907557</v>
      </c>
      <c r="J1536" s="15">
        <f t="shared" si="212"/>
        <v>41646</v>
      </c>
      <c r="K1536" s="7">
        <f t="shared" si="213"/>
        <v>9.6411912042160033</v>
      </c>
    </row>
    <row r="1537" spans="1:11" x14ac:dyDescent="0.25">
      <c r="A1537" s="11">
        <v>41647</v>
      </c>
      <c r="B1537" s="12">
        <v>6721.78</v>
      </c>
      <c r="C1537" s="4">
        <f t="shared" si="210"/>
        <v>-4.9965861011571364E-3</v>
      </c>
      <c r="D1537" s="4">
        <f t="shared" si="214"/>
        <v>0</v>
      </c>
      <c r="E1537" s="13">
        <f t="shared" si="215"/>
        <v>3.5239413205667971E-5</v>
      </c>
      <c r="F1537" s="4">
        <f t="shared" si="216"/>
        <v>-4.9965861011571364E-3</v>
      </c>
      <c r="G1537" s="6">
        <f t="shared" si="217"/>
        <v>-0.84170332257602765</v>
      </c>
      <c r="H1537" s="8">
        <f t="shared" si="218"/>
        <v>1</v>
      </c>
      <c r="I1537" s="6">
        <f t="shared" si="211"/>
        <v>3.8535019293807848</v>
      </c>
      <c r="J1537" s="15">
        <f t="shared" si="212"/>
        <v>41647</v>
      </c>
      <c r="K1537" s="7">
        <f t="shared" si="213"/>
        <v>9.4422304256113119</v>
      </c>
    </row>
    <row r="1538" spans="1:11" x14ac:dyDescent="0.25">
      <c r="A1538" s="11">
        <v>41648</v>
      </c>
      <c r="B1538" s="12">
        <v>6691.34</v>
      </c>
      <c r="C1538" s="4">
        <f t="shared" si="210"/>
        <v>-4.5388473760311692E-3</v>
      </c>
      <c r="D1538" s="4">
        <f t="shared" si="214"/>
        <v>0</v>
      </c>
      <c r="E1538" s="13">
        <f t="shared" si="215"/>
        <v>3.8688994521082308E-5</v>
      </c>
      <c r="F1538" s="4">
        <f t="shared" si="216"/>
        <v>-4.5388473760311692E-3</v>
      </c>
      <c r="G1538" s="6">
        <f t="shared" si="217"/>
        <v>-0.72971262096593814</v>
      </c>
      <c r="H1538" s="8">
        <f t="shared" si="218"/>
        <v>1</v>
      </c>
      <c r="I1538" s="6">
        <f t="shared" si="211"/>
        <v>3.8947989010329369</v>
      </c>
      <c r="J1538" s="15">
        <f t="shared" si="212"/>
        <v>41648</v>
      </c>
      <c r="K1538" s="7">
        <f t="shared" si="213"/>
        <v>9.8935916702852786</v>
      </c>
    </row>
    <row r="1539" spans="1:11" x14ac:dyDescent="0.25">
      <c r="A1539" s="11">
        <v>41649</v>
      </c>
      <c r="B1539" s="12">
        <v>6739.94</v>
      </c>
      <c r="C1539" s="4">
        <f t="shared" si="210"/>
        <v>7.2368697707984788E-3</v>
      </c>
      <c r="D1539" s="4">
        <f t="shared" si="214"/>
        <v>0</v>
      </c>
      <c r="E1539" s="13">
        <f t="shared" si="215"/>
        <v>4.087557274489296E-5</v>
      </c>
      <c r="F1539" s="4">
        <f t="shared" si="216"/>
        <v>7.2368697707984788E-3</v>
      </c>
      <c r="G1539" s="6">
        <f t="shared" si="217"/>
        <v>1.1319280754719991</v>
      </c>
      <c r="H1539" s="8">
        <f t="shared" si="218"/>
        <v>0</v>
      </c>
      <c r="I1539" s="6">
        <f t="shared" si="211"/>
        <v>3.4929198411432307</v>
      </c>
      <c r="J1539" s="15">
        <f t="shared" si="212"/>
        <v>41649</v>
      </c>
      <c r="K1539" s="7">
        <f t="shared" si="213"/>
        <v>10.169326381062769</v>
      </c>
    </row>
    <row r="1540" spans="1:11" x14ac:dyDescent="0.25">
      <c r="A1540" s="11">
        <v>41652</v>
      </c>
      <c r="B1540" s="12">
        <v>6757.15</v>
      </c>
      <c r="C1540" s="4">
        <f t="shared" si="210"/>
        <v>2.5501807170270206E-3</v>
      </c>
      <c r="D1540" s="4">
        <f t="shared" si="214"/>
        <v>0</v>
      </c>
      <c r="E1540" s="13">
        <f t="shared" si="215"/>
        <v>3.885901815269355E-5</v>
      </c>
      <c r="F1540" s="4">
        <f t="shared" si="216"/>
        <v>2.5501807170270206E-3</v>
      </c>
      <c r="G1540" s="6">
        <f t="shared" si="217"/>
        <v>0.40909582370310738</v>
      </c>
      <c r="H1540" s="8">
        <f t="shared" si="218"/>
        <v>0</v>
      </c>
      <c r="I1540" s="6">
        <f t="shared" si="211"/>
        <v>4.075166960612453</v>
      </c>
      <c r="J1540" s="15">
        <f t="shared" si="212"/>
        <v>41652</v>
      </c>
      <c r="K1540" s="7">
        <f t="shared" si="213"/>
        <v>9.915307152393952</v>
      </c>
    </row>
    <row r="1541" spans="1:11" x14ac:dyDescent="0.25">
      <c r="A1541" s="11">
        <v>41653</v>
      </c>
      <c r="B1541" s="12">
        <v>6766.86</v>
      </c>
      <c r="C1541" s="4">
        <f t="shared" si="210"/>
        <v>1.4359648755802382E-3</v>
      </c>
      <c r="D1541" s="4">
        <f t="shared" si="214"/>
        <v>0</v>
      </c>
      <c r="E1541" s="13">
        <f t="shared" si="215"/>
        <v>3.7093993561239079E-5</v>
      </c>
      <c r="F1541" s="4">
        <f t="shared" si="216"/>
        <v>1.4359648755802382E-3</v>
      </c>
      <c r="G1541" s="6">
        <f t="shared" si="217"/>
        <v>0.23577188779831668</v>
      </c>
      <c r="H1541" s="8">
        <f t="shared" si="218"/>
        <v>0</v>
      </c>
      <c r="I1541" s="6">
        <f t="shared" si="211"/>
        <v>4.154295025295724</v>
      </c>
      <c r="J1541" s="15">
        <f t="shared" si="212"/>
        <v>41653</v>
      </c>
      <c r="K1541" s="7">
        <f t="shared" si="213"/>
        <v>9.6875076108323572</v>
      </c>
    </row>
    <row r="1542" spans="1:11" x14ac:dyDescent="0.25">
      <c r="A1542" s="11">
        <v>41654</v>
      </c>
      <c r="B1542" s="12">
        <v>6819.86</v>
      </c>
      <c r="C1542" s="4">
        <f t="shared" si="210"/>
        <v>7.8017753853860091E-3</v>
      </c>
      <c r="D1542" s="4">
        <f t="shared" si="214"/>
        <v>0</v>
      </c>
      <c r="E1542" s="13">
        <f t="shared" si="215"/>
        <v>3.5549124991605554E-5</v>
      </c>
      <c r="F1542" s="4">
        <f t="shared" si="216"/>
        <v>7.8017753853860091E-3</v>
      </c>
      <c r="G1542" s="6">
        <f t="shared" si="217"/>
        <v>1.308515842201956</v>
      </c>
      <c r="H1542" s="8">
        <f t="shared" si="218"/>
        <v>0</v>
      </c>
      <c r="I1542" s="6">
        <f t="shared" si="211"/>
        <v>3.3472521198860234</v>
      </c>
      <c r="J1542" s="15">
        <f t="shared" si="212"/>
        <v>41654</v>
      </c>
      <c r="K1542" s="7">
        <f t="shared" si="213"/>
        <v>9.4836325439549825</v>
      </c>
    </row>
    <row r="1543" spans="1:11" x14ac:dyDescent="0.25">
      <c r="A1543" s="11">
        <v>41655</v>
      </c>
      <c r="B1543" s="12">
        <v>6815.42</v>
      </c>
      <c r="C1543" s="4">
        <f t="shared" si="210"/>
        <v>-6.5125177582378839E-4</v>
      </c>
      <c r="D1543" s="4">
        <f t="shared" si="214"/>
        <v>0</v>
      </c>
      <c r="E1543" s="13">
        <f t="shared" si="215"/>
        <v>3.4196951821329865E-5</v>
      </c>
      <c r="F1543" s="4">
        <f t="shared" si="216"/>
        <v>-6.5125177582378839E-4</v>
      </c>
      <c r="G1543" s="6">
        <f t="shared" si="217"/>
        <v>-0.11136666701518398</v>
      </c>
      <c r="H1543" s="8">
        <f t="shared" si="218"/>
        <v>1</v>
      </c>
      <c r="I1543" s="6">
        <f t="shared" si="211"/>
        <v>4.2165472224838645</v>
      </c>
      <c r="J1543" s="15">
        <f t="shared" si="212"/>
        <v>41655</v>
      </c>
      <c r="K1543" s="7">
        <f t="shared" si="213"/>
        <v>9.3015207416832961</v>
      </c>
    </row>
    <row r="1544" spans="1:11" x14ac:dyDescent="0.25">
      <c r="A1544" s="11">
        <v>41656</v>
      </c>
      <c r="B1544" s="12">
        <v>6829.3</v>
      </c>
      <c r="C1544" s="4">
        <f t="shared" si="210"/>
        <v>2.0344873016966518E-3</v>
      </c>
      <c r="D1544" s="4">
        <f t="shared" si="214"/>
        <v>0</v>
      </c>
      <c r="E1544" s="13">
        <f t="shared" si="215"/>
        <v>3.3094356247446126E-5</v>
      </c>
      <c r="F1544" s="4">
        <f t="shared" si="216"/>
        <v>2.0344873016966518E-3</v>
      </c>
      <c r="G1544" s="6">
        <f t="shared" si="217"/>
        <v>0.35365354415354194</v>
      </c>
      <c r="H1544" s="8">
        <f t="shared" si="218"/>
        <v>0</v>
      </c>
      <c r="I1544" s="6">
        <f t="shared" si="211"/>
        <v>4.176599950268411</v>
      </c>
      <c r="J1544" s="15">
        <f t="shared" si="212"/>
        <v>41656</v>
      </c>
      <c r="K1544" s="7">
        <f t="shared" si="213"/>
        <v>9.1503399557633216</v>
      </c>
    </row>
    <row r="1545" spans="1:11" x14ac:dyDescent="0.25">
      <c r="A1545" s="11">
        <v>41659</v>
      </c>
      <c r="B1545" s="12">
        <v>6836.73</v>
      </c>
      <c r="C1545" s="4">
        <f t="shared" si="210"/>
        <v>1.0873678357331419E-3</v>
      </c>
      <c r="D1545" s="4">
        <f t="shared" si="214"/>
        <v>0</v>
      </c>
      <c r="E1545" s="13">
        <f t="shared" si="215"/>
        <v>3.2048372647458066E-5</v>
      </c>
      <c r="F1545" s="4">
        <f t="shared" si="216"/>
        <v>1.0873678357331419E-3</v>
      </c>
      <c r="G1545" s="6">
        <f t="shared" si="217"/>
        <v>0.19207617187999809</v>
      </c>
      <c r="H1545" s="8">
        <f t="shared" si="218"/>
        <v>0</v>
      </c>
      <c r="I1545" s="6">
        <f t="shared" si="211"/>
        <v>4.2367469145518086</v>
      </c>
      <c r="J1545" s="15">
        <f t="shared" si="212"/>
        <v>41659</v>
      </c>
      <c r="K1545" s="7">
        <f t="shared" si="213"/>
        <v>9.0045756589674415</v>
      </c>
    </row>
    <row r="1546" spans="1:11" x14ac:dyDescent="0.25">
      <c r="A1546" s="11">
        <v>41660</v>
      </c>
      <c r="B1546" s="12">
        <v>6834.26</v>
      </c>
      <c r="C1546" s="4">
        <f t="shared" si="210"/>
        <v>-3.6134910886131483E-4</v>
      </c>
      <c r="D1546" s="4">
        <f t="shared" si="214"/>
        <v>0</v>
      </c>
      <c r="E1546" s="13">
        <f t="shared" si="215"/>
        <v>3.1132857251356929E-5</v>
      </c>
      <c r="F1546" s="4">
        <f t="shared" si="216"/>
        <v>-3.6134910886131483E-4</v>
      </c>
      <c r="G1546" s="6">
        <f t="shared" si="217"/>
        <v>-6.4761589256488353E-2</v>
      </c>
      <c r="H1546" s="8">
        <f t="shared" si="218"/>
        <v>1</v>
      </c>
      <c r="I1546" s="6">
        <f t="shared" si="211"/>
        <v>4.2675878316872193</v>
      </c>
      <c r="J1546" s="15">
        <f t="shared" si="212"/>
        <v>41660</v>
      </c>
      <c r="K1546" s="7">
        <f t="shared" si="213"/>
        <v>8.8750283856409737</v>
      </c>
    </row>
    <row r="1547" spans="1:11" x14ac:dyDescent="0.25">
      <c r="A1547" s="11">
        <v>41661</v>
      </c>
      <c r="B1547" s="12">
        <v>6826.33</v>
      </c>
      <c r="C1547" s="4">
        <f t="shared" si="210"/>
        <v>-1.1610041573252722E-3</v>
      </c>
      <c r="D1547" s="4">
        <f t="shared" si="214"/>
        <v>0</v>
      </c>
      <c r="E1547" s="13">
        <f t="shared" si="215"/>
        <v>3.0356447879742475E-5</v>
      </c>
      <c r="F1547" s="4">
        <f t="shared" si="216"/>
        <v>-1.1610041573252722E-3</v>
      </c>
      <c r="G1547" s="6">
        <f t="shared" si="217"/>
        <v>-0.21072123306829857</v>
      </c>
      <c r="H1547" s="8">
        <f t="shared" si="218"/>
        <v>1</v>
      </c>
      <c r="I1547" s="6">
        <f t="shared" si="211"/>
        <v>4.2601105539075963</v>
      </c>
      <c r="J1547" s="15">
        <f t="shared" si="212"/>
        <v>41661</v>
      </c>
      <c r="K1547" s="7">
        <f t="shared" si="213"/>
        <v>8.7636643669043188</v>
      </c>
    </row>
    <row r="1548" spans="1:11" x14ac:dyDescent="0.25">
      <c r="A1548" s="11">
        <v>41662</v>
      </c>
      <c r="B1548" s="12">
        <v>6773.28</v>
      </c>
      <c r="C1548" s="4">
        <f t="shared" si="210"/>
        <v>-7.8017338854302282E-3</v>
      </c>
      <c r="D1548" s="4">
        <f t="shared" si="214"/>
        <v>0</v>
      </c>
      <c r="E1548" s="13">
        <f t="shared" si="215"/>
        <v>2.9909136031188349E-5</v>
      </c>
      <c r="F1548" s="4">
        <f t="shared" si="216"/>
        <v>-7.8017338854302282E-3</v>
      </c>
      <c r="G1548" s="6">
        <f t="shared" si="217"/>
        <v>-1.4265572280781669</v>
      </c>
      <c r="H1548" s="8">
        <f t="shared" si="218"/>
        <v>1</v>
      </c>
      <c r="I1548" s="6">
        <f t="shared" si="211"/>
        <v>3.2722019899827242</v>
      </c>
      <c r="J1548" s="15">
        <f t="shared" si="212"/>
        <v>41662</v>
      </c>
      <c r="K1548" s="7">
        <f t="shared" si="213"/>
        <v>8.6988570604940119</v>
      </c>
    </row>
    <row r="1549" spans="1:11" x14ac:dyDescent="0.25">
      <c r="A1549" s="11">
        <v>41663</v>
      </c>
      <c r="B1549" s="12">
        <v>6663.74</v>
      </c>
      <c r="C1549" s="4">
        <f t="shared" si="210"/>
        <v>-1.6304571498252721E-2</v>
      </c>
      <c r="D1549" s="4">
        <f t="shared" si="214"/>
        <v>0</v>
      </c>
      <c r="E1549" s="13">
        <f t="shared" si="215"/>
        <v>4.0872996261664607E-5</v>
      </c>
      <c r="F1549" s="4">
        <f t="shared" si="216"/>
        <v>-1.6304571498252721E-2</v>
      </c>
      <c r="G1549" s="6">
        <f t="shared" si="217"/>
        <v>-2.5502993005806602</v>
      </c>
      <c r="H1549" s="8">
        <f t="shared" si="218"/>
        <v>1</v>
      </c>
      <c r="I1549" s="6">
        <f t="shared" si="211"/>
        <v>0.88156868105911812</v>
      </c>
      <c r="J1549" s="15">
        <f t="shared" si="212"/>
        <v>41663</v>
      </c>
      <c r="K1549" s="7">
        <f t="shared" si="213"/>
        <v>10.169005877764622</v>
      </c>
    </row>
    <row r="1550" spans="1:11" x14ac:dyDescent="0.25">
      <c r="A1550" s="11">
        <v>41666</v>
      </c>
      <c r="B1550" s="12">
        <v>6550.66</v>
      </c>
      <c r="C1550" s="4">
        <f t="shared" si="210"/>
        <v>-1.7115080567517597E-2</v>
      </c>
      <c r="D1550" s="4">
        <f t="shared" si="214"/>
        <v>0</v>
      </c>
      <c r="E1550" s="13">
        <f t="shared" si="215"/>
        <v>8.9574965848276147E-5</v>
      </c>
      <c r="F1550" s="4">
        <f t="shared" si="216"/>
        <v>-1.7115080567517597E-2</v>
      </c>
      <c r="G1550" s="6">
        <f t="shared" si="217"/>
        <v>-1.8083630402816906</v>
      </c>
      <c r="H1550" s="8">
        <f t="shared" si="218"/>
        <v>1</v>
      </c>
      <c r="I1550" s="6">
        <f t="shared" si="211"/>
        <v>2.1061903620855782</v>
      </c>
      <c r="J1550" s="15">
        <f t="shared" si="212"/>
        <v>41666</v>
      </c>
      <c r="K1550" s="7">
        <f t="shared" si="213"/>
        <v>15.054058044133436</v>
      </c>
    </row>
    <row r="1551" spans="1:11" x14ac:dyDescent="0.25">
      <c r="A1551" s="11">
        <v>41667</v>
      </c>
      <c r="B1551" s="12">
        <v>6572.33</v>
      </c>
      <c r="C1551" s="4">
        <f t="shared" si="210"/>
        <v>3.3026040096913842E-3</v>
      </c>
      <c r="D1551" s="4">
        <f t="shared" si="214"/>
        <v>0</v>
      </c>
      <c r="E1551" s="13">
        <f t="shared" si="215"/>
        <v>1.3737000474401488E-4</v>
      </c>
      <c r="F1551" s="4">
        <f t="shared" si="216"/>
        <v>3.3026040096913842E-3</v>
      </c>
      <c r="G1551" s="6">
        <f t="shared" si="217"/>
        <v>0.28178024812673091</v>
      </c>
      <c r="H1551" s="8">
        <f t="shared" si="218"/>
        <v>0</v>
      </c>
      <c r="I1551" s="6">
        <f t="shared" si="211"/>
        <v>3.4877776667244382</v>
      </c>
      <c r="J1551" s="15">
        <f t="shared" si="212"/>
        <v>41667</v>
      </c>
      <c r="K1551" s="7">
        <f t="shared" si="213"/>
        <v>18.642588661512587</v>
      </c>
    </row>
    <row r="1552" spans="1:11" x14ac:dyDescent="0.25">
      <c r="A1552" s="11">
        <v>41668</v>
      </c>
      <c r="B1552" s="12">
        <v>6544.28</v>
      </c>
      <c r="C1552" s="4">
        <f t="shared" ref="C1552:C1615" si="219">LN(B1552/B1551)</f>
        <v>-4.2770262681846461E-3</v>
      </c>
      <c r="D1552" s="4">
        <f t="shared" si="214"/>
        <v>0</v>
      </c>
      <c r="E1552" s="13">
        <f t="shared" si="215"/>
        <v>1.2331745338460201E-4</v>
      </c>
      <c r="F1552" s="4">
        <f t="shared" si="216"/>
        <v>-4.2770262681846461E-3</v>
      </c>
      <c r="G1552" s="6">
        <f t="shared" si="217"/>
        <v>-0.38514977082453378</v>
      </c>
      <c r="H1552" s="8">
        <f t="shared" si="218"/>
        <v>1</v>
      </c>
      <c r="I1552" s="6">
        <f t="shared" si="211"/>
        <v>3.5072655966247259</v>
      </c>
      <c r="J1552" s="15">
        <f t="shared" si="212"/>
        <v>41668</v>
      </c>
      <c r="K1552" s="7">
        <f t="shared" si="213"/>
        <v>17.663328029084528</v>
      </c>
    </row>
    <row r="1553" spans="1:11" x14ac:dyDescent="0.25">
      <c r="A1553" s="11">
        <v>41669</v>
      </c>
      <c r="B1553" s="12">
        <v>6538.45</v>
      </c>
      <c r="C1553" s="4">
        <f t="shared" si="219"/>
        <v>-8.9125134981937228E-4</v>
      </c>
      <c r="D1553" s="4">
        <f t="shared" si="214"/>
        <v>0</v>
      </c>
      <c r="E1553" s="13">
        <f t="shared" si="215"/>
        <v>1.1450774062574291E-4</v>
      </c>
      <c r="F1553" s="4">
        <f t="shared" si="216"/>
        <v>-8.9125134981937228E-4</v>
      </c>
      <c r="G1553" s="6">
        <f t="shared" si="217"/>
        <v>-8.3288066036164177E-2</v>
      </c>
      <c r="H1553" s="8">
        <f t="shared" si="218"/>
        <v>1</v>
      </c>
      <c r="I1553" s="6">
        <f t="shared" si="211"/>
        <v>3.6150270825916695</v>
      </c>
      <c r="J1553" s="15">
        <f t="shared" si="212"/>
        <v>41669</v>
      </c>
      <c r="K1553" s="7">
        <f t="shared" si="213"/>
        <v>17.020710437086038</v>
      </c>
    </row>
    <row r="1554" spans="1:11" x14ac:dyDescent="0.25">
      <c r="A1554" s="11">
        <v>41670</v>
      </c>
      <c r="B1554" s="12">
        <v>6510.44</v>
      </c>
      <c r="C1554" s="4">
        <f t="shared" si="219"/>
        <v>-4.2930920591975931E-3</v>
      </c>
      <c r="D1554" s="4">
        <f t="shared" si="214"/>
        <v>0</v>
      </c>
      <c r="E1554" s="13">
        <f t="shared" si="215"/>
        <v>1.0345840416574776E-4</v>
      </c>
      <c r="F1554" s="4">
        <f t="shared" si="216"/>
        <v>-4.2930920591975931E-3</v>
      </c>
      <c r="G1554" s="6">
        <f t="shared" si="217"/>
        <v>-0.42207274981975113</v>
      </c>
      <c r="H1554" s="8">
        <f t="shared" si="218"/>
        <v>1</v>
      </c>
      <c r="I1554" s="6">
        <f t="shared" si="211"/>
        <v>3.5801592228038794</v>
      </c>
      <c r="J1554" s="15">
        <f t="shared" si="212"/>
        <v>41670</v>
      </c>
      <c r="K1554" s="7">
        <f t="shared" si="213"/>
        <v>16.178682348675427</v>
      </c>
    </row>
    <row r="1555" spans="1:11" x14ac:dyDescent="0.25">
      <c r="A1555" s="11">
        <v>41673</v>
      </c>
      <c r="B1555" s="12">
        <v>6465.66</v>
      </c>
      <c r="C1555" s="4">
        <f t="shared" si="219"/>
        <v>-6.9019470819108066E-3</v>
      </c>
      <c r="D1555" s="4">
        <f t="shared" si="214"/>
        <v>0</v>
      </c>
      <c r="E1555" s="13">
        <f t="shared" si="215"/>
        <v>9.7152029721783514E-5</v>
      </c>
      <c r="F1555" s="4">
        <f t="shared" si="216"/>
        <v>-6.9019470819108066E-3</v>
      </c>
      <c r="G1555" s="6">
        <f t="shared" si="217"/>
        <v>-0.7002380176279317</v>
      </c>
      <c r="H1555" s="8">
        <f t="shared" si="218"/>
        <v>1</v>
      </c>
      <c r="I1555" s="6">
        <f t="shared" si="211"/>
        <v>3.4555115709798132</v>
      </c>
      <c r="J1555" s="15">
        <f t="shared" si="212"/>
        <v>41673</v>
      </c>
      <c r="K1555" s="7">
        <f t="shared" si="213"/>
        <v>15.677838983613535</v>
      </c>
    </row>
    <row r="1556" spans="1:11" x14ac:dyDescent="0.25">
      <c r="A1556" s="11">
        <v>41674</v>
      </c>
      <c r="B1556" s="12">
        <v>6449.27</v>
      </c>
      <c r="C1556" s="4">
        <f t="shared" si="219"/>
        <v>-2.538149072270731E-3</v>
      </c>
      <c r="D1556" s="4">
        <f t="shared" si="214"/>
        <v>0</v>
      </c>
      <c r="E1556" s="13">
        <f t="shared" si="215"/>
        <v>9.7204387739964878E-5</v>
      </c>
      <c r="F1556" s="4">
        <f t="shared" si="216"/>
        <v>-2.538149072270731E-3</v>
      </c>
      <c r="G1556" s="6">
        <f t="shared" si="217"/>
        <v>-0.25743891193781143</v>
      </c>
      <c r="H1556" s="8">
        <f t="shared" si="218"/>
        <v>1</v>
      </c>
      <c r="I1556" s="6">
        <f t="shared" ref="I1556:I1619" si="220">-0.5*LN(2*PI())-0.5*LN(E1556)-0.5*G1556*G1556</f>
        <v>3.6672714231849937</v>
      </c>
      <c r="J1556" s="15">
        <f t="shared" ref="J1556:J1619" si="221">A1556</f>
        <v>41674</v>
      </c>
      <c r="K1556" s="7">
        <f t="shared" ref="K1556:K1619" si="222">100*SQRT($B$12*E1556)</f>
        <v>15.682063033354735</v>
      </c>
    </row>
    <row r="1557" spans="1:11" x14ac:dyDescent="0.25">
      <c r="A1557" s="11">
        <v>41675</v>
      </c>
      <c r="B1557" s="12">
        <v>6457.89</v>
      </c>
      <c r="C1557" s="4">
        <f t="shared" si="219"/>
        <v>1.3356929458626788E-3</v>
      </c>
      <c r="D1557" s="4">
        <f t="shared" ref="D1557:D1620" si="223">D1556</f>
        <v>0</v>
      </c>
      <c r="E1557" s="13">
        <f t="shared" ref="E1557:E1620" si="224">$G$6+(($G$7+$G$8*H1556)*F1556*F1556)+($G$9*E1556)</f>
        <v>8.9390873966289512E-5</v>
      </c>
      <c r="F1557" s="4">
        <f t="shared" ref="F1557:F1620" si="225">C1557-D1557</f>
        <v>1.3356929458626788E-3</v>
      </c>
      <c r="G1557" s="6">
        <f t="shared" ref="G1557:G1620" si="226">F1557/SQRT(E1557)</f>
        <v>0.141273283970823</v>
      </c>
      <c r="H1557" s="8">
        <f t="shared" si="218"/>
        <v>0</v>
      </c>
      <c r="I1557" s="6">
        <f t="shared" si="220"/>
        <v>3.7323283773680793</v>
      </c>
      <c r="J1557" s="15">
        <f t="shared" si="221"/>
        <v>41675</v>
      </c>
      <c r="K1557" s="7">
        <f t="shared" si="222"/>
        <v>15.038580755334344</v>
      </c>
    </row>
    <row r="1558" spans="1:11" x14ac:dyDescent="0.25">
      <c r="A1558" s="11">
        <v>41676</v>
      </c>
      <c r="B1558" s="12">
        <v>6558.28</v>
      </c>
      <c r="C1558" s="4">
        <f t="shared" si="219"/>
        <v>1.5425734401072219E-2</v>
      </c>
      <c r="D1558" s="4">
        <f t="shared" si="223"/>
        <v>0</v>
      </c>
      <c r="E1558" s="13">
        <f t="shared" si="224"/>
        <v>8.132288203658207E-5</v>
      </c>
      <c r="F1558" s="4">
        <f t="shared" si="225"/>
        <v>1.5425734401072219E-2</v>
      </c>
      <c r="G1558" s="6">
        <f t="shared" si="226"/>
        <v>1.7105645553240942</v>
      </c>
      <c r="H1558" s="8">
        <f t="shared" ref="H1558:H1621" si="227">IF(G1558&lt;0,1,0)</f>
        <v>0</v>
      </c>
      <c r="I1558" s="6">
        <f t="shared" si="220"/>
        <v>2.3265874824028572</v>
      </c>
      <c r="J1558" s="15">
        <f t="shared" si="221"/>
        <v>41676</v>
      </c>
      <c r="K1558" s="7">
        <f t="shared" si="222"/>
        <v>14.343879933705267</v>
      </c>
    </row>
    <row r="1559" spans="1:11" x14ac:dyDescent="0.25">
      <c r="A1559" s="11">
        <v>41677</v>
      </c>
      <c r="B1559" s="12">
        <v>6571.68</v>
      </c>
      <c r="C1559" s="4">
        <f t="shared" si="219"/>
        <v>2.0411341165226787E-3</v>
      </c>
      <c r="D1559" s="4">
        <f t="shared" si="223"/>
        <v>0</v>
      </c>
      <c r="E1559" s="13">
        <f t="shared" si="224"/>
        <v>7.426123133063298E-5</v>
      </c>
      <c r="F1559" s="4">
        <f t="shared" si="225"/>
        <v>2.0411341165226787E-3</v>
      </c>
      <c r="G1559" s="6">
        <f t="shared" si="226"/>
        <v>0.23685931489807846</v>
      </c>
      <c r="H1559" s="8">
        <f t="shared" si="227"/>
        <v>0</v>
      </c>
      <c r="I1559" s="6">
        <f t="shared" si="220"/>
        <v>3.8069710632725529</v>
      </c>
      <c r="J1559" s="15">
        <f t="shared" si="221"/>
        <v>41677</v>
      </c>
      <c r="K1559" s="7">
        <f t="shared" si="222"/>
        <v>13.706965939495927</v>
      </c>
    </row>
    <row r="1560" spans="1:11" x14ac:dyDescent="0.25">
      <c r="A1560" s="11">
        <v>41680</v>
      </c>
      <c r="B1560" s="12">
        <v>6591.55</v>
      </c>
      <c r="C1560" s="4">
        <f t="shared" si="219"/>
        <v>3.0190181425140072E-3</v>
      </c>
      <c r="D1560" s="4">
        <f t="shared" si="223"/>
        <v>0</v>
      </c>
      <c r="E1560" s="13">
        <f t="shared" si="224"/>
        <v>6.8080398339313966E-5</v>
      </c>
      <c r="F1560" s="4">
        <f t="shared" si="225"/>
        <v>3.0190181425140072E-3</v>
      </c>
      <c r="G1560" s="6">
        <f t="shared" si="226"/>
        <v>0.36589348684064676</v>
      </c>
      <c r="H1560" s="8">
        <f t="shared" si="227"/>
        <v>0</v>
      </c>
      <c r="I1560" s="6">
        <f t="shared" si="220"/>
        <v>3.8115330562735092</v>
      </c>
      <c r="J1560" s="15">
        <f t="shared" si="221"/>
        <v>41680</v>
      </c>
      <c r="K1560" s="7">
        <f t="shared" si="222"/>
        <v>13.124153603126729</v>
      </c>
    </row>
    <row r="1561" spans="1:11" x14ac:dyDescent="0.25">
      <c r="A1561" s="11">
        <v>41681</v>
      </c>
      <c r="B1561" s="12">
        <v>6672.66</v>
      </c>
      <c r="C1561" s="4">
        <f t="shared" si="219"/>
        <v>1.2230055313476594E-2</v>
      </c>
      <c r="D1561" s="4">
        <f t="shared" si="223"/>
        <v>0</v>
      </c>
      <c r="E1561" s="13">
        <f t="shared" si="224"/>
        <v>6.2670516421139556E-5</v>
      </c>
      <c r="F1561" s="4">
        <f t="shared" si="225"/>
        <v>1.2230055313476594E-2</v>
      </c>
      <c r="G1561" s="6">
        <f t="shared" si="226"/>
        <v>1.5448872343267575</v>
      </c>
      <c r="H1561" s="8">
        <f t="shared" si="227"/>
        <v>0</v>
      </c>
      <c r="I1561" s="6">
        <f t="shared" si="220"/>
        <v>2.7265329101209836</v>
      </c>
      <c r="J1561" s="15">
        <f t="shared" si="221"/>
        <v>41681</v>
      </c>
      <c r="K1561" s="7">
        <f t="shared" si="222"/>
        <v>12.591918302843419</v>
      </c>
    </row>
    <row r="1562" spans="1:11" x14ac:dyDescent="0.25">
      <c r="A1562" s="11">
        <v>41682</v>
      </c>
      <c r="B1562" s="12">
        <v>6675.03</v>
      </c>
      <c r="C1562" s="4">
        <f t="shared" si="219"/>
        <v>3.5511763082704767E-4</v>
      </c>
      <c r="D1562" s="4">
        <f t="shared" si="223"/>
        <v>0</v>
      </c>
      <c r="E1562" s="13">
        <f t="shared" si="224"/>
        <v>5.7935422881208011E-5</v>
      </c>
      <c r="F1562" s="4">
        <f t="shared" si="225"/>
        <v>3.5511763082704767E-4</v>
      </c>
      <c r="G1562" s="6">
        <f t="shared" si="226"/>
        <v>4.6655209505546712E-2</v>
      </c>
      <c r="H1562" s="8">
        <f t="shared" si="227"/>
        <v>0</v>
      </c>
      <c r="I1562" s="6">
        <f t="shared" si="220"/>
        <v>3.9580638956615237</v>
      </c>
      <c r="J1562" s="15">
        <f t="shared" si="221"/>
        <v>41682</v>
      </c>
      <c r="K1562" s="7">
        <f t="shared" si="222"/>
        <v>12.106883161633974</v>
      </c>
    </row>
    <row r="1563" spans="1:11" x14ac:dyDescent="0.25">
      <c r="A1563" s="11">
        <v>41683</v>
      </c>
      <c r="B1563" s="12">
        <v>6659.42</v>
      </c>
      <c r="C1563" s="4">
        <f t="shared" si="219"/>
        <v>-2.3413049853257843E-3</v>
      </c>
      <c r="D1563" s="4">
        <f t="shared" si="223"/>
        <v>0</v>
      </c>
      <c r="E1563" s="13">
        <f t="shared" si="224"/>
        <v>5.3790949642970013E-5</v>
      </c>
      <c r="F1563" s="4">
        <f t="shared" si="225"/>
        <v>-2.3413049853257843E-3</v>
      </c>
      <c r="G1563" s="6">
        <f t="shared" si="226"/>
        <v>-0.31922976933534258</v>
      </c>
      <c r="H1563" s="8">
        <f t="shared" si="227"/>
        <v>1</v>
      </c>
      <c r="I1563" s="6">
        <f t="shared" si="220"/>
        <v>3.9453103075789357</v>
      </c>
      <c r="J1563" s="15">
        <f t="shared" si="221"/>
        <v>41683</v>
      </c>
      <c r="K1563" s="7">
        <f t="shared" si="222"/>
        <v>11.665809127390785</v>
      </c>
    </row>
    <row r="1564" spans="1:11" x14ac:dyDescent="0.25">
      <c r="A1564" s="11">
        <v>41684</v>
      </c>
      <c r="B1564" s="12">
        <v>6663.62</v>
      </c>
      <c r="C1564" s="4">
        <f t="shared" si="219"/>
        <v>6.3048675664560889E-4</v>
      </c>
      <c r="D1564" s="4">
        <f t="shared" si="223"/>
        <v>0</v>
      </c>
      <c r="E1564" s="13">
        <f t="shared" si="224"/>
        <v>5.1209257035019513E-5</v>
      </c>
      <c r="F1564" s="4">
        <f t="shared" si="225"/>
        <v>6.3048675664560889E-4</v>
      </c>
      <c r="G1564" s="6">
        <f t="shared" si="226"/>
        <v>8.8105238505179789E-2</v>
      </c>
      <c r="H1564" s="8">
        <f t="shared" si="227"/>
        <v>0</v>
      </c>
      <c r="I1564" s="6">
        <f t="shared" si="220"/>
        <v>4.0169753206674006</v>
      </c>
      <c r="J1564" s="15">
        <f t="shared" si="221"/>
        <v>41684</v>
      </c>
      <c r="K1564" s="7">
        <f t="shared" si="222"/>
        <v>11.382417155358494</v>
      </c>
    </row>
    <row r="1565" spans="1:11" x14ac:dyDescent="0.25">
      <c r="A1565" s="11">
        <v>41687</v>
      </c>
      <c r="B1565" s="12">
        <v>6736</v>
      </c>
      <c r="C1565" s="4">
        <f t="shared" si="219"/>
        <v>1.0803396510469836E-2</v>
      </c>
      <c r="D1565" s="4">
        <f t="shared" si="223"/>
        <v>0</v>
      </c>
      <c r="E1565" s="13">
        <f t="shared" si="224"/>
        <v>4.7903755628660925E-5</v>
      </c>
      <c r="F1565" s="4">
        <f t="shared" si="225"/>
        <v>1.0803396510469836E-2</v>
      </c>
      <c r="G1565" s="6">
        <f t="shared" si="226"/>
        <v>1.5609016310475616</v>
      </c>
      <c r="H1565" s="8">
        <f t="shared" si="227"/>
        <v>0</v>
      </c>
      <c r="I1565" s="6">
        <f t="shared" si="220"/>
        <v>2.8360128413979462</v>
      </c>
      <c r="J1565" s="15">
        <f t="shared" si="221"/>
        <v>41687</v>
      </c>
      <c r="K1565" s="7">
        <f t="shared" si="222"/>
        <v>11.008928273928944</v>
      </c>
    </row>
    <row r="1566" spans="1:11" x14ac:dyDescent="0.25">
      <c r="A1566" s="11">
        <v>41688</v>
      </c>
      <c r="B1566" s="12">
        <v>6796.43</v>
      </c>
      <c r="C1566" s="4">
        <f t="shared" si="219"/>
        <v>8.9311973812820512E-3</v>
      </c>
      <c r="D1566" s="4">
        <f t="shared" si="223"/>
        <v>0</v>
      </c>
      <c r="E1566" s="13">
        <f t="shared" si="224"/>
        <v>4.50105578487055E-5</v>
      </c>
      <c r="F1566" s="4">
        <f t="shared" si="225"/>
        <v>8.9311973812820512E-3</v>
      </c>
      <c r="G1566" s="6">
        <f t="shared" si="226"/>
        <v>1.3312281412119</v>
      </c>
      <c r="H1566" s="8">
        <f t="shared" si="227"/>
        <v>0</v>
      </c>
      <c r="I1566" s="6">
        <f t="shared" si="220"/>
        <v>3.1992840232443482</v>
      </c>
      <c r="J1566" s="15">
        <f t="shared" si="221"/>
        <v>41688</v>
      </c>
      <c r="K1566" s="7">
        <f t="shared" si="222"/>
        <v>10.671303170523499</v>
      </c>
    </row>
    <row r="1567" spans="1:11" x14ac:dyDescent="0.25">
      <c r="A1567" s="11">
        <v>41689</v>
      </c>
      <c r="B1567" s="12">
        <v>6796.71</v>
      </c>
      <c r="C1567" s="4">
        <f t="shared" si="219"/>
        <v>4.1197250972069684E-5</v>
      </c>
      <c r="D1567" s="4">
        <f t="shared" si="223"/>
        <v>0</v>
      </c>
      <c r="E1567" s="13">
        <f t="shared" si="224"/>
        <v>4.2478236011589655E-5</v>
      </c>
      <c r="F1567" s="4">
        <f t="shared" si="225"/>
        <v>4.1197250972069684E-5</v>
      </c>
      <c r="G1567" s="6">
        <f t="shared" si="226"/>
        <v>6.3209885033755943E-3</v>
      </c>
      <c r="H1567" s="8">
        <f t="shared" si="227"/>
        <v>0</v>
      </c>
      <c r="I1567" s="6">
        <f t="shared" si="220"/>
        <v>4.1143008428693397</v>
      </c>
      <c r="J1567" s="15">
        <f t="shared" si="221"/>
        <v>41689</v>
      </c>
      <c r="K1567" s="7">
        <f t="shared" si="222"/>
        <v>10.366770813967184</v>
      </c>
    </row>
    <row r="1568" spans="1:11" x14ac:dyDescent="0.25">
      <c r="A1568" s="11">
        <v>41690</v>
      </c>
      <c r="B1568" s="12">
        <v>6812.99</v>
      </c>
      <c r="C1568" s="4">
        <f t="shared" si="219"/>
        <v>2.3924124359929397E-3</v>
      </c>
      <c r="D1568" s="4">
        <f t="shared" si="223"/>
        <v>0</v>
      </c>
      <c r="E1568" s="13">
        <f t="shared" si="224"/>
        <v>4.0261777139969557E-5</v>
      </c>
      <c r="F1568" s="4">
        <f t="shared" si="225"/>
        <v>2.3924124359929397E-3</v>
      </c>
      <c r="G1568" s="6">
        <f t="shared" si="226"/>
        <v>0.37704187022018781</v>
      </c>
      <c r="H1568" s="8">
        <f t="shared" si="227"/>
        <v>0</v>
      </c>
      <c r="I1568" s="6">
        <f t="shared" si="220"/>
        <v>4.0700351794196905</v>
      </c>
      <c r="J1568" s="15">
        <f t="shared" si="221"/>
        <v>41690</v>
      </c>
      <c r="K1568" s="7">
        <f t="shared" si="222"/>
        <v>10.092685280148341</v>
      </c>
    </row>
    <row r="1569" spans="1:11" x14ac:dyDescent="0.25">
      <c r="A1569" s="11">
        <v>41691</v>
      </c>
      <c r="B1569" s="12">
        <v>6838.06</v>
      </c>
      <c r="C1569" s="4">
        <f t="shared" si="219"/>
        <v>3.6729816658076708E-3</v>
      </c>
      <c r="D1569" s="4">
        <f t="shared" si="223"/>
        <v>0</v>
      </c>
      <c r="E1569" s="13">
        <f t="shared" si="224"/>
        <v>3.8321782840043333E-5</v>
      </c>
      <c r="F1569" s="4">
        <f t="shared" si="225"/>
        <v>3.6729816658076708E-3</v>
      </c>
      <c r="G1569" s="6">
        <f t="shared" si="226"/>
        <v>0.59332945356304301</v>
      </c>
      <c r="H1569" s="8">
        <f t="shared" si="227"/>
        <v>0</v>
      </c>
      <c r="I1569" s="6">
        <f t="shared" si="220"/>
        <v>3.9897875870078909</v>
      </c>
      <c r="J1569" s="15">
        <f t="shared" si="221"/>
        <v>41691</v>
      </c>
      <c r="K1569" s="7">
        <f t="shared" si="222"/>
        <v>9.8465278441341777</v>
      </c>
    </row>
    <row r="1570" spans="1:11" x14ac:dyDescent="0.25">
      <c r="A1570" s="11">
        <v>41694</v>
      </c>
      <c r="B1570" s="12">
        <v>6865.86</v>
      </c>
      <c r="C1570" s="4">
        <f t="shared" si="219"/>
        <v>4.057238824376073E-3</v>
      </c>
      <c r="D1570" s="4">
        <f t="shared" si="223"/>
        <v>0</v>
      </c>
      <c r="E1570" s="13">
        <f t="shared" si="224"/>
        <v>3.6623768980216876E-5</v>
      </c>
      <c r="F1570" s="4">
        <f t="shared" si="225"/>
        <v>4.057238824376073E-3</v>
      </c>
      <c r="G1570" s="6">
        <f t="shared" si="226"/>
        <v>0.67042323102722257</v>
      </c>
      <c r="H1570" s="8">
        <f t="shared" si="227"/>
        <v>0</v>
      </c>
      <c r="I1570" s="6">
        <f t="shared" si="220"/>
        <v>3.9637343637716254</v>
      </c>
      <c r="J1570" s="15">
        <f t="shared" si="221"/>
        <v>41694</v>
      </c>
      <c r="K1570" s="7">
        <f t="shared" si="222"/>
        <v>9.6259095944200865</v>
      </c>
    </row>
    <row r="1571" spans="1:11" x14ac:dyDescent="0.25">
      <c r="A1571" s="11">
        <v>41695</v>
      </c>
      <c r="B1571" s="12">
        <v>6830.5</v>
      </c>
      <c r="C1571" s="4">
        <f t="shared" si="219"/>
        <v>-5.1634271530517249E-3</v>
      </c>
      <c r="D1571" s="4">
        <f t="shared" si="223"/>
        <v>0</v>
      </c>
      <c r="E1571" s="13">
        <f t="shared" si="224"/>
        <v>3.5137552722636953E-5</v>
      </c>
      <c r="F1571" s="4">
        <f t="shared" si="225"/>
        <v>-5.1634271530517249E-3</v>
      </c>
      <c r="G1571" s="6">
        <f t="shared" si="226"/>
        <v>-0.87106848049789731</v>
      </c>
      <c r="H1571" s="8">
        <f t="shared" si="227"/>
        <v>1</v>
      </c>
      <c r="I1571" s="6">
        <f t="shared" si="220"/>
        <v>3.8298013785700618</v>
      </c>
      <c r="J1571" s="15">
        <f t="shared" si="221"/>
        <v>41695</v>
      </c>
      <c r="K1571" s="7">
        <f t="shared" si="222"/>
        <v>9.4285740379058112</v>
      </c>
    </row>
    <row r="1572" spans="1:11" x14ac:dyDescent="0.25">
      <c r="A1572" s="11">
        <v>41696</v>
      </c>
      <c r="B1572" s="12">
        <v>6799.15</v>
      </c>
      <c r="C1572" s="4">
        <f t="shared" si="219"/>
        <v>-4.6002729764949785E-3</v>
      </c>
      <c r="D1572" s="4">
        <f t="shared" si="223"/>
        <v>0</v>
      </c>
      <c r="E1572" s="13">
        <f t="shared" si="224"/>
        <v>3.8923241035335225E-5</v>
      </c>
      <c r="F1572" s="4">
        <f t="shared" si="225"/>
        <v>-4.6002729764949785E-3</v>
      </c>
      <c r="G1572" s="6">
        <f t="shared" si="226"/>
        <v>-0.73735920341377781</v>
      </c>
      <c r="H1572" s="8">
        <f t="shared" si="227"/>
        <v>1</v>
      </c>
      <c r="I1572" s="6">
        <f t="shared" si="220"/>
        <v>3.8861716842780223</v>
      </c>
      <c r="J1572" s="15">
        <f t="shared" si="221"/>
        <v>41696</v>
      </c>
      <c r="K1572" s="7">
        <f t="shared" si="222"/>
        <v>9.9234973582602493</v>
      </c>
    </row>
    <row r="1573" spans="1:11" x14ac:dyDescent="0.25">
      <c r="A1573" s="11">
        <v>41697</v>
      </c>
      <c r="B1573" s="12">
        <v>6810.27</v>
      </c>
      <c r="C1573" s="4">
        <f t="shared" si="219"/>
        <v>1.6341625836592312E-3</v>
      </c>
      <c r="D1573" s="4">
        <f t="shared" si="223"/>
        <v>0</v>
      </c>
      <c r="E1573" s="13">
        <f t="shared" si="224"/>
        <v>4.118770341498303E-5</v>
      </c>
      <c r="F1573" s="4">
        <f t="shared" si="225"/>
        <v>1.6341625836592312E-3</v>
      </c>
      <c r="G1573" s="6">
        <f t="shared" si="226"/>
        <v>0.25463111637569025</v>
      </c>
      <c r="H1573" s="8">
        <f t="shared" si="227"/>
        <v>0</v>
      </c>
      <c r="I1573" s="6">
        <f t="shared" si="220"/>
        <v>4.0973283675611958</v>
      </c>
      <c r="J1573" s="15">
        <f t="shared" si="221"/>
        <v>41697</v>
      </c>
      <c r="K1573" s="7">
        <f t="shared" si="222"/>
        <v>10.208079625468596</v>
      </c>
    </row>
    <row r="1574" spans="1:11" x14ac:dyDescent="0.25">
      <c r="A1574" s="11">
        <v>41698</v>
      </c>
      <c r="B1574" s="12">
        <v>6809.7</v>
      </c>
      <c r="C1574" s="4">
        <f t="shared" si="219"/>
        <v>-8.3700624940202806E-5</v>
      </c>
      <c r="D1574" s="4">
        <f t="shared" si="223"/>
        <v>0</v>
      </c>
      <c r="E1574" s="13">
        <f t="shared" si="224"/>
        <v>3.9132215967712915E-5</v>
      </c>
      <c r="F1574" s="4">
        <f t="shared" si="225"/>
        <v>-8.3700624940202806E-5</v>
      </c>
      <c r="G1574" s="6">
        <f t="shared" si="226"/>
        <v>-1.3380165330062529E-2</v>
      </c>
      <c r="H1574" s="8">
        <f t="shared" si="227"/>
        <v>1</v>
      </c>
      <c r="I1574" s="6">
        <f t="shared" si="220"/>
        <v>4.1552541985982945</v>
      </c>
      <c r="J1574" s="15">
        <f t="shared" si="221"/>
        <v>41698</v>
      </c>
      <c r="K1574" s="7">
        <f t="shared" si="222"/>
        <v>9.950100823525041</v>
      </c>
    </row>
    <row r="1575" spans="1:11" x14ac:dyDescent="0.25">
      <c r="A1575" s="11">
        <v>41701</v>
      </c>
      <c r="B1575" s="12">
        <v>6708.35</v>
      </c>
      <c r="C1575" s="4">
        <f t="shared" si="219"/>
        <v>-1.4995047222148103E-2</v>
      </c>
      <c r="D1575" s="4">
        <f t="shared" si="223"/>
        <v>0</v>
      </c>
      <c r="E1575" s="13">
        <f t="shared" si="224"/>
        <v>3.7334451318704609E-5</v>
      </c>
      <c r="F1575" s="4">
        <f t="shared" si="225"/>
        <v>-1.4995047222148103E-2</v>
      </c>
      <c r="G1575" s="6">
        <f t="shared" si="226"/>
        <v>-2.4541039315365309</v>
      </c>
      <c r="H1575" s="8">
        <f t="shared" si="227"/>
        <v>1</v>
      </c>
      <c r="I1575" s="6">
        <f t="shared" si="220"/>
        <v>1.1675454282782649</v>
      </c>
      <c r="J1575" s="15">
        <f t="shared" si="221"/>
        <v>41701</v>
      </c>
      <c r="K1575" s="7">
        <f t="shared" si="222"/>
        <v>9.7188559942167405</v>
      </c>
    </row>
    <row r="1576" spans="1:11" x14ac:dyDescent="0.25">
      <c r="A1576" s="11">
        <v>41702</v>
      </c>
      <c r="B1576" s="12">
        <v>6823.77</v>
      </c>
      <c r="C1576" s="4">
        <f t="shared" si="219"/>
        <v>1.7059085943786943E-2</v>
      </c>
      <c r="D1576" s="4">
        <f t="shared" si="223"/>
        <v>0</v>
      </c>
      <c r="E1576" s="13">
        <f t="shared" si="224"/>
        <v>7.8657956055038294E-5</v>
      </c>
      <c r="F1576" s="4">
        <f t="shared" si="225"/>
        <v>1.7059085943786943E-2</v>
      </c>
      <c r="G1576" s="6">
        <f t="shared" si="226"/>
        <v>1.9234656224592803</v>
      </c>
      <c r="H1576" s="8">
        <f t="shared" si="227"/>
        <v>0</v>
      </c>
      <c r="I1576" s="6">
        <f t="shared" si="220"/>
        <v>1.9564023543297457</v>
      </c>
      <c r="J1576" s="15">
        <f t="shared" si="221"/>
        <v>41702</v>
      </c>
      <c r="K1576" s="7">
        <f t="shared" si="222"/>
        <v>14.10690004286012</v>
      </c>
    </row>
    <row r="1577" spans="1:11" x14ac:dyDescent="0.25">
      <c r="A1577" s="11">
        <v>41703</v>
      </c>
      <c r="B1577" s="12">
        <v>6775.42</v>
      </c>
      <c r="C1577" s="4">
        <f t="shared" si="219"/>
        <v>-7.1107475850400196E-3</v>
      </c>
      <c r="D1577" s="4">
        <f t="shared" si="223"/>
        <v>0</v>
      </c>
      <c r="E1577" s="13">
        <f t="shared" si="224"/>
        <v>7.1928708367939196E-5</v>
      </c>
      <c r="F1577" s="4">
        <f t="shared" si="225"/>
        <v>-7.1107475850400196E-3</v>
      </c>
      <c r="G1577" s="6">
        <f t="shared" si="226"/>
        <v>-0.83842483026732606</v>
      </c>
      <c r="H1577" s="8">
        <f t="shared" si="227"/>
        <v>1</v>
      </c>
      <c r="I1577" s="6">
        <f t="shared" si="220"/>
        <v>3.4995009143101328</v>
      </c>
      <c r="J1577" s="15">
        <f t="shared" si="221"/>
        <v>41703</v>
      </c>
      <c r="K1577" s="7">
        <f t="shared" si="222"/>
        <v>13.489982660140306</v>
      </c>
    </row>
    <row r="1578" spans="1:11" x14ac:dyDescent="0.25">
      <c r="A1578" s="11">
        <v>41704</v>
      </c>
      <c r="B1578" s="12">
        <v>6788.49</v>
      </c>
      <c r="C1578" s="4">
        <f t="shared" si="219"/>
        <v>1.927173513413356E-3</v>
      </c>
      <c r="D1578" s="4">
        <f t="shared" si="223"/>
        <v>0</v>
      </c>
      <c r="E1578" s="13">
        <f t="shared" si="224"/>
        <v>7.5685446484955905E-5</v>
      </c>
      <c r="F1578" s="4">
        <f t="shared" si="225"/>
        <v>1.927173513413356E-3</v>
      </c>
      <c r="G1578" s="6">
        <f t="shared" si="226"/>
        <v>0.22152086039856056</v>
      </c>
      <c r="H1578" s="8">
        <f t="shared" si="227"/>
        <v>0</v>
      </c>
      <c r="I1578" s="6">
        <f t="shared" si="220"/>
        <v>3.8009880552565898</v>
      </c>
      <c r="J1578" s="15">
        <f t="shared" si="221"/>
        <v>41704</v>
      </c>
      <c r="K1578" s="7">
        <f t="shared" si="222"/>
        <v>13.837780877255518</v>
      </c>
    </row>
    <row r="1579" spans="1:11" x14ac:dyDescent="0.25">
      <c r="A1579" s="11">
        <v>41705</v>
      </c>
      <c r="B1579" s="12">
        <v>6712.67</v>
      </c>
      <c r="C1579" s="4">
        <f t="shared" si="219"/>
        <v>-1.1231745578809129E-2</v>
      </c>
      <c r="D1579" s="4">
        <f t="shared" si="223"/>
        <v>0</v>
      </c>
      <c r="E1579" s="13">
        <f t="shared" si="224"/>
        <v>6.932696750269098E-5</v>
      </c>
      <c r="F1579" s="4">
        <f t="shared" si="225"/>
        <v>-1.1231745578809129E-2</v>
      </c>
      <c r="G1579" s="6">
        <f t="shared" si="226"/>
        <v>-1.3489509409531744</v>
      </c>
      <c r="H1579" s="8">
        <f t="shared" si="227"/>
        <v>1</v>
      </c>
      <c r="I1579" s="6">
        <f t="shared" si="220"/>
        <v>2.959565439251771</v>
      </c>
      <c r="J1579" s="15">
        <f t="shared" si="221"/>
        <v>41705</v>
      </c>
      <c r="K1579" s="7">
        <f t="shared" si="222"/>
        <v>13.243761844045981</v>
      </c>
    </row>
    <row r="1580" spans="1:11" x14ac:dyDescent="0.25">
      <c r="A1580" s="11">
        <v>41708</v>
      </c>
      <c r="B1580" s="12">
        <v>6689.45</v>
      </c>
      <c r="C1580" s="4">
        <f t="shared" si="219"/>
        <v>-3.4651268954079368E-3</v>
      </c>
      <c r="D1580" s="4">
        <f t="shared" si="223"/>
        <v>0</v>
      </c>
      <c r="E1580" s="13">
        <f t="shared" si="224"/>
        <v>8.7829575030789358E-5</v>
      </c>
      <c r="F1580" s="4">
        <f t="shared" si="225"/>
        <v>-3.4651268954079368E-3</v>
      </c>
      <c r="G1580" s="6">
        <f t="shared" si="226"/>
        <v>-0.36974197160432065</v>
      </c>
      <c r="H1580" s="8">
        <f t="shared" si="227"/>
        <v>1</v>
      </c>
      <c r="I1580" s="6">
        <f t="shared" si="220"/>
        <v>3.6827630383072592</v>
      </c>
      <c r="J1580" s="15">
        <f t="shared" si="221"/>
        <v>41708</v>
      </c>
      <c r="K1580" s="7">
        <f t="shared" si="222"/>
        <v>14.90667048095909</v>
      </c>
    </row>
    <row r="1581" spans="1:11" x14ac:dyDescent="0.25">
      <c r="A1581" s="11">
        <v>41709</v>
      </c>
      <c r="B1581" s="12">
        <v>6685.52</v>
      </c>
      <c r="C1581" s="4">
        <f t="shared" si="219"/>
        <v>-5.8766488644111962E-4</v>
      </c>
      <c r="D1581" s="4">
        <f t="shared" si="223"/>
        <v>0</v>
      </c>
      <c r="E1581" s="13">
        <f t="shared" si="224"/>
        <v>8.224710780111603E-5</v>
      </c>
      <c r="F1581" s="4">
        <f t="shared" si="225"/>
        <v>-5.8766488644111962E-4</v>
      </c>
      <c r="G1581" s="6">
        <f t="shared" si="226"/>
        <v>-6.4799167215042114E-2</v>
      </c>
      <c r="H1581" s="8">
        <f t="shared" si="227"/>
        <v>1</v>
      </c>
      <c r="I1581" s="6">
        <f t="shared" si="220"/>
        <v>3.7818531669841016</v>
      </c>
      <c r="J1581" s="15">
        <f t="shared" si="221"/>
        <v>41709</v>
      </c>
      <c r="K1581" s="7">
        <f t="shared" si="222"/>
        <v>14.425157979614072</v>
      </c>
    </row>
    <row r="1582" spans="1:11" x14ac:dyDescent="0.25">
      <c r="A1582" s="11">
        <v>41710</v>
      </c>
      <c r="B1582" s="12">
        <v>6620.9</v>
      </c>
      <c r="C1582" s="4">
        <f t="shared" si="219"/>
        <v>-9.7126812470244295E-3</v>
      </c>
      <c r="D1582" s="4">
        <f t="shared" si="223"/>
        <v>0</v>
      </c>
      <c r="E1582" s="13">
        <f t="shared" si="224"/>
        <v>7.5136063789190666E-5</v>
      </c>
      <c r="F1582" s="4">
        <f t="shared" si="225"/>
        <v>-9.7126812470244295E-3</v>
      </c>
      <c r="G1582" s="6">
        <f t="shared" si="226"/>
        <v>-1.1205078834163722</v>
      </c>
      <c r="H1582" s="8">
        <f t="shared" si="227"/>
        <v>1</v>
      </c>
      <c r="I1582" s="6">
        <f t="shared" si="220"/>
        <v>3.2013974605042108</v>
      </c>
      <c r="J1582" s="15">
        <f t="shared" si="221"/>
        <v>41710</v>
      </c>
      <c r="K1582" s="7">
        <f t="shared" si="222"/>
        <v>13.787466822685463</v>
      </c>
    </row>
    <row r="1583" spans="1:11" x14ac:dyDescent="0.25">
      <c r="A1583" s="11">
        <v>41711</v>
      </c>
      <c r="B1583" s="12">
        <v>6553.78</v>
      </c>
      <c r="C1583" s="4">
        <f t="shared" si="219"/>
        <v>-1.0189329943882598E-2</v>
      </c>
      <c r="D1583" s="4">
        <f t="shared" si="223"/>
        <v>0</v>
      </c>
      <c r="E1583" s="13">
        <f t="shared" si="224"/>
        <v>8.6844073488030423E-5</v>
      </c>
      <c r="F1583" s="4">
        <f t="shared" si="225"/>
        <v>-1.0189329943882598E-2</v>
      </c>
      <c r="G1583" s="6">
        <f t="shared" si="226"/>
        <v>-1.0933910947429</v>
      </c>
      <c r="H1583" s="8">
        <f t="shared" si="227"/>
        <v>1</v>
      </c>
      <c r="I1583" s="6">
        <f t="shared" si="220"/>
        <v>3.1590075768064381</v>
      </c>
      <c r="J1583" s="15">
        <f t="shared" si="221"/>
        <v>41711</v>
      </c>
      <c r="K1583" s="7">
        <f t="shared" si="222"/>
        <v>14.822803578429991</v>
      </c>
    </row>
    <row r="1584" spans="1:11" x14ac:dyDescent="0.25">
      <c r="A1584" s="11">
        <v>41712</v>
      </c>
      <c r="B1584" s="12">
        <v>6527.89</v>
      </c>
      <c r="C1584" s="4">
        <f t="shared" si="219"/>
        <v>-3.9582153964371897E-3</v>
      </c>
      <c r="D1584" s="4">
        <f t="shared" si="223"/>
        <v>0</v>
      </c>
      <c r="E1584" s="13">
        <f t="shared" si="224"/>
        <v>9.8901554384207046E-5</v>
      </c>
      <c r="F1584" s="4">
        <f t="shared" si="225"/>
        <v>-3.9582153964371897E-3</v>
      </c>
      <c r="G1584" s="6">
        <f t="shared" si="226"/>
        <v>-0.3980135570288893</v>
      </c>
      <c r="H1584" s="8">
        <f t="shared" si="227"/>
        <v>1</v>
      </c>
      <c r="I1584" s="6">
        <f t="shared" si="220"/>
        <v>3.6125468723724619</v>
      </c>
      <c r="J1584" s="15">
        <f t="shared" si="221"/>
        <v>41712</v>
      </c>
      <c r="K1584" s="7">
        <f t="shared" si="222"/>
        <v>15.818373259979795</v>
      </c>
    </row>
    <row r="1585" spans="1:11" x14ac:dyDescent="0.25">
      <c r="A1585" s="11">
        <v>41715</v>
      </c>
      <c r="B1585" s="12">
        <v>6568.35</v>
      </c>
      <c r="C1585" s="4">
        <f t="shared" si="219"/>
        <v>6.1788923730483562E-3</v>
      </c>
      <c r="D1585" s="4">
        <f t="shared" si="223"/>
        <v>0</v>
      </c>
      <c r="E1585" s="13">
        <f t="shared" si="224"/>
        <v>9.2636394964220914E-5</v>
      </c>
      <c r="F1585" s="4">
        <f t="shared" si="225"/>
        <v>6.1788923730483562E-3</v>
      </c>
      <c r="G1585" s="6">
        <f t="shared" si="226"/>
        <v>0.64197750069139625</v>
      </c>
      <c r="H1585" s="8">
        <f t="shared" si="227"/>
        <v>0</v>
      </c>
      <c r="I1585" s="6">
        <f t="shared" si="220"/>
        <v>3.5184081407778347</v>
      </c>
      <c r="J1585" s="15">
        <f t="shared" si="221"/>
        <v>41715</v>
      </c>
      <c r="K1585" s="7">
        <f t="shared" si="222"/>
        <v>15.309150180838873</v>
      </c>
    </row>
    <row r="1586" spans="1:11" x14ac:dyDescent="0.25">
      <c r="A1586" s="11">
        <v>41716</v>
      </c>
      <c r="B1586" s="12">
        <v>6605.28</v>
      </c>
      <c r="C1586" s="4">
        <f t="shared" si="219"/>
        <v>5.6066698002571148E-3</v>
      </c>
      <c r="D1586" s="4">
        <f t="shared" si="223"/>
        <v>0</v>
      </c>
      <c r="E1586" s="13">
        <f t="shared" si="224"/>
        <v>8.4163580917529765E-5</v>
      </c>
      <c r="F1586" s="4">
        <f t="shared" si="225"/>
        <v>5.6066698002571148E-3</v>
      </c>
      <c r="G1586" s="6">
        <f t="shared" si="226"/>
        <v>0.611143049452051</v>
      </c>
      <c r="H1586" s="8">
        <f t="shared" si="227"/>
        <v>0</v>
      </c>
      <c r="I1586" s="6">
        <f t="shared" si="220"/>
        <v>3.5856876838260678</v>
      </c>
      <c r="J1586" s="15">
        <f t="shared" si="221"/>
        <v>41716</v>
      </c>
      <c r="K1586" s="7">
        <f t="shared" si="222"/>
        <v>14.592253414786569</v>
      </c>
    </row>
    <row r="1587" spans="1:11" x14ac:dyDescent="0.25">
      <c r="A1587" s="11">
        <v>41717</v>
      </c>
      <c r="B1587" s="12">
        <v>6573.13</v>
      </c>
      <c r="C1587" s="4">
        <f t="shared" si="219"/>
        <v>-4.8792022378818722E-3</v>
      </c>
      <c r="D1587" s="4">
        <f t="shared" si="223"/>
        <v>0</v>
      </c>
      <c r="E1587" s="13">
        <f t="shared" si="224"/>
        <v>7.6747602590397057E-5</v>
      </c>
      <c r="F1587" s="4">
        <f t="shared" si="225"/>
        <v>-4.8792022378818722E-3</v>
      </c>
      <c r="G1587" s="6">
        <f t="shared" si="226"/>
        <v>-0.55695025935071663</v>
      </c>
      <c r="H1587" s="8">
        <f t="shared" si="227"/>
        <v>1</v>
      </c>
      <c r="I1587" s="6">
        <f t="shared" si="220"/>
        <v>3.6634588753959347</v>
      </c>
      <c r="J1587" s="15">
        <f t="shared" si="221"/>
        <v>41717</v>
      </c>
      <c r="K1587" s="7">
        <f t="shared" si="222"/>
        <v>13.934541060031528</v>
      </c>
    </row>
    <row r="1588" spans="1:11" x14ac:dyDescent="0.25">
      <c r="A1588" s="11">
        <v>41718</v>
      </c>
      <c r="B1588" s="12">
        <v>6542.44</v>
      </c>
      <c r="C1588" s="4">
        <f t="shared" si="219"/>
        <v>-4.6799423912173488E-3</v>
      </c>
      <c r="D1588" s="4">
        <f t="shared" si="223"/>
        <v>0</v>
      </c>
      <c r="E1588" s="13">
        <f t="shared" si="224"/>
        <v>7.4798592004043482E-5</v>
      </c>
      <c r="F1588" s="4">
        <f t="shared" si="225"/>
        <v>-4.6799423912173488E-3</v>
      </c>
      <c r="G1588" s="6">
        <f t="shared" si="226"/>
        <v>-0.54112026130302282</v>
      </c>
      <c r="H1588" s="8">
        <f t="shared" si="227"/>
        <v>1</v>
      </c>
      <c r="I1588" s="6">
        <f t="shared" si="220"/>
        <v>3.6850116465171823</v>
      </c>
      <c r="J1588" s="15">
        <f t="shared" si="221"/>
        <v>41718</v>
      </c>
      <c r="K1588" s="7">
        <f t="shared" si="222"/>
        <v>13.756468942654942</v>
      </c>
    </row>
    <row r="1589" spans="1:11" x14ac:dyDescent="0.25">
      <c r="A1589" s="11">
        <v>41719</v>
      </c>
      <c r="B1589" s="12">
        <v>6557.17</v>
      </c>
      <c r="C1589" s="4">
        <f t="shared" si="219"/>
        <v>2.2489228623250456E-3</v>
      </c>
      <c r="D1589" s="4">
        <f t="shared" si="223"/>
        <v>0</v>
      </c>
      <c r="E1589" s="13">
        <f t="shared" si="224"/>
        <v>7.2729287337239005E-5</v>
      </c>
      <c r="F1589" s="4">
        <f t="shared" si="225"/>
        <v>2.2489228623250456E-3</v>
      </c>
      <c r="G1589" s="6">
        <f t="shared" si="226"/>
        <v>0.26370592848314101</v>
      </c>
      <c r="H1589" s="8">
        <f t="shared" si="227"/>
        <v>0</v>
      </c>
      <c r="I1589" s="6">
        <f t="shared" si="220"/>
        <v>3.8106742597324219</v>
      </c>
      <c r="J1589" s="15">
        <f t="shared" si="221"/>
        <v>41719</v>
      </c>
      <c r="K1589" s="7">
        <f t="shared" si="222"/>
        <v>13.564847841506172</v>
      </c>
    </row>
    <row r="1590" spans="1:11" x14ac:dyDescent="0.25">
      <c r="A1590" s="11">
        <v>41722</v>
      </c>
      <c r="B1590" s="12">
        <v>6520.39</v>
      </c>
      <c r="C1590" s="4">
        <f t="shared" si="219"/>
        <v>-5.6249173355907107E-3</v>
      </c>
      <c r="D1590" s="4">
        <f t="shared" si="223"/>
        <v>0</v>
      </c>
      <c r="E1590" s="13">
        <f t="shared" si="224"/>
        <v>6.6739537629898594E-5</v>
      </c>
      <c r="F1590" s="4">
        <f t="shared" si="225"/>
        <v>-5.6249173355907107E-3</v>
      </c>
      <c r="G1590" s="6">
        <f t="shared" si="226"/>
        <v>-0.68853266336398722</v>
      </c>
      <c r="H1590" s="8">
        <f t="shared" si="227"/>
        <v>1</v>
      </c>
      <c r="I1590" s="6">
        <f t="shared" si="220"/>
        <v>3.6513793588336947</v>
      </c>
      <c r="J1590" s="15">
        <f t="shared" si="221"/>
        <v>41722</v>
      </c>
      <c r="K1590" s="7">
        <f t="shared" si="222"/>
        <v>12.994269129260156</v>
      </c>
    </row>
    <row r="1591" spans="1:11" x14ac:dyDescent="0.25">
      <c r="A1591" s="11">
        <v>41723</v>
      </c>
      <c r="B1591" s="12">
        <v>6604.89</v>
      </c>
      <c r="C1591" s="4">
        <f t="shared" si="219"/>
        <v>1.2876093685067119E-2</v>
      </c>
      <c r="D1591" s="4">
        <f t="shared" si="223"/>
        <v>0</v>
      </c>
      <c r="E1591" s="13">
        <f t="shared" si="224"/>
        <v>6.7533295727756064E-5</v>
      </c>
      <c r="F1591" s="4">
        <f t="shared" si="225"/>
        <v>1.2876093685067119E-2</v>
      </c>
      <c r="G1591" s="6">
        <f t="shared" si="226"/>
        <v>1.566841823768989</v>
      </c>
      <c r="H1591" s="8">
        <f t="shared" si="227"/>
        <v>0</v>
      </c>
      <c r="I1591" s="6">
        <f t="shared" si="220"/>
        <v>2.655009722270778</v>
      </c>
      <c r="J1591" s="15">
        <f t="shared" si="221"/>
        <v>41723</v>
      </c>
      <c r="K1591" s="7">
        <f t="shared" si="222"/>
        <v>13.071313560282411</v>
      </c>
    </row>
    <row r="1592" spans="1:11" x14ac:dyDescent="0.25">
      <c r="A1592" s="11">
        <v>41724</v>
      </c>
      <c r="B1592" s="12">
        <v>6605.3</v>
      </c>
      <c r="C1592" s="4">
        <f t="shared" si="219"/>
        <v>6.2073293439694066E-5</v>
      </c>
      <c r="D1592" s="4">
        <f t="shared" si="223"/>
        <v>0</v>
      </c>
      <c r="E1592" s="13">
        <f t="shared" si="224"/>
        <v>6.2191655314584811E-5</v>
      </c>
      <c r="F1592" s="4">
        <f t="shared" si="225"/>
        <v>6.2073293439694066E-5</v>
      </c>
      <c r="G1592" s="6">
        <f t="shared" si="226"/>
        <v>7.8711598147084318E-3</v>
      </c>
      <c r="H1592" s="8">
        <f t="shared" si="227"/>
        <v>0</v>
      </c>
      <c r="I1592" s="6">
        <f t="shared" si="220"/>
        <v>3.9236753522912928</v>
      </c>
      <c r="J1592" s="15">
        <f t="shared" si="221"/>
        <v>41724</v>
      </c>
      <c r="K1592" s="7">
        <f t="shared" si="222"/>
        <v>12.543719063575187</v>
      </c>
    </row>
    <row r="1593" spans="1:11" x14ac:dyDescent="0.25">
      <c r="A1593" s="11">
        <v>41725</v>
      </c>
      <c r="B1593" s="12">
        <v>6588.32</v>
      </c>
      <c r="C1593" s="4">
        <f t="shared" si="219"/>
        <v>-2.5739727800027394E-3</v>
      </c>
      <c r="D1593" s="4">
        <f t="shared" si="223"/>
        <v>0</v>
      </c>
      <c r="E1593" s="13">
        <f t="shared" si="224"/>
        <v>5.751629134257786E-5</v>
      </c>
      <c r="F1593" s="4">
        <f t="shared" si="225"/>
        <v>-2.5739727800027394E-3</v>
      </c>
      <c r="G1593" s="6">
        <f t="shared" si="226"/>
        <v>-0.33939740110034416</v>
      </c>
      <c r="H1593" s="8">
        <f t="shared" si="227"/>
        <v>1</v>
      </c>
      <c r="I1593" s="6">
        <f t="shared" si="220"/>
        <v>3.9051873301553313</v>
      </c>
      <c r="J1593" s="15">
        <f t="shared" si="221"/>
        <v>41725</v>
      </c>
      <c r="K1593" s="7">
        <f t="shared" si="222"/>
        <v>12.063010283371311</v>
      </c>
    </row>
    <row r="1594" spans="1:11" x14ac:dyDescent="0.25">
      <c r="A1594" s="11">
        <v>41726</v>
      </c>
      <c r="B1594" s="12">
        <v>6615.58</v>
      </c>
      <c r="C1594" s="4">
        <f t="shared" si="219"/>
        <v>4.1290889404625485E-3</v>
      </c>
      <c r="D1594" s="4">
        <f t="shared" si="223"/>
        <v>0</v>
      </c>
      <c r="E1594" s="13">
        <f t="shared" si="224"/>
        <v>5.4688114630510137E-5</v>
      </c>
      <c r="F1594" s="4">
        <f t="shared" si="225"/>
        <v>4.1290889404625485E-3</v>
      </c>
      <c r="G1594" s="6">
        <f t="shared" si="226"/>
        <v>0.55835159615327645</v>
      </c>
      <c r="H1594" s="8">
        <f t="shared" si="227"/>
        <v>0</v>
      </c>
      <c r="I1594" s="6">
        <f t="shared" si="220"/>
        <v>3.8321152918077206</v>
      </c>
      <c r="J1594" s="15">
        <f t="shared" si="221"/>
        <v>41726</v>
      </c>
      <c r="K1594" s="7">
        <f t="shared" si="222"/>
        <v>11.762692294504292</v>
      </c>
    </row>
    <row r="1595" spans="1:11" x14ac:dyDescent="0.25">
      <c r="A1595" s="11">
        <v>41729</v>
      </c>
      <c r="B1595" s="12">
        <v>6598.37</v>
      </c>
      <c r="C1595" s="4">
        <f t="shared" si="219"/>
        <v>-2.6048244061734043E-3</v>
      </c>
      <c r="D1595" s="4">
        <f t="shared" si="223"/>
        <v>0</v>
      </c>
      <c r="E1595" s="13">
        <f t="shared" si="224"/>
        <v>5.0948686437854679E-5</v>
      </c>
      <c r="F1595" s="4">
        <f t="shared" si="225"/>
        <v>-2.6048244061734043E-3</v>
      </c>
      <c r="G1595" s="6">
        <f t="shared" si="226"/>
        <v>-0.36493200789341546</v>
      </c>
      <c r="H1595" s="8">
        <f t="shared" si="227"/>
        <v>1</v>
      </c>
      <c r="I1595" s="6">
        <f t="shared" si="220"/>
        <v>3.9568195716148979</v>
      </c>
      <c r="J1595" s="15">
        <f t="shared" si="221"/>
        <v>41729</v>
      </c>
      <c r="K1595" s="7">
        <f t="shared" si="222"/>
        <v>11.353421364847353</v>
      </c>
    </row>
    <row r="1596" spans="1:11" x14ac:dyDescent="0.25">
      <c r="A1596" s="11">
        <v>41730</v>
      </c>
      <c r="B1596" s="12">
        <v>6652.61</v>
      </c>
      <c r="C1596" s="4">
        <f t="shared" si="219"/>
        <v>8.1866100367974023E-3</v>
      </c>
      <c r="D1596" s="4">
        <f t="shared" si="223"/>
        <v>0</v>
      </c>
      <c r="E1596" s="13">
        <f t="shared" si="224"/>
        <v>4.897018644911636E-5</v>
      </c>
      <c r="F1596" s="4">
        <f t="shared" si="225"/>
        <v>8.1866100367974023E-3</v>
      </c>
      <c r="G1596" s="6">
        <f t="shared" si="226"/>
        <v>1.1698716719458411</v>
      </c>
      <c r="H1596" s="8">
        <f t="shared" si="227"/>
        <v>0</v>
      </c>
      <c r="I1596" s="6">
        <f t="shared" si="220"/>
        <v>3.3589110448057586</v>
      </c>
      <c r="J1596" s="15">
        <f t="shared" si="221"/>
        <v>41730</v>
      </c>
      <c r="K1596" s="7">
        <f t="shared" si="222"/>
        <v>11.130793849329184</v>
      </c>
    </row>
    <row r="1597" spans="1:11" x14ac:dyDescent="0.25">
      <c r="A1597" s="11">
        <v>41731</v>
      </c>
      <c r="B1597" s="12">
        <v>6659.04</v>
      </c>
      <c r="C1597" s="4">
        <f t="shared" si="219"/>
        <v>9.6607114821837018E-4</v>
      </c>
      <c r="D1597" s="4">
        <f t="shared" si="223"/>
        <v>0</v>
      </c>
      <c r="E1597" s="13">
        <f t="shared" si="224"/>
        <v>4.5943970031281656E-5</v>
      </c>
      <c r="F1597" s="4">
        <f t="shared" si="225"/>
        <v>9.6607114821837018E-4</v>
      </c>
      <c r="G1597" s="6">
        <f t="shared" si="226"/>
        <v>0.1425262478611127</v>
      </c>
      <c r="H1597" s="8">
        <f t="shared" si="227"/>
        <v>0</v>
      </c>
      <c r="I1597" s="6">
        <f t="shared" si="220"/>
        <v>4.0649485744758724</v>
      </c>
      <c r="J1597" s="15">
        <f t="shared" si="221"/>
        <v>41731</v>
      </c>
      <c r="K1597" s="7">
        <f t="shared" si="222"/>
        <v>10.781384149502445</v>
      </c>
    </row>
    <row r="1598" spans="1:11" x14ac:dyDescent="0.25">
      <c r="A1598" s="11">
        <v>41732</v>
      </c>
      <c r="B1598" s="12">
        <v>6649.14</v>
      </c>
      <c r="C1598" s="4">
        <f t="shared" si="219"/>
        <v>-1.4878070218759653E-3</v>
      </c>
      <c r="D1598" s="4">
        <f t="shared" si="223"/>
        <v>0</v>
      </c>
      <c r="E1598" s="13">
        <f t="shared" si="224"/>
        <v>4.3295221310466797E-5</v>
      </c>
      <c r="F1598" s="4">
        <f t="shared" si="225"/>
        <v>-1.4878070218759653E-3</v>
      </c>
      <c r="G1598" s="6">
        <f t="shared" si="226"/>
        <v>-0.2261135674951838</v>
      </c>
      <c r="H1598" s="8">
        <f t="shared" si="227"/>
        <v>1</v>
      </c>
      <c r="I1598" s="6">
        <f t="shared" si="220"/>
        <v>4.0792319397881665</v>
      </c>
      <c r="J1598" s="15">
        <f t="shared" si="221"/>
        <v>41732</v>
      </c>
      <c r="K1598" s="7">
        <f t="shared" si="222"/>
        <v>10.465988243614694</v>
      </c>
    </row>
    <row r="1599" spans="1:11" x14ac:dyDescent="0.25">
      <c r="A1599" s="11">
        <v>41733</v>
      </c>
      <c r="B1599" s="12">
        <v>6695.55</v>
      </c>
      <c r="C1599" s="4">
        <f t="shared" si="219"/>
        <v>6.955603631276717E-3</v>
      </c>
      <c r="D1599" s="4">
        <f t="shared" si="223"/>
        <v>0</v>
      </c>
      <c r="E1599" s="13">
        <f t="shared" si="224"/>
        <v>4.1399174506270526E-5</v>
      </c>
      <c r="F1599" s="4">
        <f t="shared" si="225"/>
        <v>6.955603631276717E-3</v>
      </c>
      <c r="G1599" s="6">
        <f t="shared" si="226"/>
        <v>1.0810330827260182</v>
      </c>
      <c r="H1599" s="8">
        <f t="shared" si="227"/>
        <v>0</v>
      </c>
      <c r="I1599" s="6">
        <f t="shared" si="220"/>
        <v>3.5428700122181995</v>
      </c>
      <c r="J1599" s="15">
        <f t="shared" si="221"/>
        <v>41733</v>
      </c>
      <c r="K1599" s="7">
        <f t="shared" si="222"/>
        <v>10.234251877927591</v>
      </c>
    </row>
    <row r="1600" spans="1:11" x14ac:dyDescent="0.25">
      <c r="A1600" s="11">
        <v>41736</v>
      </c>
      <c r="B1600" s="12">
        <v>6622.84</v>
      </c>
      <c r="C1600" s="4">
        <f t="shared" si="219"/>
        <v>-1.0918845653209969E-2</v>
      </c>
      <c r="D1600" s="4">
        <f t="shared" si="223"/>
        <v>0</v>
      </c>
      <c r="E1600" s="13">
        <f t="shared" si="224"/>
        <v>3.9317309730087603E-5</v>
      </c>
      <c r="F1600" s="4">
        <f t="shared" si="225"/>
        <v>-1.0918845653209969E-2</v>
      </c>
      <c r="G1600" s="6">
        <f t="shared" si="226"/>
        <v>-1.7413450272686049</v>
      </c>
      <c r="H1600" s="8">
        <f t="shared" si="227"/>
        <v>1</v>
      </c>
      <c r="I1600" s="6">
        <f t="shared" si="220"/>
        <v>2.6368430572547403</v>
      </c>
      <c r="J1600" s="15">
        <f t="shared" si="221"/>
        <v>41736</v>
      </c>
      <c r="K1600" s="7">
        <f t="shared" si="222"/>
        <v>9.9736048456474169</v>
      </c>
    </row>
    <row r="1601" spans="1:11" x14ac:dyDescent="0.25">
      <c r="A1601" s="11">
        <v>41737</v>
      </c>
      <c r="B1601" s="12">
        <v>6590.69</v>
      </c>
      <c r="C1601" s="4">
        <f t="shared" si="219"/>
        <v>-4.8662338441374971E-3</v>
      </c>
      <c r="D1601" s="4">
        <f t="shared" si="223"/>
        <v>0</v>
      </c>
      <c r="E1601" s="13">
        <f t="shared" si="224"/>
        <v>6.0240780613377099E-5</v>
      </c>
      <c r="F1601" s="4">
        <f t="shared" si="225"/>
        <v>-4.8662338441374971E-3</v>
      </c>
      <c r="G1601" s="6">
        <f t="shared" si="226"/>
        <v>-0.62697132631902575</v>
      </c>
      <c r="H1601" s="8">
        <f t="shared" si="227"/>
        <v>1</v>
      </c>
      <c r="I1601" s="6">
        <f t="shared" si="220"/>
        <v>3.7430954528658091</v>
      </c>
      <c r="J1601" s="15">
        <f t="shared" si="221"/>
        <v>41737</v>
      </c>
      <c r="K1601" s="7">
        <f t="shared" si="222"/>
        <v>12.345411088815311</v>
      </c>
    </row>
    <row r="1602" spans="1:11" x14ac:dyDescent="0.25">
      <c r="A1602" s="11">
        <v>41738</v>
      </c>
      <c r="B1602" s="12">
        <v>6635.61</v>
      </c>
      <c r="C1602" s="4">
        <f t="shared" si="219"/>
        <v>6.7925531271319384E-3</v>
      </c>
      <c r="D1602" s="4">
        <f t="shared" si="223"/>
        <v>0</v>
      </c>
      <c r="E1602" s="13">
        <f t="shared" si="224"/>
        <v>6.0326596097825545E-5</v>
      </c>
      <c r="F1602" s="4">
        <f t="shared" si="225"/>
        <v>6.7925531271319384E-3</v>
      </c>
      <c r="G1602" s="6">
        <f t="shared" si="226"/>
        <v>0.87453789597867615</v>
      </c>
      <c r="H1602" s="8">
        <f t="shared" si="227"/>
        <v>0</v>
      </c>
      <c r="I1602" s="6">
        <f t="shared" si="220"/>
        <v>3.5565219452882419</v>
      </c>
      <c r="J1602" s="15">
        <f t="shared" si="221"/>
        <v>41738</v>
      </c>
      <c r="K1602" s="7">
        <f t="shared" si="222"/>
        <v>12.354201233892001</v>
      </c>
    </row>
    <row r="1603" spans="1:11" x14ac:dyDescent="0.25">
      <c r="A1603" s="11">
        <v>41739</v>
      </c>
      <c r="B1603" s="12">
        <v>6641.96</v>
      </c>
      <c r="C1603" s="4">
        <f t="shared" si="219"/>
        <v>9.5650039640262231E-4</v>
      </c>
      <c r="D1603" s="4">
        <f t="shared" si="223"/>
        <v>0</v>
      </c>
      <c r="E1603" s="13">
        <f t="shared" si="224"/>
        <v>5.5883865721752715E-5</v>
      </c>
      <c r="F1603" s="4">
        <f t="shared" si="225"/>
        <v>9.5650039640262231E-4</v>
      </c>
      <c r="G1603" s="6">
        <f t="shared" si="226"/>
        <v>0.12795048431900044</v>
      </c>
      <c r="H1603" s="8">
        <f t="shared" si="227"/>
        <v>0</v>
      </c>
      <c r="I1603" s="6">
        <f t="shared" si="220"/>
        <v>3.9689932270675938</v>
      </c>
      <c r="J1603" s="15">
        <f t="shared" si="221"/>
        <v>41739</v>
      </c>
      <c r="K1603" s="7">
        <f t="shared" si="222"/>
        <v>11.890592091062343</v>
      </c>
    </row>
    <row r="1604" spans="1:11" x14ac:dyDescent="0.25">
      <c r="A1604" s="11">
        <v>41740</v>
      </c>
      <c r="B1604" s="12">
        <v>6561.7</v>
      </c>
      <c r="C1604" s="4">
        <f t="shared" si="219"/>
        <v>-1.2157384929127848E-2</v>
      </c>
      <c r="D1604" s="4">
        <f t="shared" si="223"/>
        <v>0</v>
      </c>
      <c r="E1604" s="13">
        <f t="shared" si="224"/>
        <v>5.1995288443803726E-5</v>
      </c>
      <c r="F1604" s="4">
        <f t="shared" si="225"/>
        <v>-1.2157384929127848E-2</v>
      </c>
      <c r="G1604" s="6">
        <f t="shared" si="226"/>
        <v>-1.6860023348537359</v>
      </c>
      <c r="H1604" s="8">
        <f t="shared" si="227"/>
        <v>1</v>
      </c>
      <c r="I1604" s="6">
        <f t="shared" si="220"/>
        <v>2.5919382553981154</v>
      </c>
      <c r="J1604" s="15">
        <f t="shared" si="221"/>
        <v>41740</v>
      </c>
      <c r="K1604" s="7">
        <f t="shared" si="222"/>
        <v>11.469441126873768</v>
      </c>
    </row>
    <row r="1605" spans="1:11" x14ac:dyDescent="0.25">
      <c r="A1605" s="11">
        <v>41743</v>
      </c>
      <c r="B1605" s="12">
        <v>6583.76</v>
      </c>
      <c r="C1605" s="4">
        <f t="shared" si="219"/>
        <v>3.356294980670008E-3</v>
      </c>
      <c r="D1605" s="4">
        <f t="shared" si="223"/>
        <v>0</v>
      </c>
      <c r="E1605" s="13">
        <f t="shared" si="224"/>
        <v>7.6790204710934702E-5</v>
      </c>
      <c r="F1605" s="4">
        <f t="shared" si="225"/>
        <v>3.356294980670008E-3</v>
      </c>
      <c r="G1605" s="6">
        <f t="shared" si="226"/>
        <v>0.38300744040340934</v>
      </c>
      <c r="H1605" s="8">
        <f t="shared" si="227"/>
        <v>0</v>
      </c>
      <c r="I1605" s="6">
        <f t="shared" si="220"/>
        <v>3.7449308514787902</v>
      </c>
      <c r="J1605" s="15">
        <f t="shared" si="221"/>
        <v>41743</v>
      </c>
      <c r="K1605" s="7">
        <f t="shared" si="222"/>
        <v>13.938408012347207</v>
      </c>
    </row>
    <row r="1606" spans="1:11" x14ac:dyDescent="0.25">
      <c r="A1606" s="11">
        <v>41744</v>
      </c>
      <c r="B1606" s="12">
        <v>6541.61</v>
      </c>
      <c r="C1606" s="4">
        <f t="shared" si="219"/>
        <v>-6.4226981630567748E-3</v>
      </c>
      <c r="D1606" s="4">
        <f t="shared" si="223"/>
        <v>0</v>
      </c>
      <c r="E1606" s="13">
        <f t="shared" si="224"/>
        <v>7.0293926415683979E-5</v>
      </c>
      <c r="F1606" s="4">
        <f t="shared" si="225"/>
        <v>-6.4226981630567748E-3</v>
      </c>
      <c r="G1606" s="6">
        <f t="shared" si="226"/>
        <v>-0.76605263622876341</v>
      </c>
      <c r="H1606" s="8">
        <f t="shared" si="227"/>
        <v>1</v>
      </c>
      <c r="I1606" s="6">
        <f t="shared" si="220"/>
        <v>3.5690557251112662</v>
      </c>
      <c r="J1606" s="15">
        <f t="shared" si="221"/>
        <v>41744</v>
      </c>
      <c r="K1606" s="7">
        <f t="shared" si="222"/>
        <v>13.335802706687005</v>
      </c>
    </row>
    <row r="1607" spans="1:11" x14ac:dyDescent="0.25">
      <c r="A1607" s="11">
        <v>41745</v>
      </c>
      <c r="B1607" s="12">
        <v>6584.17</v>
      </c>
      <c r="C1607" s="4">
        <f t="shared" si="219"/>
        <v>6.4849706690820064E-3</v>
      </c>
      <c r="D1607" s="4">
        <f t="shared" si="223"/>
        <v>0</v>
      </c>
      <c r="E1607" s="13">
        <f t="shared" si="224"/>
        <v>7.2478042800709435E-5</v>
      </c>
      <c r="F1607" s="4">
        <f t="shared" si="225"/>
        <v>6.4849706690820064E-3</v>
      </c>
      <c r="G1607" s="6">
        <f t="shared" si="226"/>
        <v>0.76173653767603011</v>
      </c>
      <c r="H1607" s="8">
        <f t="shared" si="227"/>
        <v>0</v>
      </c>
      <c r="I1607" s="6">
        <f t="shared" si="220"/>
        <v>3.5570536403278021</v>
      </c>
      <c r="J1607" s="15">
        <f t="shared" si="221"/>
        <v>41745</v>
      </c>
      <c r="K1607" s="7">
        <f t="shared" si="222"/>
        <v>13.541397575058303</v>
      </c>
    </row>
    <row r="1608" spans="1:11" x14ac:dyDescent="0.25">
      <c r="A1608" s="11">
        <v>41746</v>
      </c>
      <c r="B1608" s="12">
        <v>6625.25</v>
      </c>
      <c r="C1608" s="4">
        <f t="shared" si="219"/>
        <v>6.219823797820016E-3</v>
      </c>
      <c r="D1608" s="4">
        <f t="shared" si="223"/>
        <v>0</v>
      </c>
      <c r="E1608" s="13">
        <f t="shared" si="224"/>
        <v>6.6519631465612904E-5</v>
      </c>
      <c r="F1608" s="4">
        <f t="shared" si="225"/>
        <v>6.219823797820016E-3</v>
      </c>
      <c r="G1608" s="6">
        <f t="shared" si="226"/>
        <v>0.76261117410214885</v>
      </c>
      <c r="H1608" s="8">
        <f t="shared" si="227"/>
        <v>0</v>
      </c>
      <c r="I1608" s="6">
        <f t="shared" si="220"/>
        <v>3.5992802872921734</v>
      </c>
      <c r="J1608" s="15">
        <f t="shared" si="221"/>
        <v>41746</v>
      </c>
      <c r="K1608" s="7">
        <f t="shared" si="222"/>
        <v>12.972843466565093</v>
      </c>
    </row>
    <row r="1609" spans="1:11" x14ac:dyDescent="0.25">
      <c r="A1609" s="11">
        <v>41751</v>
      </c>
      <c r="B1609" s="12">
        <v>6681.76</v>
      </c>
      <c r="C1609" s="4">
        <f t="shared" si="219"/>
        <v>8.4933188901536293E-3</v>
      </c>
      <c r="D1609" s="4">
        <f t="shared" si="223"/>
        <v>0</v>
      </c>
      <c r="E1609" s="13">
        <f t="shared" si="224"/>
        <v>6.1304427982836828E-5</v>
      </c>
      <c r="F1609" s="4">
        <f t="shared" si="225"/>
        <v>8.4933188901536293E-3</v>
      </c>
      <c r="G1609" s="6">
        <f t="shared" si="226"/>
        <v>1.0847546192277606</v>
      </c>
      <c r="H1609" s="8">
        <f t="shared" si="227"/>
        <v>0</v>
      </c>
      <c r="I1609" s="6">
        <f t="shared" si="220"/>
        <v>3.3425444163276521</v>
      </c>
      <c r="J1609" s="15">
        <f t="shared" si="221"/>
        <v>41751</v>
      </c>
      <c r="K1609" s="7">
        <f t="shared" si="222"/>
        <v>12.453923188962472</v>
      </c>
    </row>
    <row r="1610" spans="1:11" x14ac:dyDescent="0.25">
      <c r="A1610" s="11">
        <v>41752</v>
      </c>
      <c r="B1610" s="12">
        <v>6674.74</v>
      </c>
      <c r="C1610" s="4">
        <f t="shared" si="219"/>
        <v>-1.0511736826871512E-3</v>
      </c>
      <c r="D1610" s="4">
        <f t="shared" si="223"/>
        <v>0</v>
      </c>
      <c r="E1610" s="13">
        <f t="shared" si="224"/>
        <v>5.6739730140216489E-5</v>
      </c>
      <c r="F1610" s="4">
        <f t="shared" si="225"/>
        <v>-1.0511736826871512E-3</v>
      </c>
      <c r="G1610" s="6">
        <f t="shared" si="226"/>
        <v>-0.13955032309947304</v>
      </c>
      <c r="H1610" s="8">
        <f t="shared" si="227"/>
        <v>1</v>
      </c>
      <c r="I1610" s="6">
        <f t="shared" si="220"/>
        <v>3.959842262792459</v>
      </c>
      <c r="J1610" s="15">
        <f t="shared" si="221"/>
        <v>41752</v>
      </c>
      <c r="K1610" s="7">
        <f t="shared" si="222"/>
        <v>11.981298646421752</v>
      </c>
    </row>
    <row r="1611" spans="1:11" x14ac:dyDescent="0.25">
      <c r="A1611" s="11">
        <v>41753</v>
      </c>
      <c r="B1611" s="12">
        <v>6703</v>
      </c>
      <c r="C1611" s="4">
        <f t="shared" si="219"/>
        <v>4.2249351589909818E-3</v>
      </c>
      <c r="D1611" s="4">
        <f t="shared" si="223"/>
        <v>0</v>
      </c>
      <c r="E1611" s="13">
        <f t="shared" si="224"/>
        <v>5.2955210081446465E-5</v>
      </c>
      <c r="F1611" s="4">
        <f t="shared" si="225"/>
        <v>4.2249351589909818E-3</v>
      </c>
      <c r="G1611" s="6">
        <f t="shared" si="226"/>
        <v>0.58058485197789156</v>
      </c>
      <c r="H1611" s="8">
        <f t="shared" si="227"/>
        <v>0</v>
      </c>
      <c r="I1611" s="6">
        <f t="shared" si="220"/>
        <v>3.8355541288758728</v>
      </c>
      <c r="J1611" s="15">
        <f t="shared" si="221"/>
        <v>41753</v>
      </c>
      <c r="K1611" s="7">
        <f t="shared" si="222"/>
        <v>11.574829653435922</v>
      </c>
    </row>
    <row r="1612" spans="1:11" x14ac:dyDescent="0.25">
      <c r="A1612" s="11">
        <v>41754</v>
      </c>
      <c r="B1612" s="12">
        <v>6685.69</v>
      </c>
      <c r="C1612" s="4">
        <f t="shared" si="219"/>
        <v>-2.5857659927628561E-3</v>
      </c>
      <c r="D1612" s="4">
        <f t="shared" si="223"/>
        <v>0</v>
      </c>
      <c r="E1612" s="13">
        <f t="shared" si="224"/>
        <v>4.9431931495750808E-5</v>
      </c>
      <c r="F1612" s="4">
        <f t="shared" si="225"/>
        <v>-2.5857659927628561E-3</v>
      </c>
      <c r="G1612" s="6">
        <f t="shared" si="226"/>
        <v>-0.36777773114356355</v>
      </c>
      <c r="H1612" s="8">
        <f t="shared" si="227"/>
        <v>1</v>
      </c>
      <c r="I1612" s="6">
        <f t="shared" si="220"/>
        <v>3.9708882150500471</v>
      </c>
      <c r="J1612" s="15">
        <f t="shared" si="221"/>
        <v>41754</v>
      </c>
      <c r="K1612" s="7">
        <f t="shared" si="222"/>
        <v>11.183147440870551</v>
      </c>
    </row>
    <row r="1613" spans="1:11" x14ac:dyDescent="0.25">
      <c r="A1613" s="11">
        <v>41757</v>
      </c>
      <c r="B1613" s="12">
        <v>6700.16</v>
      </c>
      <c r="C1613" s="4">
        <f t="shared" si="219"/>
        <v>2.1619853257405738E-3</v>
      </c>
      <c r="D1613" s="4">
        <f t="shared" si="223"/>
        <v>0</v>
      </c>
      <c r="E1613" s="13">
        <f t="shared" si="224"/>
        <v>4.7623746889875415E-5</v>
      </c>
      <c r="F1613" s="4">
        <f t="shared" si="225"/>
        <v>2.1619853257405738E-3</v>
      </c>
      <c r="G1613" s="6">
        <f t="shared" si="226"/>
        <v>0.31328598086721038</v>
      </c>
      <c r="H1613" s="8">
        <f t="shared" si="227"/>
        <v>0</v>
      </c>
      <c r="I1613" s="6">
        <f t="shared" si="220"/>
        <v>4.0080769323349568</v>
      </c>
      <c r="J1613" s="15">
        <f t="shared" si="221"/>
        <v>41757</v>
      </c>
      <c r="K1613" s="7">
        <f t="shared" si="222"/>
        <v>10.976706228709267</v>
      </c>
    </row>
    <row r="1614" spans="1:11" x14ac:dyDescent="0.25">
      <c r="A1614" s="11">
        <v>41758</v>
      </c>
      <c r="B1614" s="12">
        <v>6769.91</v>
      </c>
      <c r="C1614" s="4">
        <f t="shared" si="219"/>
        <v>1.0356386183149898E-2</v>
      </c>
      <c r="D1614" s="4">
        <f t="shared" si="223"/>
        <v>0</v>
      </c>
      <c r="E1614" s="13">
        <f t="shared" si="224"/>
        <v>4.4765475314520527E-5</v>
      </c>
      <c r="F1614" s="4">
        <f t="shared" si="225"/>
        <v>1.0356386183149898E-2</v>
      </c>
      <c r="G1614" s="6">
        <f t="shared" si="226"/>
        <v>1.547877675337997</v>
      </c>
      <c r="H1614" s="8">
        <f t="shared" si="227"/>
        <v>0</v>
      </c>
      <c r="I1614" s="6">
        <f t="shared" si="220"/>
        <v>2.8901354958604961</v>
      </c>
      <c r="J1614" s="15">
        <f t="shared" si="221"/>
        <v>41758</v>
      </c>
      <c r="K1614" s="7">
        <f t="shared" si="222"/>
        <v>10.642210886171018</v>
      </c>
    </row>
    <row r="1615" spans="1:11" x14ac:dyDescent="0.25">
      <c r="A1615" s="11">
        <v>41759</v>
      </c>
      <c r="B1615" s="12">
        <v>6780.03</v>
      </c>
      <c r="C1615" s="4">
        <f t="shared" si="219"/>
        <v>1.4937338293276113E-3</v>
      </c>
      <c r="D1615" s="4">
        <f t="shared" si="223"/>
        <v>0</v>
      </c>
      <c r="E1615" s="13">
        <f t="shared" si="224"/>
        <v>4.2263723247370039E-5</v>
      </c>
      <c r="F1615" s="4">
        <f t="shared" si="225"/>
        <v>1.4937338293276113E-3</v>
      </c>
      <c r="G1615" s="6">
        <f t="shared" si="226"/>
        <v>0.22976789201943867</v>
      </c>
      <c r="H1615" s="8">
        <f t="shared" si="227"/>
        <v>0</v>
      </c>
      <c r="I1615" s="6">
        <f t="shared" si="220"/>
        <v>4.0904555478497935</v>
      </c>
      <c r="J1615" s="15">
        <f t="shared" si="221"/>
        <v>41759</v>
      </c>
      <c r="K1615" s="7">
        <f t="shared" si="222"/>
        <v>10.340561871380404</v>
      </c>
    </row>
    <row r="1616" spans="1:11" x14ac:dyDescent="0.25">
      <c r="A1616" s="11">
        <v>41760</v>
      </c>
      <c r="B1616" s="12">
        <v>6808.87</v>
      </c>
      <c r="C1616" s="4">
        <f t="shared" ref="C1616:C1679" si="228">LN(B1616/B1615)</f>
        <v>4.244647219556457E-3</v>
      </c>
      <c r="D1616" s="4">
        <f t="shared" si="223"/>
        <v>0</v>
      </c>
      <c r="E1616" s="13">
        <f t="shared" si="224"/>
        <v>4.0074021100290239E-5</v>
      </c>
      <c r="F1616" s="4">
        <f t="shared" si="225"/>
        <v>4.244647219556457E-3</v>
      </c>
      <c r="G1616" s="6">
        <f t="shared" si="226"/>
        <v>0.67051753506772227</v>
      </c>
      <c r="H1616" s="8">
        <f t="shared" si="227"/>
        <v>0</v>
      </c>
      <c r="I1616" s="6">
        <f t="shared" si="220"/>
        <v>3.9186557276085248</v>
      </c>
      <c r="J1616" s="15">
        <f t="shared" si="221"/>
        <v>41760</v>
      </c>
      <c r="K1616" s="7">
        <f t="shared" si="222"/>
        <v>10.069124757581182</v>
      </c>
    </row>
    <row r="1617" spans="1:11" x14ac:dyDescent="0.25">
      <c r="A1617" s="11">
        <v>41761</v>
      </c>
      <c r="B1617" s="12">
        <v>6822.42</v>
      </c>
      <c r="C1617" s="4">
        <f t="shared" si="228"/>
        <v>1.9880736838493946E-3</v>
      </c>
      <c r="D1617" s="4">
        <f t="shared" si="223"/>
        <v>0</v>
      </c>
      <c r="E1617" s="13">
        <f t="shared" si="224"/>
        <v>3.8157446090366422E-5</v>
      </c>
      <c r="F1617" s="4">
        <f t="shared" si="225"/>
        <v>1.9880736838493946E-3</v>
      </c>
      <c r="G1617" s="6">
        <f t="shared" si="226"/>
        <v>0.32184208044646606</v>
      </c>
      <c r="H1617" s="8">
        <f t="shared" si="227"/>
        <v>0</v>
      </c>
      <c r="I1617" s="6">
        <f t="shared" si="220"/>
        <v>4.1161651244107418</v>
      </c>
      <c r="J1617" s="15">
        <f t="shared" si="221"/>
        <v>41761</v>
      </c>
      <c r="K1617" s="7">
        <f t="shared" si="222"/>
        <v>9.8253925422156563</v>
      </c>
    </row>
    <row r="1618" spans="1:11" x14ac:dyDescent="0.25">
      <c r="A1618" s="11">
        <v>41765</v>
      </c>
      <c r="B1618" s="12">
        <v>6798.56</v>
      </c>
      <c r="C1618" s="4">
        <f t="shared" si="228"/>
        <v>-3.5034225738144616E-3</v>
      </c>
      <c r="D1618" s="4">
        <f t="shared" si="223"/>
        <v>0</v>
      </c>
      <c r="E1618" s="13">
        <f t="shared" si="224"/>
        <v>3.647993037273188E-5</v>
      </c>
      <c r="F1618" s="4">
        <f t="shared" si="225"/>
        <v>-3.5034225738144616E-3</v>
      </c>
      <c r="G1618" s="6">
        <f t="shared" si="226"/>
        <v>-0.58005012349051022</v>
      </c>
      <c r="H1618" s="8">
        <f t="shared" si="227"/>
        <v>1</v>
      </c>
      <c r="I1618" s="6">
        <f t="shared" si="220"/>
        <v>4.0222065446157416</v>
      </c>
      <c r="J1618" s="15">
        <f t="shared" si="221"/>
        <v>41765</v>
      </c>
      <c r="K1618" s="7">
        <f t="shared" si="222"/>
        <v>9.6069882816110308</v>
      </c>
    </row>
    <row r="1619" spans="1:11" x14ac:dyDescent="0.25">
      <c r="A1619" s="11">
        <v>41766</v>
      </c>
      <c r="B1619" s="12">
        <v>6796.44</v>
      </c>
      <c r="C1619" s="4">
        <f t="shared" si="228"/>
        <v>-3.1187936994264535E-4</v>
      </c>
      <c r="D1619" s="4">
        <f t="shared" si="223"/>
        <v>0</v>
      </c>
      <c r="E1619" s="13">
        <f t="shared" si="224"/>
        <v>3.7353349372544871E-5</v>
      </c>
      <c r="F1619" s="4">
        <f t="shared" si="225"/>
        <v>-3.1187936994264535E-4</v>
      </c>
      <c r="G1619" s="6">
        <f t="shared" si="226"/>
        <v>-5.1029565825418954E-2</v>
      </c>
      <c r="H1619" s="8">
        <f t="shared" si="227"/>
        <v>1</v>
      </c>
      <c r="I1619" s="6">
        <f t="shared" si="220"/>
        <v>4.177303446052977</v>
      </c>
      <c r="J1619" s="15">
        <f t="shared" si="221"/>
        <v>41766</v>
      </c>
      <c r="K1619" s="7">
        <f t="shared" si="222"/>
        <v>9.7213154414687377</v>
      </c>
    </row>
    <row r="1620" spans="1:11" x14ac:dyDescent="0.25">
      <c r="A1620" s="11">
        <v>41767</v>
      </c>
      <c r="B1620" s="12">
        <v>6839.25</v>
      </c>
      <c r="C1620" s="4">
        <f t="shared" si="228"/>
        <v>6.2791308188228489E-3</v>
      </c>
      <c r="D1620" s="4">
        <f t="shared" si="223"/>
        <v>0</v>
      </c>
      <c r="E1620" s="13">
        <f t="shared" si="224"/>
        <v>3.5794688143831878E-5</v>
      </c>
      <c r="F1620" s="4">
        <f t="shared" si="225"/>
        <v>6.2791308188228489E-3</v>
      </c>
      <c r="G1620" s="6">
        <f t="shared" si="226"/>
        <v>1.049518841541508</v>
      </c>
      <c r="H1620" s="8">
        <f t="shared" si="227"/>
        <v>0</v>
      </c>
      <c r="I1620" s="6">
        <f t="shared" ref="I1620:I1683" si="229">-0.5*LN(2*PI())-0.5*LN(E1620)-0.5*G1620*G1620</f>
        <v>3.6491720931385254</v>
      </c>
      <c r="J1620" s="15">
        <f t="shared" ref="J1620:J1683" si="230">A1620</f>
        <v>41767</v>
      </c>
      <c r="K1620" s="7">
        <f t="shared" ref="K1620:K1683" si="231">100*SQRT($B$12*E1620)</f>
        <v>9.5163312785912755</v>
      </c>
    </row>
    <row r="1621" spans="1:11" x14ac:dyDescent="0.25">
      <c r="A1621" s="11">
        <v>41768</v>
      </c>
      <c r="B1621" s="12">
        <v>6814.57</v>
      </c>
      <c r="C1621" s="4">
        <f t="shared" si="228"/>
        <v>-3.6151094534137237E-3</v>
      </c>
      <c r="D1621" s="4">
        <f t="shared" ref="D1621:D1684" si="232">D1620</f>
        <v>0</v>
      </c>
      <c r="E1621" s="13">
        <f t="shared" ref="E1621:E1684" si="233">$G$6+(($G$7+$G$8*H1620)*F1620*F1620)+($G$9*E1620)</f>
        <v>3.4411885254875948E-5</v>
      </c>
      <c r="F1621" s="4">
        <f t="shared" ref="F1621:F1684" si="234">C1621-D1621</f>
        <v>-3.6151094534137237E-3</v>
      </c>
      <c r="G1621" s="6">
        <f t="shared" ref="G1621:G1684" si="235">F1621/SQRT(E1621)</f>
        <v>-0.61626459494222474</v>
      </c>
      <c r="H1621" s="8">
        <f t="shared" si="227"/>
        <v>1</v>
      </c>
      <c r="I1621" s="6">
        <f t="shared" si="229"/>
        <v>4.0297247171364869</v>
      </c>
      <c r="J1621" s="15">
        <f t="shared" si="230"/>
        <v>41768</v>
      </c>
      <c r="K1621" s="7">
        <f t="shared" si="231"/>
        <v>9.3307057447352904</v>
      </c>
    </row>
    <row r="1622" spans="1:11" x14ac:dyDescent="0.25">
      <c r="A1622" s="11">
        <v>41771</v>
      </c>
      <c r="B1622" s="12">
        <v>6851.75</v>
      </c>
      <c r="C1622" s="4">
        <f t="shared" si="228"/>
        <v>5.4411270523139358E-3</v>
      </c>
      <c r="D1622" s="4">
        <f t="shared" si="232"/>
        <v>0</v>
      </c>
      <c r="E1622" s="13">
        <f t="shared" si="233"/>
        <v>3.5694940068347446E-5</v>
      </c>
      <c r="F1622" s="4">
        <f t="shared" si="234"/>
        <v>5.4411270523139358E-3</v>
      </c>
      <c r="G1622" s="6">
        <f t="shared" si="235"/>
        <v>0.91072139311500666</v>
      </c>
      <c r="H1622" s="8">
        <f t="shared" ref="H1622:H1685" si="236">IF(G1622&lt;0,1,0)</f>
        <v>0</v>
      </c>
      <c r="I1622" s="6">
        <f t="shared" si="229"/>
        <v>3.7866055458587526</v>
      </c>
      <c r="J1622" s="15">
        <f t="shared" si="230"/>
        <v>41771</v>
      </c>
      <c r="K1622" s="7">
        <f t="shared" si="231"/>
        <v>9.5030625786069098</v>
      </c>
    </row>
    <row r="1623" spans="1:11" x14ac:dyDescent="0.25">
      <c r="A1623" s="11">
        <v>41772</v>
      </c>
      <c r="B1623" s="12">
        <v>6873.08</v>
      </c>
      <c r="C1623" s="4">
        <f t="shared" si="228"/>
        <v>3.1082377228244438E-3</v>
      </c>
      <c r="D1623" s="4">
        <f t="shared" si="232"/>
        <v>0</v>
      </c>
      <c r="E1623" s="13">
        <f t="shared" si="233"/>
        <v>3.4324579011414293E-5</v>
      </c>
      <c r="F1623" s="4">
        <f t="shared" si="234"/>
        <v>3.1082377228244438E-3</v>
      </c>
      <c r="G1623" s="6">
        <f t="shared" si="235"/>
        <v>0.53053204025215916</v>
      </c>
      <c r="H1623" s="8">
        <f t="shared" si="236"/>
        <v>0</v>
      </c>
      <c r="I1623" s="6">
        <f t="shared" si="229"/>
        <v>4.0801537795111722</v>
      </c>
      <c r="J1623" s="15">
        <f t="shared" si="230"/>
        <v>41772</v>
      </c>
      <c r="K1623" s="7">
        <f t="shared" si="231"/>
        <v>9.3188617812948689</v>
      </c>
    </row>
    <row r="1624" spans="1:11" x14ac:dyDescent="0.25">
      <c r="A1624" s="11">
        <v>41773</v>
      </c>
      <c r="B1624" s="12">
        <v>6878.49</v>
      </c>
      <c r="C1624" s="4">
        <f t="shared" si="228"/>
        <v>7.8681929104882416E-4</v>
      </c>
      <c r="D1624" s="4">
        <f t="shared" si="232"/>
        <v>0</v>
      </c>
      <c r="E1624" s="13">
        <f t="shared" si="233"/>
        <v>3.3125146586418295E-5</v>
      </c>
      <c r="F1624" s="4">
        <f t="shared" si="234"/>
        <v>7.8681929104882416E-4</v>
      </c>
      <c r="G1624" s="6">
        <f t="shared" si="235"/>
        <v>0.13670868155611365</v>
      </c>
      <c r="H1624" s="8">
        <f t="shared" si="236"/>
        <v>0</v>
      </c>
      <c r="I1624" s="6">
        <f t="shared" si="229"/>
        <v>4.2293257591975797</v>
      </c>
      <c r="J1624" s="15">
        <f t="shared" si="230"/>
        <v>41773</v>
      </c>
      <c r="K1624" s="7">
        <f t="shared" si="231"/>
        <v>9.154595614424391</v>
      </c>
    </row>
    <row r="1625" spans="1:11" x14ac:dyDescent="0.25">
      <c r="A1625" s="11">
        <v>41774</v>
      </c>
      <c r="B1625" s="12">
        <v>6840.89</v>
      </c>
      <c r="C1625" s="4">
        <f t="shared" si="228"/>
        <v>-5.4813109834748073E-3</v>
      </c>
      <c r="D1625" s="4">
        <f t="shared" si="232"/>
        <v>0</v>
      </c>
      <c r="E1625" s="13">
        <f t="shared" si="233"/>
        <v>3.2075322428870048E-5</v>
      </c>
      <c r="F1625" s="4">
        <f t="shared" si="234"/>
        <v>-5.4813109834748073E-3</v>
      </c>
      <c r="G1625" s="6">
        <f t="shared" si="235"/>
        <v>-0.96782965978516589</v>
      </c>
      <c r="H1625" s="8">
        <f t="shared" si="236"/>
        <v>1</v>
      </c>
      <c r="I1625" s="6">
        <f t="shared" si="229"/>
        <v>3.7864261392009362</v>
      </c>
      <c r="J1625" s="15">
        <f t="shared" si="230"/>
        <v>41774</v>
      </c>
      <c r="K1625" s="7">
        <f t="shared" si="231"/>
        <v>9.0083608800403425</v>
      </c>
    </row>
    <row r="1626" spans="1:11" x14ac:dyDescent="0.25">
      <c r="A1626" s="11">
        <v>41775</v>
      </c>
      <c r="B1626" s="12">
        <v>6855.81</v>
      </c>
      <c r="C1626" s="4">
        <f t="shared" si="228"/>
        <v>2.1786278302628127E-3</v>
      </c>
      <c r="D1626" s="4">
        <f t="shared" si="232"/>
        <v>0</v>
      </c>
      <c r="E1626" s="13">
        <f t="shared" si="233"/>
        <v>3.6888548205937957E-5</v>
      </c>
      <c r="F1626" s="4">
        <f t="shared" si="234"/>
        <v>2.1786278302628127E-3</v>
      </c>
      <c r="G1626" s="6">
        <f t="shared" si="235"/>
        <v>0.35870486376451544</v>
      </c>
      <c r="H1626" s="8">
        <f t="shared" si="236"/>
        <v>0</v>
      </c>
      <c r="I1626" s="6">
        <f t="shared" si="229"/>
        <v>4.1205315780550933</v>
      </c>
      <c r="J1626" s="15">
        <f t="shared" si="230"/>
        <v>41775</v>
      </c>
      <c r="K1626" s="7">
        <f t="shared" si="231"/>
        <v>9.6606431960311543</v>
      </c>
    </row>
    <row r="1627" spans="1:11" x14ac:dyDescent="0.25">
      <c r="A1627" s="11">
        <v>41778</v>
      </c>
      <c r="B1627" s="12">
        <v>6844.55</v>
      </c>
      <c r="C1627" s="4">
        <f t="shared" si="228"/>
        <v>-1.6437527970513278E-3</v>
      </c>
      <c r="D1627" s="4">
        <f t="shared" si="232"/>
        <v>0</v>
      </c>
      <c r="E1627" s="13">
        <f t="shared" si="233"/>
        <v>3.5369305359789347E-5</v>
      </c>
      <c r="F1627" s="4">
        <f t="shared" si="234"/>
        <v>-1.6437527970513278E-3</v>
      </c>
      <c r="G1627" s="6">
        <f t="shared" si="235"/>
        <v>-0.27639058149082141</v>
      </c>
      <c r="H1627" s="8">
        <f t="shared" si="236"/>
        <v>1</v>
      </c>
      <c r="I1627" s="6">
        <f t="shared" si="229"/>
        <v>4.1676986871209047</v>
      </c>
      <c r="J1627" s="15">
        <f t="shared" si="230"/>
        <v>41778</v>
      </c>
      <c r="K1627" s="7">
        <f t="shared" si="231"/>
        <v>9.4596164066132751</v>
      </c>
    </row>
    <row r="1628" spans="1:11" x14ac:dyDescent="0.25">
      <c r="A1628" s="11">
        <v>41779</v>
      </c>
      <c r="B1628" s="12">
        <v>6802</v>
      </c>
      <c r="C1628" s="4">
        <f t="shared" si="228"/>
        <v>-6.2360285772540859E-3</v>
      </c>
      <c r="D1628" s="4">
        <f t="shared" si="232"/>
        <v>0</v>
      </c>
      <c r="E1628" s="13">
        <f t="shared" si="233"/>
        <v>3.455504898932476E-5</v>
      </c>
      <c r="F1628" s="4">
        <f t="shared" si="234"/>
        <v>-6.2360285772540859E-3</v>
      </c>
      <c r="G1628" s="6">
        <f t="shared" si="235"/>
        <v>-1.0608459927553813</v>
      </c>
      <c r="H1628" s="8">
        <f t="shared" si="236"/>
        <v>1</v>
      </c>
      <c r="I1628" s="6">
        <f t="shared" si="229"/>
        <v>3.6548427979735667</v>
      </c>
      <c r="J1628" s="15">
        <f t="shared" si="230"/>
        <v>41779</v>
      </c>
      <c r="K1628" s="7">
        <f t="shared" si="231"/>
        <v>9.3500948627803595</v>
      </c>
    </row>
    <row r="1629" spans="1:11" x14ac:dyDescent="0.25">
      <c r="A1629" s="11">
        <v>41780</v>
      </c>
      <c r="B1629" s="12">
        <v>6821.04</v>
      </c>
      <c r="C1629" s="4">
        <f t="shared" si="228"/>
        <v>2.7952663131636194E-3</v>
      </c>
      <c r="D1629" s="4">
        <f t="shared" si="232"/>
        <v>0</v>
      </c>
      <c r="E1629" s="13">
        <f t="shared" si="233"/>
        <v>4.0746141065135924E-5</v>
      </c>
      <c r="F1629" s="4">
        <f t="shared" si="234"/>
        <v>2.7952663131636194E-3</v>
      </c>
      <c r="G1629" s="6">
        <f t="shared" si="235"/>
        <v>0.43790504486740783</v>
      </c>
      <c r="H1629" s="8">
        <f t="shared" si="236"/>
        <v>0</v>
      </c>
      <c r="I1629" s="6">
        <f t="shared" si="229"/>
        <v>4.0392557629099617</v>
      </c>
      <c r="J1629" s="15">
        <f t="shared" si="230"/>
        <v>41780</v>
      </c>
      <c r="K1629" s="7">
        <f t="shared" si="231"/>
        <v>10.15321313155564</v>
      </c>
    </row>
    <row r="1630" spans="1:11" x14ac:dyDescent="0.25">
      <c r="A1630" s="11">
        <v>41781</v>
      </c>
      <c r="B1630" s="12">
        <v>6820.56</v>
      </c>
      <c r="C1630" s="4">
        <f t="shared" si="228"/>
        <v>-7.0372976805882406E-5</v>
      </c>
      <c r="D1630" s="4">
        <f t="shared" si="232"/>
        <v>0</v>
      </c>
      <c r="E1630" s="13">
        <f t="shared" si="233"/>
        <v>3.8745730816675903E-5</v>
      </c>
      <c r="F1630" s="4">
        <f t="shared" si="234"/>
        <v>-7.0372976805882406E-5</v>
      </c>
      <c r="G1630" s="6">
        <f t="shared" si="235"/>
        <v>-1.1305609841229554E-2</v>
      </c>
      <c r="H1630" s="8">
        <f t="shared" si="236"/>
        <v>1</v>
      </c>
      <c r="I1630" s="6">
        <f t="shared" si="229"/>
        <v>4.1602425487420023</v>
      </c>
      <c r="J1630" s="15">
        <f t="shared" si="230"/>
        <v>41781</v>
      </c>
      <c r="K1630" s="7">
        <f t="shared" si="231"/>
        <v>9.9008433462099603</v>
      </c>
    </row>
    <row r="1631" spans="1:11" x14ac:dyDescent="0.25">
      <c r="A1631" s="11">
        <v>41782</v>
      </c>
      <c r="B1631" s="12">
        <v>6815.75</v>
      </c>
      <c r="C1631" s="4">
        <f t="shared" si="228"/>
        <v>-7.0546947077179548E-4</v>
      </c>
      <c r="D1631" s="4">
        <f t="shared" si="232"/>
        <v>0</v>
      </c>
      <c r="E1631" s="13">
        <f t="shared" si="233"/>
        <v>3.6995781680828017E-5</v>
      </c>
      <c r="F1631" s="4">
        <f t="shared" si="234"/>
        <v>-7.0546947077179548E-4</v>
      </c>
      <c r="G1631" s="6">
        <f t="shared" si="235"/>
        <v>-0.1159850784079151</v>
      </c>
      <c r="H1631" s="8">
        <f t="shared" si="236"/>
        <v>1</v>
      </c>
      <c r="I1631" s="6">
        <f t="shared" si="229"/>
        <v>4.1766885278115815</v>
      </c>
      <c r="J1631" s="15">
        <f t="shared" si="230"/>
        <v>41782</v>
      </c>
      <c r="K1631" s="7">
        <f t="shared" si="231"/>
        <v>9.6746745502107139</v>
      </c>
    </row>
    <row r="1632" spans="1:11" x14ac:dyDescent="0.25">
      <c r="A1632" s="11">
        <v>41786</v>
      </c>
      <c r="B1632" s="12">
        <v>6844.94</v>
      </c>
      <c r="C1632" s="4">
        <f t="shared" si="228"/>
        <v>4.2735827291261533E-3</v>
      </c>
      <c r="D1632" s="4">
        <f t="shared" si="232"/>
        <v>0</v>
      </c>
      <c r="E1632" s="13">
        <f t="shared" si="233"/>
        <v>3.5558114763155726E-5</v>
      </c>
      <c r="F1632" s="4">
        <f t="shared" si="234"/>
        <v>4.2735827291261533E-3</v>
      </c>
      <c r="G1632" s="6">
        <f t="shared" si="235"/>
        <v>0.71667581985522977</v>
      </c>
      <c r="H1632" s="8">
        <f t="shared" si="236"/>
        <v>0</v>
      </c>
      <c r="I1632" s="6">
        <f t="shared" si="229"/>
        <v>3.9464204336043638</v>
      </c>
      <c r="J1632" s="15">
        <f t="shared" si="230"/>
        <v>41786</v>
      </c>
      <c r="K1632" s="7">
        <f t="shared" si="231"/>
        <v>9.4848315931693801</v>
      </c>
    </row>
    <row r="1633" spans="1:11" x14ac:dyDescent="0.25">
      <c r="A1633" s="11">
        <v>41787</v>
      </c>
      <c r="B1633" s="12">
        <v>6851.22</v>
      </c>
      <c r="C1633" s="4">
        <f t="shared" si="228"/>
        <v>9.170454258871488E-4</v>
      </c>
      <c r="D1633" s="4">
        <f t="shared" si="232"/>
        <v>0</v>
      </c>
      <c r="E1633" s="13">
        <f t="shared" si="233"/>
        <v>3.4204820275731745E-5</v>
      </c>
      <c r="F1633" s="4">
        <f t="shared" si="234"/>
        <v>9.170454258871488E-4</v>
      </c>
      <c r="G1633" s="6">
        <f t="shared" si="235"/>
        <v>0.15680040951148014</v>
      </c>
      <c r="H1633" s="8">
        <f t="shared" si="236"/>
        <v>0</v>
      </c>
      <c r="I1633" s="6">
        <f t="shared" si="229"/>
        <v>4.2103402726300958</v>
      </c>
      <c r="J1633" s="15">
        <f t="shared" si="230"/>
        <v>41787</v>
      </c>
      <c r="K1633" s="7">
        <f t="shared" si="231"/>
        <v>9.3025907841633728</v>
      </c>
    </row>
    <row r="1634" spans="1:11" x14ac:dyDescent="0.25">
      <c r="A1634" s="11">
        <v>41788</v>
      </c>
      <c r="B1634" s="12">
        <v>6871.29</v>
      </c>
      <c r="C1634" s="4">
        <f t="shared" si="228"/>
        <v>2.9251229272899484E-3</v>
      </c>
      <c r="D1634" s="4">
        <f t="shared" si="232"/>
        <v>0</v>
      </c>
      <c r="E1634" s="13">
        <f t="shared" si="233"/>
        <v>3.3020325663474356E-5</v>
      </c>
      <c r="F1634" s="4">
        <f t="shared" si="234"/>
        <v>2.9251229272899484E-3</v>
      </c>
      <c r="G1634" s="6">
        <f t="shared" si="235"/>
        <v>0.50904179984348963</v>
      </c>
      <c r="H1634" s="8">
        <f t="shared" si="236"/>
        <v>0</v>
      </c>
      <c r="I1634" s="6">
        <f t="shared" si="229"/>
        <v>4.1106933182554455</v>
      </c>
      <c r="J1634" s="15">
        <f t="shared" si="230"/>
        <v>41788</v>
      </c>
      <c r="K1634" s="7">
        <f t="shared" si="231"/>
        <v>9.1400997767305654</v>
      </c>
    </row>
    <row r="1635" spans="1:11" x14ac:dyDescent="0.25">
      <c r="A1635" s="11">
        <v>41789</v>
      </c>
      <c r="B1635" s="12">
        <v>6844.51</v>
      </c>
      <c r="C1635" s="4">
        <f t="shared" si="228"/>
        <v>-3.9049904534282074E-3</v>
      </c>
      <c r="D1635" s="4">
        <f t="shared" si="232"/>
        <v>0</v>
      </c>
      <c r="E1635" s="13">
        <f t="shared" si="233"/>
        <v>3.1983576087158949E-5</v>
      </c>
      <c r="F1635" s="4">
        <f t="shared" si="234"/>
        <v>-3.9049904534282074E-3</v>
      </c>
      <c r="G1635" s="6">
        <f t="shared" si="235"/>
        <v>-0.69048852594171251</v>
      </c>
      <c r="H1635" s="8">
        <f t="shared" si="236"/>
        <v>1</v>
      </c>
      <c r="I1635" s="6">
        <f t="shared" si="229"/>
        <v>4.0178182816653978</v>
      </c>
      <c r="J1635" s="15">
        <f t="shared" si="230"/>
        <v>41789</v>
      </c>
      <c r="K1635" s="7">
        <f t="shared" si="231"/>
        <v>8.9954681646100081</v>
      </c>
    </row>
    <row r="1636" spans="1:11" x14ac:dyDescent="0.25">
      <c r="A1636" s="11">
        <v>41792</v>
      </c>
      <c r="B1636" s="12">
        <v>6864.1</v>
      </c>
      <c r="C1636" s="4">
        <f t="shared" si="228"/>
        <v>2.858059764641833E-3</v>
      </c>
      <c r="D1636" s="4">
        <f t="shared" si="232"/>
        <v>0</v>
      </c>
      <c r="E1636" s="13">
        <f t="shared" si="233"/>
        <v>3.3985419638555262E-5</v>
      </c>
      <c r="F1636" s="4">
        <f t="shared" si="234"/>
        <v>2.858059764641833E-3</v>
      </c>
      <c r="G1636" s="6">
        <f t="shared" si="235"/>
        <v>0.49025833692204202</v>
      </c>
      <c r="H1636" s="8">
        <f t="shared" si="236"/>
        <v>0</v>
      </c>
      <c r="I1636" s="6">
        <f t="shared" si="229"/>
        <v>4.1056743280765025</v>
      </c>
      <c r="J1636" s="15">
        <f t="shared" si="230"/>
        <v>41792</v>
      </c>
      <c r="K1636" s="7">
        <f t="shared" si="231"/>
        <v>9.2727078938972731</v>
      </c>
    </row>
    <row r="1637" spans="1:11" x14ac:dyDescent="0.25">
      <c r="A1637" s="11">
        <v>41793</v>
      </c>
      <c r="B1637" s="12">
        <v>6836.29</v>
      </c>
      <c r="C1637" s="4">
        <f t="shared" si="228"/>
        <v>-4.0597440212893294E-3</v>
      </c>
      <c r="D1637" s="4">
        <f t="shared" si="232"/>
        <v>0</v>
      </c>
      <c r="E1637" s="13">
        <f t="shared" si="233"/>
        <v>3.2828291427706448E-5</v>
      </c>
      <c r="F1637" s="4">
        <f t="shared" si="234"/>
        <v>-4.0597440212893294E-3</v>
      </c>
      <c r="G1637" s="6">
        <f t="shared" si="235"/>
        <v>-0.70855653982147959</v>
      </c>
      <c r="H1637" s="8">
        <f t="shared" si="236"/>
        <v>1</v>
      </c>
      <c r="I1637" s="6">
        <f t="shared" si="229"/>
        <v>3.9921452171451541</v>
      </c>
      <c r="J1637" s="15">
        <f t="shared" si="230"/>
        <v>41793</v>
      </c>
      <c r="K1637" s="7">
        <f t="shared" si="231"/>
        <v>9.113483269974072</v>
      </c>
    </row>
    <row r="1638" spans="1:11" x14ac:dyDescent="0.25">
      <c r="A1638" s="11">
        <v>41794</v>
      </c>
      <c r="B1638" s="12">
        <v>6818.63</v>
      </c>
      <c r="C1638" s="4">
        <f t="shared" si="228"/>
        <v>-2.5866149118849149E-3</v>
      </c>
      <c r="D1638" s="4">
        <f t="shared" si="232"/>
        <v>0</v>
      </c>
      <c r="E1638" s="13">
        <f t="shared" si="233"/>
        <v>3.4959928012309368E-5</v>
      </c>
      <c r="F1638" s="4">
        <f t="shared" si="234"/>
        <v>-2.5866149118849149E-3</v>
      </c>
      <c r="G1638" s="6">
        <f t="shared" si="235"/>
        <v>-0.4374682230786574</v>
      </c>
      <c r="H1638" s="8">
        <f t="shared" si="236"/>
        <v>1</v>
      </c>
      <c r="I1638" s="6">
        <f t="shared" si="229"/>
        <v>4.1160262768552913</v>
      </c>
      <c r="J1638" s="15">
        <f t="shared" si="230"/>
        <v>41794</v>
      </c>
      <c r="K1638" s="7">
        <f t="shared" si="231"/>
        <v>9.4047125352741485</v>
      </c>
    </row>
    <row r="1639" spans="1:11" x14ac:dyDescent="0.25">
      <c r="A1639" s="11">
        <v>41795</v>
      </c>
      <c r="B1639" s="12">
        <v>6813.49</v>
      </c>
      <c r="C1639" s="4">
        <f t="shared" si="228"/>
        <v>-7.5410137874080063E-4</v>
      </c>
      <c r="D1639" s="4">
        <f t="shared" si="232"/>
        <v>0</v>
      </c>
      <c r="E1639" s="13">
        <f t="shared" si="233"/>
        <v>3.4957711060805869E-5</v>
      </c>
      <c r="F1639" s="4">
        <f t="shared" si="234"/>
        <v>-7.5410137874080063E-4</v>
      </c>
      <c r="G1639" s="6">
        <f t="shared" si="235"/>
        <v>-0.127543473582445</v>
      </c>
      <c r="H1639" s="8">
        <f t="shared" si="236"/>
        <v>1</v>
      </c>
      <c r="I1639" s="6">
        <f t="shared" si="229"/>
        <v>4.2036135391733263</v>
      </c>
      <c r="J1639" s="15">
        <f t="shared" si="230"/>
        <v>41795</v>
      </c>
      <c r="K1639" s="7">
        <f t="shared" si="231"/>
        <v>9.404414334972639</v>
      </c>
    </row>
    <row r="1640" spans="1:11" x14ac:dyDescent="0.25">
      <c r="A1640" s="11">
        <v>41796</v>
      </c>
      <c r="B1640" s="12">
        <v>6858.21</v>
      </c>
      <c r="C1640" s="4">
        <f t="shared" si="228"/>
        <v>6.5420042120720567E-3</v>
      </c>
      <c r="D1640" s="4">
        <f t="shared" si="232"/>
        <v>0</v>
      </c>
      <c r="E1640" s="13">
        <f t="shared" si="233"/>
        <v>3.3787800165999439E-5</v>
      </c>
      <c r="F1640" s="4">
        <f t="shared" si="234"/>
        <v>6.5420042120720567E-3</v>
      </c>
      <c r="G1640" s="6">
        <f t="shared" si="235"/>
        <v>1.1254620643702418</v>
      </c>
      <c r="H1640" s="8">
        <f t="shared" si="236"/>
        <v>0</v>
      </c>
      <c r="I1640" s="6">
        <f t="shared" si="229"/>
        <v>3.5954344188594742</v>
      </c>
      <c r="J1640" s="15">
        <f t="shared" si="230"/>
        <v>41796</v>
      </c>
      <c r="K1640" s="7">
        <f t="shared" si="231"/>
        <v>9.245708973355077</v>
      </c>
    </row>
    <row r="1641" spans="1:11" x14ac:dyDescent="0.25">
      <c r="A1641" s="11">
        <v>41799</v>
      </c>
      <c r="B1641" s="12">
        <v>6875</v>
      </c>
      <c r="C1641" s="4">
        <f t="shared" si="228"/>
        <v>2.4451688083715209E-3</v>
      </c>
      <c r="D1641" s="4">
        <f t="shared" si="232"/>
        <v>0</v>
      </c>
      <c r="E1641" s="13">
        <f t="shared" si="233"/>
        <v>3.2655321536308238E-5</v>
      </c>
      <c r="F1641" s="4">
        <f t="shared" si="234"/>
        <v>2.4451688083715209E-3</v>
      </c>
      <c r="G1641" s="6">
        <f t="shared" si="235"/>
        <v>0.42788973201920444</v>
      </c>
      <c r="H1641" s="8">
        <f t="shared" si="236"/>
        <v>0</v>
      </c>
      <c r="I1641" s="6">
        <f t="shared" si="229"/>
        <v>4.1542680195082555</v>
      </c>
      <c r="J1641" s="15">
        <f t="shared" si="230"/>
        <v>41799</v>
      </c>
      <c r="K1641" s="7">
        <f t="shared" si="231"/>
        <v>9.0894424189198677</v>
      </c>
    </row>
    <row r="1642" spans="1:11" x14ac:dyDescent="0.25">
      <c r="A1642" s="11">
        <v>41800</v>
      </c>
      <c r="B1642" s="12">
        <v>6873.55</v>
      </c>
      <c r="C1642" s="4">
        <f t="shared" si="228"/>
        <v>-2.1093133535911293E-4</v>
      </c>
      <c r="D1642" s="4">
        <f t="shared" si="232"/>
        <v>0</v>
      </c>
      <c r="E1642" s="13">
        <f t="shared" si="233"/>
        <v>3.1664099856303273E-5</v>
      </c>
      <c r="F1642" s="4">
        <f t="shared" si="234"/>
        <v>-2.1093133535911293E-4</v>
      </c>
      <c r="G1642" s="6">
        <f t="shared" si="235"/>
        <v>-3.7485001180090988E-2</v>
      </c>
      <c r="H1642" s="8">
        <f t="shared" si="236"/>
        <v>1</v>
      </c>
      <c r="I1642" s="6">
        <f t="shared" si="229"/>
        <v>4.260522411881853</v>
      </c>
      <c r="J1642" s="15">
        <f t="shared" si="230"/>
        <v>41800</v>
      </c>
      <c r="K1642" s="7">
        <f t="shared" si="231"/>
        <v>8.9504286286438415</v>
      </c>
    </row>
    <row r="1643" spans="1:11" x14ac:dyDescent="0.25">
      <c r="A1643" s="11">
        <v>41801</v>
      </c>
      <c r="B1643" s="12">
        <v>6838.87</v>
      </c>
      <c r="C1643" s="4">
        <f t="shared" si="228"/>
        <v>-5.0581989089753194E-3</v>
      </c>
      <c r="D1643" s="4">
        <f t="shared" si="232"/>
        <v>0</v>
      </c>
      <c r="E1643" s="13">
        <f t="shared" si="233"/>
        <v>3.080500421437743E-5</v>
      </c>
      <c r="F1643" s="4">
        <f t="shared" si="234"/>
        <v>-5.0581989089753194E-3</v>
      </c>
      <c r="G1643" s="6">
        <f t="shared" si="235"/>
        <v>-0.91135014560298955</v>
      </c>
      <c r="H1643" s="8">
        <f t="shared" si="236"/>
        <v>1</v>
      </c>
      <c r="I1643" s="6">
        <f t="shared" si="229"/>
        <v>3.8596986261947928</v>
      </c>
      <c r="J1643" s="15">
        <f t="shared" si="230"/>
        <v>41801</v>
      </c>
      <c r="K1643" s="7">
        <f t="shared" si="231"/>
        <v>8.8281742541917971</v>
      </c>
    </row>
    <row r="1644" spans="1:11" x14ac:dyDescent="0.25">
      <c r="A1644" s="11">
        <v>41802</v>
      </c>
      <c r="B1644" s="12">
        <v>6843.11</v>
      </c>
      <c r="C1644" s="4">
        <f t="shared" si="228"/>
        <v>6.1979335384644324E-4</v>
      </c>
      <c r="D1644" s="4">
        <f t="shared" si="232"/>
        <v>0</v>
      </c>
      <c r="E1644" s="13">
        <f t="shared" si="233"/>
        <v>3.4925892894017101E-5</v>
      </c>
      <c r="F1644" s="4">
        <f t="shared" si="234"/>
        <v>6.1979335384644324E-4</v>
      </c>
      <c r="G1644" s="6">
        <f t="shared" si="235"/>
        <v>0.10487528547203767</v>
      </c>
      <c r="H1644" s="8">
        <f t="shared" si="236"/>
        <v>0</v>
      </c>
      <c r="I1644" s="6">
        <f t="shared" si="229"/>
        <v>4.2067030975969306</v>
      </c>
      <c r="J1644" s="15">
        <f t="shared" si="230"/>
        <v>41802</v>
      </c>
      <c r="K1644" s="7">
        <f t="shared" si="231"/>
        <v>9.4001334576623581</v>
      </c>
    </row>
    <row r="1645" spans="1:11" x14ac:dyDescent="0.25">
      <c r="A1645" s="11">
        <v>41803</v>
      </c>
      <c r="B1645" s="12">
        <v>6777.85</v>
      </c>
      <c r="C1645" s="4">
        <f t="shared" si="228"/>
        <v>-9.582364144122172E-3</v>
      </c>
      <c r="D1645" s="4">
        <f t="shared" si="232"/>
        <v>0</v>
      </c>
      <c r="E1645" s="13">
        <f t="shared" si="233"/>
        <v>3.365145705382764E-5</v>
      </c>
      <c r="F1645" s="4">
        <f t="shared" si="234"/>
        <v>-9.582364144122172E-3</v>
      </c>
      <c r="G1645" s="6">
        <f t="shared" si="235"/>
        <v>-1.6518504807232459</v>
      </c>
      <c r="H1645" s="8">
        <f t="shared" si="236"/>
        <v>1</v>
      </c>
      <c r="I1645" s="6">
        <f t="shared" si="229"/>
        <v>2.8664835627368319</v>
      </c>
      <c r="J1645" s="15">
        <f t="shared" si="230"/>
        <v>41803</v>
      </c>
      <c r="K1645" s="7">
        <f t="shared" si="231"/>
        <v>9.2270356207280315</v>
      </c>
    </row>
    <row r="1646" spans="1:11" x14ac:dyDescent="0.25">
      <c r="A1646" s="11">
        <v>41806</v>
      </c>
      <c r="B1646" s="12">
        <v>6754.64</v>
      </c>
      <c r="C1646" s="4">
        <f t="shared" si="228"/>
        <v>-3.4302663824332747E-3</v>
      </c>
      <c r="D1646" s="4">
        <f t="shared" si="232"/>
        <v>0</v>
      </c>
      <c r="E1646" s="13">
        <f t="shared" si="233"/>
        <v>5.0054222683011054E-5</v>
      </c>
      <c r="F1646" s="4">
        <f t="shared" si="234"/>
        <v>-3.4302663824332747E-3</v>
      </c>
      <c r="G1646" s="6">
        <f t="shared" si="235"/>
        <v>-0.48485009656477551</v>
      </c>
      <c r="H1646" s="8">
        <f t="shared" si="236"/>
        <v>1</v>
      </c>
      <c r="I1646" s="6">
        <f t="shared" si="229"/>
        <v>3.914723501961392</v>
      </c>
      <c r="J1646" s="15">
        <f t="shared" si="230"/>
        <v>41806</v>
      </c>
      <c r="K1646" s="7">
        <f t="shared" si="231"/>
        <v>11.253318772167523</v>
      </c>
    </row>
    <row r="1647" spans="1:11" x14ac:dyDescent="0.25">
      <c r="A1647" s="11">
        <v>41807</v>
      </c>
      <c r="B1647" s="12">
        <v>6766.77</v>
      </c>
      <c r="C1647" s="4">
        <f t="shared" si="228"/>
        <v>1.7941920634014083E-3</v>
      </c>
      <c r="D1647" s="4">
        <f t="shared" si="232"/>
        <v>0</v>
      </c>
      <c r="E1647" s="13">
        <f t="shared" si="233"/>
        <v>4.9137711152749143E-5</v>
      </c>
      <c r="F1647" s="4">
        <f t="shared" si="234"/>
        <v>1.7941920634014083E-3</v>
      </c>
      <c r="G1647" s="6">
        <f t="shared" si="235"/>
        <v>0.25595373402468358</v>
      </c>
      <c r="H1647" s="8">
        <f t="shared" si="236"/>
        <v>0</v>
      </c>
      <c r="I1647" s="6">
        <f t="shared" si="229"/>
        <v>4.0087471948368218</v>
      </c>
      <c r="J1647" s="15">
        <f t="shared" si="230"/>
        <v>41807</v>
      </c>
      <c r="K1647" s="7">
        <f t="shared" si="231"/>
        <v>11.149816555282662</v>
      </c>
    </row>
    <row r="1648" spans="1:11" x14ac:dyDescent="0.25">
      <c r="A1648" s="11">
        <v>41808</v>
      </c>
      <c r="B1648" s="12">
        <v>6778.56</v>
      </c>
      <c r="C1648" s="4">
        <f t="shared" si="228"/>
        <v>1.7408218149617088E-3</v>
      </c>
      <c r="D1648" s="4">
        <f t="shared" si="232"/>
        <v>0</v>
      </c>
      <c r="E1648" s="13">
        <f t="shared" si="233"/>
        <v>4.6090598951089613E-5</v>
      </c>
      <c r="F1648" s="4">
        <f t="shared" si="234"/>
        <v>1.7408218149617088E-3</v>
      </c>
      <c r="G1648" s="6">
        <f t="shared" si="235"/>
        <v>0.25641778507464463</v>
      </c>
      <c r="H1648" s="8">
        <f t="shared" si="236"/>
        <v>0</v>
      </c>
      <c r="I1648" s="6">
        <f t="shared" si="229"/>
        <v>4.0406372045769947</v>
      </c>
      <c r="J1648" s="15">
        <f t="shared" si="230"/>
        <v>41808</v>
      </c>
      <c r="K1648" s="7">
        <f t="shared" si="231"/>
        <v>10.798574690497665</v>
      </c>
    </row>
    <row r="1649" spans="1:11" x14ac:dyDescent="0.25">
      <c r="A1649" s="11">
        <v>41809</v>
      </c>
      <c r="B1649" s="12">
        <v>6808.11</v>
      </c>
      <c r="C1649" s="4">
        <f t="shared" si="228"/>
        <v>4.3498585883975276E-3</v>
      </c>
      <c r="D1649" s="4">
        <f t="shared" si="232"/>
        <v>0</v>
      </c>
      <c r="E1649" s="13">
        <f t="shared" si="233"/>
        <v>4.3423560830894645E-5</v>
      </c>
      <c r="F1649" s="4">
        <f t="shared" si="234"/>
        <v>4.3498585883975276E-3</v>
      </c>
      <c r="G1649" s="6">
        <f t="shared" si="235"/>
        <v>0.66010408695586953</v>
      </c>
      <c r="H1649" s="8">
        <f t="shared" si="236"/>
        <v>0</v>
      </c>
      <c r="I1649" s="6">
        <f t="shared" si="229"/>
        <v>3.8854469579244282</v>
      </c>
      <c r="J1649" s="15">
        <f t="shared" si="230"/>
        <v>41809</v>
      </c>
      <c r="K1649" s="7">
        <f t="shared" si="231"/>
        <v>10.481488868579856</v>
      </c>
    </row>
    <row r="1650" spans="1:11" x14ac:dyDescent="0.25">
      <c r="A1650" s="11">
        <v>41810</v>
      </c>
      <c r="B1650" s="12">
        <v>6825.2</v>
      </c>
      <c r="C1650" s="4">
        <f t="shared" si="228"/>
        <v>2.5070960686205388E-3</v>
      </c>
      <c r="D1650" s="4">
        <f t="shared" si="232"/>
        <v>0</v>
      </c>
      <c r="E1650" s="13">
        <f t="shared" si="233"/>
        <v>4.1089189181994037E-5</v>
      </c>
      <c r="F1650" s="4">
        <f t="shared" si="234"/>
        <v>2.5070960686205388E-3</v>
      </c>
      <c r="G1650" s="6">
        <f t="shared" si="235"/>
        <v>0.39111744768505768</v>
      </c>
      <c r="H1650" s="8">
        <f t="shared" si="236"/>
        <v>0</v>
      </c>
      <c r="I1650" s="6">
        <f t="shared" si="229"/>
        <v>4.0544577918518998</v>
      </c>
      <c r="J1650" s="15">
        <f t="shared" si="230"/>
        <v>41810</v>
      </c>
      <c r="K1650" s="7">
        <f t="shared" si="231"/>
        <v>10.195864290507446</v>
      </c>
    </row>
    <row r="1651" spans="1:11" x14ac:dyDescent="0.25">
      <c r="A1651" s="11">
        <v>41813</v>
      </c>
      <c r="B1651" s="12">
        <v>6800.56</v>
      </c>
      <c r="C1651" s="4">
        <f t="shared" si="228"/>
        <v>-3.6166829385525304E-3</v>
      </c>
      <c r="D1651" s="4">
        <f t="shared" si="232"/>
        <v>0</v>
      </c>
      <c r="E1651" s="13">
        <f t="shared" si="233"/>
        <v>3.9045989666423346E-5</v>
      </c>
      <c r="F1651" s="4">
        <f t="shared" si="234"/>
        <v>-3.6166829385525304E-3</v>
      </c>
      <c r="G1651" s="6">
        <f t="shared" si="235"/>
        <v>-0.57879160043858879</v>
      </c>
      <c r="H1651" s="8">
        <f t="shared" si="236"/>
        <v>1</v>
      </c>
      <c r="I1651" s="6">
        <f t="shared" si="229"/>
        <v>3.9889468006037205</v>
      </c>
      <c r="J1651" s="15">
        <f t="shared" si="230"/>
        <v>41813</v>
      </c>
      <c r="K1651" s="7">
        <f t="shared" si="231"/>
        <v>9.9391324498696108</v>
      </c>
    </row>
    <row r="1652" spans="1:11" x14ac:dyDescent="0.25">
      <c r="A1652" s="11">
        <v>41814</v>
      </c>
      <c r="B1652" s="12">
        <v>6787.07</v>
      </c>
      <c r="C1652" s="4">
        <f t="shared" si="228"/>
        <v>-1.9856302287128845E-3</v>
      </c>
      <c r="D1652" s="4">
        <f t="shared" si="232"/>
        <v>0</v>
      </c>
      <c r="E1652" s="13">
        <f t="shared" si="233"/>
        <v>3.9753191779171039E-5</v>
      </c>
      <c r="F1652" s="4">
        <f t="shared" si="234"/>
        <v>-1.9856302287128845E-3</v>
      </c>
      <c r="G1652" s="6">
        <f t="shared" si="235"/>
        <v>-0.31492879674642249</v>
      </c>
      <c r="H1652" s="8">
        <f t="shared" si="236"/>
        <v>1</v>
      </c>
      <c r="I1652" s="6">
        <f t="shared" si="229"/>
        <v>4.0978816051633355</v>
      </c>
      <c r="J1652" s="15">
        <f t="shared" si="230"/>
        <v>41814</v>
      </c>
      <c r="K1652" s="7">
        <f t="shared" si="231"/>
        <v>10.028737467961893</v>
      </c>
    </row>
    <row r="1653" spans="1:11" x14ac:dyDescent="0.25">
      <c r="A1653" s="11">
        <v>41815</v>
      </c>
      <c r="B1653" s="12">
        <v>6733.62</v>
      </c>
      <c r="C1653" s="4">
        <f t="shared" si="228"/>
        <v>-7.9064424134901931E-3</v>
      </c>
      <c r="D1653" s="4">
        <f t="shared" si="232"/>
        <v>0</v>
      </c>
      <c r="E1653" s="13">
        <f t="shared" si="233"/>
        <v>3.8628849350312274E-5</v>
      </c>
      <c r="F1653" s="4">
        <f t="shared" si="234"/>
        <v>-7.9064424134901931E-3</v>
      </c>
      <c r="G1653" s="6">
        <f t="shared" si="235"/>
        <v>-1.2721116390458773</v>
      </c>
      <c r="H1653" s="8">
        <f t="shared" si="236"/>
        <v>1</v>
      </c>
      <c r="I1653" s="6">
        <f t="shared" si="229"/>
        <v>3.3526830397758522</v>
      </c>
      <c r="J1653" s="15">
        <f t="shared" si="230"/>
        <v>41815</v>
      </c>
      <c r="K1653" s="7">
        <f t="shared" si="231"/>
        <v>9.8858984850285623</v>
      </c>
    </row>
    <row r="1654" spans="1:11" x14ac:dyDescent="0.25">
      <c r="A1654" s="11">
        <v>41816</v>
      </c>
      <c r="B1654" s="12">
        <v>6735.12</v>
      </c>
      <c r="C1654" s="4">
        <f t="shared" si="228"/>
        <v>2.2273798532025286E-4</v>
      </c>
      <c r="D1654" s="4">
        <f t="shared" si="232"/>
        <v>0</v>
      </c>
      <c r="E1654" s="13">
        <f t="shared" si="233"/>
        <v>4.8818877455258293E-5</v>
      </c>
      <c r="F1654" s="4">
        <f t="shared" si="234"/>
        <v>2.2273798532025286E-4</v>
      </c>
      <c r="G1654" s="6">
        <f t="shared" si="235"/>
        <v>3.187868457669351E-2</v>
      </c>
      <c r="H1654" s="8">
        <f t="shared" si="236"/>
        <v>0</v>
      </c>
      <c r="I1654" s="6">
        <f t="shared" si="229"/>
        <v>4.0442500849332825</v>
      </c>
      <c r="J1654" s="15">
        <f t="shared" si="230"/>
        <v>41816</v>
      </c>
      <c r="K1654" s="7">
        <f t="shared" si="231"/>
        <v>11.11358447854712</v>
      </c>
    </row>
    <row r="1655" spans="1:11" x14ac:dyDescent="0.25">
      <c r="A1655" s="11">
        <v>41817</v>
      </c>
      <c r="B1655" s="12">
        <v>6757.77</v>
      </c>
      <c r="C1655" s="4">
        <f t="shared" si="228"/>
        <v>3.3573268996077805E-3</v>
      </c>
      <c r="D1655" s="4">
        <f t="shared" si="232"/>
        <v>0</v>
      </c>
      <c r="E1655" s="13">
        <f t="shared" si="233"/>
        <v>4.5811534194384005E-5</v>
      </c>
      <c r="F1655" s="4">
        <f t="shared" si="234"/>
        <v>3.3573268996077805E-3</v>
      </c>
      <c r="G1655" s="6">
        <f t="shared" si="235"/>
        <v>0.49602802238565297</v>
      </c>
      <c r="H1655" s="8">
        <f t="shared" si="236"/>
        <v>0</v>
      </c>
      <c r="I1655" s="6">
        <f t="shared" si="229"/>
        <v>3.9535268974217912</v>
      </c>
      <c r="J1655" s="15">
        <f t="shared" si="230"/>
        <v>41817</v>
      </c>
      <c r="K1655" s="7">
        <f t="shared" si="231"/>
        <v>10.765833990536521</v>
      </c>
    </row>
    <row r="1656" spans="1:11" x14ac:dyDescent="0.25">
      <c r="A1656" s="11">
        <v>41820</v>
      </c>
      <c r="B1656" s="12">
        <v>6743.94</v>
      </c>
      <c r="C1656" s="4">
        <f t="shared" si="228"/>
        <v>-2.0486301123207253E-3</v>
      </c>
      <c r="D1656" s="4">
        <f t="shared" si="232"/>
        <v>0</v>
      </c>
      <c r="E1656" s="13">
        <f t="shared" si="233"/>
        <v>4.3179304533495604E-5</v>
      </c>
      <c r="F1656" s="4">
        <f t="shared" si="234"/>
        <v>-2.0486301123207253E-3</v>
      </c>
      <c r="G1656" s="6">
        <f t="shared" si="235"/>
        <v>-0.31176383170043243</v>
      </c>
      <c r="H1656" s="8">
        <f t="shared" si="236"/>
        <v>1</v>
      </c>
      <c r="I1656" s="6">
        <f t="shared" si="229"/>
        <v>4.0575377430298474</v>
      </c>
      <c r="J1656" s="15">
        <f t="shared" si="230"/>
        <v>41820</v>
      </c>
      <c r="K1656" s="7">
        <f t="shared" si="231"/>
        <v>10.451968258167641</v>
      </c>
    </row>
    <row r="1657" spans="1:11" x14ac:dyDescent="0.25">
      <c r="A1657" s="11">
        <v>41821</v>
      </c>
      <c r="B1657" s="12">
        <v>6802.92</v>
      </c>
      <c r="C1657" s="4">
        <f t="shared" si="228"/>
        <v>8.7076079130956798E-3</v>
      </c>
      <c r="D1657" s="4">
        <f t="shared" si="232"/>
        <v>0</v>
      </c>
      <c r="E1657" s="13">
        <f t="shared" si="233"/>
        <v>4.1676103932988781E-5</v>
      </c>
      <c r="F1657" s="4">
        <f t="shared" si="234"/>
        <v>8.7076079130956798E-3</v>
      </c>
      <c r="G1657" s="6">
        <f t="shared" si="235"/>
        <v>1.3488240754129894</v>
      </c>
      <c r="H1657" s="8">
        <f t="shared" si="236"/>
        <v>0</v>
      </c>
      <c r="I1657" s="6">
        <f t="shared" si="229"/>
        <v>3.2141895938806422</v>
      </c>
      <c r="J1657" s="15">
        <f t="shared" si="230"/>
        <v>41821</v>
      </c>
      <c r="K1657" s="7">
        <f t="shared" si="231"/>
        <v>10.268424560294614</v>
      </c>
    </row>
    <row r="1658" spans="1:11" x14ac:dyDescent="0.25">
      <c r="A1658" s="11">
        <v>41822</v>
      </c>
      <c r="B1658" s="12">
        <v>6816.37</v>
      </c>
      <c r="C1658" s="4">
        <f t="shared" si="228"/>
        <v>1.9751403153279285E-3</v>
      </c>
      <c r="D1658" s="4">
        <f t="shared" si="232"/>
        <v>0</v>
      </c>
      <c r="E1658" s="13">
        <f t="shared" si="233"/>
        <v>3.9559697042658197E-5</v>
      </c>
      <c r="F1658" s="4">
        <f t="shared" si="234"/>
        <v>1.9751403153279285E-3</v>
      </c>
      <c r="G1658" s="6">
        <f t="shared" si="235"/>
        <v>0.3140302429103532</v>
      </c>
      <c r="H1658" s="8">
        <f t="shared" si="236"/>
        <v>0</v>
      </c>
      <c r="I1658" s="6">
        <f t="shared" si="229"/>
        <v>4.1006038247704284</v>
      </c>
      <c r="J1658" s="15">
        <f t="shared" si="230"/>
        <v>41822</v>
      </c>
      <c r="K1658" s="7">
        <f t="shared" si="231"/>
        <v>10.004300751073272</v>
      </c>
    </row>
    <row r="1659" spans="1:11" x14ac:dyDescent="0.25">
      <c r="A1659" s="11">
        <v>41823</v>
      </c>
      <c r="B1659" s="12">
        <v>6865.21</v>
      </c>
      <c r="C1659" s="4">
        <f t="shared" si="228"/>
        <v>7.1395566098400439E-3</v>
      </c>
      <c r="D1659" s="4">
        <f t="shared" si="232"/>
        <v>0</v>
      </c>
      <c r="E1659" s="13">
        <f t="shared" si="233"/>
        <v>3.7707274985052046E-5</v>
      </c>
      <c r="F1659" s="4">
        <f t="shared" si="234"/>
        <v>7.1395566098400439E-3</v>
      </c>
      <c r="G1659" s="6">
        <f t="shared" si="235"/>
        <v>1.1626758918246862</v>
      </c>
      <c r="H1659" s="8">
        <f t="shared" si="236"/>
        <v>0</v>
      </c>
      <c r="I1659" s="6">
        <f t="shared" si="229"/>
        <v>3.4979826079306235</v>
      </c>
      <c r="J1659" s="15">
        <f t="shared" si="230"/>
        <v>41823</v>
      </c>
      <c r="K1659" s="7">
        <f t="shared" si="231"/>
        <v>9.7672619352703798</v>
      </c>
    </row>
    <row r="1660" spans="1:11" x14ac:dyDescent="0.25">
      <c r="A1660" s="11">
        <v>41824</v>
      </c>
      <c r="B1660" s="12">
        <v>6866.05</v>
      </c>
      <c r="C1660" s="4">
        <f t="shared" si="228"/>
        <v>1.2234856831020851E-4</v>
      </c>
      <c r="D1660" s="4">
        <f t="shared" si="232"/>
        <v>0</v>
      </c>
      <c r="E1660" s="13">
        <f t="shared" si="233"/>
        <v>3.6085910258267481E-5</v>
      </c>
      <c r="F1660" s="4">
        <f t="shared" si="234"/>
        <v>1.2234856831020851E-4</v>
      </c>
      <c r="G1660" s="6">
        <f t="shared" si="235"/>
        <v>2.0367140501042876E-2</v>
      </c>
      <c r="H1660" s="8">
        <f t="shared" si="236"/>
        <v>0</v>
      </c>
      <c r="I1660" s="6">
        <f t="shared" si="229"/>
        <v>4.195658089772369</v>
      </c>
      <c r="J1660" s="15">
        <f t="shared" si="230"/>
        <v>41824</v>
      </c>
      <c r="K1660" s="7">
        <f t="shared" si="231"/>
        <v>9.5549648326624794</v>
      </c>
    </row>
    <row r="1661" spans="1:11" x14ac:dyDescent="0.25">
      <c r="A1661" s="11">
        <v>41827</v>
      </c>
      <c r="B1661" s="12">
        <v>6823.51</v>
      </c>
      <c r="C1661" s="4">
        <f t="shared" si="228"/>
        <v>-6.2149750508825345E-3</v>
      </c>
      <c r="D1661" s="4">
        <f t="shared" si="232"/>
        <v>0</v>
      </c>
      <c r="E1661" s="13">
        <f t="shared" si="233"/>
        <v>3.4666782491748463E-5</v>
      </c>
      <c r="F1661" s="4">
        <f t="shared" si="234"/>
        <v>-6.2149750508825345E-3</v>
      </c>
      <c r="G1661" s="6">
        <f t="shared" si="235"/>
        <v>-1.0555592643170439</v>
      </c>
      <c r="H1661" s="8">
        <f t="shared" si="236"/>
        <v>1</v>
      </c>
      <c r="I1661" s="6">
        <f t="shared" si="229"/>
        <v>3.658823089746789</v>
      </c>
      <c r="J1661" s="15">
        <f t="shared" si="230"/>
        <v>41827</v>
      </c>
      <c r="K1661" s="7">
        <f t="shared" si="231"/>
        <v>9.3651993947872576</v>
      </c>
    </row>
    <row r="1662" spans="1:11" x14ac:dyDescent="0.25">
      <c r="A1662" s="11">
        <v>41828</v>
      </c>
      <c r="B1662" s="12">
        <v>6738.45</v>
      </c>
      <c r="C1662" s="4">
        <f t="shared" si="228"/>
        <v>-1.2544074067939998E-2</v>
      </c>
      <c r="D1662" s="4">
        <f t="shared" si="232"/>
        <v>0</v>
      </c>
      <c r="E1662" s="13">
        <f t="shared" si="233"/>
        <v>4.079392575542995E-5</v>
      </c>
      <c r="F1662" s="4">
        <f t="shared" si="234"/>
        <v>-1.2544074067939998E-2</v>
      </c>
      <c r="G1662" s="6">
        <f t="shared" si="235"/>
        <v>-1.9639971765901241</v>
      </c>
      <c r="H1662" s="8">
        <f t="shared" si="236"/>
        <v>1</v>
      </c>
      <c r="I1662" s="6">
        <f t="shared" si="229"/>
        <v>2.2059076950588645</v>
      </c>
      <c r="J1662" s="15">
        <f t="shared" si="230"/>
        <v>41828</v>
      </c>
      <c r="K1662" s="7">
        <f t="shared" si="231"/>
        <v>10.159164934247194</v>
      </c>
    </row>
    <row r="1663" spans="1:11" x14ac:dyDescent="0.25">
      <c r="A1663" s="11">
        <v>41829</v>
      </c>
      <c r="B1663" s="12">
        <v>6718.04</v>
      </c>
      <c r="C1663" s="4">
        <f t="shared" si="228"/>
        <v>-3.0334828251790064E-3</v>
      </c>
      <c r="D1663" s="4">
        <f t="shared" si="232"/>
        <v>0</v>
      </c>
      <c r="E1663" s="13">
        <f t="shared" si="233"/>
        <v>6.8808357620675785E-5</v>
      </c>
      <c r="F1663" s="4">
        <f t="shared" si="234"/>
        <v>-3.0334828251790064E-3</v>
      </c>
      <c r="G1663" s="6">
        <f t="shared" si="235"/>
        <v>-0.36569661845723228</v>
      </c>
      <c r="H1663" s="8">
        <f t="shared" si="236"/>
        <v>1</v>
      </c>
      <c r="I1663" s="6">
        <f t="shared" si="229"/>
        <v>3.8062871300988044</v>
      </c>
      <c r="J1663" s="15">
        <f t="shared" si="230"/>
        <v>41829</v>
      </c>
      <c r="K1663" s="7">
        <f t="shared" si="231"/>
        <v>13.194132968115401</v>
      </c>
    </row>
    <row r="1664" spans="1:11" x14ac:dyDescent="0.25">
      <c r="A1664" s="11">
        <v>41830</v>
      </c>
      <c r="B1664" s="12">
        <v>6672.37</v>
      </c>
      <c r="C1664" s="4">
        <f t="shared" si="228"/>
        <v>-6.8213261710665159E-3</v>
      </c>
      <c r="D1664" s="4">
        <f t="shared" si="232"/>
        <v>0</v>
      </c>
      <c r="E1664" s="13">
        <f t="shared" si="233"/>
        <v>6.506328593529726E-5</v>
      </c>
      <c r="F1664" s="4">
        <f t="shared" si="234"/>
        <v>-6.8213261710665159E-3</v>
      </c>
      <c r="G1664" s="6">
        <f t="shared" si="235"/>
        <v>-0.84566979668658104</v>
      </c>
      <c r="H1664" s="8">
        <f t="shared" si="236"/>
        <v>1</v>
      </c>
      <c r="I1664" s="6">
        <f t="shared" si="229"/>
        <v>3.543557830263802</v>
      </c>
      <c r="J1664" s="15">
        <f t="shared" si="230"/>
        <v>41830</v>
      </c>
      <c r="K1664" s="7">
        <f t="shared" si="231"/>
        <v>12.830047288155336</v>
      </c>
    </row>
    <row r="1665" spans="1:11" x14ac:dyDescent="0.25">
      <c r="A1665" s="11">
        <v>41831</v>
      </c>
      <c r="B1665" s="12">
        <v>6690.17</v>
      </c>
      <c r="C1665" s="4">
        <f t="shared" si="228"/>
        <v>2.6641657242366503E-3</v>
      </c>
      <c r="D1665" s="4">
        <f t="shared" si="232"/>
        <v>0</v>
      </c>
      <c r="E1665" s="13">
        <f t="shared" si="233"/>
        <v>6.8907073205985378E-5</v>
      </c>
      <c r="F1665" s="4">
        <f t="shared" si="234"/>
        <v>2.6641657242366503E-3</v>
      </c>
      <c r="G1665" s="6">
        <f t="shared" si="235"/>
        <v>0.32094405441891577</v>
      </c>
      <c r="H1665" s="8">
        <f t="shared" si="236"/>
        <v>0</v>
      </c>
      <c r="I1665" s="6">
        <f t="shared" si="229"/>
        <v>3.8209347868623444</v>
      </c>
      <c r="J1665" s="15">
        <f t="shared" si="230"/>
        <v>41831</v>
      </c>
      <c r="K1665" s="7">
        <f t="shared" si="231"/>
        <v>13.203594026292349</v>
      </c>
    </row>
    <row r="1666" spans="1:11" x14ac:dyDescent="0.25">
      <c r="A1666" s="11">
        <v>41834</v>
      </c>
      <c r="B1666" s="12">
        <v>6746.14</v>
      </c>
      <c r="C1666" s="4">
        <f t="shared" si="228"/>
        <v>8.3312045843878992E-3</v>
      </c>
      <c r="D1666" s="4">
        <f t="shared" si="232"/>
        <v>0</v>
      </c>
      <c r="E1666" s="13">
        <f t="shared" si="233"/>
        <v>6.3394078021929639E-5</v>
      </c>
      <c r="F1666" s="4">
        <f t="shared" si="234"/>
        <v>8.3312045843878992E-3</v>
      </c>
      <c r="G1666" s="6">
        <f t="shared" si="235"/>
        <v>1.0463656019754473</v>
      </c>
      <c r="H1666" s="8">
        <f t="shared" si="236"/>
        <v>0</v>
      </c>
      <c r="I1666" s="6">
        <f t="shared" si="229"/>
        <v>3.3666910340355729</v>
      </c>
      <c r="J1666" s="15">
        <f t="shared" si="230"/>
        <v>41834</v>
      </c>
      <c r="K1666" s="7">
        <f t="shared" si="231"/>
        <v>12.664399606593356</v>
      </c>
    </row>
    <row r="1667" spans="1:11" x14ac:dyDescent="0.25">
      <c r="A1667" s="11">
        <v>41835</v>
      </c>
      <c r="B1667" s="12">
        <v>6710.45</v>
      </c>
      <c r="C1667" s="4">
        <f t="shared" si="228"/>
        <v>-5.3044766446022507E-3</v>
      </c>
      <c r="D1667" s="4">
        <f t="shared" si="232"/>
        <v>0</v>
      </c>
      <c r="E1667" s="13">
        <f t="shared" si="233"/>
        <v>5.8568732796926057E-5</v>
      </c>
      <c r="F1667" s="4">
        <f t="shared" si="234"/>
        <v>-5.3044766446022507E-3</v>
      </c>
      <c r="G1667" s="6">
        <f t="shared" si="235"/>
        <v>-0.69312191058364081</v>
      </c>
      <c r="H1667" s="8">
        <f t="shared" si="236"/>
        <v>1</v>
      </c>
      <c r="I1667" s="6">
        <f t="shared" si="229"/>
        <v>3.7135072622291547</v>
      </c>
      <c r="J1667" s="15">
        <f t="shared" si="230"/>
        <v>41835</v>
      </c>
      <c r="K1667" s="7">
        <f t="shared" si="231"/>
        <v>12.172875337249737</v>
      </c>
    </row>
    <row r="1668" spans="1:11" x14ac:dyDescent="0.25">
      <c r="A1668" s="11">
        <v>41836</v>
      </c>
      <c r="B1668" s="12">
        <v>6784.67</v>
      </c>
      <c r="C1668" s="4">
        <f t="shared" si="228"/>
        <v>1.0999642587077191E-2</v>
      </c>
      <c r="D1668" s="4">
        <f t="shared" si="232"/>
        <v>0</v>
      </c>
      <c r="E1668" s="13">
        <f t="shared" si="233"/>
        <v>5.9713483394941699E-5</v>
      </c>
      <c r="F1668" s="4">
        <f t="shared" si="234"/>
        <v>1.0999642587077191E-2</v>
      </c>
      <c r="G1668" s="6">
        <f t="shared" si="235"/>
        <v>1.4234505039804448</v>
      </c>
      <c r="H1668" s="8">
        <f t="shared" si="236"/>
        <v>0</v>
      </c>
      <c r="I1668" s="6">
        <f t="shared" si="229"/>
        <v>2.9309321534317219</v>
      </c>
      <c r="J1668" s="15">
        <f t="shared" si="230"/>
        <v>41836</v>
      </c>
      <c r="K1668" s="7">
        <f t="shared" si="231"/>
        <v>12.291261651645144</v>
      </c>
    </row>
    <row r="1669" spans="1:11" x14ac:dyDescent="0.25">
      <c r="A1669" s="11">
        <v>41837</v>
      </c>
      <c r="B1669" s="12">
        <v>6738.32</v>
      </c>
      <c r="C1669" s="4">
        <f t="shared" si="228"/>
        <v>-6.8550197114301435E-3</v>
      </c>
      <c r="D1669" s="4">
        <f t="shared" si="232"/>
        <v>0</v>
      </c>
      <c r="E1669" s="13">
        <f t="shared" si="233"/>
        <v>5.5347228131027826E-5</v>
      </c>
      <c r="F1669" s="4">
        <f t="shared" si="234"/>
        <v>-6.8550197114301435E-3</v>
      </c>
      <c r="G1669" s="6">
        <f t="shared" si="235"/>
        <v>-0.92142665233108778</v>
      </c>
      <c r="H1669" s="8">
        <f t="shared" si="236"/>
        <v>1</v>
      </c>
      <c r="I1669" s="6">
        <f t="shared" si="229"/>
        <v>3.5574899184808761</v>
      </c>
      <c r="J1669" s="15">
        <f t="shared" si="230"/>
        <v>41837</v>
      </c>
      <c r="K1669" s="7">
        <f t="shared" si="231"/>
        <v>11.833363307678017</v>
      </c>
    </row>
    <row r="1670" spans="1:11" x14ac:dyDescent="0.25">
      <c r="A1670" s="11">
        <v>41838</v>
      </c>
      <c r="B1670" s="12">
        <v>6749.45</v>
      </c>
      <c r="C1670" s="4">
        <f t="shared" si="228"/>
        <v>1.6503843891607754E-3</v>
      </c>
      <c r="D1670" s="4">
        <f t="shared" si="232"/>
        <v>0</v>
      </c>
      <c r="E1670" s="13">
        <f t="shared" si="233"/>
        <v>6.0490838849034382E-5</v>
      </c>
      <c r="F1670" s="4">
        <f t="shared" si="234"/>
        <v>1.6503843891607754E-3</v>
      </c>
      <c r="G1670" s="6">
        <f t="shared" si="235"/>
        <v>0.21219751980322415</v>
      </c>
      <c r="H1670" s="8">
        <f t="shared" si="236"/>
        <v>0</v>
      </c>
      <c r="I1670" s="6">
        <f t="shared" si="229"/>
        <v>3.915056887278082</v>
      </c>
      <c r="J1670" s="15">
        <f t="shared" si="230"/>
        <v>41838</v>
      </c>
      <c r="K1670" s="7">
        <f t="shared" si="231"/>
        <v>12.371007327136176</v>
      </c>
    </row>
    <row r="1671" spans="1:11" x14ac:dyDescent="0.25">
      <c r="A1671" s="11">
        <v>41841</v>
      </c>
      <c r="B1671" s="12">
        <v>6728.44</v>
      </c>
      <c r="C1671" s="4">
        <f t="shared" si="228"/>
        <v>-3.1177012155766135E-3</v>
      </c>
      <c r="D1671" s="4">
        <f t="shared" si="232"/>
        <v>0</v>
      </c>
      <c r="E1671" s="13">
        <f t="shared" si="233"/>
        <v>5.6027622055438461E-5</v>
      </c>
      <c r="F1671" s="4">
        <f t="shared" si="234"/>
        <v>-3.1177012155766135E-3</v>
      </c>
      <c r="G1671" s="6">
        <f t="shared" si="235"/>
        <v>-0.41651763818879101</v>
      </c>
      <c r="H1671" s="8">
        <f t="shared" si="236"/>
        <v>1</v>
      </c>
      <c r="I1671" s="6">
        <f t="shared" si="229"/>
        <v>3.8891508642578603</v>
      </c>
      <c r="J1671" s="15">
        <f t="shared" si="230"/>
        <v>41841</v>
      </c>
      <c r="K1671" s="7">
        <f t="shared" si="231"/>
        <v>11.905876019859241</v>
      </c>
    </row>
    <row r="1672" spans="1:11" x14ac:dyDescent="0.25">
      <c r="A1672" s="11">
        <v>41842</v>
      </c>
      <c r="B1672" s="12">
        <v>6795.34</v>
      </c>
      <c r="C1672" s="4">
        <f t="shared" si="228"/>
        <v>9.8937642754831807E-3</v>
      </c>
      <c r="D1672" s="4">
        <f t="shared" si="232"/>
        <v>0</v>
      </c>
      <c r="E1672" s="13">
        <f t="shared" si="233"/>
        <v>5.3975559127657833E-5</v>
      </c>
      <c r="F1672" s="4">
        <f t="shared" si="234"/>
        <v>9.8937642754831807E-3</v>
      </c>
      <c r="G1672" s="6">
        <f t="shared" si="235"/>
        <v>1.3466755769708609</v>
      </c>
      <c r="H1672" s="8">
        <f t="shared" si="236"/>
        <v>0</v>
      </c>
      <c r="I1672" s="6">
        <f t="shared" si="229"/>
        <v>3.0877835232930932</v>
      </c>
      <c r="J1672" s="15">
        <f t="shared" si="230"/>
        <v>41842</v>
      </c>
      <c r="K1672" s="7">
        <f t="shared" si="231"/>
        <v>11.685810395217541</v>
      </c>
    </row>
    <row r="1673" spans="1:11" x14ac:dyDescent="0.25">
      <c r="A1673" s="11">
        <v>41843</v>
      </c>
      <c r="B1673" s="12">
        <v>6798.15</v>
      </c>
      <c r="C1673" s="4">
        <f t="shared" si="228"/>
        <v>4.1343320074912197E-4</v>
      </c>
      <c r="D1673" s="4">
        <f t="shared" si="232"/>
        <v>0</v>
      </c>
      <c r="E1673" s="13">
        <f t="shared" si="233"/>
        <v>5.0325009801389901E-5</v>
      </c>
      <c r="F1673" s="4">
        <f t="shared" si="234"/>
        <v>4.1343320074912197E-4</v>
      </c>
      <c r="G1673" s="6">
        <f t="shared" si="235"/>
        <v>5.8279177732791773E-2</v>
      </c>
      <c r="H1673" s="8">
        <f t="shared" si="236"/>
        <v>0</v>
      </c>
      <c r="I1673" s="6">
        <f t="shared" si="229"/>
        <v>4.0278674313550171</v>
      </c>
      <c r="J1673" s="15">
        <f t="shared" si="230"/>
        <v>41843</v>
      </c>
      <c r="K1673" s="7">
        <f t="shared" si="231"/>
        <v>11.283717242004803</v>
      </c>
    </row>
    <row r="1674" spans="1:11" x14ac:dyDescent="0.25">
      <c r="A1674" s="11">
        <v>41844</v>
      </c>
      <c r="B1674" s="12">
        <v>6821.46</v>
      </c>
      <c r="C1674" s="4">
        <f t="shared" si="228"/>
        <v>3.4230088468388889E-3</v>
      </c>
      <c r="D1674" s="4">
        <f t="shared" si="232"/>
        <v>0</v>
      </c>
      <c r="E1674" s="13">
        <f t="shared" si="233"/>
        <v>4.7129802809174094E-5</v>
      </c>
      <c r="F1674" s="4">
        <f t="shared" si="234"/>
        <v>3.4230088468388889E-3</v>
      </c>
      <c r="G1674" s="6">
        <f t="shared" si="235"/>
        <v>0.49860911124546281</v>
      </c>
      <c r="H1674" s="8">
        <f t="shared" si="236"/>
        <v>0</v>
      </c>
      <c r="I1674" s="6">
        <f t="shared" si="229"/>
        <v>3.9380584443939184</v>
      </c>
      <c r="J1674" s="15">
        <f t="shared" si="230"/>
        <v>41844</v>
      </c>
      <c r="K1674" s="7">
        <f t="shared" si="231"/>
        <v>10.919633744188054</v>
      </c>
    </row>
    <row r="1675" spans="1:11" x14ac:dyDescent="0.25">
      <c r="A1675" s="11">
        <v>41845</v>
      </c>
      <c r="B1675" s="12">
        <v>6791.55</v>
      </c>
      <c r="C1675" s="4">
        <f t="shared" si="228"/>
        <v>-4.394332793490904E-3</v>
      </c>
      <c r="D1675" s="4">
        <f t="shared" si="232"/>
        <v>0</v>
      </c>
      <c r="E1675" s="13">
        <f t="shared" si="233"/>
        <v>4.4333142139602447E-5</v>
      </c>
      <c r="F1675" s="4">
        <f t="shared" si="234"/>
        <v>-4.394332793490904E-3</v>
      </c>
      <c r="G1675" s="6">
        <f t="shared" si="235"/>
        <v>-0.65997682765354726</v>
      </c>
      <c r="H1675" s="8">
        <f t="shared" si="236"/>
        <v>1</v>
      </c>
      <c r="I1675" s="6">
        <f t="shared" si="229"/>
        <v>3.8751657758057445</v>
      </c>
      <c r="J1675" s="15">
        <f t="shared" si="230"/>
        <v>41845</v>
      </c>
      <c r="K1675" s="7">
        <f t="shared" si="231"/>
        <v>10.590696370550626</v>
      </c>
    </row>
    <row r="1676" spans="1:11" x14ac:dyDescent="0.25">
      <c r="A1676" s="11">
        <v>41848</v>
      </c>
      <c r="B1676" s="12">
        <v>6788.07</v>
      </c>
      <c r="C1676" s="4">
        <f t="shared" si="228"/>
        <v>-5.1253276250451645E-4</v>
      </c>
      <c r="D1676" s="4">
        <f t="shared" si="232"/>
        <v>0</v>
      </c>
      <c r="E1676" s="13">
        <f t="shared" si="233"/>
        <v>4.5569412316388385E-5</v>
      </c>
      <c r="F1676" s="4">
        <f t="shared" si="234"/>
        <v>-5.1253276250451645E-4</v>
      </c>
      <c r="G1676" s="6">
        <f t="shared" si="235"/>
        <v>-7.5925020531696724E-2</v>
      </c>
      <c r="H1676" s="8">
        <f t="shared" si="236"/>
        <v>1</v>
      </c>
      <c r="I1676" s="6">
        <f t="shared" si="229"/>
        <v>4.076316086951226</v>
      </c>
      <c r="J1676" s="15">
        <f t="shared" si="230"/>
        <v>41848</v>
      </c>
      <c r="K1676" s="7">
        <f t="shared" si="231"/>
        <v>10.737346653641328</v>
      </c>
    </row>
    <row r="1677" spans="1:11" x14ac:dyDescent="0.25">
      <c r="A1677" s="11">
        <v>41849</v>
      </c>
      <c r="B1677" s="12">
        <v>6807.75</v>
      </c>
      <c r="C1677" s="4">
        <f t="shared" si="228"/>
        <v>2.8950094580495475E-3</v>
      </c>
      <c r="D1677" s="4">
        <f t="shared" si="232"/>
        <v>0</v>
      </c>
      <c r="E1677" s="13">
        <f t="shared" si="233"/>
        <v>4.3017500513127626E-5</v>
      </c>
      <c r="F1677" s="4">
        <f t="shared" si="234"/>
        <v>2.8950094580495475E-3</v>
      </c>
      <c r="G1677" s="6">
        <f t="shared" si="235"/>
        <v>0.44139499120729847</v>
      </c>
      <c r="H1677" s="8">
        <f t="shared" si="236"/>
        <v>0</v>
      </c>
      <c r="I1677" s="6">
        <f t="shared" si="229"/>
        <v>4.0105984658592586</v>
      </c>
      <c r="J1677" s="15">
        <f t="shared" si="230"/>
        <v>41849</v>
      </c>
      <c r="K1677" s="7">
        <f t="shared" si="231"/>
        <v>10.43236676398088</v>
      </c>
    </row>
    <row r="1678" spans="1:11" x14ac:dyDescent="0.25">
      <c r="A1678" s="11">
        <v>41850</v>
      </c>
      <c r="B1678" s="12">
        <v>6773.44</v>
      </c>
      <c r="C1678" s="4">
        <f t="shared" si="228"/>
        <v>-5.0525871430408091E-3</v>
      </c>
      <c r="D1678" s="4">
        <f t="shared" si="232"/>
        <v>0</v>
      </c>
      <c r="E1678" s="13">
        <f t="shared" si="233"/>
        <v>4.0733777803970839E-5</v>
      </c>
      <c r="F1678" s="4">
        <f t="shared" si="234"/>
        <v>-5.0525871430408091E-3</v>
      </c>
      <c r="G1678" s="6">
        <f t="shared" si="235"/>
        <v>-0.79165592696885656</v>
      </c>
      <c r="H1678" s="8">
        <f t="shared" si="236"/>
        <v>1</v>
      </c>
      <c r="I1678" s="6">
        <f t="shared" si="229"/>
        <v>3.8219283575611884</v>
      </c>
      <c r="J1678" s="15">
        <f t="shared" si="230"/>
        <v>41850</v>
      </c>
      <c r="K1678" s="7">
        <f t="shared" si="231"/>
        <v>10.151672662376688</v>
      </c>
    </row>
    <row r="1679" spans="1:11" x14ac:dyDescent="0.25">
      <c r="A1679" s="11">
        <v>41851</v>
      </c>
      <c r="B1679" s="12">
        <v>6730.11</v>
      </c>
      <c r="C1679" s="4">
        <f t="shared" si="228"/>
        <v>-6.4175937014942291E-3</v>
      </c>
      <c r="D1679" s="4">
        <f t="shared" si="232"/>
        <v>0</v>
      </c>
      <c r="E1679" s="13">
        <f t="shared" si="233"/>
        <v>4.3605400173603551E-5</v>
      </c>
      <c r="F1679" s="4">
        <f t="shared" si="234"/>
        <v>-6.4175937014942291E-3</v>
      </c>
      <c r="G1679" s="6">
        <f t="shared" si="235"/>
        <v>-0.97185635793117686</v>
      </c>
      <c r="H1679" s="8">
        <f t="shared" si="236"/>
        <v>1</v>
      </c>
      <c r="I1679" s="6">
        <f t="shared" si="229"/>
        <v>3.6289738556128071</v>
      </c>
      <c r="J1679" s="15">
        <f t="shared" si="230"/>
        <v>41851</v>
      </c>
      <c r="K1679" s="7">
        <f t="shared" si="231"/>
        <v>10.50341194275541</v>
      </c>
    </row>
    <row r="1680" spans="1:11" x14ac:dyDescent="0.25">
      <c r="A1680" s="11">
        <v>41852</v>
      </c>
      <c r="B1680" s="12">
        <v>6679.18</v>
      </c>
      <c r="C1680" s="4">
        <f t="shared" ref="C1680:C1743" si="237">LN(B1680/B1679)</f>
        <v>-7.5962627255870387E-3</v>
      </c>
      <c r="D1680" s="4">
        <f t="shared" si="232"/>
        <v>0</v>
      </c>
      <c r="E1680" s="13">
        <f t="shared" si="233"/>
        <v>4.9105939945677022E-5</v>
      </c>
      <c r="F1680" s="4">
        <f t="shared" si="234"/>
        <v>-7.5962627255870387E-3</v>
      </c>
      <c r="G1680" s="6">
        <f t="shared" si="235"/>
        <v>-1.0840091866219987</v>
      </c>
      <c r="H1680" s="8">
        <f t="shared" si="236"/>
        <v>1</v>
      </c>
      <c r="I1680" s="6">
        <f t="shared" si="229"/>
        <v>3.4542887854501325</v>
      </c>
      <c r="J1680" s="15">
        <f t="shared" si="230"/>
        <v>41852</v>
      </c>
      <c r="K1680" s="7">
        <f t="shared" si="231"/>
        <v>11.146211377080684</v>
      </c>
    </row>
    <row r="1681" spans="1:11" x14ac:dyDescent="0.25">
      <c r="A1681" s="11">
        <v>41855</v>
      </c>
      <c r="B1681" s="12">
        <v>6677.52</v>
      </c>
      <c r="C1681" s="4">
        <f t="shared" si="237"/>
        <v>-2.4856439218468458E-4</v>
      </c>
      <c r="D1681" s="4">
        <f t="shared" si="232"/>
        <v>0</v>
      </c>
      <c r="E1681" s="13">
        <f t="shared" si="233"/>
        <v>5.7071718629506931E-5</v>
      </c>
      <c r="F1681" s="4">
        <f t="shared" si="234"/>
        <v>-2.4856439218468458E-4</v>
      </c>
      <c r="G1681" s="6">
        <f t="shared" si="235"/>
        <v>-3.2902465237525248E-2</v>
      </c>
      <c r="H1681" s="8">
        <f t="shared" si="236"/>
        <v>1</v>
      </c>
      <c r="I1681" s="6">
        <f t="shared" si="229"/>
        <v>3.9661211104143939</v>
      </c>
      <c r="J1681" s="15">
        <f t="shared" si="230"/>
        <v>41855</v>
      </c>
      <c r="K1681" s="7">
        <f t="shared" si="231"/>
        <v>12.016299269436184</v>
      </c>
    </row>
    <row r="1682" spans="1:11" x14ac:dyDescent="0.25">
      <c r="A1682" s="11">
        <v>41856</v>
      </c>
      <c r="B1682" s="12">
        <v>6682.48</v>
      </c>
      <c r="C1682" s="4">
        <f t="shared" si="237"/>
        <v>7.4251500417393541E-4</v>
      </c>
      <c r="D1682" s="4">
        <f t="shared" si="232"/>
        <v>0</v>
      </c>
      <c r="E1682" s="13">
        <f t="shared" si="233"/>
        <v>5.3046764959414924E-5</v>
      </c>
      <c r="F1682" s="4">
        <f t="shared" si="234"/>
        <v>7.4251500417393541E-4</v>
      </c>
      <c r="G1682" s="6">
        <f t="shared" si="235"/>
        <v>0.10194731263135901</v>
      </c>
      <c r="H1682" s="8">
        <f t="shared" si="236"/>
        <v>0</v>
      </c>
      <c r="I1682" s="6">
        <f t="shared" si="229"/>
        <v>3.9980331773869899</v>
      </c>
      <c r="J1682" s="15">
        <f t="shared" si="230"/>
        <v>41856</v>
      </c>
      <c r="K1682" s="7">
        <f t="shared" si="231"/>
        <v>11.584831261063743</v>
      </c>
    </row>
    <row r="1683" spans="1:11" x14ac:dyDescent="0.25">
      <c r="A1683" s="11">
        <v>41857</v>
      </c>
      <c r="B1683" s="12">
        <v>6636.16</v>
      </c>
      <c r="C1683" s="4">
        <f t="shared" si="237"/>
        <v>-6.9556931868548933E-3</v>
      </c>
      <c r="D1683" s="4">
        <f t="shared" si="232"/>
        <v>0</v>
      </c>
      <c r="E1683" s="13">
        <f t="shared" si="233"/>
        <v>4.9512066500132559E-5</v>
      </c>
      <c r="F1683" s="4">
        <f t="shared" si="234"/>
        <v>-6.9556931868548933E-3</v>
      </c>
      <c r="G1683" s="6">
        <f t="shared" si="235"/>
        <v>-0.98851870301136646</v>
      </c>
      <c r="H1683" s="8">
        <f t="shared" si="236"/>
        <v>1</v>
      </c>
      <c r="I1683" s="6">
        <f t="shared" si="229"/>
        <v>3.5491239289020391</v>
      </c>
      <c r="J1683" s="15">
        <f t="shared" si="230"/>
        <v>41857</v>
      </c>
      <c r="K1683" s="7">
        <f t="shared" si="231"/>
        <v>11.192208372137081</v>
      </c>
    </row>
    <row r="1684" spans="1:11" x14ac:dyDescent="0.25">
      <c r="A1684" s="11">
        <v>41858</v>
      </c>
      <c r="B1684" s="12">
        <v>6597.37</v>
      </c>
      <c r="C1684" s="4">
        <f t="shared" si="237"/>
        <v>-5.8623981800119424E-3</v>
      </c>
      <c r="D1684" s="4">
        <f t="shared" si="232"/>
        <v>0</v>
      </c>
      <c r="E1684" s="13">
        <f t="shared" si="233"/>
        <v>5.564877455061228E-5</v>
      </c>
      <c r="F1684" s="4">
        <f t="shared" si="234"/>
        <v>-5.8623981800119424E-3</v>
      </c>
      <c r="G1684" s="6">
        <f t="shared" si="235"/>
        <v>-0.78586420959605463</v>
      </c>
      <c r="H1684" s="8">
        <f t="shared" si="236"/>
        <v>1</v>
      </c>
      <c r="I1684" s="6">
        <f t="shared" ref="I1684:I1747" si="238">-0.5*LN(2*PI())-0.5*LN(E1684)-0.5*G1684*G1684</f>
        <v>3.670495439402834</v>
      </c>
      <c r="J1684" s="15">
        <f t="shared" ref="J1684:J1747" si="239">A1684</f>
        <v>41858</v>
      </c>
      <c r="K1684" s="7">
        <f t="shared" ref="K1684:K1747" si="240">100*SQRT($B$12*E1684)</f>
        <v>11.865555175087641</v>
      </c>
    </row>
    <row r="1685" spans="1:11" x14ac:dyDescent="0.25">
      <c r="A1685" s="11">
        <v>41859</v>
      </c>
      <c r="B1685" s="12">
        <v>6567.36</v>
      </c>
      <c r="C1685" s="4">
        <f t="shared" si="237"/>
        <v>-4.5591595091038495E-3</v>
      </c>
      <c r="D1685" s="4">
        <f t="shared" ref="D1685:D1748" si="241">D1684</f>
        <v>0</v>
      </c>
      <c r="E1685" s="13">
        <f t="shared" ref="E1685:E1748" si="242">$G$6+(($G$7+$G$8*H1684)*F1684*F1684)+($G$9*E1684)</f>
        <v>5.834637764888686E-5</v>
      </c>
      <c r="F1685" s="4">
        <f t="shared" ref="F1685:F1748" si="243">C1685-D1685</f>
        <v>-4.5591595091038495E-3</v>
      </c>
      <c r="G1685" s="6">
        <f t="shared" ref="G1685:G1748" si="244">F1685/SQRT(E1685)</f>
        <v>-0.59686737052887229</v>
      </c>
      <c r="H1685" s="8">
        <f t="shared" si="236"/>
        <v>1</v>
      </c>
      <c r="I1685" s="6">
        <f t="shared" si="238"/>
        <v>3.7774927782289658</v>
      </c>
      <c r="J1685" s="15">
        <f t="shared" si="239"/>
        <v>41859</v>
      </c>
      <c r="K1685" s="7">
        <f t="shared" si="240"/>
        <v>12.149746312235649</v>
      </c>
    </row>
    <row r="1686" spans="1:11" x14ac:dyDescent="0.25">
      <c r="A1686" s="11">
        <v>41862</v>
      </c>
      <c r="B1686" s="12">
        <v>6632.82</v>
      </c>
      <c r="C1686" s="4">
        <f t="shared" si="237"/>
        <v>9.9181278745346223E-3</v>
      </c>
      <c r="D1686" s="4">
        <f t="shared" si="241"/>
        <v>0</v>
      </c>
      <c r="E1686" s="13">
        <f t="shared" si="242"/>
        <v>5.811629743048236E-5</v>
      </c>
      <c r="F1686" s="4">
        <f t="shared" si="243"/>
        <v>9.9181278745346223E-3</v>
      </c>
      <c r="G1686" s="6">
        <f t="shared" si="244"/>
        <v>1.3010102988803207</v>
      </c>
      <c r="H1686" s="8">
        <f t="shared" ref="H1686:H1749" si="245">IF(G1686&lt;0,1,0)</f>
        <v>0</v>
      </c>
      <c r="I1686" s="6">
        <f t="shared" si="238"/>
        <v>3.1112797813451296</v>
      </c>
      <c r="J1686" s="15">
        <f t="shared" si="239"/>
        <v>41862</v>
      </c>
      <c r="K1686" s="7">
        <f t="shared" si="240"/>
        <v>12.125767295273333</v>
      </c>
    </row>
    <row r="1687" spans="1:11" x14ac:dyDescent="0.25">
      <c r="A1687" s="11">
        <v>41863</v>
      </c>
      <c r="B1687" s="12">
        <v>6632.42</v>
      </c>
      <c r="C1687" s="4">
        <f t="shared" si="237"/>
        <v>-6.03079929380824E-5</v>
      </c>
      <c r="D1687" s="4">
        <f t="shared" si="241"/>
        <v>0</v>
      </c>
      <c r="E1687" s="13">
        <f t="shared" si="242"/>
        <v>5.3949263248102456E-5</v>
      </c>
      <c r="F1687" s="4">
        <f t="shared" si="243"/>
        <v>-6.03079929380824E-5</v>
      </c>
      <c r="G1687" s="6">
        <f t="shared" si="244"/>
        <v>-8.2107365246192436E-3</v>
      </c>
      <c r="H1687" s="8">
        <f t="shared" si="245"/>
        <v>1</v>
      </c>
      <c r="I1687" s="6">
        <f t="shared" si="238"/>
        <v>3.9947610199740207</v>
      </c>
      <c r="J1687" s="15">
        <f t="shared" si="239"/>
        <v>41863</v>
      </c>
      <c r="K1687" s="7">
        <f t="shared" si="240"/>
        <v>11.682963494666035</v>
      </c>
    </row>
    <row r="1688" spans="1:11" x14ac:dyDescent="0.25">
      <c r="A1688" s="11">
        <v>41864</v>
      </c>
      <c r="B1688" s="12">
        <v>6656.68</v>
      </c>
      <c r="C1688" s="4">
        <f t="shared" si="237"/>
        <v>3.6511166219127104E-3</v>
      </c>
      <c r="D1688" s="4">
        <f t="shared" si="241"/>
        <v>0</v>
      </c>
      <c r="E1688" s="13">
        <f t="shared" si="242"/>
        <v>5.0302687770709898E-5</v>
      </c>
      <c r="F1688" s="4">
        <f t="shared" si="243"/>
        <v>3.6511166219127104E-3</v>
      </c>
      <c r="G1688" s="6">
        <f t="shared" si="244"/>
        <v>0.51479000918770279</v>
      </c>
      <c r="H1688" s="8">
        <f t="shared" si="245"/>
        <v>0</v>
      </c>
      <c r="I1688" s="6">
        <f t="shared" si="238"/>
        <v>3.8972831137559907</v>
      </c>
      <c r="J1688" s="15">
        <f t="shared" si="239"/>
        <v>41864</v>
      </c>
      <c r="K1688" s="7">
        <f t="shared" si="240"/>
        <v>11.281214476282953</v>
      </c>
    </row>
    <row r="1689" spans="1:11" x14ac:dyDescent="0.25">
      <c r="A1689" s="11">
        <v>41865</v>
      </c>
      <c r="B1689" s="12">
        <v>6685.26</v>
      </c>
      <c r="C1689" s="4">
        <f t="shared" si="237"/>
        <v>4.2842410796054935E-3</v>
      </c>
      <c r="D1689" s="4">
        <f t="shared" si="241"/>
        <v>0</v>
      </c>
      <c r="E1689" s="13">
        <f t="shared" si="242"/>
        <v>4.7110265062348983E-5</v>
      </c>
      <c r="F1689" s="4">
        <f t="shared" si="243"/>
        <v>4.2842410796054935E-3</v>
      </c>
      <c r="G1689" s="6">
        <f t="shared" si="244"/>
        <v>0.62418902353276784</v>
      </c>
      <c r="H1689" s="8">
        <f t="shared" si="245"/>
        <v>0</v>
      </c>
      <c r="I1689" s="6">
        <f t="shared" si="238"/>
        <v>3.8677653176519362</v>
      </c>
      <c r="J1689" s="15">
        <f t="shared" si="239"/>
        <v>41865</v>
      </c>
      <c r="K1689" s="7">
        <f t="shared" si="240"/>
        <v>10.91737013239649</v>
      </c>
    </row>
    <row r="1690" spans="1:11" x14ac:dyDescent="0.25">
      <c r="A1690" s="11">
        <v>41866</v>
      </c>
      <c r="B1690" s="12">
        <v>6689.08</v>
      </c>
      <c r="C1690" s="4">
        <f t="shared" si="237"/>
        <v>5.7124315725157486E-4</v>
      </c>
      <c r="D1690" s="4">
        <f t="shared" si="241"/>
        <v>0</v>
      </c>
      <c r="E1690" s="13">
        <f t="shared" si="242"/>
        <v>4.4316041385801226E-5</v>
      </c>
      <c r="F1690" s="4">
        <f t="shared" si="243"/>
        <v>5.7124315725157486E-4</v>
      </c>
      <c r="G1690" s="6">
        <f t="shared" si="244"/>
        <v>8.5810519494959381E-2</v>
      </c>
      <c r="H1690" s="8">
        <f t="shared" si="245"/>
        <v>0</v>
      </c>
      <c r="I1690" s="6">
        <f t="shared" si="238"/>
        <v>4.0894616633807521</v>
      </c>
      <c r="J1690" s="15">
        <f t="shared" si="239"/>
        <v>41866</v>
      </c>
      <c r="K1690" s="7">
        <f t="shared" si="240"/>
        <v>10.58865358325019</v>
      </c>
    </row>
    <row r="1691" spans="1:11" x14ac:dyDescent="0.25">
      <c r="A1691" s="11">
        <v>41869</v>
      </c>
      <c r="B1691" s="12">
        <v>6741.25</v>
      </c>
      <c r="C1691" s="4">
        <f t="shared" si="237"/>
        <v>7.769021670327835E-3</v>
      </c>
      <c r="D1691" s="4">
        <f t="shared" si="241"/>
        <v>0</v>
      </c>
      <c r="E1691" s="13">
        <f t="shared" si="242"/>
        <v>4.187034835958266E-5</v>
      </c>
      <c r="F1691" s="4">
        <f t="shared" si="243"/>
        <v>7.769021670327835E-3</v>
      </c>
      <c r="G1691" s="6">
        <f t="shared" si="244"/>
        <v>1.2006406571457573</v>
      </c>
      <c r="H1691" s="8">
        <f t="shared" si="245"/>
        <v>0</v>
      </c>
      <c r="I1691" s="6">
        <f t="shared" si="238"/>
        <v>3.4007588019694239</v>
      </c>
      <c r="J1691" s="15">
        <f t="shared" si="239"/>
        <v>41869</v>
      </c>
      <c r="K1691" s="7">
        <f t="shared" si="240"/>
        <v>10.292326333232159</v>
      </c>
    </row>
    <row r="1692" spans="1:11" x14ac:dyDescent="0.25">
      <c r="A1692" s="11">
        <v>41870</v>
      </c>
      <c r="B1692" s="12">
        <v>6779.31</v>
      </c>
      <c r="C1692" s="4">
        <f t="shared" si="237"/>
        <v>5.6299591925912697E-3</v>
      </c>
      <c r="D1692" s="4">
        <f t="shared" si="241"/>
        <v>0</v>
      </c>
      <c r="E1692" s="13">
        <f t="shared" si="242"/>
        <v>3.9729712866190765E-5</v>
      </c>
      <c r="F1692" s="4">
        <f t="shared" si="243"/>
        <v>5.6299591925912697E-3</v>
      </c>
      <c r="G1692" s="6">
        <f t="shared" si="244"/>
        <v>0.8931975719265024</v>
      </c>
      <c r="H1692" s="8">
        <f t="shared" si="245"/>
        <v>0</v>
      </c>
      <c r="I1692" s="6">
        <f t="shared" si="238"/>
        <v>3.7488661231937419</v>
      </c>
      <c r="J1692" s="15">
        <f t="shared" si="239"/>
        <v>41870</v>
      </c>
      <c r="K1692" s="7">
        <f t="shared" si="240"/>
        <v>10.025775458859162</v>
      </c>
    </row>
    <row r="1693" spans="1:11" x14ac:dyDescent="0.25">
      <c r="A1693" s="11">
        <v>41871</v>
      </c>
      <c r="B1693" s="12">
        <v>6755.48</v>
      </c>
      <c r="C1693" s="4">
        <f t="shared" si="237"/>
        <v>-3.5212994990591637E-3</v>
      </c>
      <c r="D1693" s="4">
        <f t="shared" si="241"/>
        <v>0</v>
      </c>
      <c r="E1693" s="13">
        <f t="shared" si="242"/>
        <v>3.7856084301017086E-5</v>
      </c>
      <c r="F1693" s="4">
        <f t="shared" si="243"/>
        <v>-3.5212994990591637E-3</v>
      </c>
      <c r="G1693" s="6">
        <f t="shared" si="244"/>
        <v>-0.57231498849147433</v>
      </c>
      <c r="H1693" s="8">
        <f t="shared" si="245"/>
        <v>1</v>
      </c>
      <c r="I1693" s="6">
        <f t="shared" si="238"/>
        <v>4.0081486654114444</v>
      </c>
      <c r="J1693" s="15">
        <f t="shared" si="239"/>
        <v>41871</v>
      </c>
      <c r="K1693" s="7">
        <f t="shared" si="240"/>
        <v>9.7865158908353713</v>
      </c>
    </row>
    <row r="1694" spans="1:11" x14ac:dyDescent="0.25">
      <c r="A1694" s="11">
        <v>41872</v>
      </c>
      <c r="B1694" s="12">
        <v>6777.66</v>
      </c>
      <c r="C1694" s="4">
        <f t="shared" si="237"/>
        <v>3.2778822740971323E-3</v>
      </c>
      <c r="D1694" s="4">
        <f t="shared" si="241"/>
        <v>0</v>
      </c>
      <c r="E1694" s="13">
        <f t="shared" si="242"/>
        <v>3.8581811018780978E-5</v>
      </c>
      <c r="F1694" s="4">
        <f t="shared" si="243"/>
        <v>3.2778822740971323E-3</v>
      </c>
      <c r="G1694" s="6">
        <f t="shared" si="244"/>
        <v>0.52771816911000213</v>
      </c>
      <c r="H1694" s="8">
        <f t="shared" si="245"/>
        <v>0</v>
      </c>
      <c r="I1694" s="6">
        <f t="shared" si="238"/>
        <v>4.0231830386315197</v>
      </c>
      <c r="J1694" s="15">
        <f t="shared" si="239"/>
        <v>41872</v>
      </c>
      <c r="K1694" s="7">
        <f t="shared" si="240"/>
        <v>9.8798776246224769</v>
      </c>
    </row>
    <row r="1695" spans="1:11" x14ac:dyDescent="0.25">
      <c r="A1695" s="11">
        <v>41873</v>
      </c>
      <c r="B1695" s="12">
        <v>6775.25</v>
      </c>
      <c r="C1695" s="4">
        <f t="shared" si="237"/>
        <v>-3.5564318296241491E-4</v>
      </c>
      <c r="D1695" s="4">
        <f t="shared" si="241"/>
        <v>0</v>
      </c>
      <c r="E1695" s="13">
        <f t="shared" si="242"/>
        <v>3.6851363180601251E-5</v>
      </c>
      <c r="F1695" s="4">
        <f t="shared" si="243"/>
        <v>-3.5564318296241491E-4</v>
      </c>
      <c r="G1695" s="6">
        <f t="shared" si="244"/>
        <v>-5.8585172048504816E-2</v>
      </c>
      <c r="H1695" s="8">
        <f t="shared" si="245"/>
        <v>1</v>
      </c>
      <c r="I1695" s="6">
        <f t="shared" si="238"/>
        <v>4.1836543292652646</v>
      </c>
      <c r="J1695" s="15">
        <f t="shared" si="239"/>
        <v>41873</v>
      </c>
      <c r="K1695" s="7">
        <f t="shared" si="240"/>
        <v>9.6557728249436963</v>
      </c>
    </row>
    <row r="1696" spans="1:11" x14ac:dyDescent="0.25">
      <c r="A1696" s="11">
        <v>41877</v>
      </c>
      <c r="B1696" s="12">
        <v>6822.76</v>
      </c>
      <c r="C1696" s="4">
        <f t="shared" si="237"/>
        <v>6.9878156177613235E-3</v>
      </c>
      <c r="D1696" s="4">
        <f t="shared" si="241"/>
        <v>0</v>
      </c>
      <c r="E1696" s="13">
        <f t="shared" si="242"/>
        <v>3.5360889447227771E-5</v>
      </c>
      <c r="F1696" s="4">
        <f t="shared" si="243"/>
        <v>6.9878156177613235E-3</v>
      </c>
      <c r="G1696" s="6">
        <f t="shared" si="244"/>
        <v>1.1751135845423246</v>
      </c>
      <c r="H1696" s="8">
        <f t="shared" si="245"/>
        <v>0</v>
      </c>
      <c r="I1696" s="6">
        <f t="shared" si="238"/>
        <v>3.5155675817376877</v>
      </c>
      <c r="J1696" s="15">
        <f t="shared" si="239"/>
        <v>41877</v>
      </c>
      <c r="K1696" s="7">
        <f t="shared" si="240"/>
        <v>9.45849091036653</v>
      </c>
    </row>
    <row r="1697" spans="1:11" x14ac:dyDescent="0.25">
      <c r="A1697" s="11">
        <v>41878</v>
      </c>
      <c r="B1697" s="12">
        <v>6830.66</v>
      </c>
      <c r="C1697" s="4">
        <f t="shared" si="237"/>
        <v>1.1572193460115529E-3</v>
      </c>
      <c r="D1697" s="4">
        <f t="shared" si="241"/>
        <v>0</v>
      </c>
      <c r="E1697" s="13">
        <f t="shared" si="242"/>
        <v>3.4032195376799282E-5</v>
      </c>
      <c r="F1697" s="4">
        <f t="shared" si="243"/>
        <v>1.1572193460115529E-3</v>
      </c>
      <c r="G1697" s="6">
        <f t="shared" si="244"/>
        <v>0.1983675833652061</v>
      </c>
      <c r="H1697" s="8">
        <f t="shared" si="245"/>
        <v>0</v>
      </c>
      <c r="I1697" s="6">
        <f t="shared" si="238"/>
        <v>4.2054883970050962</v>
      </c>
      <c r="J1697" s="15">
        <f t="shared" si="239"/>
        <v>41878</v>
      </c>
      <c r="K1697" s="7">
        <f t="shared" si="240"/>
        <v>9.2790869326298591</v>
      </c>
    </row>
    <row r="1698" spans="1:11" x14ac:dyDescent="0.25">
      <c r="A1698" s="11">
        <v>41879</v>
      </c>
      <c r="B1698" s="12">
        <v>6805.8</v>
      </c>
      <c r="C1698" s="4">
        <f t="shared" si="237"/>
        <v>-3.6461116068244861E-3</v>
      </c>
      <c r="D1698" s="4">
        <f t="shared" si="241"/>
        <v>0</v>
      </c>
      <c r="E1698" s="13">
        <f t="shared" si="242"/>
        <v>3.2869232708742677E-5</v>
      </c>
      <c r="F1698" s="4">
        <f t="shared" si="243"/>
        <v>-3.6461116068244861E-3</v>
      </c>
      <c r="G1698" s="6">
        <f t="shared" si="244"/>
        <v>-0.63596787014918443</v>
      </c>
      <c r="H1698" s="8">
        <f t="shared" si="245"/>
        <v>1</v>
      </c>
      <c r="I1698" s="6">
        <f t="shared" si="238"/>
        <v>4.0403206577487421</v>
      </c>
      <c r="J1698" s="15">
        <f t="shared" si="239"/>
        <v>41879</v>
      </c>
      <c r="K1698" s="7">
        <f t="shared" si="240"/>
        <v>9.1191643670414777</v>
      </c>
    </row>
    <row r="1699" spans="1:11" x14ac:dyDescent="0.25">
      <c r="A1699" s="11">
        <v>41880</v>
      </c>
      <c r="B1699" s="12">
        <v>6819.75</v>
      </c>
      <c r="C1699" s="4">
        <f t="shared" si="237"/>
        <v>2.047624481080086E-3</v>
      </c>
      <c r="D1699" s="4">
        <f t="shared" si="241"/>
        <v>0</v>
      </c>
      <c r="E1699" s="13">
        <f t="shared" si="242"/>
        <v>3.4387654872458928E-5</v>
      </c>
      <c r="F1699" s="4">
        <f t="shared" si="243"/>
        <v>2.047624481080086E-3</v>
      </c>
      <c r="G1699" s="6">
        <f t="shared" si="244"/>
        <v>0.34917973705049887</v>
      </c>
      <c r="H1699" s="8">
        <f t="shared" si="245"/>
        <v>0</v>
      </c>
      <c r="I1699" s="6">
        <f t="shared" si="238"/>
        <v>4.1590046864024108</v>
      </c>
      <c r="J1699" s="15">
        <f t="shared" si="239"/>
        <v>41880</v>
      </c>
      <c r="K1699" s="7">
        <f t="shared" si="240"/>
        <v>9.327420159257386</v>
      </c>
    </row>
    <row r="1700" spans="1:11" x14ac:dyDescent="0.25">
      <c r="A1700" s="11">
        <v>41883</v>
      </c>
      <c r="B1700" s="12">
        <v>6825.31</v>
      </c>
      <c r="C1700" s="4">
        <f t="shared" si="237"/>
        <v>8.1494699293627908E-4</v>
      </c>
      <c r="D1700" s="4">
        <f t="shared" si="241"/>
        <v>0</v>
      </c>
      <c r="E1700" s="13">
        <f t="shared" si="242"/>
        <v>3.3180354834338592E-5</v>
      </c>
      <c r="F1700" s="4">
        <f t="shared" si="243"/>
        <v>8.1494699293627908E-4</v>
      </c>
      <c r="G1700" s="6">
        <f t="shared" si="244"/>
        <v>0.14147797939453577</v>
      </c>
      <c r="H1700" s="8">
        <f t="shared" si="245"/>
        <v>0</v>
      </c>
      <c r="I1700" s="6">
        <f t="shared" si="238"/>
        <v>4.227829746986334</v>
      </c>
      <c r="J1700" s="15">
        <f t="shared" si="239"/>
        <v>41883</v>
      </c>
      <c r="K1700" s="7">
        <f t="shared" si="240"/>
        <v>9.1622212225462345</v>
      </c>
    </row>
    <row r="1701" spans="1:11" x14ac:dyDescent="0.25">
      <c r="A1701" s="11">
        <v>41884</v>
      </c>
      <c r="B1701" s="12">
        <v>6829.17</v>
      </c>
      <c r="C1701" s="4">
        <f t="shared" si="237"/>
        <v>5.6538221928963334E-4</v>
      </c>
      <c r="D1701" s="4">
        <f t="shared" si="241"/>
        <v>0</v>
      </c>
      <c r="E1701" s="13">
        <f t="shared" si="242"/>
        <v>3.2123644411129978E-5</v>
      </c>
      <c r="F1701" s="4">
        <f t="shared" si="243"/>
        <v>5.6538221928963334E-4</v>
      </c>
      <c r="G1701" s="6">
        <f t="shared" si="244"/>
        <v>9.9753867230064505E-2</v>
      </c>
      <c r="H1701" s="8">
        <f t="shared" si="245"/>
        <v>0</v>
      </c>
      <c r="I1701" s="6">
        <f t="shared" si="238"/>
        <v>4.249045156260717</v>
      </c>
      <c r="J1701" s="15">
        <f t="shared" si="239"/>
        <v>41884</v>
      </c>
      <c r="K1701" s="7">
        <f t="shared" si="240"/>
        <v>9.0151439456150033</v>
      </c>
    </row>
    <row r="1702" spans="1:11" x14ac:dyDescent="0.25">
      <c r="A1702" s="11">
        <v>41885</v>
      </c>
      <c r="B1702" s="12">
        <v>6873.58</v>
      </c>
      <c r="C1702" s="4">
        <f t="shared" si="237"/>
        <v>6.4819332604187114E-3</v>
      </c>
      <c r="D1702" s="4">
        <f t="shared" si="241"/>
        <v>0</v>
      </c>
      <c r="E1702" s="13">
        <f t="shared" si="242"/>
        <v>3.1198740175844568E-5</v>
      </c>
      <c r="F1702" s="4">
        <f t="shared" si="243"/>
        <v>6.4819332604187114E-3</v>
      </c>
      <c r="G1702" s="6">
        <f t="shared" si="244"/>
        <v>1.1604756347265477</v>
      </c>
      <c r="H1702" s="8">
        <f t="shared" si="245"/>
        <v>0</v>
      </c>
      <c r="I1702" s="6">
        <f t="shared" si="238"/>
        <v>3.5952760388700504</v>
      </c>
      <c r="J1702" s="15">
        <f t="shared" si="239"/>
        <v>41885</v>
      </c>
      <c r="K1702" s="7">
        <f t="shared" si="240"/>
        <v>8.8844140293486298</v>
      </c>
    </row>
    <row r="1703" spans="1:11" x14ac:dyDescent="0.25">
      <c r="A1703" s="11">
        <v>41886</v>
      </c>
      <c r="B1703" s="12">
        <v>6877.97</v>
      </c>
      <c r="C1703" s="4">
        <f t="shared" si="237"/>
        <v>6.3847350286056251E-4</v>
      </c>
      <c r="D1703" s="4">
        <f t="shared" si="241"/>
        <v>0</v>
      </c>
      <c r="E1703" s="13">
        <f t="shared" si="242"/>
        <v>3.0389201606279424E-5</v>
      </c>
      <c r="F1703" s="4">
        <f t="shared" si="243"/>
        <v>6.3847350286056251E-4</v>
      </c>
      <c r="G1703" s="6">
        <f t="shared" si="244"/>
        <v>0.11581991270359653</v>
      </c>
      <c r="H1703" s="8">
        <f t="shared" si="245"/>
        <v>0</v>
      </c>
      <c r="I1703" s="6">
        <f t="shared" si="238"/>
        <v>4.2750659521929846</v>
      </c>
      <c r="J1703" s="15">
        <f t="shared" si="239"/>
        <v>41886</v>
      </c>
      <c r="K1703" s="7">
        <f t="shared" si="240"/>
        <v>8.7683909620800407</v>
      </c>
    </row>
    <row r="1704" spans="1:11" x14ac:dyDescent="0.25">
      <c r="A1704" s="11">
        <v>41887</v>
      </c>
      <c r="B1704" s="12">
        <v>6855.1</v>
      </c>
      <c r="C1704" s="4">
        <f t="shared" si="237"/>
        <v>-3.3306494675750548E-3</v>
      </c>
      <c r="D1704" s="4">
        <f t="shared" si="241"/>
        <v>0</v>
      </c>
      <c r="E1704" s="13">
        <f t="shared" si="242"/>
        <v>2.9680638848523907E-5</v>
      </c>
      <c r="F1704" s="4">
        <f t="shared" si="243"/>
        <v>-3.3306494675750548E-3</v>
      </c>
      <c r="G1704" s="6">
        <f t="shared" si="244"/>
        <v>-0.6113533632708591</v>
      </c>
      <c r="H1704" s="8">
        <f t="shared" si="245"/>
        <v>1</v>
      </c>
      <c r="I1704" s="6">
        <f t="shared" si="238"/>
        <v>4.106692807079428</v>
      </c>
      <c r="J1704" s="15">
        <f t="shared" si="239"/>
        <v>41887</v>
      </c>
      <c r="K1704" s="7">
        <f t="shared" si="240"/>
        <v>8.6655649721622581</v>
      </c>
    </row>
    <row r="1705" spans="1:11" x14ac:dyDescent="0.25">
      <c r="A1705" s="11">
        <v>41890</v>
      </c>
      <c r="B1705" s="12">
        <v>6834.77</v>
      </c>
      <c r="C1705" s="4">
        <f t="shared" si="237"/>
        <v>-2.9700815193851662E-3</v>
      </c>
      <c r="D1705" s="4">
        <f t="shared" si="241"/>
        <v>0</v>
      </c>
      <c r="E1705" s="13">
        <f t="shared" si="242"/>
        <v>3.117688217517027E-5</v>
      </c>
      <c r="F1705" s="4">
        <f t="shared" si="243"/>
        <v>-2.9700815193851662E-3</v>
      </c>
      <c r="G1705" s="6">
        <f t="shared" si="244"/>
        <v>-0.5319269920313503</v>
      </c>
      <c r="H1705" s="8">
        <f t="shared" si="245"/>
        <v>1</v>
      </c>
      <c r="I1705" s="6">
        <f t="shared" si="238"/>
        <v>4.1275051512277576</v>
      </c>
      <c r="J1705" s="15">
        <f t="shared" si="239"/>
        <v>41890</v>
      </c>
      <c r="K1705" s="7">
        <f t="shared" si="240"/>
        <v>8.8813012505589963</v>
      </c>
    </row>
    <row r="1706" spans="1:11" x14ac:dyDescent="0.25">
      <c r="A1706" s="11">
        <v>41891</v>
      </c>
      <c r="B1706" s="12">
        <v>6829</v>
      </c>
      <c r="C1706" s="4">
        <f t="shared" si="237"/>
        <v>-8.4456930158776093E-4</v>
      </c>
      <c r="D1706" s="4">
        <f t="shared" si="241"/>
        <v>0</v>
      </c>
      <c r="E1706" s="13">
        <f t="shared" si="242"/>
        <v>3.2053061096260619E-5</v>
      </c>
      <c r="F1706" s="4">
        <f t="shared" si="243"/>
        <v>-8.4456930158776093E-4</v>
      </c>
      <c r="G1706" s="6">
        <f t="shared" si="244"/>
        <v>-0.14917654207900299</v>
      </c>
      <c r="H1706" s="8">
        <f t="shared" si="245"/>
        <v>1</v>
      </c>
      <c r="I1706" s="6">
        <f t="shared" si="238"/>
        <v>4.243993581009331</v>
      </c>
      <c r="J1706" s="15">
        <f t="shared" si="239"/>
        <v>41891</v>
      </c>
      <c r="K1706" s="7">
        <f t="shared" si="240"/>
        <v>9.0052342875429598</v>
      </c>
    </row>
    <row r="1707" spans="1:11" x14ac:dyDescent="0.25">
      <c r="A1707" s="11">
        <v>41892</v>
      </c>
      <c r="B1707" s="12">
        <v>6830.11</v>
      </c>
      <c r="C1707" s="4">
        <f t="shared" si="237"/>
        <v>1.6252889133226283E-4</v>
      </c>
      <c r="D1707" s="4">
        <f t="shared" si="241"/>
        <v>0</v>
      </c>
      <c r="E1707" s="13">
        <f t="shared" si="242"/>
        <v>3.1273047590841766E-5</v>
      </c>
      <c r="F1707" s="4">
        <f t="shared" si="243"/>
        <v>1.6252889133226283E-4</v>
      </c>
      <c r="G1707" s="6">
        <f t="shared" si="244"/>
        <v>2.9063336483285747E-2</v>
      </c>
      <c r="H1707" s="8">
        <f t="shared" si="245"/>
        <v>0</v>
      </c>
      <c r="I1707" s="6">
        <f t="shared" si="238"/>
        <v>4.2670160933872063</v>
      </c>
      <c r="J1707" s="15">
        <f t="shared" si="239"/>
        <v>41892</v>
      </c>
      <c r="K1707" s="7">
        <f t="shared" si="240"/>
        <v>8.8949879373065865</v>
      </c>
    </row>
    <row r="1708" spans="1:11" x14ac:dyDescent="0.25">
      <c r="A1708" s="11">
        <v>41893</v>
      </c>
      <c r="B1708" s="12">
        <v>6799.62</v>
      </c>
      <c r="C1708" s="4">
        <f t="shared" si="237"/>
        <v>-4.4740506026415194E-3</v>
      </c>
      <c r="D1708" s="4">
        <f t="shared" si="241"/>
        <v>0</v>
      </c>
      <c r="E1708" s="13">
        <f t="shared" si="242"/>
        <v>3.0454240467763666E-5</v>
      </c>
      <c r="F1708" s="4">
        <f t="shared" si="243"/>
        <v>-4.4740506026415194E-3</v>
      </c>
      <c r="G1708" s="6">
        <f t="shared" si="244"/>
        <v>-0.81073142182504265</v>
      </c>
      <c r="H1708" s="8">
        <f t="shared" si="245"/>
        <v>1</v>
      </c>
      <c r="I1708" s="6">
        <f t="shared" si="238"/>
        <v>3.9520614043676332</v>
      </c>
      <c r="J1708" s="15">
        <f t="shared" si="239"/>
        <v>41893</v>
      </c>
      <c r="K1708" s="7">
        <f t="shared" si="240"/>
        <v>8.7777689866754915</v>
      </c>
    </row>
    <row r="1709" spans="1:11" x14ac:dyDescent="0.25">
      <c r="A1709" s="11">
        <v>41894</v>
      </c>
      <c r="B1709" s="12">
        <v>6806.96</v>
      </c>
      <c r="C1709" s="4">
        <f t="shared" si="237"/>
        <v>1.0788898771010192E-3</v>
      </c>
      <c r="D1709" s="4">
        <f t="shared" si="241"/>
        <v>0</v>
      </c>
      <c r="E1709" s="13">
        <f t="shared" si="242"/>
        <v>3.3556540642644404E-5</v>
      </c>
      <c r="F1709" s="4">
        <f t="shared" si="243"/>
        <v>1.0788898771010192E-3</v>
      </c>
      <c r="G1709" s="6">
        <f t="shared" si="244"/>
        <v>0.18624667442209711</v>
      </c>
      <c r="H1709" s="8">
        <f t="shared" si="245"/>
        <v>0</v>
      </c>
      <c r="I1709" s="6">
        <f t="shared" si="238"/>
        <v>4.2148569356569476</v>
      </c>
      <c r="J1709" s="15">
        <f t="shared" si="239"/>
        <v>41894</v>
      </c>
      <c r="K1709" s="7">
        <f t="shared" si="240"/>
        <v>9.2140136653843943</v>
      </c>
    </row>
    <row r="1710" spans="1:11" x14ac:dyDescent="0.25">
      <c r="A1710" s="11">
        <v>41897</v>
      </c>
      <c r="B1710" s="12">
        <v>6804.21</v>
      </c>
      <c r="C1710" s="4">
        <f t="shared" si="237"/>
        <v>-4.0407988988730648E-4</v>
      </c>
      <c r="D1710" s="4">
        <f t="shared" si="241"/>
        <v>0</v>
      </c>
      <c r="E1710" s="13">
        <f t="shared" si="242"/>
        <v>3.2452907603499965E-5</v>
      </c>
      <c r="F1710" s="4">
        <f t="shared" si="243"/>
        <v>-4.0407988988730648E-4</v>
      </c>
      <c r="G1710" s="6">
        <f t="shared" si="244"/>
        <v>-7.0931710113758858E-2</v>
      </c>
      <c r="H1710" s="8">
        <f t="shared" si="245"/>
        <v>1</v>
      </c>
      <c r="I1710" s="6">
        <f t="shared" si="238"/>
        <v>4.2464060711730243</v>
      </c>
      <c r="J1710" s="15">
        <f t="shared" si="239"/>
        <v>41897</v>
      </c>
      <c r="K1710" s="7">
        <f t="shared" si="240"/>
        <v>9.06122818589483</v>
      </c>
    </row>
    <row r="1711" spans="1:11" x14ac:dyDescent="0.25">
      <c r="A1711" s="11">
        <v>41898</v>
      </c>
      <c r="B1711" s="12">
        <v>6792.24</v>
      </c>
      <c r="C1711" s="4">
        <f t="shared" si="237"/>
        <v>-1.7607541810552745E-3</v>
      </c>
      <c r="D1711" s="4">
        <f t="shared" si="241"/>
        <v>0</v>
      </c>
      <c r="E1711" s="13">
        <f t="shared" si="242"/>
        <v>3.1518085072065351E-5</v>
      </c>
      <c r="F1711" s="4">
        <f t="shared" si="243"/>
        <v>-1.7607541810552745E-3</v>
      </c>
      <c r="G1711" s="6">
        <f t="shared" si="244"/>
        <v>-0.31363088000533174</v>
      </c>
      <c r="H1711" s="8">
        <f t="shared" si="245"/>
        <v>1</v>
      </c>
      <c r="I1711" s="6">
        <f t="shared" si="238"/>
        <v>4.2143538261538316</v>
      </c>
      <c r="J1711" s="15">
        <f t="shared" si="239"/>
        <v>41898</v>
      </c>
      <c r="K1711" s="7">
        <f t="shared" si="240"/>
        <v>8.929767927125841</v>
      </c>
    </row>
    <row r="1712" spans="1:11" x14ac:dyDescent="0.25">
      <c r="A1712" s="11">
        <v>41899</v>
      </c>
      <c r="B1712" s="12">
        <v>6780.9</v>
      </c>
      <c r="C1712" s="4">
        <f t="shared" si="237"/>
        <v>-1.6709475682858696E-3</v>
      </c>
      <c r="D1712" s="4">
        <f t="shared" si="241"/>
        <v>0</v>
      </c>
      <c r="E1712" s="13">
        <f t="shared" si="242"/>
        <v>3.1260197161648047E-5</v>
      </c>
      <c r="F1712" s="4">
        <f t="shared" si="243"/>
        <v>-1.6709475682858696E-3</v>
      </c>
      <c r="G1712" s="6">
        <f t="shared" si="244"/>
        <v>-0.29885943165214385</v>
      </c>
      <c r="H1712" s="8">
        <f t="shared" si="245"/>
        <v>1</v>
      </c>
      <c r="I1712" s="6">
        <f t="shared" si="238"/>
        <v>4.2229854497697987</v>
      </c>
      <c r="J1712" s="15">
        <f t="shared" si="239"/>
        <v>41899</v>
      </c>
      <c r="K1712" s="7">
        <f t="shared" si="240"/>
        <v>8.8931602267680727</v>
      </c>
    </row>
    <row r="1713" spans="1:11" x14ac:dyDescent="0.25">
      <c r="A1713" s="11">
        <v>41900</v>
      </c>
      <c r="B1713" s="12">
        <v>6819.29</v>
      </c>
      <c r="C1713" s="4">
        <f t="shared" si="237"/>
        <v>5.6455243586465385E-3</v>
      </c>
      <c r="D1713" s="4">
        <f t="shared" si="241"/>
        <v>0</v>
      </c>
      <c r="E1713" s="13">
        <f t="shared" si="242"/>
        <v>3.0975678217617918E-5</v>
      </c>
      <c r="F1713" s="4">
        <f t="shared" si="243"/>
        <v>5.6455243586465385E-3</v>
      </c>
      <c r="G1713" s="6">
        <f t="shared" si="244"/>
        <v>1.0143641072770435</v>
      </c>
      <c r="H1713" s="8">
        <f t="shared" si="245"/>
        <v>0</v>
      </c>
      <c r="I1713" s="6">
        <f t="shared" si="238"/>
        <v>3.7577483132510103</v>
      </c>
      <c r="J1713" s="15">
        <f t="shared" si="239"/>
        <v>41900</v>
      </c>
      <c r="K1713" s="7">
        <f t="shared" si="240"/>
        <v>8.8525965620586895</v>
      </c>
    </row>
    <row r="1714" spans="1:11" x14ac:dyDescent="0.25">
      <c r="A1714" s="11">
        <v>41901</v>
      </c>
      <c r="B1714" s="12">
        <v>6837.92</v>
      </c>
      <c r="C1714" s="4">
        <f t="shared" si="237"/>
        <v>2.7282309572211638E-3</v>
      </c>
      <c r="D1714" s="4">
        <f t="shared" si="241"/>
        <v>0</v>
      </c>
      <c r="E1714" s="13">
        <f t="shared" si="242"/>
        <v>3.0193962735380017E-5</v>
      </c>
      <c r="F1714" s="4">
        <f t="shared" si="243"/>
        <v>2.7282309572211638E-3</v>
      </c>
      <c r="G1714" s="6">
        <f t="shared" si="244"/>
        <v>0.49650208339115881</v>
      </c>
      <c r="H1714" s="8">
        <f t="shared" si="245"/>
        <v>0</v>
      </c>
      <c r="I1714" s="6">
        <f t="shared" si="238"/>
        <v>4.1617385888856999</v>
      </c>
      <c r="J1714" s="15">
        <f t="shared" si="239"/>
        <v>41901</v>
      </c>
      <c r="K1714" s="7">
        <f t="shared" si="240"/>
        <v>8.7401788151336728</v>
      </c>
    </row>
    <row r="1715" spans="1:11" x14ac:dyDescent="0.25">
      <c r="A1715" s="11">
        <v>41904</v>
      </c>
      <c r="B1715" s="12">
        <v>6773.63</v>
      </c>
      <c r="C1715" s="4">
        <f t="shared" si="237"/>
        <v>-9.446459525770827E-3</v>
      </c>
      <c r="D1715" s="4">
        <f t="shared" si="241"/>
        <v>0</v>
      </c>
      <c r="E1715" s="13">
        <f t="shared" si="242"/>
        <v>2.9509752620261968E-5</v>
      </c>
      <c r="F1715" s="4">
        <f t="shared" si="243"/>
        <v>-9.446459525770827E-3</v>
      </c>
      <c r="G1715" s="6">
        <f t="shared" si="244"/>
        <v>-1.7389467518910304</v>
      </c>
      <c r="H1715" s="8">
        <f t="shared" si="245"/>
        <v>1</v>
      </c>
      <c r="I1715" s="6">
        <f t="shared" si="238"/>
        <v>2.7844884398175087</v>
      </c>
      <c r="J1715" s="15">
        <f t="shared" si="239"/>
        <v>41904</v>
      </c>
      <c r="K1715" s="7">
        <f t="shared" si="240"/>
        <v>8.6405829739238538</v>
      </c>
    </row>
    <row r="1716" spans="1:11" x14ac:dyDescent="0.25">
      <c r="A1716" s="11">
        <v>41905</v>
      </c>
      <c r="B1716" s="12">
        <v>6676.08</v>
      </c>
      <c r="C1716" s="4">
        <f t="shared" si="237"/>
        <v>-1.4506143344334936E-2</v>
      </c>
      <c r="D1716" s="4">
        <f t="shared" si="241"/>
        <v>0</v>
      </c>
      <c r="E1716" s="13">
        <f t="shared" si="242"/>
        <v>4.5935732601347032E-5</v>
      </c>
      <c r="F1716" s="4">
        <f t="shared" si="243"/>
        <v>-1.4506143344334936E-2</v>
      </c>
      <c r="G1716" s="6">
        <f t="shared" si="244"/>
        <v>-2.140309805530626</v>
      </c>
      <c r="H1716" s="8">
        <f t="shared" si="245"/>
        <v>1</v>
      </c>
      <c r="I1716" s="6">
        <f t="shared" si="238"/>
        <v>1.7847320628278753</v>
      </c>
      <c r="J1716" s="15">
        <f t="shared" si="239"/>
        <v>41905</v>
      </c>
      <c r="K1716" s="7">
        <f t="shared" si="240"/>
        <v>10.780417593090167</v>
      </c>
    </row>
    <row r="1717" spans="1:11" x14ac:dyDescent="0.25">
      <c r="A1717" s="11">
        <v>41906</v>
      </c>
      <c r="B1717" s="12">
        <v>6706.27</v>
      </c>
      <c r="C1717" s="4">
        <f t="shared" si="237"/>
        <v>4.5119207337846572E-3</v>
      </c>
      <c r="D1717" s="4">
        <f t="shared" si="241"/>
        <v>0</v>
      </c>
      <c r="E1717" s="13">
        <f t="shared" si="242"/>
        <v>8.3434633105797592E-5</v>
      </c>
      <c r="F1717" s="4">
        <f t="shared" si="243"/>
        <v>4.5119207337846572E-3</v>
      </c>
      <c r="G1717" s="6">
        <f t="shared" si="244"/>
        <v>0.49395601810337747</v>
      </c>
      <c r="H1717" s="8">
        <f t="shared" si="245"/>
        <v>0</v>
      </c>
      <c r="I1717" s="6">
        <f t="shared" si="238"/>
        <v>3.654788727755415</v>
      </c>
      <c r="J1717" s="15">
        <f t="shared" si="239"/>
        <v>41906</v>
      </c>
      <c r="K1717" s="7">
        <f t="shared" si="240"/>
        <v>14.528923626947316</v>
      </c>
    </row>
    <row r="1718" spans="1:11" x14ac:dyDescent="0.25">
      <c r="A1718" s="11">
        <v>41907</v>
      </c>
      <c r="B1718" s="12">
        <v>6639.71</v>
      </c>
      <c r="C1718" s="4">
        <f t="shared" si="237"/>
        <v>-9.9746218492821753E-3</v>
      </c>
      <c r="D1718" s="4">
        <f t="shared" si="241"/>
        <v>0</v>
      </c>
      <c r="E1718" s="13">
        <f t="shared" si="242"/>
        <v>7.6109578299573904E-5</v>
      </c>
      <c r="F1718" s="4">
        <f t="shared" si="243"/>
        <v>-9.9746218492821753E-3</v>
      </c>
      <c r="G1718" s="6">
        <f t="shared" si="244"/>
        <v>-1.1433436449938992</v>
      </c>
      <c r="H1718" s="8">
        <f t="shared" si="245"/>
        <v>1</v>
      </c>
      <c r="I1718" s="6">
        <f t="shared" si="238"/>
        <v>3.169112339706734</v>
      </c>
      <c r="J1718" s="15">
        <f t="shared" si="239"/>
        <v>41907</v>
      </c>
      <c r="K1718" s="7">
        <f t="shared" si="240"/>
        <v>13.876499309909612</v>
      </c>
    </row>
    <row r="1719" spans="1:11" x14ac:dyDescent="0.25">
      <c r="A1719" s="11">
        <v>41908</v>
      </c>
      <c r="B1719" s="12">
        <v>6649.39</v>
      </c>
      <c r="C1719" s="4">
        <f t="shared" si="237"/>
        <v>1.4568333012828956E-3</v>
      </c>
      <c r="D1719" s="4">
        <f t="shared" si="241"/>
        <v>0</v>
      </c>
      <c r="E1719" s="13">
        <f t="shared" si="242"/>
        <v>8.8680020911048986E-5</v>
      </c>
      <c r="F1719" s="4">
        <f t="shared" si="243"/>
        <v>1.4568333012828956E-3</v>
      </c>
      <c r="G1719" s="6">
        <f t="shared" si="244"/>
        <v>0.15470236994442868</v>
      </c>
      <c r="H1719" s="8">
        <f t="shared" si="245"/>
        <v>0</v>
      </c>
      <c r="I1719" s="6">
        <f t="shared" si="238"/>
        <v>3.734333023868492</v>
      </c>
      <c r="J1719" s="15">
        <f t="shared" si="239"/>
        <v>41908</v>
      </c>
      <c r="K1719" s="7">
        <f t="shared" si="240"/>
        <v>14.978666593023357</v>
      </c>
    </row>
    <row r="1720" spans="1:11" x14ac:dyDescent="0.25">
      <c r="A1720" s="11">
        <v>41911</v>
      </c>
      <c r="B1720" s="12">
        <v>6646.6</v>
      </c>
      <c r="C1720" s="4">
        <f t="shared" si="237"/>
        <v>-4.1967541205270819E-4</v>
      </c>
      <c r="D1720" s="4">
        <f t="shared" si="241"/>
        <v>0</v>
      </c>
      <c r="E1720" s="13">
        <f t="shared" si="242"/>
        <v>8.0700695497093629E-5</v>
      </c>
      <c r="F1720" s="4">
        <f t="shared" si="243"/>
        <v>-4.1967541205270819E-4</v>
      </c>
      <c r="G1720" s="6">
        <f t="shared" si="244"/>
        <v>-4.6716993606544598E-2</v>
      </c>
      <c r="H1720" s="8">
        <f t="shared" si="245"/>
        <v>1</v>
      </c>
      <c r="I1720" s="6">
        <f t="shared" si="238"/>
        <v>3.792351910260507</v>
      </c>
      <c r="J1720" s="15">
        <f t="shared" si="239"/>
        <v>41911</v>
      </c>
      <c r="K1720" s="7">
        <f t="shared" si="240"/>
        <v>14.288903373165027</v>
      </c>
    </row>
    <row r="1721" spans="1:11" x14ac:dyDescent="0.25">
      <c r="A1721" s="11">
        <v>41912</v>
      </c>
      <c r="B1721" s="12">
        <v>6622.72</v>
      </c>
      <c r="C1721" s="4">
        <f t="shared" si="237"/>
        <v>-3.599284029646873E-3</v>
      </c>
      <c r="D1721" s="4">
        <f t="shared" si="241"/>
        <v>0</v>
      </c>
      <c r="E1721" s="13">
        <f t="shared" si="242"/>
        <v>7.3750254247735011E-5</v>
      </c>
      <c r="F1721" s="4">
        <f t="shared" si="243"/>
        <v>-3.599284029646873E-3</v>
      </c>
      <c r="G1721" s="6">
        <f t="shared" si="244"/>
        <v>-0.41911611376585667</v>
      </c>
      <c r="H1721" s="8">
        <f t="shared" si="245"/>
        <v>1</v>
      </c>
      <c r="I1721" s="6">
        <f t="shared" si="238"/>
        <v>3.750645366047916</v>
      </c>
      <c r="J1721" s="15">
        <f t="shared" si="239"/>
        <v>41912</v>
      </c>
      <c r="K1721" s="7">
        <f t="shared" si="240"/>
        <v>13.659727056086062</v>
      </c>
    </row>
    <row r="1722" spans="1:11" x14ac:dyDescent="0.25">
      <c r="A1722" s="11">
        <v>41913</v>
      </c>
      <c r="B1722" s="12">
        <v>6557.52</v>
      </c>
      <c r="C1722" s="4">
        <f t="shared" si="237"/>
        <v>-9.8936789983090079E-3</v>
      </c>
      <c r="D1722" s="4">
        <f t="shared" si="241"/>
        <v>0</v>
      </c>
      <c r="E1722" s="13">
        <f t="shared" si="242"/>
        <v>7.0104751775824825E-5</v>
      </c>
      <c r="F1722" s="4">
        <f t="shared" si="243"/>
        <v>-9.8936789983090079E-3</v>
      </c>
      <c r="G1722" s="6">
        <f t="shared" si="244"/>
        <v>-1.1816370168686994</v>
      </c>
      <c r="H1722" s="8">
        <f t="shared" si="245"/>
        <v>1</v>
      </c>
      <c r="I1722" s="6">
        <f t="shared" si="238"/>
        <v>3.1656884372511329</v>
      </c>
      <c r="J1722" s="15">
        <f t="shared" si="239"/>
        <v>41913</v>
      </c>
      <c r="K1722" s="7">
        <f t="shared" si="240"/>
        <v>13.317845996738242</v>
      </c>
    </row>
    <row r="1723" spans="1:11" x14ac:dyDescent="0.25">
      <c r="A1723" s="11">
        <v>41914</v>
      </c>
      <c r="B1723" s="12">
        <v>6446.39</v>
      </c>
      <c r="C1723" s="4">
        <f t="shared" si="237"/>
        <v>-1.7092198496724442E-2</v>
      </c>
      <c r="D1723" s="4">
        <f t="shared" si="241"/>
        <v>0</v>
      </c>
      <c r="E1723" s="13">
        <f t="shared" si="242"/>
        <v>8.3117371275362692E-5</v>
      </c>
      <c r="F1723" s="4">
        <f t="shared" si="243"/>
        <v>-1.7092198496724442E-2</v>
      </c>
      <c r="G1723" s="6">
        <f t="shared" si="244"/>
        <v>-1.874787408435389</v>
      </c>
      <c r="H1723" s="8">
        <f t="shared" si="245"/>
        <v>1</v>
      </c>
      <c r="I1723" s="6">
        <f t="shared" si="238"/>
        <v>2.0212759720467535</v>
      </c>
      <c r="J1723" s="15">
        <f t="shared" si="239"/>
        <v>41914</v>
      </c>
      <c r="K1723" s="7">
        <f t="shared" si="240"/>
        <v>14.501274058739376</v>
      </c>
    </row>
    <row r="1724" spans="1:11" x14ac:dyDescent="0.25">
      <c r="A1724" s="11">
        <v>41915</v>
      </c>
      <c r="B1724" s="12">
        <v>6527.91</v>
      </c>
      <c r="C1724" s="4">
        <f t="shared" si="237"/>
        <v>1.2566546601731836E-2</v>
      </c>
      <c r="D1724" s="4">
        <f t="shared" si="241"/>
        <v>0</v>
      </c>
      <c r="E1724" s="13">
        <f t="shared" si="242"/>
        <v>1.3156854834207342E-4</v>
      </c>
      <c r="F1724" s="4">
        <f t="shared" si="243"/>
        <v>1.2566546601731836E-2</v>
      </c>
      <c r="G1724" s="6">
        <f t="shared" si="244"/>
        <v>1.0955694278306047</v>
      </c>
      <c r="H1724" s="8">
        <f t="shared" si="245"/>
        <v>0</v>
      </c>
      <c r="I1724" s="6">
        <f t="shared" si="238"/>
        <v>2.9489165621957407</v>
      </c>
      <c r="J1724" s="15">
        <f t="shared" si="239"/>
        <v>41915</v>
      </c>
      <c r="K1724" s="7">
        <f t="shared" si="240"/>
        <v>18.24468216509802</v>
      </c>
    </row>
    <row r="1725" spans="1:11" x14ac:dyDescent="0.25">
      <c r="A1725" s="11">
        <v>41918</v>
      </c>
      <c r="B1725" s="12">
        <v>6563.65</v>
      </c>
      <c r="C1725" s="4">
        <f t="shared" si="237"/>
        <v>5.4600198585169485E-3</v>
      </c>
      <c r="D1725" s="4">
        <f t="shared" si="241"/>
        <v>0</v>
      </c>
      <c r="E1725" s="13">
        <f t="shared" si="242"/>
        <v>1.1823962744560305E-4</v>
      </c>
      <c r="F1725" s="4">
        <f t="shared" si="243"/>
        <v>5.4600198585169485E-3</v>
      </c>
      <c r="G1725" s="6">
        <f t="shared" si="244"/>
        <v>0.50212598414715115</v>
      </c>
      <c r="H1725" s="8">
        <f t="shared" si="245"/>
        <v>0</v>
      </c>
      <c r="I1725" s="6">
        <f t="shared" si="238"/>
        <v>3.4763948406182177</v>
      </c>
      <c r="J1725" s="15">
        <f t="shared" si="239"/>
        <v>41918</v>
      </c>
      <c r="K1725" s="7">
        <f t="shared" si="240"/>
        <v>17.295845091737373</v>
      </c>
    </row>
    <row r="1726" spans="1:11" x14ac:dyDescent="0.25">
      <c r="A1726" s="11">
        <v>41919</v>
      </c>
      <c r="B1726" s="12">
        <v>6495.6</v>
      </c>
      <c r="C1726" s="4">
        <f t="shared" si="237"/>
        <v>-1.0421826051783167E-2</v>
      </c>
      <c r="D1726" s="4">
        <f t="shared" si="241"/>
        <v>0</v>
      </c>
      <c r="E1726" s="13">
        <f t="shared" si="242"/>
        <v>1.065732568693607E-4</v>
      </c>
      <c r="F1726" s="4">
        <f t="shared" si="243"/>
        <v>-1.0421826051783167E-2</v>
      </c>
      <c r="G1726" s="6">
        <f t="shared" si="244"/>
        <v>-1.0095310969026663</v>
      </c>
      <c r="H1726" s="8">
        <f t="shared" si="245"/>
        <v>1</v>
      </c>
      <c r="I1726" s="6">
        <f t="shared" si="238"/>
        <v>3.1448239246647565</v>
      </c>
      <c r="J1726" s="15">
        <f t="shared" si="239"/>
        <v>41919</v>
      </c>
      <c r="K1726" s="7">
        <f t="shared" si="240"/>
        <v>16.420424473182251</v>
      </c>
    </row>
    <row r="1727" spans="1:11" x14ac:dyDescent="0.25">
      <c r="A1727" s="11">
        <v>41920</v>
      </c>
      <c r="B1727" s="12">
        <v>6482.2</v>
      </c>
      <c r="C1727" s="4">
        <f t="shared" si="237"/>
        <v>-2.0650656909523917E-3</v>
      </c>
      <c r="D1727" s="4">
        <f t="shared" si="241"/>
        <v>0</v>
      </c>
      <c r="E1727" s="13">
        <f t="shared" si="242"/>
        <v>1.1708411246660416E-4</v>
      </c>
      <c r="F1727" s="4">
        <f t="shared" si="243"/>
        <v>-2.0650656909523917E-3</v>
      </c>
      <c r="G1727" s="6">
        <f t="shared" si="244"/>
        <v>-0.19084680215540692</v>
      </c>
      <c r="H1727" s="8">
        <f t="shared" si="245"/>
        <v>1</v>
      </c>
      <c r="I1727" s="6">
        <f t="shared" si="238"/>
        <v>3.5891592015926199</v>
      </c>
      <c r="J1727" s="15">
        <f t="shared" si="239"/>
        <v>41920</v>
      </c>
      <c r="K1727" s="7">
        <f t="shared" si="240"/>
        <v>17.21112444149157</v>
      </c>
    </row>
    <row r="1728" spans="1:11" x14ac:dyDescent="0.25">
      <c r="A1728" s="11">
        <v>41921</v>
      </c>
      <c r="B1728" s="12">
        <v>6431.9</v>
      </c>
      <c r="C1728" s="4">
        <f t="shared" si="237"/>
        <v>-7.7899744257194769E-3</v>
      </c>
      <c r="D1728" s="4">
        <f t="shared" si="241"/>
        <v>0</v>
      </c>
      <c r="E1728" s="13">
        <f t="shared" si="242"/>
        <v>1.0637547574407209E-4</v>
      </c>
      <c r="F1728" s="4">
        <f t="shared" si="243"/>
        <v>-7.7899744257194769E-3</v>
      </c>
      <c r="G1728" s="6">
        <f t="shared" si="244"/>
        <v>-0.75529267737974759</v>
      </c>
      <c r="H1728" s="8">
        <f t="shared" si="245"/>
        <v>1</v>
      </c>
      <c r="I1728" s="6">
        <f t="shared" si="238"/>
        <v>3.3700957019191105</v>
      </c>
      <c r="J1728" s="15">
        <f t="shared" si="239"/>
        <v>41921</v>
      </c>
      <c r="K1728" s="7">
        <f t="shared" si="240"/>
        <v>16.405180694905567</v>
      </c>
    </row>
    <row r="1729" spans="1:11" x14ac:dyDescent="0.25">
      <c r="A1729" s="11">
        <v>41922</v>
      </c>
      <c r="B1729" s="12">
        <v>6340</v>
      </c>
      <c r="C1729" s="4">
        <f t="shared" si="237"/>
        <v>-1.4391216042989098E-2</v>
      </c>
      <c r="D1729" s="4">
        <f t="shared" si="241"/>
        <v>0</v>
      </c>
      <c r="E1729" s="13">
        <f t="shared" si="242"/>
        <v>1.0776651376121242E-4</v>
      </c>
      <c r="F1729" s="4">
        <f t="shared" si="243"/>
        <v>-1.4391216042989098E-2</v>
      </c>
      <c r="G1729" s="6">
        <f t="shared" si="244"/>
        <v>-1.3862947421600782</v>
      </c>
      <c r="H1729" s="8">
        <f t="shared" si="245"/>
        <v>1</v>
      </c>
      <c r="I1729" s="6">
        <f t="shared" si="238"/>
        <v>2.6879267011043271</v>
      </c>
      <c r="J1729" s="15">
        <f t="shared" si="239"/>
        <v>41922</v>
      </c>
      <c r="K1729" s="7">
        <f t="shared" si="240"/>
        <v>16.512094955391561</v>
      </c>
    </row>
    <row r="1730" spans="1:11" x14ac:dyDescent="0.25">
      <c r="A1730" s="11">
        <v>41925</v>
      </c>
      <c r="B1730" s="12">
        <v>6366.2</v>
      </c>
      <c r="C1730" s="4">
        <f t="shared" si="237"/>
        <v>4.1239768195593446E-3</v>
      </c>
      <c r="D1730" s="4">
        <f t="shared" si="241"/>
        <v>0</v>
      </c>
      <c r="E1730" s="13">
        <f t="shared" si="242"/>
        <v>1.3691948668134786E-4</v>
      </c>
      <c r="F1730" s="4">
        <f t="shared" si="243"/>
        <v>4.1239768195593446E-3</v>
      </c>
      <c r="G1730" s="6">
        <f t="shared" si="244"/>
        <v>0.35243869490017776</v>
      </c>
      <c r="H1730" s="8">
        <f t="shared" si="245"/>
        <v>0</v>
      </c>
      <c r="I1730" s="6">
        <f t="shared" si="238"/>
        <v>3.4670136966388636</v>
      </c>
      <c r="J1730" s="15">
        <f t="shared" si="239"/>
        <v>41925</v>
      </c>
      <c r="K1730" s="7">
        <f t="shared" si="240"/>
        <v>18.611993480114108</v>
      </c>
    </row>
    <row r="1731" spans="1:11" x14ac:dyDescent="0.25">
      <c r="A1731" s="11">
        <v>41926</v>
      </c>
      <c r="B1731" s="12">
        <v>6392.7</v>
      </c>
      <c r="C1731" s="4">
        <f t="shared" si="237"/>
        <v>4.1539690891526657E-3</v>
      </c>
      <c r="D1731" s="4">
        <f t="shared" si="241"/>
        <v>0</v>
      </c>
      <c r="E1731" s="13">
        <f t="shared" si="242"/>
        <v>1.2292312958966104E-4</v>
      </c>
      <c r="F1731" s="4">
        <f t="shared" si="243"/>
        <v>4.1539690891526657E-3</v>
      </c>
      <c r="G1731" s="6">
        <f t="shared" si="244"/>
        <v>0.37466787412189778</v>
      </c>
      <c r="H1731" s="8">
        <f t="shared" si="245"/>
        <v>0</v>
      </c>
      <c r="I1731" s="6">
        <f t="shared" si="238"/>
        <v>3.5128491391698771</v>
      </c>
      <c r="J1731" s="15">
        <f t="shared" si="239"/>
        <v>41926</v>
      </c>
      <c r="K1731" s="7">
        <f t="shared" si="240"/>
        <v>17.635065008721753</v>
      </c>
    </row>
    <row r="1732" spans="1:11" x14ac:dyDescent="0.25">
      <c r="A1732" s="11">
        <v>41927</v>
      </c>
      <c r="B1732" s="12">
        <v>6211.6</v>
      </c>
      <c r="C1732" s="4">
        <f t="shared" si="237"/>
        <v>-2.873820264494955E-2</v>
      </c>
      <c r="D1732" s="4">
        <f t="shared" si="241"/>
        <v>0</v>
      </c>
      <c r="E1732" s="13">
        <f t="shared" si="242"/>
        <v>1.1067257383819913E-4</v>
      </c>
      <c r="F1732" s="4">
        <f t="shared" si="243"/>
        <v>-2.873820264494955E-2</v>
      </c>
      <c r="G1732" s="6">
        <f t="shared" si="244"/>
        <v>-2.7317414833366129</v>
      </c>
      <c r="H1732" s="8">
        <f t="shared" si="245"/>
        <v>1</v>
      </c>
      <c r="I1732" s="6">
        <f t="shared" si="238"/>
        <v>-9.5677048553513E-2</v>
      </c>
      <c r="J1732" s="15">
        <f t="shared" si="239"/>
        <v>41927</v>
      </c>
      <c r="K1732" s="7">
        <f t="shared" si="240"/>
        <v>16.733248692667058</v>
      </c>
    </row>
    <row r="1733" spans="1:11" x14ac:dyDescent="0.25">
      <c r="A1733" s="11">
        <v>41928</v>
      </c>
      <c r="B1733" s="12">
        <v>6195.9</v>
      </c>
      <c r="C1733" s="4">
        <f t="shared" si="237"/>
        <v>-2.5307287333202785E-3</v>
      </c>
      <c r="D1733" s="4">
        <f t="shared" si="241"/>
        <v>0</v>
      </c>
      <c r="E1733" s="13">
        <f t="shared" si="242"/>
        <v>2.5751670423998052E-4</v>
      </c>
      <c r="F1733" s="4">
        <f t="shared" si="243"/>
        <v>-2.5307287333202785E-3</v>
      </c>
      <c r="G1733" s="6">
        <f t="shared" si="244"/>
        <v>-0.15770406693769665</v>
      </c>
      <c r="H1733" s="8">
        <f t="shared" si="245"/>
        <v>1</v>
      </c>
      <c r="I1733" s="6">
        <f t="shared" si="238"/>
        <v>3.2008391649957972</v>
      </c>
      <c r="J1733" s="15">
        <f t="shared" si="239"/>
        <v>41928</v>
      </c>
      <c r="K1733" s="7">
        <f t="shared" si="240"/>
        <v>25.524836174344994</v>
      </c>
    </row>
    <row r="1734" spans="1:11" x14ac:dyDescent="0.25">
      <c r="A1734" s="11">
        <v>41929</v>
      </c>
      <c r="B1734" s="12">
        <v>6310.3</v>
      </c>
      <c r="C1734" s="4">
        <f t="shared" si="237"/>
        <v>1.8295436025001298E-2</v>
      </c>
      <c r="D1734" s="4">
        <f t="shared" si="241"/>
        <v>0</v>
      </c>
      <c r="E1734" s="13">
        <f t="shared" si="242"/>
        <v>2.2969985012486334E-4</v>
      </c>
      <c r="F1734" s="4">
        <f t="shared" si="243"/>
        <v>1.8295436025001298E-2</v>
      </c>
      <c r="G1734" s="6">
        <f t="shared" si="244"/>
        <v>1.2071532510275131</v>
      </c>
      <c r="H1734" s="8">
        <f t="shared" si="245"/>
        <v>0</v>
      </c>
      <c r="I1734" s="6">
        <f t="shared" si="238"/>
        <v>2.5418205314379438</v>
      </c>
      <c r="J1734" s="15">
        <f t="shared" si="239"/>
        <v>41929</v>
      </c>
      <c r="K1734" s="7">
        <f t="shared" si="240"/>
        <v>24.106858377148697</v>
      </c>
    </row>
    <row r="1735" spans="1:11" x14ac:dyDescent="0.25">
      <c r="A1735" s="11">
        <v>41932</v>
      </c>
      <c r="B1735" s="12">
        <v>6267.1</v>
      </c>
      <c r="C1735" s="4">
        <f t="shared" si="237"/>
        <v>-6.8694912912913757E-3</v>
      </c>
      <c r="D1735" s="4">
        <f t="shared" si="241"/>
        <v>0</v>
      </c>
      <c r="E1735" s="13">
        <f t="shared" si="242"/>
        <v>2.0413076151559834E-4</v>
      </c>
      <c r="F1735" s="4">
        <f t="shared" si="243"/>
        <v>-6.8694912912913757E-3</v>
      </c>
      <c r="G1735" s="6">
        <f t="shared" si="244"/>
        <v>-0.48080652125306722</v>
      </c>
      <c r="H1735" s="8">
        <f t="shared" si="245"/>
        <v>1</v>
      </c>
      <c r="I1735" s="6">
        <f t="shared" si="238"/>
        <v>3.2138489021773124</v>
      </c>
      <c r="J1735" s="15">
        <f t="shared" si="239"/>
        <v>41932</v>
      </c>
      <c r="K1735" s="7">
        <f t="shared" si="240"/>
        <v>22.7255544846427</v>
      </c>
    </row>
    <row r="1736" spans="1:11" x14ac:dyDescent="0.25">
      <c r="A1736" s="11">
        <v>41933</v>
      </c>
      <c r="B1736" s="12">
        <v>6372.3</v>
      </c>
      <c r="C1736" s="4">
        <f t="shared" si="237"/>
        <v>1.6646744205525324E-2</v>
      </c>
      <c r="D1736" s="4">
        <f t="shared" si="241"/>
        <v>0</v>
      </c>
      <c r="E1736" s="13">
        <f t="shared" si="242"/>
        <v>1.9075411530838205E-4</v>
      </c>
      <c r="F1736" s="4">
        <f t="shared" si="243"/>
        <v>1.6646744205525324E-2</v>
      </c>
      <c r="G1736" s="6">
        <f t="shared" si="244"/>
        <v>1.2052922057571034</v>
      </c>
      <c r="H1736" s="8">
        <f t="shared" si="245"/>
        <v>0</v>
      </c>
      <c r="I1736" s="6">
        <f t="shared" si="238"/>
        <v>2.6369594730041963</v>
      </c>
      <c r="J1736" s="15">
        <f t="shared" si="239"/>
        <v>41933</v>
      </c>
      <c r="K1736" s="7">
        <f t="shared" si="240"/>
        <v>21.968338847764677</v>
      </c>
    </row>
    <row r="1737" spans="1:11" x14ac:dyDescent="0.25">
      <c r="A1737" s="11">
        <v>41934</v>
      </c>
      <c r="B1737" s="12">
        <v>6399.7</v>
      </c>
      <c r="C1737" s="4">
        <f t="shared" si="237"/>
        <v>4.2906423481470831E-3</v>
      </c>
      <c r="D1737" s="4">
        <f t="shared" si="241"/>
        <v>0</v>
      </c>
      <c r="E1737" s="13">
        <f t="shared" si="242"/>
        <v>1.7004282759639771E-4</v>
      </c>
      <c r="F1737" s="4">
        <f t="shared" si="243"/>
        <v>4.2906423481470831E-3</v>
      </c>
      <c r="G1737" s="6">
        <f t="shared" si="244"/>
        <v>0.32903580217205519</v>
      </c>
      <c r="H1737" s="8">
        <f t="shared" si="245"/>
        <v>0</v>
      </c>
      <c r="I1737" s="6">
        <f t="shared" si="238"/>
        <v>3.3666593000421567</v>
      </c>
      <c r="J1737" s="15">
        <f t="shared" si="239"/>
        <v>41934</v>
      </c>
      <c r="K1737" s="7">
        <f t="shared" si="240"/>
        <v>20.741464601586991</v>
      </c>
    </row>
    <row r="1738" spans="1:11" x14ac:dyDescent="0.25">
      <c r="A1738" s="11">
        <v>41935</v>
      </c>
      <c r="B1738" s="12">
        <v>6419.2</v>
      </c>
      <c r="C1738" s="4">
        <f t="shared" si="237"/>
        <v>3.0423850784656661E-3</v>
      </c>
      <c r="D1738" s="4">
        <f t="shared" si="241"/>
        <v>0</v>
      </c>
      <c r="E1738" s="13">
        <f t="shared" si="242"/>
        <v>1.5191491165811882E-4</v>
      </c>
      <c r="F1738" s="4">
        <f t="shared" si="243"/>
        <v>3.0423850784656661E-3</v>
      </c>
      <c r="G1738" s="6">
        <f t="shared" si="244"/>
        <v>0.24683911444604548</v>
      </c>
      <c r="H1738" s="8">
        <f t="shared" si="245"/>
        <v>0</v>
      </c>
      <c r="I1738" s="6">
        <f t="shared" si="238"/>
        <v>3.4466916853764653</v>
      </c>
      <c r="J1738" s="15">
        <f t="shared" si="239"/>
        <v>41935</v>
      </c>
      <c r="K1738" s="7">
        <f t="shared" si="240"/>
        <v>19.604711844223587</v>
      </c>
    </row>
    <row r="1739" spans="1:11" x14ac:dyDescent="0.25">
      <c r="A1739" s="11">
        <v>41936</v>
      </c>
      <c r="B1739" s="12">
        <v>6388.7</v>
      </c>
      <c r="C1739" s="4">
        <f t="shared" si="237"/>
        <v>-4.7626945327902638E-3</v>
      </c>
      <c r="D1739" s="4">
        <f t="shared" si="241"/>
        <v>0</v>
      </c>
      <c r="E1739" s="13">
        <f t="shared" si="242"/>
        <v>1.36048136939174E-4</v>
      </c>
      <c r="F1739" s="4">
        <f t="shared" si="243"/>
        <v>-4.7626945327902638E-3</v>
      </c>
      <c r="G1739" s="6">
        <f t="shared" si="244"/>
        <v>-0.40832543031147422</v>
      </c>
      <c r="H1739" s="8">
        <f t="shared" si="245"/>
        <v>1</v>
      </c>
      <c r="I1739" s="6">
        <f t="shared" si="238"/>
        <v>3.4489475316612546</v>
      </c>
      <c r="J1739" s="15">
        <f t="shared" si="239"/>
        <v>41936</v>
      </c>
      <c r="K1739" s="7">
        <f t="shared" si="240"/>
        <v>18.552675991783779</v>
      </c>
    </row>
    <row r="1740" spans="1:11" x14ac:dyDescent="0.25">
      <c r="A1740" s="11">
        <v>41939</v>
      </c>
      <c r="B1740" s="12">
        <v>6363.5</v>
      </c>
      <c r="C1740" s="4">
        <f t="shared" si="237"/>
        <v>-3.9522643626696023E-3</v>
      </c>
      <c r="D1740" s="4">
        <f t="shared" si="241"/>
        <v>0</v>
      </c>
      <c r="E1740" s="13">
        <f t="shared" si="242"/>
        <v>1.2648809960825723E-4</v>
      </c>
      <c r="F1740" s="4">
        <f t="shared" si="243"/>
        <v>-3.9522643626696023E-3</v>
      </c>
      <c r="G1740" s="6">
        <f t="shared" si="244"/>
        <v>-0.35141569370432518</v>
      </c>
      <c r="H1740" s="8">
        <f t="shared" si="245"/>
        <v>1</v>
      </c>
      <c r="I1740" s="6">
        <f t="shared" si="238"/>
        <v>3.5069961361369733</v>
      </c>
      <c r="J1740" s="15">
        <f t="shared" si="239"/>
        <v>41939</v>
      </c>
      <c r="K1740" s="7">
        <f t="shared" si="240"/>
        <v>17.888960059458199</v>
      </c>
    </row>
    <row r="1741" spans="1:11" x14ac:dyDescent="0.25">
      <c r="A1741" s="11">
        <v>41940</v>
      </c>
      <c r="B1741" s="12">
        <v>6402.2</v>
      </c>
      <c r="C1741" s="4">
        <f t="shared" si="237"/>
        <v>6.0631408471662762E-3</v>
      </c>
      <c r="D1741" s="4">
        <f t="shared" si="241"/>
        <v>0</v>
      </c>
      <c r="E1741" s="13">
        <f t="shared" si="242"/>
        <v>1.1677301867571172E-4</v>
      </c>
      <c r="F1741" s="4">
        <f t="shared" si="243"/>
        <v>6.0631408471662762E-3</v>
      </c>
      <c r="G1741" s="6">
        <f t="shared" si="244"/>
        <v>0.56108208663062042</v>
      </c>
      <c r="H1741" s="8">
        <f t="shared" si="245"/>
        <v>0</v>
      </c>
      <c r="I1741" s="6">
        <f t="shared" si="238"/>
        <v>3.4512941721987236</v>
      </c>
      <c r="J1741" s="15">
        <f t="shared" si="239"/>
        <v>41940</v>
      </c>
      <c r="K1741" s="7">
        <f t="shared" si="240"/>
        <v>17.188244158422659</v>
      </c>
    </row>
    <row r="1742" spans="1:11" x14ac:dyDescent="0.25">
      <c r="A1742" s="11">
        <v>41941</v>
      </c>
      <c r="B1742" s="12">
        <v>6453.9</v>
      </c>
      <c r="C1742" s="4">
        <f t="shared" si="237"/>
        <v>8.0429179454804458E-3</v>
      </c>
      <c r="D1742" s="4">
        <f t="shared" si="241"/>
        <v>0</v>
      </c>
      <c r="E1742" s="13">
        <f t="shared" si="242"/>
        <v>1.052895819542781E-4</v>
      </c>
      <c r="F1742" s="4">
        <f t="shared" si="243"/>
        <v>8.0429179454804458E-3</v>
      </c>
      <c r="G1742" s="6">
        <f t="shared" si="244"/>
        <v>0.78382829599466286</v>
      </c>
      <c r="H1742" s="8">
        <f t="shared" si="245"/>
        <v>0</v>
      </c>
      <c r="I1742" s="6">
        <f t="shared" si="238"/>
        <v>3.3532661082570727</v>
      </c>
      <c r="J1742" s="15">
        <f t="shared" si="239"/>
        <v>41941</v>
      </c>
      <c r="K1742" s="7">
        <f t="shared" si="240"/>
        <v>16.321232868393356</v>
      </c>
    </row>
    <row r="1743" spans="1:11" x14ac:dyDescent="0.25">
      <c r="A1743" s="11">
        <v>41942</v>
      </c>
      <c r="B1743" s="12">
        <v>6463.6</v>
      </c>
      <c r="C1743" s="4">
        <f t="shared" si="237"/>
        <v>1.5018388733443176E-3</v>
      </c>
      <c r="D1743" s="4">
        <f t="shared" si="241"/>
        <v>0</v>
      </c>
      <c r="E1743" s="13">
        <f t="shared" si="242"/>
        <v>9.5238503602050007E-5</v>
      </c>
      <c r="F1743" s="4">
        <f t="shared" si="243"/>
        <v>1.5018388733443176E-3</v>
      </c>
      <c r="G1743" s="6">
        <f t="shared" si="244"/>
        <v>0.15389236000450135</v>
      </c>
      <c r="H1743" s="8">
        <f t="shared" si="245"/>
        <v>0</v>
      </c>
      <c r="I1743" s="6">
        <f t="shared" si="238"/>
        <v>3.6987831617280915</v>
      </c>
      <c r="J1743" s="15">
        <f t="shared" si="239"/>
        <v>41942</v>
      </c>
      <c r="K1743" s="7">
        <f t="shared" si="240"/>
        <v>15.522674193359421</v>
      </c>
    </row>
    <row r="1744" spans="1:11" x14ac:dyDescent="0.25">
      <c r="A1744" s="11">
        <v>41943</v>
      </c>
      <c r="B1744" s="12">
        <v>6546.5</v>
      </c>
      <c r="C1744" s="4">
        <f t="shared" ref="C1744:C1807" si="246">LN(B1744/B1743)</f>
        <v>1.2744117569715243E-2</v>
      </c>
      <c r="D1744" s="4">
        <f t="shared" si="241"/>
        <v>0</v>
      </c>
      <c r="E1744" s="13">
        <f t="shared" si="242"/>
        <v>8.6441121904106866E-5</v>
      </c>
      <c r="F1744" s="4">
        <f t="shared" si="243"/>
        <v>1.2744117569715243E-2</v>
      </c>
      <c r="G1744" s="6">
        <f t="shared" si="244"/>
        <v>1.3707225955343727</v>
      </c>
      <c r="H1744" s="8">
        <f t="shared" si="245"/>
        <v>0</v>
      </c>
      <c r="I1744" s="6">
        <f t="shared" si="238"/>
        <v>2.8196447735497694</v>
      </c>
      <c r="J1744" s="15">
        <f t="shared" si="239"/>
        <v>41943</v>
      </c>
      <c r="K1744" s="7">
        <f t="shared" si="240"/>
        <v>14.788375110788554</v>
      </c>
    </row>
    <row r="1745" spans="1:11" x14ac:dyDescent="0.25">
      <c r="A1745" s="11">
        <v>41946</v>
      </c>
      <c r="B1745" s="12">
        <v>6488</v>
      </c>
      <c r="C1745" s="4">
        <f t="shared" si="246"/>
        <v>-8.9762388725591058E-3</v>
      </c>
      <c r="D1745" s="4">
        <f t="shared" si="241"/>
        <v>0</v>
      </c>
      <c r="E1745" s="13">
        <f t="shared" si="242"/>
        <v>7.8741060077193692E-5</v>
      </c>
      <c r="F1745" s="4">
        <f t="shared" si="243"/>
        <v>-8.9762388725591058E-3</v>
      </c>
      <c r="G1745" s="6">
        <f t="shared" si="244"/>
        <v>-1.0115649494342294</v>
      </c>
      <c r="H1745" s="8">
        <f t="shared" si="245"/>
        <v>1</v>
      </c>
      <c r="I1745" s="6">
        <f t="shared" si="238"/>
        <v>3.2941025480994011</v>
      </c>
      <c r="J1745" s="15">
        <f t="shared" si="239"/>
        <v>41946</v>
      </c>
      <c r="K1745" s="7">
        <f t="shared" si="240"/>
        <v>14.114350215128574</v>
      </c>
    </row>
    <row r="1746" spans="1:11" x14ac:dyDescent="0.25">
      <c r="A1746" s="11">
        <v>41947</v>
      </c>
      <c r="B1746" s="12">
        <v>6454</v>
      </c>
      <c r="C1746" s="4">
        <f t="shared" si="246"/>
        <v>-5.2542231833417451E-3</v>
      </c>
      <c r="D1746" s="4">
        <f t="shared" si="241"/>
        <v>0</v>
      </c>
      <c r="E1746" s="13">
        <f t="shared" si="242"/>
        <v>8.7373570631348412E-5</v>
      </c>
      <c r="F1746" s="4">
        <f t="shared" si="243"/>
        <v>-5.2542231833417451E-3</v>
      </c>
      <c r="G1746" s="6">
        <f t="shared" si="244"/>
        <v>-0.5621063278083559</v>
      </c>
      <c r="H1746" s="8">
        <f t="shared" si="245"/>
        <v>1</v>
      </c>
      <c r="I1746" s="6">
        <f t="shared" si="238"/>
        <v>3.5957385631921599</v>
      </c>
      <c r="J1746" s="15">
        <f t="shared" si="239"/>
        <v>41947</v>
      </c>
      <c r="K1746" s="7">
        <f t="shared" si="240"/>
        <v>14.867922978590906</v>
      </c>
    </row>
    <row r="1747" spans="1:11" x14ac:dyDescent="0.25">
      <c r="A1747" s="11">
        <v>41948</v>
      </c>
      <c r="B1747" s="12">
        <v>6539.1000979999999</v>
      </c>
      <c r="C1747" s="4">
        <f t="shared" si="246"/>
        <v>1.3099462677441217E-2</v>
      </c>
      <c r="D1747" s="4">
        <f t="shared" si="241"/>
        <v>0</v>
      </c>
      <c r="E1747" s="13">
        <f t="shared" si="242"/>
        <v>8.4824187434823128E-5</v>
      </c>
      <c r="F1747" s="4">
        <f t="shared" si="243"/>
        <v>1.3099462677441217E-2</v>
      </c>
      <c r="G1747" s="6">
        <f t="shared" si="244"/>
        <v>1.4223079181462461</v>
      </c>
      <c r="H1747" s="8">
        <f t="shared" si="245"/>
        <v>0</v>
      </c>
      <c r="I1747" s="6">
        <f t="shared" si="238"/>
        <v>2.7570464731107185</v>
      </c>
      <c r="J1747" s="15">
        <f t="shared" si="239"/>
        <v>41948</v>
      </c>
      <c r="K1747" s="7">
        <f t="shared" si="240"/>
        <v>14.649409346799702</v>
      </c>
    </row>
    <row r="1748" spans="1:11" x14ac:dyDescent="0.25">
      <c r="A1748" s="11">
        <v>41949</v>
      </c>
      <c r="B1748" s="12">
        <v>6551.2001950000003</v>
      </c>
      <c r="C1748" s="4">
        <f t="shared" si="246"/>
        <v>1.8487124321689089E-3</v>
      </c>
      <c r="D1748" s="4">
        <f t="shared" si="241"/>
        <v>0</v>
      </c>
      <c r="E1748" s="13">
        <f t="shared" si="242"/>
        <v>7.7325809970850938E-5</v>
      </c>
      <c r="F1748" s="4">
        <f t="shared" si="243"/>
        <v>1.8487124321689089E-3</v>
      </c>
      <c r="G1748" s="6">
        <f t="shared" si="244"/>
        <v>0.21023601833458957</v>
      </c>
      <c r="H1748" s="8">
        <f t="shared" si="245"/>
        <v>0</v>
      </c>
      <c r="I1748" s="6">
        <f t="shared" ref="I1748:I1811" si="247">-0.5*LN(2*PI())-0.5*LN(E1748)-0.5*G1748*G1748</f>
        <v>3.7927032573718562</v>
      </c>
      <c r="J1748" s="15">
        <f t="shared" ref="J1748:J1811" si="248">A1748</f>
        <v>41949</v>
      </c>
      <c r="K1748" s="7">
        <f t="shared" ref="K1748:K1811" si="249">100*SQRT($B$12*E1748)</f>
        <v>13.986933160141035</v>
      </c>
    </row>
    <row r="1749" spans="1:11" x14ac:dyDescent="0.25">
      <c r="A1749" s="11">
        <v>41950</v>
      </c>
      <c r="B1749" s="12">
        <v>6567.2001950000003</v>
      </c>
      <c r="C1749" s="4">
        <f t="shared" si="246"/>
        <v>2.43932300555869E-3</v>
      </c>
      <c r="D1749" s="4">
        <f t="shared" ref="D1749:D1812" si="250">D1748</f>
        <v>0</v>
      </c>
      <c r="E1749" s="13">
        <f t="shared" ref="E1749:E1812" si="251">$G$6+(($G$7+$G$8*H1748)*F1748*F1748)+($G$9*E1748)</f>
        <v>7.0762724264609777E-5</v>
      </c>
      <c r="F1749" s="4">
        <f t="shared" ref="F1749:F1812" si="252">C1749-D1749</f>
        <v>2.43932300555869E-3</v>
      </c>
      <c r="G1749" s="6">
        <f t="shared" ref="G1749:G1812" si="253">F1749/SQRT(E1749)</f>
        <v>0.28997932830789713</v>
      </c>
      <c r="H1749" s="8">
        <f t="shared" si="245"/>
        <v>0</v>
      </c>
      <c r="I1749" s="6">
        <f t="shared" si="247"/>
        <v>3.8171065560467037</v>
      </c>
      <c r="J1749" s="15">
        <f t="shared" si="248"/>
        <v>41950</v>
      </c>
      <c r="K1749" s="7">
        <f t="shared" si="249"/>
        <v>13.380197770939814</v>
      </c>
    </row>
    <row r="1750" spans="1:11" x14ac:dyDescent="0.25">
      <c r="A1750" s="11">
        <v>41953</v>
      </c>
      <c r="B1750" s="12">
        <v>6611.2998049999997</v>
      </c>
      <c r="C1750" s="4">
        <f t="shared" si="246"/>
        <v>6.6926849958857462E-3</v>
      </c>
      <c r="D1750" s="4">
        <f t="shared" si="250"/>
        <v>0</v>
      </c>
      <c r="E1750" s="13">
        <f t="shared" si="251"/>
        <v>6.5018268988194681E-5</v>
      </c>
      <c r="F1750" s="4">
        <f t="shared" si="252"/>
        <v>6.6926849958857462E-3</v>
      </c>
      <c r="G1750" s="6">
        <f t="shared" si="253"/>
        <v>0.83000877365252645</v>
      </c>
      <c r="H1750" s="8">
        <f t="shared" ref="H1750:H1813" si="254">IF(G1750&lt;0,1,0)</f>
        <v>0</v>
      </c>
      <c r="I1750" s="6">
        <f t="shared" si="247"/>
        <v>3.5570253177263123</v>
      </c>
      <c r="J1750" s="15">
        <f t="shared" si="248"/>
        <v>41953</v>
      </c>
      <c r="K1750" s="7">
        <f t="shared" si="249"/>
        <v>12.825607998848731</v>
      </c>
    </row>
    <row r="1751" spans="1:11" x14ac:dyDescent="0.25">
      <c r="A1751" s="11">
        <v>41954</v>
      </c>
      <c r="B1751" s="12">
        <v>6627.3999020000001</v>
      </c>
      <c r="C1751" s="4">
        <f t="shared" si="246"/>
        <v>2.4322788934941124E-3</v>
      </c>
      <c r="D1751" s="4">
        <f t="shared" si="250"/>
        <v>0</v>
      </c>
      <c r="E1751" s="13">
        <f t="shared" si="251"/>
        <v>5.9990334278862295E-5</v>
      </c>
      <c r="F1751" s="4">
        <f t="shared" si="252"/>
        <v>2.4322788934941124E-3</v>
      </c>
      <c r="G1751" s="6">
        <f t="shared" si="253"/>
        <v>0.31403115042600926</v>
      </c>
      <c r="H1751" s="8">
        <f t="shared" si="254"/>
        <v>0</v>
      </c>
      <c r="I1751" s="6">
        <f t="shared" si="247"/>
        <v>3.8924172371122454</v>
      </c>
      <c r="J1751" s="15">
        <f t="shared" si="248"/>
        <v>41954</v>
      </c>
      <c r="K1751" s="7">
        <f t="shared" si="249"/>
        <v>12.319721820135454</v>
      </c>
    </row>
    <row r="1752" spans="1:11" x14ac:dyDescent="0.25">
      <c r="A1752" s="11">
        <v>41955</v>
      </c>
      <c r="B1752" s="12">
        <v>6611</v>
      </c>
      <c r="C1752" s="4">
        <f t="shared" si="246"/>
        <v>-2.4776272828775955E-3</v>
      </c>
      <c r="D1752" s="4">
        <f t="shared" si="250"/>
        <v>0</v>
      </c>
      <c r="E1752" s="13">
        <f t="shared" si="251"/>
        <v>5.5589546697644361E-5</v>
      </c>
      <c r="F1752" s="4">
        <f t="shared" si="252"/>
        <v>-2.4776272828775955E-3</v>
      </c>
      <c r="G1752" s="6">
        <f t="shared" si="253"/>
        <v>-0.33230693775938352</v>
      </c>
      <c r="H1752" s="8">
        <f t="shared" si="254"/>
        <v>1</v>
      </c>
      <c r="I1752" s="6">
        <f t="shared" si="247"/>
        <v>3.9246052080632303</v>
      </c>
      <c r="J1752" s="15">
        <f t="shared" si="248"/>
        <v>41955</v>
      </c>
      <c r="K1752" s="7">
        <f t="shared" si="249"/>
        <v>11.85923914697061</v>
      </c>
    </row>
    <row r="1753" spans="1:11" x14ac:dyDescent="0.25">
      <c r="A1753" s="11">
        <v>41956</v>
      </c>
      <c r="B1753" s="12">
        <v>6635.5</v>
      </c>
      <c r="C1753" s="4">
        <f t="shared" si="246"/>
        <v>3.6990945437258161E-3</v>
      </c>
      <c r="D1753" s="4">
        <f t="shared" si="250"/>
        <v>0</v>
      </c>
      <c r="E1753" s="13">
        <f t="shared" si="251"/>
        <v>5.2908842727232109E-5</v>
      </c>
      <c r="F1753" s="4">
        <f t="shared" si="252"/>
        <v>3.6990945437258161E-3</v>
      </c>
      <c r="G1753" s="6">
        <f t="shared" si="253"/>
        <v>0.50854723837789895</v>
      </c>
      <c r="H1753" s="8">
        <f t="shared" si="254"/>
        <v>0</v>
      </c>
      <c r="I1753" s="6">
        <f t="shared" si="247"/>
        <v>3.8752213568467462</v>
      </c>
      <c r="J1753" s="15">
        <f t="shared" si="248"/>
        <v>41956</v>
      </c>
      <c r="K1753" s="7">
        <f t="shared" si="249"/>
        <v>11.569761108160238</v>
      </c>
    </row>
    <row r="1754" spans="1:11" x14ac:dyDescent="0.25">
      <c r="A1754" s="11">
        <v>41957</v>
      </c>
      <c r="B1754" s="12">
        <v>6654.3999020000001</v>
      </c>
      <c r="C1754" s="4">
        <f t="shared" si="246"/>
        <v>2.8442523842452249E-3</v>
      </c>
      <c r="D1754" s="4">
        <f t="shared" si="250"/>
        <v>0</v>
      </c>
      <c r="E1754" s="13">
        <f t="shared" si="251"/>
        <v>4.9391347659961985E-5</v>
      </c>
      <c r="F1754" s="4">
        <f t="shared" si="252"/>
        <v>2.8442523842452249E-3</v>
      </c>
      <c r="G1754" s="6">
        <f t="shared" si="253"/>
        <v>0.40470884184914818</v>
      </c>
      <c r="H1754" s="8">
        <f t="shared" si="254"/>
        <v>0</v>
      </c>
      <c r="I1754" s="6">
        <f t="shared" si="247"/>
        <v>3.9570344923071223</v>
      </c>
      <c r="J1754" s="15">
        <f t="shared" si="248"/>
        <v>41957</v>
      </c>
      <c r="K1754" s="7">
        <f t="shared" si="249"/>
        <v>11.178555791322232</v>
      </c>
    </row>
    <row r="1755" spans="1:11" x14ac:dyDescent="0.25">
      <c r="A1755" s="11">
        <v>41960</v>
      </c>
      <c r="B1755" s="12">
        <v>6672</v>
      </c>
      <c r="C1755" s="4">
        <f t="shared" si="246"/>
        <v>2.6413897770334884E-3</v>
      </c>
      <c r="D1755" s="4">
        <f t="shared" si="250"/>
        <v>0</v>
      </c>
      <c r="E1755" s="13">
        <f t="shared" si="251"/>
        <v>4.6312598729450695E-5</v>
      </c>
      <c r="F1755" s="4">
        <f t="shared" si="252"/>
        <v>2.6413897770334884E-3</v>
      </c>
      <c r="G1755" s="6">
        <f t="shared" si="253"/>
        <v>0.38813509844488786</v>
      </c>
      <c r="H1755" s="8">
        <f t="shared" si="254"/>
        <v>0</v>
      </c>
      <c r="I1755" s="6">
        <f t="shared" si="247"/>
        <v>3.9957853010230364</v>
      </c>
      <c r="J1755" s="15">
        <f t="shared" si="248"/>
        <v>41960</v>
      </c>
      <c r="K1755" s="7">
        <f t="shared" si="249"/>
        <v>10.824549634303972</v>
      </c>
    </row>
    <row r="1756" spans="1:11" x14ac:dyDescent="0.25">
      <c r="A1756" s="11">
        <v>41961</v>
      </c>
      <c r="B1756" s="12">
        <v>6709.1000979999999</v>
      </c>
      <c r="C1756" s="4">
        <f t="shared" si="246"/>
        <v>5.5451633712689198E-3</v>
      </c>
      <c r="D1756" s="4">
        <f t="shared" si="250"/>
        <v>0</v>
      </c>
      <c r="E1756" s="13">
        <f t="shared" si="251"/>
        <v>4.361787001033391E-5</v>
      </c>
      <c r="F1756" s="4">
        <f t="shared" si="252"/>
        <v>5.5451633712689198E-3</v>
      </c>
      <c r="G1756" s="6">
        <f t="shared" si="253"/>
        <v>0.83961873144013288</v>
      </c>
      <c r="H1756" s="8">
        <f t="shared" si="254"/>
        <v>0</v>
      </c>
      <c r="I1756" s="6">
        <f t="shared" si="247"/>
        <v>3.7486034741816021</v>
      </c>
      <c r="J1756" s="15">
        <f t="shared" si="248"/>
        <v>41961</v>
      </c>
      <c r="K1756" s="7">
        <f t="shared" si="249"/>
        <v>10.504913665811099</v>
      </c>
    </row>
    <row r="1757" spans="1:11" x14ac:dyDescent="0.25">
      <c r="A1757" s="11">
        <v>41962</v>
      </c>
      <c r="B1757" s="12">
        <v>6696.6000979999999</v>
      </c>
      <c r="C1757" s="4">
        <f t="shared" si="246"/>
        <v>-1.864878885835449E-3</v>
      </c>
      <c r="D1757" s="4">
        <f t="shared" si="250"/>
        <v>0</v>
      </c>
      <c r="E1757" s="13">
        <f t="shared" si="251"/>
        <v>4.1259261681584333E-5</v>
      </c>
      <c r="F1757" s="4">
        <f t="shared" si="252"/>
        <v>-1.864878885835449E-3</v>
      </c>
      <c r="G1757" s="6">
        <f t="shared" si="253"/>
        <v>-0.29032865744163355</v>
      </c>
      <c r="H1757" s="8">
        <f t="shared" si="254"/>
        <v>1</v>
      </c>
      <c r="I1757" s="6">
        <f t="shared" si="247"/>
        <v>4.0867335745151578</v>
      </c>
      <c r="J1757" s="15">
        <f t="shared" si="248"/>
        <v>41962</v>
      </c>
      <c r="K1757" s="7">
        <f t="shared" si="249"/>
        <v>10.216943381188347</v>
      </c>
    </row>
    <row r="1758" spans="1:11" x14ac:dyDescent="0.25">
      <c r="A1758" s="11">
        <v>41963</v>
      </c>
      <c r="B1758" s="12">
        <v>6678.8999020000001</v>
      </c>
      <c r="C1758" s="4">
        <f t="shared" si="246"/>
        <v>-2.646660884783875E-3</v>
      </c>
      <c r="D1758" s="4">
        <f t="shared" si="250"/>
        <v>0</v>
      </c>
      <c r="E1758" s="13">
        <f t="shared" si="251"/>
        <v>3.9858356859625289E-5</v>
      </c>
      <c r="F1758" s="4">
        <f t="shared" si="252"/>
        <v>-2.646660884783875E-3</v>
      </c>
      <c r="G1758" s="6">
        <f t="shared" si="253"/>
        <v>-0.41921672742000249</v>
      </c>
      <c r="H1758" s="8">
        <f t="shared" si="254"/>
        <v>1</v>
      </c>
      <c r="I1758" s="6">
        <f t="shared" si="247"/>
        <v>4.0582793679301767</v>
      </c>
      <c r="J1758" s="15">
        <f t="shared" si="248"/>
        <v>41963</v>
      </c>
      <c r="K1758" s="7">
        <f t="shared" si="249"/>
        <v>10.041993968074864</v>
      </c>
    </row>
    <row r="1759" spans="1:11" x14ac:dyDescent="0.25">
      <c r="A1759" s="11">
        <v>41964</v>
      </c>
      <c r="B1759" s="12">
        <v>6750.7998049999997</v>
      </c>
      <c r="C1759" s="4">
        <f t="shared" si="246"/>
        <v>1.0707698837631081E-2</v>
      </c>
      <c r="D1759" s="4">
        <f t="shared" si="250"/>
        <v>0</v>
      </c>
      <c r="E1759" s="13">
        <f t="shared" si="251"/>
        <v>3.9305098226209966E-5</v>
      </c>
      <c r="F1759" s="4">
        <f t="shared" si="252"/>
        <v>1.0707698837631081E-2</v>
      </c>
      <c r="G1759" s="6">
        <f t="shared" si="253"/>
        <v>1.7079364409495812</v>
      </c>
      <c r="H1759" s="8">
        <f t="shared" si="254"/>
        <v>0</v>
      </c>
      <c r="I1759" s="6">
        <f t="shared" si="247"/>
        <v>2.6946161844560521</v>
      </c>
      <c r="J1759" s="15">
        <f t="shared" si="248"/>
        <v>41964</v>
      </c>
      <c r="K1759" s="7">
        <f t="shared" si="249"/>
        <v>9.9720558819288225</v>
      </c>
    </row>
    <row r="1760" spans="1:11" x14ac:dyDescent="0.25">
      <c r="A1760" s="11">
        <v>41967</v>
      </c>
      <c r="B1760" s="12">
        <v>6729.7998049999997</v>
      </c>
      <c r="C1760" s="4">
        <f t="shared" si="246"/>
        <v>-3.1155909372913154E-3</v>
      </c>
      <c r="D1760" s="4">
        <f t="shared" si="250"/>
        <v>0</v>
      </c>
      <c r="E1760" s="13">
        <f t="shared" si="251"/>
        <v>3.7484432928742418E-5</v>
      </c>
      <c r="F1760" s="4">
        <f t="shared" si="252"/>
        <v>-3.1155909372913154E-3</v>
      </c>
      <c r="G1760" s="6">
        <f t="shared" si="253"/>
        <v>-0.5088795040508356</v>
      </c>
      <c r="H1760" s="8">
        <f t="shared" si="254"/>
        <v>1</v>
      </c>
      <c r="I1760" s="6">
        <f t="shared" si="247"/>
        <v>4.0473747085113452</v>
      </c>
      <c r="J1760" s="15">
        <f t="shared" si="248"/>
        <v>41967</v>
      </c>
      <c r="K1760" s="7">
        <f t="shared" si="249"/>
        <v>9.7383579370301607</v>
      </c>
    </row>
    <row r="1761" spans="1:11" x14ac:dyDescent="0.25">
      <c r="A1761" s="11">
        <v>41968</v>
      </c>
      <c r="B1761" s="12">
        <v>6731.1000979999999</v>
      </c>
      <c r="C1761" s="4">
        <f t="shared" si="246"/>
        <v>1.9319555355362103E-4</v>
      </c>
      <c r="D1761" s="4">
        <f t="shared" si="250"/>
        <v>0</v>
      </c>
      <c r="E1761" s="13">
        <f t="shared" si="251"/>
        <v>3.7742799717713972E-5</v>
      </c>
      <c r="F1761" s="4">
        <f t="shared" si="252"/>
        <v>1.9319555355362103E-4</v>
      </c>
      <c r="G1761" s="6">
        <f t="shared" si="253"/>
        <v>3.1447061539239381E-2</v>
      </c>
      <c r="H1761" s="8">
        <f t="shared" si="254"/>
        <v>0</v>
      </c>
      <c r="I1761" s="6">
        <f t="shared" si="247"/>
        <v>4.172924926163728</v>
      </c>
      <c r="J1761" s="15">
        <f t="shared" si="248"/>
        <v>41968</v>
      </c>
      <c r="K1761" s="7">
        <f t="shared" si="249"/>
        <v>9.7718618126647865</v>
      </c>
    </row>
    <row r="1762" spans="1:11" x14ac:dyDescent="0.25">
      <c r="A1762" s="11">
        <v>41969</v>
      </c>
      <c r="B1762" s="12">
        <v>6729.2001950000003</v>
      </c>
      <c r="C1762" s="4">
        <f t="shared" si="246"/>
        <v>-2.8229726993607207E-4</v>
      </c>
      <c r="D1762" s="4">
        <f t="shared" si="250"/>
        <v>0</v>
      </c>
      <c r="E1762" s="13">
        <f t="shared" si="251"/>
        <v>3.6117003900361621E-5</v>
      </c>
      <c r="F1762" s="4">
        <f t="shared" si="252"/>
        <v>-2.8229726993607207E-4</v>
      </c>
      <c r="G1762" s="6">
        <f t="shared" si="253"/>
        <v>-4.6973272799371822E-2</v>
      </c>
      <c r="H1762" s="8">
        <f t="shared" si="254"/>
        <v>1</v>
      </c>
      <c r="I1762" s="6">
        <f t="shared" si="247"/>
        <v>4.1943316132920252</v>
      </c>
      <c r="J1762" s="15">
        <f t="shared" si="248"/>
        <v>41969</v>
      </c>
      <c r="K1762" s="7">
        <f t="shared" si="249"/>
        <v>9.559080492804469</v>
      </c>
    </row>
    <row r="1763" spans="1:11" x14ac:dyDescent="0.25">
      <c r="A1763" s="11">
        <v>41970</v>
      </c>
      <c r="B1763" s="12">
        <v>6723.3999020000001</v>
      </c>
      <c r="C1763" s="4">
        <f t="shared" si="246"/>
        <v>-8.6233045175038419E-4</v>
      </c>
      <c r="D1763" s="4">
        <f t="shared" si="250"/>
        <v>0</v>
      </c>
      <c r="E1763" s="13">
        <f t="shared" si="251"/>
        <v>3.4709201764543037E-5</v>
      </c>
      <c r="F1763" s="4">
        <f t="shared" si="252"/>
        <v>-8.6233045175038419E-4</v>
      </c>
      <c r="G1763" s="6">
        <f t="shared" si="253"/>
        <v>-0.14636977652808908</v>
      </c>
      <c r="H1763" s="8">
        <f t="shared" si="254"/>
        <v>1</v>
      </c>
      <c r="I1763" s="6">
        <f t="shared" si="247"/>
        <v>4.2046022738704973</v>
      </c>
      <c r="J1763" s="15">
        <f t="shared" si="248"/>
        <v>41970</v>
      </c>
      <c r="K1763" s="7">
        <f t="shared" si="249"/>
        <v>9.37092740684154</v>
      </c>
    </row>
    <row r="1764" spans="1:11" x14ac:dyDescent="0.25">
      <c r="A1764" s="11">
        <v>41971</v>
      </c>
      <c r="B1764" s="12">
        <v>6722.6000979999999</v>
      </c>
      <c r="C1764" s="4">
        <f t="shared" si="246"/>
        <v>-1.189653429932615E-4</v>
      </c>
      <c r="D1764" s="4">
        <f t="shared" si="250"/>
        <v>0</v>
      </c>
      <c r="E1764" s="13">
        <f t="shared" si="251"/>
        <v>3.3603665000137683E-5</v>
      </c>
      <c r="F1764" s="4">
        <f t="shared" si="252"/>
        <v>-1.189653429932615E-4</v>
      </c>
      <c r="G1764" s="6">
        <f t="shared" si="253"/>
        <v>-2.0522352257010254E-2</v>
      </c>
      <c r="H1764" s="8">
        <f t="shared" si="254"/>
        <v>1</v>
      </c>
      <c r="I1764" s="6">
        <f t="shared" si="247"/>
        <v>4.2312885931035318</v>
      </c>
      <c r="J1764" s="15">
        <f t="shared" si="248"/>
        <v>41971</v>
      </c>
      <c r="K1764" s="7">
        <f t="shared" si="249"/>
        <v>9.2204811398510174</v>
      </c>
    </row>
    <row r="1765" spans="1:11" x14ac:dyDescent="0.25">
      <c r="A1765" s="11">
        <v>41974</v>
      </c>
      <c r="B1765" s="12">
        <v>6656.3999020000001</v>
      </c>
      <c r="C1765" s="4">
        <f t="shared" si="246"/>
        <v>-9.8962159019298675E-3</v>
      </c>
      <c r="D1765" s="4">
        <f t="shared" si="250"/>
        <v>0</v>
      </c>
      <c r="E1765" s="13">
        <f t="shared" si="251"/>
        <v>3.249685415785377E-5</v>
      </c>
      <c r="F1765" s="4">
        <f t="shared" si="252"/>
        <v>-9.8962159019298675E-3</v>
      </c>
      <c r="G1765" s="6">
        <f t="shared" si="253"/>
        <v>-1.735995123497577</v>
      </c>
      <c r="H1765" s="8">
        <f t="shared" si="254"/>
        <v>1</v>
      </c>
      <c r="I1765" s="6">
        <f t="shared" si="247"/>
        <v>2.7414055666198904</v>
      </c>
      <c r="J1765" s="15">
        <f t="shared" si="248"/>
        <v>41974</v>
      </c>
      <c r="K1765" s="7">
        <f t="shared" si="249"/>
        <v>9.0673613041154386</v>
      </c>
    </row>
    <row r="1766" spans="1:11" x14ac:dyDescent="0.25">
      <c r="A1766" s="11">
        <v>41975</v>
      </c>
      <c r="B1766" s="12">
        <v>6742.1000979999999</v>
      </c>
      <c r="C1766" s="4">
        <f t="shared" si="246"/>
        <v>1.2792680486969752E-2</v>
      </c>
      <c r="D1766" s="4">
        <f t="shared" si="250"/>
        <v>0</v>
      </c>
      <c r="E1766" s="13">
        <f t="shared" si="251"/>
        <v>5.0209981096972272E-5</v>
      </c>
      <c r="F1766" s="4">
        <f t="shared" si="252"/>
        <v>1.2792680486969752E-2</v>
      </c>
      <c r="G1766" s="6">
        <f t="shared" si="253"/>
        <v>1.8053712577976286</v>
      </c>
      <c r="H1766" s="8">
        <f t="shared" si="254"/>
        <v>0</v>
      </c>
      <c r="I1766" s="6">
        <f t="shared" si="247"/>
        <v>2.4010271397529679</v>
      </c>
      <c r="J1766" s="15">
        <f t="shared" si="248"/>
        <v>41975</v>
      </c>
      <c r="K1766" s="7">
        <f t="shared" si="249"/>
        <v>11.270814175353076</v>
      </c>
    </row>
    <row r="1767" spans="1:11" x14ac:dyDescent="0.25">
      <c r="A1767" s="11">
        <v>41976</v>
      </c>
      <c r="B1767" s="12">
        <v>6716.6000979999999</v>
      </c>
      <c r="C1767" s="4">
        <f t="shared" si="246"/>
        <v>-3.7893749236224718E-3</v>
      </c>
      <c r="D1767" s="4">
        <f t="shared" si="250"/>
        <v>0</v>
      </c>
      <c r="E1767" s="13">
        <f t="shared" si="251"/>
        <v>4.7029121928623854E-5</v>
      </c>
      <c r="F1767" s="4">
        <f t="shared" si="252"/>
        <v>-3.7893749236224718E-3</v>
      </c>
      <c r="G1767" s="6">
        <f t="shared" si="253"/>
        <v>-0.55256597830299592</v>
      </c>
      <c r="H1767" s="8">
        <f t="shared" si="254"/>
        <v>1</v>
      </c>
      <c r="I1767" s="6">
        <f t="shared" si="247"/>
        <v>3.9107686529233576</v>
      </c>
      <c r="J1767" s="15">
        <f t="shared" si="248"/>
        <v>41976</v>
      </c>
      <c r="K1767" s="7">
        <f t="shared" si="249"/>
        <v>10.907963993313251</v>
      </c>
    </row>
    <row r="1768" spans="1:11" x14ac:dyDescent="0.25">
      <c r="A1768" s="11">
        <v>41977</v>
      </c>
      <c r="B1768" s="12">
        <v>6679.3999020000001</v>
      </c>
      <c r="C1768" s="4">
        <f t="shared" si="246"/>
        <v>-5.5539402245201536E-3</v>
      </c>
      <c r="D1768" s="4">
        <f t="shared" si="250"/>
        <v>0</v>
      </c>
      <c r="E1768" s="13">
        <f t="shared" si="251"/>
        <v>4.6984575745730181E-5</v>
      </c>
      <c r="F1768" s="4">
        <f t="shared" si="252"/>
        <v>-5.5539402245201536E-3</v>
      </c>
      <c r="G1768" s="6">
        <f t="shared" si="253"/>
        <v>-0.81025840806809679</v>
      </c>
      <c r="H1768" s="8">
        <f t="shared" si="254"/>
        <v>1</v>
      </c>
      <c r="I1768" s="6">
        <f t="shared" si="247"/>
        <v>3.7356477157419938</v>
      </c>
      <c r="J1768" s="15">
        <f t="shared" si="248"/>
        <v>41977</v>
      </c>
      <c r="K1768" s="7">
        <f t="shared" si="249"/>
        <v>10.902796734631778</v>
      </c>
    </row>
    <row r="1769" spans="1:11" x14ac:dyDescent="0.25">
      <c r="A1769" s="11">
        <v>41978</v>
      </c>
      <c r="B1769" s="12">
        <v>6742.7998049999997</v>
      </c>
      <c r="C1769" s="4">
        <f t="shared" si="246"/>
        <v>9.4470915210725249E-3</v>
      </c>
      <c r="D1769" s="4">
        <f t="shared" si="250"/>
        <v>0</v>
      </c>
      <c r="E1769" s="13">
        <f t="shared" si="251"/>
        <v>5.0091043334147724E-5</v>
      </c>
      <c r="F1769" s="4">
        <f t="shared" si="252"/>
        <v>9.4470915210725249E-3</v>
      </c>
      <c r="G1769" s="6">
        <f t="shared" si="253"/>
        <v>1.33480579640637</v>
      </c>
      <c r="H1769" s="8">
        <f t="shared" si="254"/>
        <v>0</v>
      </c>
      <c r="I1769" s="6">
        <f t="shared" si="247"/>
        <v>3.1410423805459358</v>
      </c>
      <c r="J1769" s="15">
        <f t="shared" si="248"/>
        <v>41978</v>
      </c>
      <c r="K1769" s="7">
        <f t="shared" si="249"/>
        <v>11.257457067890321</v>
      </c>
    </row>
    <row r="1770" spans="1:11" x14ac:dyDescent="0.25">
      <c r="A1770" s="11">
        <v>41981</v>
      </c>
      <c r="B1770" s="12">
        <v>6672.2001950000003</v>
      </c>
      <c r="C1770" s="4">
        <f t="shared" si="246"/>
        <v>-1.0525570152178032E-2</v>
      </c>
      <c r="D1770" s="4">
        <f t="shared" si="250"/>
        <v>0</v>
      </c>
      <c r="E1770" s="13">
        <f t="shared" si="251"/>
        <v>4.6925019576498126E-5</v>
      </c>
      <c r="F1770" s="4">
        <f t="shared" si="252"/>
        <v>-1.0525570152178032E-2</v>
      </c>
      <c r="G1770" s="6">
        <f t="shared" si="253"/>
        <v>-1.5365383314075329</v>
      </c>
      <c r="H1770" s="8">
        <f t="shared" si="254"/>
        <v>1</v>
      </c>
      <c r="I1770" s="6">
        <f t="shared" si="247"/>
        <v>2.8840662240054176</v>
      </c>
      <c r="J1770" s="15">
        <f t="shared" si="248"/>
        <v>41981</v>
      </c>
      <c r="K1770" s="7">
        <f t="shared" si="249"/>
        <v>10.895884522540621</v>
      </c>
    </row>
    <row r="1771" spans="1:11" x14ac:dyDescent="0.25">
      <c r="A1771" s="11">
        <v>41982</v>
      </c>
      <c r="B1771" s="12">
        <v>6529.5</v>
      </c>
      <c r="C1771" s="4">
        <f t="shared" si="246"/>
        <v>-2.1619299173775794E-2</v>
      </c>
      <c r="D1771" s="4">
        <f t="shared" si="250"/>
        <v>0</v>
      </c>
      <c r="E1771" s="13">
        <f t="shared" si="251"/>
        <v>6.5290560856493633E-5</v>
      </c>
      <c r="F1771" s="4">
        <f t="shared" si="252"/>
        <v>-2.1619299173775794E-2</v>
      </c>
      <c r="G1771" s="6">
        <f t="shared" si="253"/>
        <v>-2.6755705794803291</v>
      </c>
      <c r="H1771" s="8">
        <f t="shared" si="254"/>
        <v>1</v>
      </c>
      <c r="I1771" s="6">
        <f t="shared" si="247"/>
        <v>0.32005404518840308</v>
      </c>
      <c r="J1771" s="15">
        <f t="shared" si="248"/>
        <v>41982</v>
      </c>
      <c r="K1771" s="7">
        <f t="shared" si="249"/>
        <v>12.852436304721721</v>
      </c>
    </row>
    <row r="1772" spans="1:11" x14ac:dyDescent="0.25">
      <c r="A1772" s="11">
        <v>41983</v>
      </c>
      <c r="B1772" s="12">
        <v>6500</v>
      </c>
      <c r="C1772" s="4">
        <f t="shared" si="246"/>
        <v>-4.5281937767334057E-3</v>
      </c>
      <c r="D1772" s="4">
        <f t="shared" si="250"/>
        <v>0</v>
      </c>
      <c r="E1772" s="13">
        <f t="shared" si="251"/>
        <v>1.4940061986342537E-4</v>
      </c>
      <c r="F1772" s="4">
        <f t="shared" si="252"/>
        <v>-4.5281937767334057E-3</v>
      </c>
      <c r="G1772" s="6">
        <f t="shared" si="253"/>
        <v>-0.37046638183351016</v>
      </c>
      <c r="H1772" s="8">
        <f t="shared" si="254"/>
        <v>1</v>
      </c>
      <c r="I1772" s="6">
        <f t="shared" si="247"/>
        <v>3.4168783648885479</v>
      </c>
      <c r="J1772" s="15">
        <f t="shared" si="248"/>
        <v>41983</v>
      </c>
      <c r="K1772" s="7">
        <f t="shared" si="249"/>
        <v>19.441799511734146</v>
      </c>
    </row>
    <row r="1773" spans="1:11" x14ac:dyDescent="0.25">
      <c r="A1773" s="11">
        <v>41984</v>
      </c>
      <c r="B1773" s="12">
        <v>6461.7001950000003</v>
      </c>
      <c r="C1773" s="4">
        <f t="shared" si="246"/>
        <v>-5.9097056544927199E-3</v>
      </c>
      <c r="D1773" s="4">
        <f t="shared" si="250"/>
        <v>0</v>
      </c>
      <c r="E1773" s="13">
        <f t="shared" si="251"/>
        <v>1.3775942528768836E-4</v>
      </c>
      <c r="F1773" s="4">
        <f t="shared" si="252"/>
        <v>-5.9097056544927199E-3</v>
      </c>
      <c r="G1773" s="6">
        <f t="shared" si="253"/>
        <v>-0.50350662506143229</v>
      </c>
      <c r="H1773" s="8">
        <f t="shared" si="254"/>
        <v>1</v>
      </c>
      <c r="I1773" s="6">
        <f t="shared" si="247"/>
        <v>3.3993028506203968</v>
      </c>
      <c r="J1773" s="15">
        <f t="shared" si="248"/>
        <v>41984</v>
      </c>
      <c r="K1773" s="7">
        <f t="shared" si="249"/>
        <v>18.668994241197129</v>
      </c>
    </row>
    <row r="1774" spans="1:11" x14ac:dyDescent="0.25">
      <c r="A1774" s="11">
        <v>41985</v>
      </c>
      <c r="B1774" s="12">
        <v>6300.6000979999999</v>
      </c>
      <c r="C1774" s="4">
        <f t="shared" si="246"/>
        <v>-2.5247588735158987E-2</v>
      </c>
      <c r="D1774" s="4">
        <f t="shared" si="250"/>
        <v>0</v>
      </c>
      <c r="E1774" s="13">
        <f t="shared" si="251"/>
        <v>1.3032140736106261E-4</v>
      </c>
      <c r="F1774" s="4">
        <f t="shared" si="252"/>
        <v>-2.5247588735158987E-2</v>
      </c>
      <c r="G1774" s="6">
        <f t="shared" si="253"/>
        <v>-2.2116277298537272</v>
      </c>
      <c r="H1774" s="8">
        <f t="shared" si="254"/>
        <v>1</v>
      </c>
      <c r="I1774" s="6">
        <f t="shared" si="247"/>
        <v>1.1081662562949974</v>
      </c>
      <c r="J1774" s="15">
        <f t="shared" si="248"/>
        <v>41985</v>
      </c>
      <c r="K1774" s="7">
        <f t="shared" si="249"/>
        <v>18.158005414237778</v>
      </c>
    </row>
    <row r="1775" spans="1:11" x14ac:dyDescent="0.25">
      <c r="A1775" s="11">
        <v>41988</v>
      </c>
      <c r="B1775" s="12">
        <v>6182.7001950000003</v>
      </c>
      <c r="C1775" s="4">
        <f t="shared" si="246"/>
        <v>-1.8889781708886152E-2</v>
      </c>
      <c r="D1775" s="4">
        <f t="shared" si="250"/>
        <v>0</v>
      </c>
      <c r="E1775" s="13">
        <f t="shared" si="251"/>
        <v>2.3876241469525031E-4</v>
      </c>
      <c r="F1775" s="4">
        <f t="shared" si="252"/>
        <v>-1.8889781708886152E-2</v>
      </c>
      <c r="G1775" s="6">
        <f t="shared" si="253"/>
        <v>-1.222486179477088</v>
      </c>
      <c r="H1775" s="8">
        <f t="shared" si="254"/>
        <v>1</v>
      </c>
      <c r="I1775" s="6">
        <f t="shared" si="247"/>
        <v>2.503846027904963</v>
      </c>
      <c r="J1775" s="15">
        <f t="shared" si="248"/>
        <v>41988</v>
      </c>
      <c r="K1775" s="7">
        <f t="shared" si="249"/>
        <v>24.577813352269224</v>
      </c>
    </row>
    <row r="1776" spans="1:11" x14ac:dyDescent="0.25">
      <c r="A1776" s="11">
        <v>41989</v>
      </c>
      <c r="B1776" s="12">
        <v>6331.7998049999997</v>
      </c>
      <c r="C1776" s="4">
        <f t="shared" si="246"/>
        <v>2.3829424322978528E-2</v>
      </c>
      <c r="D1776" s="4">
        <f t="shared" si="250"/>
        <v>0</v>
      </c>
      <c r="E1776" s="13">
        <f t="shared" si="251"/>
        <v>2.8013970138896248E-4</v>
      </c>
      <c r="F1776" s="4">
        <f t="shared" si="252"/>
        <v>2.3829424322978528E-2</v>
      </c>
      <c r="G1776" s="6">
        <f t="shared" si="253"/>
        <v>1.4237253568699602</v>
      </c>
      <c r="H1776" s="8">
        <f t="shared" si="254"/>
        <v>0</v>
      </c>
      <c r="I1776" s="6">
        <f t="shared" si="247"/>
        <v>2.1576755937425625</v>
      </c>
      <c r="J1776" s="15">
        <f t="shared" si="248"/>
        <v>41989</v>
      </c>
      <c r="K1776" s="7">
        <f t="shared" si="249"/>
        <v>26.622423715996916</v>
      </c>
    </row>
    <row r="1777" spans="1:11" x14ac:dyDescent="0.25">
      <c r="A1777" s="11">
        <v>41990</v>
      </c>
      <c r="B1777" s="12">
        <v>6336.5</v>
      </c>
      <c r="C1777" s="4">
        <f t="shared" si="246"/>
        <v>7.4204041394967837E-4</v>
      </c>
      <c r="D1777" s="4">
        <f t="shared" si="250"/>
        <v>0</v>
      </c>
      <c r="E1777" s="13">
        <f t="shared" si="251"/>
        <v>2.4827912140370855E-4</v>
      </c>
      <c r="F1777" s="4">
        <f t="shared" si="252"/>
        <v>7.4204041394967837E-4</v>
      </c>
      <c r="G1777" s="6">
        <f t="shared" si="253"/>
        <v>4.7093119451547739E-2</v>
      </c>
      <c r="H1777" s="8">
        <f t="shared" si="254"/>
        <v>0</v>
      </c>
      <c r="I1777" s="6">
        <f t="shared" si="247"/>
        <v>3.23043106342385</v>
      </c>
      <c r="J1777" s="15">
        <f t="shared" si="248"/>
        <v>41990</v>
      </c>
      <c r="K1777" s="7">
        <f t="shared" si="249"/>
        <v>25.062844554267627</v>
      </c>
    </row>
    <row r="1778" spans="1:11" x14ac:dyDescent="0.25">
      <c r="A1778" s="11">
        <v>41991</v>
      </c>
      <c r="B1778" s="12">
        <v>6466</v>
      </c>
      <c r="C1778" s="4">
        <f t="shared" si="246"/>
        <v>2.0231113763259499E-2</v>
      </c>
      <c r="D1778" s="4">
        <f t="shared" si="250"/>
        <v>0</v>
      </c>
      <c r="E1778" s="13">
        <f t="shared" si="251"/>
        <v>2.2039259287157426E-4</v>
      </c>
      <c r="F1778" s="4">
        <f t="shared" si="252"/>
        <v>2.0231113763259499E-2</v>
      </c>
      <c r="G1778" s="6">
        <f t="shared" si="253"/>
        <v>1.362766016774809</v>
      </c>
      <c r="H1778" s="8">
        <f t="shared" si="254"/>
        <v>0</v>
      </c>
      <c r="I1778" s="6">
        <f t="shared" si="247"/>
        <v>2.3625459030126876</v>
      </c>
      <c r="J1778" s="15">
        <f t="shared" si="248"/>
        <v>41991</v>
      </c>
      <c r="K1778" s="7">
        <f t="shared" si="249"/>
        <v>23.613412713224722</v>
      </c>
    </row>
    <row r="1779" spans="1:11" x14ac:dyDescent="0.25">
      <c r="A1779" s="11">
        <v>41992</v>
      </c>
      <c r="B1779" s="12">
        <v>6545.2998049999997</v>
      </c>
      <c r="C1779" s="4">
        <f t="shared" si="246"/>
        <v>1.2189525732215078E-2</v>
      </c>
      <c r="D1779" s="4">
        <f t="shared" si="250"/>
        <v>0</v>
      </c>
      <c r="E1779" s="13">
        <f t="shared" si="251"/>
        <v>1.9598442221261371E-4</v>
      </c>
      <c r="F1779" s="4">
        <f t="shared" si="252"/>
        <v>1.2189525732215078E-2</v>
      </c>
      <c r="G1779" s="6">
        <f t="shared" si="253"/>
        <v>0.87071501169608945</v>
      </c>
      <c r="H1779" s="8">
        <f t="shared" si="254"/>
        <v>0</v>
      </c>
      <c r="I1779" s="6">
        <f t="shared" si="247"/>
        <v>2.9707268411985739</v>
      </c>
      <c r="J1779" s="15">
        <f t="shared" si="248"/>
        <v>41992</v>
      </c>
      <c r="K1779" s="7">
        <f t="shared" si="249"/>
        <v>22.267478263106323</v>
      </c>
    </row>
    <row r="1780" spans="1:11" x14ac:dyDescent="0.25">
      <c r="A1780" s="11">
        <v>41995</v>
      </c>
      <c r="B1780" s="12">
        <v>6576.7001950000003</v>
      </c>
      <c r="C1780" s="4">
        <f t="shared" si="246"/>
        <v>4.7859243919619009E-3</v>
      </c>
      <c r="D1780" s="4">
        <f t="shared" si="250"/>
        <v>0</v>
      </c>
      <c r="E1780" s="13">
        <f t="shared" si="251"/>
        <v>1.7462074497216995E-4</v>
      </c>
      <c r="F1780" s="4">
        <f t="shared" si="252"/>
        <v>4.7859243919619009E-3</v>
      </c>
      <c r="G1780" s="6">
        <f t="shared" si="253"/>
        <v>0.36217453817422596</v>
      </c>
      <c r="H1780" s="8">
        <f t="shared" si="254"/>
        <v>0</v>
      </c>
      <c r="I1780" s="6">
        <f t="shared" si="247"/>
        <v>3.3419233224159863</v>
      </c>
      <c r="J1780" s="15">
        <f t="shared" si="248"/>
        <v>41995</v>
      </c>
      <c r="K1780" s="7">
        <f t="shared" si="249"/>
        <v>21.018812639623341</v>
      </c>
    </row>
    <row r="1781" spans="1:11" x14ac:dyDescent="0.25">
      <c r="A1781" s="11">
        <v>41996</v>
      </c>
      <c r="B1781" s="12">
        <v>6598.2001950000003</v>
      </c>
      <c r="C1781" s="4">
        <f t="shared" si="246"/>
        <v>3.2637846889028055E-3</v>
      </c>
      <c r="D1781" s="4">
        <f t="shared" si="250"/>
        <v>0</v>
      </c>
      <c r="E1781" s="13">
        <f t="shared" si="251"/>
        <v>1.5592181371628324E-4</v>
      </c>
      <c r="F1781" s="4">
        <f t="shared" si="252"/>
        <v>3.2637846889028055E-3</v>
      </c>
      <c r="G1781" s="6">
        <f t="shared" si="253"/>
        <v>0.2613774169478939</v>
      </c>
      <c r="H1781" s="8">
        <f t="shared" si="254"/>
        <v>0</v>
      </c>
      <c r="I1781" s="6">
        <f t="shared" si="247"/>
        <v>3.4299803249905931</v>
      </c>
      <c r="J1781" s="15">
        <f t="shared" si="248"/>
        <v>41996</v>
      </c>
      <c r="K1781" s="7">
        <f t="shared" si="249"/>
        <v>19.861575685282286</v>
      </c>
    </row>
    <row r="1782" spans="1:11" x14ac:dyDescent="0.25">
      <c r="A1782" s="11">
        <v>41997</v>
      </c>
      <c r="B1782" s="12">
        <v>6609.8999020000001</v>
      </c>
      <c r="C1782" s="4">
        <f t="shared" si="246"/>
        <v>1.7715962135491322E-3</v>
      </c>
      <c r="D1782" s="4">
        <f t="shared" si="250"/>
        <v>0</v>
      </c>
      <c r="E1782" s="13">
        <f t="shared" si="251"/>
        <v>1.3955524787758708E-4</v>
      </c>
      <c r="F1782" s="4">
        <f t="shared" si="252"/>
        <v>1.7715962135491322E-3</v>
      </c>
      <c r="G1782" s="6">
        <f t="shared" si="253"/>
        <v>0.14996560266693701</v>
      </c>
      <c r="H1782" s="8">
        <f t="shared" si="254"/>
        <v>0</v>
      </c>
      <c r="I1782" s="6">
        <f t="shared" si="247"/>
        <v>3.5083416222904975</v>
      </c>
      <c r="J1782" s="15">
        <f t="shared" si="248"/>
        <v>41997</v>
      </c>
      <c r="K1782" s="7">
        <f t="shared" si="249"/>
        <v>18.790284115209523</v>
      </c>
    </row>
    <row r="1783" spans="1:11" x14ac:dyDescent="0.25">
      <c r="A1783" s="11">
        <v>42002</v>
      </c>
      <c r="B1783" s="12">
        <v>6633.5</v>
      </c>
      <c r="C1783" s="4">
        <f t="shared" si="246"/>
        <v>3.5640580449641927E-3</v>
      </c>
      <c r="D1783" s="4">
        <f t="shared" si="250"/>
        <v>0</v>
      </c>
      <c r="E1783" s="13">
        <f t="shared" si="251"/>
        <v>1.2523012556515291E-4</v>
      </c>
      <c r="F1783" s="4">
        <f t="shared" si="252"/>
        <v>3.5640580449641927E-3</v>
      </c>
      <c r="G1783" s="6">
        <f t="shared" si="253"/>
        <v>0.31848601028578077</v>
      </c>
      <c r="H1783" s="8">
        <f t="shared" si="254"/>
        <v>0</v>
      </c>
      <c r="I1783" s="6">
        <f t="shared" si="247"/>
        <v>3.5230235517777189</v>
      </c>
      <c r="J1783" s="15">
        <f t="shared" si="248"/>
        <v>42002</v>
      </c>
      <c r="K1783" s="7">
        <f t="shared" si="249"/>
        <v>17.799781394158661</v>
      </c>
    </row>
    <row r="1784" spans="1:11" x14ac:dyDescent="0.25">
      <c r="A1784" s="11">
        <v>42003</v>
      </c>
      <c r="B1784" s="12">
        <v>6547</v>
      </c>
      <c r="C1784" s="4">
        <f t="shared" si="246"/>
        <v>-1.3125638915880046E-2</v>
      </c>
      <c r="D1784" s="4">
        <f t="shared" si="250"/>
        <v>0</v>
      </c>
      <c r="E1784" s="13">
        <f t="shared" si="251"/>
        <v>1.1269181231797095E-4</v>
      </c>
      <c r="F1784" s="4">
        <f t="shared" si="252"/>
        <v>-1.3125638915880046E-2</v>
      </c>
      <c r="G1784" s="6">
        <f t="shared" si="253"/>
        <v>-1.2364434864844336</v>
      </c>
      <c r="H1784" s="8">
        <f t="shared" si="254"/>
        <v>1</v>
      </c>
      <c r="I1784" s="6">
        <f t="shared" si="247"/>
        <v>2.8620921140592022</v>
      </c>
      <c r="J1784" s="15">
        <f t="shared" si="248"/>
        <v>42003</v>
      </c>
      <c r="K1784" s="7">
        <f t="shared" si="249"/>
        <v>16.885209064872917</v>
      </c>
    </row>
    <row r="1785" spans="1:11" x14ac:dyDescent="0.25">
      <c r="A1785" s="11">
        <v>42004</v>
      </c>
      <c r="B1785" s="12">
        <v>6566.1000979999999</v>
      </c>
      <c r="C1785" s="4">
        <f t="shared" si="246"/>
        <v>2.9131344022034814E-3</v>
      </c>
      <c r="D1785" s="4">
        <f t="shared" si="250"/>
        <v>0</v>
      </c>
      <c r="E1785" s="13">
        <f t="shared" si="251"/>
        <v>1.3458639635028724E-4</v>
      </c>
      <c r="F1785" s="4">
        <f t="shared" si="252"/>
        <v>2.9131344022034814E-3</v>
      </c>
      <c r="G1785" s="6">
        <f t="shared" si="253"/>
        <v>0.25110764763201671</v>
      </c>
      <c r="H1785" s="8">
        <f t="shared" si="254"/>
        <v>0</v>
      </c>
      <c r="I1785" s="6">
        <f t="shared" si="247"/>
        <v>3.5061860479933871</v>
      </c>
      <c r="J1785" s="15">
        <f t="shared" si="248"/>
        <v>42004</v>
      </c>
      <c r="K1785" s="7">
        <f t="shared" si="249"/>
        <v>18.452739167024141</v>
      </c>
    </row>
    <row r="1786" spans="1:11" x14ac:dyDescent="0.25">
      <c r="A1786" s="11">
        <v>42006</v>
      </c>
      <c r="B1786" s="12">
        <v>6547.7998049999997</v>
      </c>
      <c r="C1786" s="4">
        <f t="shared" si="246"/>
        <v>-2.7909782771914221E-3</v>
      </c>
      <c r="D1786" s="4">
        <f t="shared" si="250"/>
        <v>0</v>
      </c>
      <c r="E1786" s="13">
        <f t="shared" si="251"/>
        <v>1.2088105156988609E-4</v>
      </c>
      <c r="F1786" s="4">
        <f t="shared" si="252"/>
        <v>-2.7909782771914221E-3</v>
      </c>
      <c r="G1786" s="6">
        <f t="shared" si="253"/>
        <v>-0.25385010162690602</v>
      </c>
      <c r="H1786" s="8">
        <f t="shared" si="254"/>
        <v>1</v>
      </c>
      <c r="I1786" s="6">
        <f t="shared" si="247"/>
        <v>3.5591933001223421</v>
      </c>
      <c r="J1786" s="15">
        <f t="shared" si="248"/>
        <v>42006</v>
      </c>
      <c r="K1786" s="7">
        <f t="shared" si="249"/>
        <v>17.487969020781456</v>
      </c>
    </row>
    <row r="1787" spans="1:11" x14ac:dyDescent="0.25">
      <c r="A1787" s="11">
        <v>42009</v>
      </c>
      <c r="B1787" s="12">
        <v>6417.2001950000003</v>
      </c>
      <c r="C1787" s="4">
        <f t="shared" si="246"/>
        <v>-2.0147169702098483E-2</v>
      </c>
      <c r="D1787" s="4">
        <f t="shared" si="250"/>
        <v>0</v>
      </c>
      <c r="E1787" s="13">
        <f t="shared" si="251"/>
        <v>1.103713434874229E-4</v>
      </c>
      <c r="F1787" s="4">
        <f t="shared" si="252"/>
        <v>-2.0147169702098483E-2</v>
      </c>
      <c r="G1787" s="6">
        <f t="shared" si="253"/>
        <v>-1.9177230137867149</v>
      </c>
      <c r="H1787" s="8">
        <f t="shared" si="254"/>
        <v>1</v>
      </c>
      <c r="I1787" s="6">
        <f t="shared" si="247"/>
        <v>1.7980607018295602</v>
      </c>
      <c r="J1787" s="15">
        <f t="shared" si="248"/>
        <v>42009</v>
      </c>
      <c r="K1787" s="7">
        <f t="shared" si="249"/>
        <v>16.710460766333764</v>
      </c>
    </row>
    <row r="1788" spans="1:11" x14ac:dyDescent="0.25">
      <c r="A1788" s="11">
        <v>42010</v>
      </c>
      <c r="B1788" s="12">
        <v>6366.5</v>
      </c>
      <c r="C1788" s="4">
        <f t="shared" si="246"/>
        <v>-7.9320478505147361E-3</v>
      </c>
      <c r="D1788" s="4">
        <f t="shared" si="250"/>
        <v>0</v>
      </c>
      <c r="E1788" s="13">
        <f t="shared" si="251"/>
        <v>1.7712779876456985E-4</v>
      </c>
      <c r="F1788" s="4">
        <f t="shared" si="252"/>
        <v>-7.9320478505147361E-3</v>
      </c>
      <c r="G1788" s="6">
        <f t="shared" si="253"/>
        <v>-0.59599410300812083</v>
      </c>
      <c r="H1788" s="8">
        <f t="shared" si="254"/>
        <v>1</v>
      </c>
      <c r="I1788" s="6">
        <f t="shared" si="247"/>
        <v>3.2227765108891027</v>
      </c>
      <c r="J1788" s="15">
        <f t="shared" si="248"/>
        <v>42010</v>
      </c>
      <c r="K1788" s="7">
        <f t="shared" si="249"/>
        <v>21.169159900061263</v>
      </c>
    </row>
    <row r="1789" spans="1:11" x14ac:dyDescent="0.25">
      <c r="A1789" s="11">
        <v>42011</v>
      </c>
      <c r="B1789" s="12">
        <v>6419.7998049999997</v>
      </c>
      <c r="C1789" s="4">
        <f t="shared" si="246"/>
        <v>8.3370661625092306E-3</v>
      </c>
      <c r="D1789" s="4">
        <f t="shared" si="250"/>
        <v>0</v>
      </c>
      <c r="E1789" s="13">
        <f t="shared" si="251"/>
        <v>1.7011987273292891E-4</v>
      </c>
      <c r="F1789" s="4">
        <f t="shared" si="252"/>
        <v>8.3370661625092306E-3</v>
      </c>
      <c r="G1789" s="6">
        <f t="shared" si="253"/>
        <v>0.63919846515136691</v>
      </c>
      <c r="H1789" s="8">
        <f t="shared" si="254"/>
        <v>0</v>
      </c>
      <c r="I1789" s="6">
        <f t="shared" si="247"/>
        <v>3.2162777457098355</v>
      </c>
      <c r="J1789" s="15">
        <f t="shared" si="248"/>
        <v>42011</v>
      </c>
      <c r="K1789" s="7">
        <f t="shared" si="249"/>
        <v>20.746162970879944</v>
      </c>
    </row>
    <row r="1790" spans="1:11" x14ac:dyDescent="0.25">
      <c r="A1790" s="11">
        <v>42012</v>
      </c>
      <c r="B1790" s="12">
        <v>6570</v>
      </c>
      <c r="C1790" s="4">
        <f t="shared" si="246"/>
        <v>2.3126898302656698E-2</v>
      </c>
      <c r="D1790" s="4">
        <f t="shared" si="250"/>
        <v>0</v>
      </c>
      <c r="E1790" s="13">
        <f t="shared" si="251"/>
        <v>1.5198234675814316E-4</v>
      </c>
      <c r="F1790" s="4">
        <f t="shared" si="252"/>
        <v>2.3126898302656698E-2</v>
      </c>
      <c r="G1790" s="6">
        <f t="shared" si="253"/>
        <v>1.8759480937353568</v>
      </c>
      <c r="H1790" s="8">
        <f t="shared" si="254"/>
        <v>0</v>
      </c>
      <c r="I1790" s="6">
        <f t="shared" si="247"/>
        <v>1.7173439334065677</v>
      </c>
      <c r="J1790" s="15">
        <f t="shared" si="248"/>
        <v>42012</v>
      </c>
      <c r="K1790" s="7">
        <f t="shared" si="249"/>
        <v>19.609062631806299</v>
      </c>
    </row>
    <row r="1791" spans="1:11" x14ac:dyDescent="0.25">
      <c r="A1791" s="11">
        <v>42013</v>
      </c>
      <c r="B1791" s="12">
        <v>6501.1000979999999</v>
      </c>
      <c r="C1791" s="4">
        <f t="shared" si="246"/>
        <v>-1.0542424069236387E-2</v>
      </c>
      <c r="D1791" s="4">
        <f t="shared" si="250"/>
        <v>0</v>
      </c>
      <c r="E1791" s="13">
        <f t="shared" si="251"/>
        <v>1.361071606870708E-4</v>
      </c>
      <c r="F1791" s="4">
        <f t="shared" si="252"/>
        <v>-1.0542424069236387E-2</v>
      </c>
      <c r="G1791" s="6">
        <f t="shared" si="253"/>
        <v>-0.90364946243257416</v>
      </c>
      <c r="H1791" s="8">
        <f t="shared" si="254"/>
        <v>1</v>
      </c>
      <c r="I1791" s="6">
        <f t="shared" si="247"/>
        <v>3.1238043094511969</v>
      </c>
      <c r="J1791" s="15">
        <f t="shared" si="248"/>
        <v>42013</v>
      </c>
      <c r="K1791" s="7">
        <f t="shared" si="249"/>
        <v>18.556700044412235</v>
      </c>
    </row>
    <row r="1792" spans="1:11" x14ac:dyDescent="0.25">
      <c r="A1792" s="11">
        <v>42016</v>
      </c>
      <c r="B1792" s="12">
        <v>6501.3999020000001</v>
      </c>
      <c r="C1792" s="4">
        <f t="shared" si="246"/>
        <v>4.6114824080389464E-5</v>
      </c>
      <c r="D1792" s="4">
        <f t="shared" si="250"/>
        <v>0</v>
      </c>
      <c r="E1792" s="13">
        <f t="shared" si="251"/>
        <v>1.4341652963635585E-4</v>
      </c>
      <c r="F1792" s="4">
        <f t="shared" si="252"/>
        <v>4.6114824080389464E-5</v>
      </c>
      <c r="G1792" s="6">
        <f t="shared" si="253"/>
        <v>3.8507112303783832E-3</v>
      </c>
      <c r="H1792" s="8">
        <f t="shared" si="254"/>
        <v>0</v>
      </c>
      <c r="I1792" s="6">
        <f t="shared" si="247"/>
        <v>3.5059327363123924</v>
      </c>
      <c r="J1792" s="15">
        <f t="shared" si="248"/>
        <v>42016</v>
      </c>
      <c r="K1792" s="7">
        <f t="shared" si="249"/>
        <v>19.048459779729708</v>
      </c>
    </row>
    <row r="1793" spans="1:11" x14ac:dyDescent="0.25">
      <c r="A1793" s="11">
        <v>42017</v>
      </c>
      <c r="B1793" s="12">
        <v>6542.2001950000003</v>
      </c>
      <c r="C1793" s="4">
        <f t="shared" si="246"/>
        <v>6.2560068946255149E-3</v>
      </c>
      <c r="D1793" s="4">
        <f t="shared" si="250"/>
        <v>0</v>
      </c>
      <c r="E1793" s="13">
        <f t="shared" si="251"/>
        <v>1.2860977979575235E-4</v>
      </c>
      <c r="F1793" s="4">
        <f t="shared" si="252"/>
        <v>6.2560068946255149E-3</v>
      </c>
      <c r="G1793" s="6">
        <f t="shared" si="253"/>
        <v>0.55164567980031975</v>
      </c>
      <c r="H1793" s="8">
        <f t="shared" si="254"/>
        <v>0</v>
      </c>
      <c r="I1793" s="6">
        <f t="shared" si="247"/>
        <v>3.4082688392110452</v>
      </c>
      <c r="J1793" s="15">
        <f t="shared" si="248"/>
        <v>42017</v>
      </c>
      <c r="K1793" s="7">
        <f t="shared" si="249"/>
        <v>18.038368631427108</v>
      </c>
    </row>
    <row r="1794" spans="1:11" x14ac:dyDescent="0.25">
      <c r="A1794" s="11">
        <v>42018</v>
      </c>
      <c r="B1794" s="12">
        <v>6388.5</v>
      </c>
      <c r="C1794" s="4">
        <f t="shared" si="246"/>
        <v>-2.3774031096748003E-2</v>
      </c>
      <c r="D1794" s="4">
        <f t="shared" si="250"/>
        <v>0</v>
      </c>
      <c r="E1794" s="13">
        <f t="shared" si="251"/>
        <v>1.1564991365115384E-4</v>
      </c>
      <c r="F1794" s="4">
        <f t="shared" si="252"/>
        <v>-2.3774031096748003E-2</v>
      </c>
      <c r="G1794" s="6">
        <f t="shared" si="253"/>
        <v>-2.2107018262483931</v>
      </c>
      <c r="H1794" s="8">
        <f t="shared" si="254"/>
        <v>1</v>
      </c>
      <c r="I1794" s="6">
        <f t="shared" si="247"/>
        <v>1.1699316424695878</v>
      </c>
      <c r="J1794" s="15">
        <f t="shared" si="248"/>
        <v>42018</v>
      </c>
      <c r="K1794" s="7">
        <f t="shared" si="249"/>
        <v>17.105387500358454</v>
      </c>
    </row>
    <row r="1795" spans="1:11" x14ac:dyDescent="0.25">
      <c r="A1795" s="11">
        <v>42019</v>
      </c>
      <c r="B1795" s="12">
        <v>6498.7998049999997</v>
      </c>
      <c r="C1795" s="4">
        <f t="shared" si="246"/>
        <v>1.7118015418677419E-2</v>
      </c>
      <c r="D1795" s="4">
        <f t="shared" si="250"/>
        <v>0</v>
      </c>
      <c r="E1795" s="13">
        <f t="shared" si="251"/>
        <v>2.1213932680083587E-4</v>
      </c>
      <c r="F1795" s="4">
        <f t="shared" si="252"/>
        <v>1.7118015418677419E-2</v>
      </c>
      <c r="G1795" s="6">
        <f t="shared" si="253"/>
        <v>1.1752839897977261</v>
      </c>
      <c r="H1795" s="8">
        <f t="shared" si="254"/>
        <v>0</v>
      </c>
      <c r="I1795" s="6">
        <f t="shared" si="247"/>
        <v>2.6195488870899548</v>
      </c>
      <c r="J1795" s="15">
        <f t="shared" si="248"/>
        <v>42019</v>
      </c>
      <c r="K1795" s="7">
        <f t="shared" si="249"/>
        <v>23.167056282707019</v>
      </c>
    </row>
    <row r="1796" spans="1:11" x14ac:dyDescent="0.25">
      <c r="A1796" s="11">
        <v>42020</v>
      </c>
      <c r="B1796" s="12">
        <v>6550.2998049999997</v>
      </c>
      <c r="C1796" s="4">
        <f t="shared" si="246"/>
        <v>7.893305887472642E-3</v>
      </c>
      <c r="D1796" s="4">
        <f t="shared" si="250"/>
        <v>0</v>
      </c>
      <c r="E1796" s="13">
        <f t="shared" si="251"/>
        <v>1.8876060708208361E-4</v>
      </c>
      <c r="F1796" s="4">
        <f t="shared" si="252"/>
        <v>7.893305887472642E-3</v>
      </c>
      <c r="G1796" s="6">
        <f t="shared" si="253"/>
        <v>0.57451748484918841</v>
      </c>
      <c r="H1796" s="8">
        <f t="shared" si="254"/>
        <v>0</v>
      </c>
      <c r="I1796" s="6">
        <f t="shared" si="247"/>
        <v>3.2035417840729745</v>
      </c>
      <c r="J1796" s="15">
        <f t="shared" si="248"/>
        <v>42020</v>
      </c>
      <c r="K1796" s="7">
        <f t="shared" si="249"/>
        <v>21.853245432147407</v>
      </c>
    </row>
    <row r="1797" spans="1:11" x14ac:dyDescent="0.25">
      <c r="A1797" s="11">
        <v>42023</v>
      </c>
      <c r="B1797" s="12">
        <v>6585.5</v>
      </c>
      <c r="C1797" s="4">
        <f t="shared" si="246"/>
        <v>5.3594421015733971E-3</v>
      </c>
      <c r="D1797" s="4">
        <f t="shared" si="250"/>
        <v>0</v>
      </c>
      <c r="E1797" s="13">
        <f t="shared" si="251"/>
        <v>1.6829797473880863E-4</v>
      </c>
      <c r="F1797" s="4">
        <f t="shared" si="252"/>
        <v>5.3594421015733971E-3</v>
      </c>
      <c r="G1797" s="6">
        <f t="shared" si="253"/>
        <v>0.41312372706916595</v>
      </c>
      <c r="H1797" s="8">
        <f t="shared" si="254"/>
        <v>0</v>
      </c>
      <c r="I1797" s="6">
        <f t="shared" si="247"/>
        <v>3.3406131051002772</v>
      </c>
      <c r="J1797" s="15">
        <f t="shared" si="248"/>
        <v>42023</v>
      </c>
      <c r="K1797" s="7">
        <f t="shared" si="249"/>
        <v>20.634773468327339</v>
      </c>
    </row>
    <row r="1798" spans="1:11" x14ac:dyDescent="0.25">
      <c r="A1798" s="11">
        <v>42024</v>
      </c>
      <c r="B1798" s="12">
        <v>6620.1000979999999</v>
      </c>
      <c r="C1798" s="4">
        <f t="shared" si="246"/>
        <v>5.2402279214450575E-3</v>
      </c>
      <c r="D1798" s="4">
        <f t="shared" si="250"/>
        <v>0</v>
      </c>
      <c r="E1798" s="13">
        <f t="shared" si="251"/>
        <v>1.5038769875050527E-4</v>
      </c>
      <c r="F1798" s="4">
        <f t="shared" si="252"/>
        <v>5.2402279214450575E-3</v>
      </c>
      <c r="G1798" s="6">
        <f t="shared" si="253"/>
        <v>0.42731094808077535</v>
      </c>
      <c r="H1798" s="8">
        <f t="shared" si="254"/>
        <v>0</v>
      </c>
      <c r="I1798" s="6">
        <f t="shared" si="247"/>
        <v>3.3909111136286025</v>
      </c>
      <c r="J1798" s="15">
        <f t="shared" si="248"/>
        <v>42024</v>
      </c>
      <c r="K1798" s="7">
        <f t="shared" si="249"/>
        <v>19.505919046247943</v>
      </c>
    </row>
    <row r="1799" spans="1:11" x14ac:dyDescent="0.25">
      <c r="A1799" s="11">
        <v>42025</v>
      </c>
      <c r="B1799" s="12">
        <v>6728</v>
      </c>
      <c r="C1799" s="4">
        <f t="shared" si="246"/>
        <v>1.6167432292237723E-2</v>
      </c>
      <c r="D1799" s="4">
        <f t="shared" si="250"/>
        <v>0</v>
      </c>
      <c r="E1799" s="13">
        <f t="shared" si="251"/>
        <v>1.3471141719513543E-4</v>
      </c>
      <c r="F1799" s="4">
        <f t="shared" si="252"/>
        <v>1.6167432292237723E-2</v>
      </c>
      <c r="G1799" s="6">
        <f t="shared" si="253"/>
        <v>1.3929606505916523</v>
      </c>
      <c r="H1799" s="8">
        <f t="shared" si="254"/>
        <v>0</v>
      </c>
      <c r="I1799" s="6">
        <f t="shared" si="247"/>
        <v>2.5670796387310384</v>
      </c>
      <c r="J1799" s="15">
        <f t="shared" si="248"/>
        <v>42025</v>
      </c>
      <c r="K1799" s="7">
        <f t="shared" si="249"/>
        <v>18.461307795053216</v>
      </c>
    </row>
    <row r="1800" spans="1:11" x14ac:dyDescent="0.25">
      <c r="A1800" s="11">
        <v>42026</v>
      </c>
      <c r="B1800" s="12">
        <v>6796.6000979999999</v>
      </c>
      <c r="C1800" s="4">
        <f t="shared" si="246"/>
        <v>1.0144578888705827E-2</v>
      </c>
      <c r="D1800" s="4">
        <f t="shared" si="250"/>
        <v>0</v>
      </c>
      <c r="E1800" s="13">
        <f t="shared" si="251"/>
        <v>1.2099047824568999E-4</v>
      </c>
      <c r="F1800" s="4">
        <f t="shared" si="252"/>
        <v>1.0144578888705827E-2</v>
      </c>
      <c r="G1800" s="6">
        <f t="shared" si="253"/>
        <v>0.9222707328910017</v>
      </c>
      <c r="H1800" s="8">
        <f t="shared" si="254"/>
        <v>0</v>
      </c>
      <c r="I1800" s="6">
        <f t="shared" si="247"/>
        <v>3.1656691682458278</v>
      </c>
      <c r="J1800" s="15">
        <f t="shared" si="248"/>
        <v>42026</v>
      </c>
      <c r="K1800" s="7">
        <f t="shared" si="249"/>
        <v>17.495882657402444</v>
      </c>
    </row>
    <row r="1801" spans="1:11" x14ac:dyDescent="0.25">
      <c r="A1801" s="11">
        <v>42027</v>
      </c>
      <c r="B1801" s="12">
        <v>6832.7998049999997</v>
      </c>
      <c r="C1801" s="4">
        <f t="shared" si="246"/>
        <v>5.3120155516344645E-3</v>
      </c>
      <c r="D1801" s="4">
        <f t="shared" si="250"/>
        <v>0</v>
      </c>
      <c r="E1801" s="13">
        <f t="shared" si="251"/>
        <v>1.0898098702869156E-4</v>
      </c>
      <c r="F1801" s="4">
        <f t="shared" si="252"/>
        <v>5.3120155516344645E-3</v>
      </c>
      <c r="G1801" s="6">
        <f t="shared" si="253"/>
        <v>0.50884319321690341</v>
      </c>
      <c r="H1801" s="8">
        <f t="shared" si="254"/>
        <v>0</v>
      </c>
      <c r="I1801" s="6">
        <f t="shared" si="247"/>
        <v>3.5137693300934449</v>
      </c>
      <c r="J1801" s="15">
        <f t="shared" si="248"/>
        <v>42027</v>
      </c>
      <c r="K1801" s="7">
        <f t="shared" si="249"/>
        <v>16.604875705123167</v>
      </c>
    </row>
    <row r="1802" spans="1:11" x14ac:dyDescent="0.25">
      <c r="A1802" s="11">
        <v>42030</v>
      </c>
      <c r="B1802" s="12">
        <v>6852.3999020000001</v>
      </c>
      <c r="C1802" s="4">
        <f t="shared" si="246"/>
        <v>2.8644244616205451E-3</v>
      </c>
      <c r="D1802" s="4">
        <f t="shared" si="250"/>
        <v>0</v>
      </c>
      <c r="E1802" s="13">
        <f t="shared" si="251"/>
        <v>9.8469470300676965E-5</v>
      </c>
      <c r="F1802" s="4">
        <f t="shared" si="252"/>
        <v>2.8644244616205451E-3</v>
      </c>
      <c r="G1802" s="6">
        <f t="shared" si="253"/>
        <v>0.28865997721272463</v>
      </c>
      <c r="H1802" s="8">
        <f t="shared" si="254"/>
        <v>0</v>
      </c>
      <c r="I1802" s="6">
        <f t="shared" si="247"/>
        <v>3.6522811775808512</v>
      </c>
      <c r="J1802" s="15">
        <f t="shared" si="248"/>
        <v>42030</v>
      </c>
      <c r="K1802" s="7">
        <f t="shared" si="249"/>
        <v>15.783781545013625</v>
      </c>
    </row>
    <row r="1803" spans="1:11" x14ac:dyDescent="0.25">
      <c r="A1803" s="11">
        <v>42031</v>
      </c>
      <c r="B1803" s="12">
        <v>6811.6000979999999</v>
      </c>
      <c r="C1803" s="4">
        <f t="shared" si="246"/>
        <v>-5.9718860150735588E-3</v>
      </c>
      <c r="D1803" s="4">
        <f t="shared" si="250"/>
        <v>0</v>
      </c>
      <c r="E1803" s="13">
        <f t="shared" si="251"/>
        <v>8.9269081880646457E-5</v>
      </c>
      <c r="F1803" s="4">
        <f t="shared" si="252"/>
        <v>-5.9718860150735588E-3</v>
      </c>
      <c r="G1803" s="6">
        <f t="shared" si="253"/>
        <v>-0.63206388425659377</v>
      </c>
      <c r="H1803" s="8">
        <f t="shared" si="254"/>
        <v>1</v>
      </c>
      <c r="I1803" s="6">
        <f t="shared" si="247"/>
        <v>3.5432367686909441</v>
      </c>
      <c r="J1803" s="15">
        <f t="shared" si="248"/>
        <v>42031</v>
      </c>
      <c r="K1803" s="7">
        <f t="shared" si="249"/>
        <v>15.028332480951956</v>
      </c>
    </row>
    <row r="1804" spans="1:11" x14ac:dyDescent="0.25">
      <c r="A1804" s="11">
        <v>42032</v>
      </c>
      <c r="B1804" s="12">
        <v>6825.8999020000001</v>
      </c>
      <c r="C1804" s="4">
        <f t="shared" si="246"/>
        <v>2.09713059443838E-3</v>
      </c>
      <c r="D1804" s="4">
        <f t="shared" si="250"/>
        <v>0</v>
      </c>
      <c r="E1804" s="13">
        <f t="shared" si="251"/>
        <v>8.8020340789288595E-5</v>
      </c>
      <c r="F1804" s="4">
        <f t="shared" si="252"/>
        <v>2.09713059443838E-3</v>
      </c>
      <c r="G1804" s="6">
        <f t="shared" si="253"/>
        <v>0.22352904015824396</v>
      </c>
      <c r="H1804" s="8">
        <f t="shared" si="254"/>
        <v>0</v>
      </c>
      <c r="I1804" s="6">
        <f t="shared" si="247"/>
        <v>3.7250501633298994</v>
      </c>
      <c r="J1804" s="15">
        <f t="shared" si="248"/>
        <v>42032</v>
      </c>
      <c r="K1804" s="7">
        <f t="shared" si="249"/>
        <v>14.922850337549463</v>
      </c>
    </row>
    <row r="1805" spans="1:11" x14ac:dyDescent="0.25">
      <c r="A1805" s="11">
        <v>42033</v>
      </c>
      <c r="B1805" s="12">
        <v>6810.6000979999999</v>
      </c>
      <c r="C1805" s="4">
        <f t="shared" si="246"/>
        <v>-2.243949755426705E-3</v>
      </c>
      <c r="D1805" s="4">
        <f t="shared" si="250"/>
        <v>0</v>
      </c>
      <c r="E1805" s="13">
        <f t="shared" si="251"/>
        <v>8.0123298960493627E-5</v>
      </c>
      <c r="F1805" s="4">
        <f t="shared" si="252"/>
        <v>-2.243949755426705E-3</v>
      </c>
      <c r="G1805" s="6">
        <f t="shared" si="253"/>
        <v>-0.25068809905239192</v>
      </c>
      <c r="H1805" s="8">
        <f t="shared" si="254"/>
        <v>1</v>
      </c>
      <c r="I1805" s="6">
        <f t="shared" si="247"/>
        <v>3.7656111416775899</v>
      </c>
      <c r="J1805" s="15">
        <f t="shared" si="248"/>
        <v>42033</v>
      </c>
      <c r="K1805" s="7">
        <f t="shared" si="249"/>
        <v>14.237694559515207</v>
      </c>
    </row>
    <row r="1806" spans="1:11" x14ac:dyDescent="0.25">
      <c r="A1806" s="11">
        <v>42034</v>
      </c>
      <c r="B1806" s="12">
        <v>6749.3999020000001</v>
      </c>
      <c r="C1806" s="4">
        <f t="shared" si="246"/>
        <v>-9.0266388716569029E-3</v>
      </c>
      <c r="D1806" s="4">
        <f t="shared" si="250"/>
        <v>0</v>
      </c>
      <c r="E1806" s="13">
        <f t="shared" si="251"/>
        <v>7.4171938909018979E-5</v>
      </c>
      <c r="F1806" s="4">
        <f t="shared" si="252"/>
        <v>-9.0266388716569029E-3</v>
      </c>
      <c r="G1806" s="6">
        <f t="shared" si="253"/>
        <v>-1.0481085216679717</v>
      </c>
      <c r="H1806" s="8">
        <f t="shared" si="254"/>
        <v>1</v>
      </c>
      <c r="I1806" s="6">
        <f t="shared" si="247"/>
        <v>3.2863580607682517</v>
      </c>
      <c r="J1806" s="15">
        <f t="shared" si="248"/>
        <v>42034</v>
      </c>
      <c r="K1806" s="7">
        <f t="shared" si="249"/>
        <v>13.698722766733329</v>
      </c>
    </row>
    <row r="1807" spans="1:11" x14ac:dyDescent="0.25">
      <c r="A1807" s="11">
        <v>42037</v>
      </c>
      <c r="B1807" s="12">
        <v>6782.6000979999999</v>
      </c>
      <c r="C1807" s="4">
        <f t="shared" si="246"/>
        <v>4.9069261921309455E-3</v>
      </c>
      <c r="D1807" s="4">
        <f t="shared" si="250"/>
        <v>0</v>
      </c>
      <c r="E1807" s="13">
        <f t="shared" si="251"/>
        <v>8.354747576638994E-5</v>
      </c>
      <c r="F1807" s="4">
        <f t="shared" si="252"/>
        <v>4.9069261921309455E-3</v>
      </c>
      <c r="G1807" s="6">
        <f t="shared" si="253"/>
        <v>0.53683751708725436</v>
      </c>
      <c r="H1807" s="8">
        <f t="shared" si="254"/>
        <v>0</v>
      </c>
      <c r="I1807" s="6">
        <f t="shared" si="247"/>
        <v>3.6320119647344917</v>
      </c>
      <c r="J1807" s="15">
        <f t="shared" si="248"/>
        <v>42037</v>
      </c>
      <c r="K1807" s="7">
        <f t="shared" si="249"/>
        <v>14.538745258410938</v>
      </c>
    </row>
    <row r="1808" spans="1:11" x14ac:dyDescent="0.25">
      <c r="A1808" s="11">
        <v>42038</v>
      </c>
      <c r="B1808" s="12">
        <v>6871.7998049999997</v>
      </c>
      <c r="C1808" s="4">
        <f t="shared" ref="C1808:C1871" si="255">LN(B1808/B1807)</f>
        <v>1.3065528555723679E-2</v>
      </c>
      <c r="D1808" s="4">
        <f t="shared" si="250"/>
        <v>0</v>
      </c>
      <c r="E1808" s="13">
        <f t="shared" si="251"/>
        <v>7.62083458071242E-5</v>
      </c>
      <c r="F1808" s="4">
        <f t="shared" si="252"/>
        <v>1.3065528555723679E-2</v>
      </c>
      <c r="G1808" s="6">
        <f t="shared" si="253"/>
        <v>1.4966688369247159</v>
      </c>
      <c r="H1808" s="8">
        <f t="shared" si="254"/>
        <v>0</v>
      </c>
      <c r="I1808" s="6">
        <f t="shared" si="247"/>
        <v>2.7020724512051482</v>
      </c>
      <c r="J1808" s="15">
        <f t="shared" si="248"/>
        <v>42038</v>
      </c>
      <c r="K1808" s="7">
        <f t="shared" si="249"/>
        <v>13.885500167153658</v>
      </c>
    </row>
    <row r="1809" spans="1:11" x14ac:dyDescent="0.25">
      <c r="A1809" s="11">
        <v>42039</v>
      </c>
      <c r="B1809" s="12">
        <v>6860</v>
      </c>
      <c r="C1809" s="4">
        <f t="shared" si="255"/>
        <v>-1.7186105349496991E-3</v>
      </c>
      <c r="D1809" s="4">
        <f t="shared" si="250"/>
        <v>0</v>
      </c>
      <c r="E1809" s="13">
        <f t="shared" si="251"/>
        <v>6.9784644257911025E-5</v>
      </c>
      <c r="F1809" s="4">
        <f t="shared" si="252"/>
        <v>-1.7186105349496991E-3</v>
      </c>
      <c r="G1809" s="6">
        <f t="shared" si="253"/>
        <v>-0.20572995694157092</v>
      </c>
      <c r="H1809" s="8">
        <f t="shared" si="254"/>
        <v>1</v>
      </c>
      <c r="I1809" s="6">
        <f t="shared" si="247"/>
        <v>3.8449473435555794</v>
      </c>
      <c r="J1809" s="15">
        <f t="shared" si="248"/>
        <v>42039</v>
      </c>
      <c r="K1809" s="7">
        <f t="shared" si="249"/>
        <v>13.287405690070386</v>
      </c>
    </row>
    <row r="1810" spans="1:11" x14ac:dyDescent="0.25">
      <c r="A1810" s="11">
        <v>42040</v>
      </c>
      <c r="B1810" s="12">
        <v>6865.8999020000001</v>
      </c>
      <c r="C1810" s="4">
        <f t="shared" si="255"/>
        <v>8.5967439737725062E-4</v>
      </c>
      <c r="D1810" s="4">
        <f t="shared" si="250"/>
        <v>0</v>
      </c>
      <c r="E1810" s="13">
        <f t="shared" si="251"/>
        <v>6.4725695306270446E-5</v>
      </c>
      <c r="F1810" s="4">
        <f t="shared" si="252"/>
        <v>8.5967439737725062E-4</v>
      </c>
      <c r="G1810" s="6">
        <f t="shared" si="253"/>
        <v>0.10685519240225622</v>
      </c>
      <c r="H1810" s="8">
        <f t="shared" si="254"/>
        <v>0</v>
      </c>
      <c r="I1810" s="6">
        <f t="shared" si="247"/>
        <v>3.8980285956816272</v>
      </c>
      <c r="J1810" s="15">
        <f t="shared" si="248"/>
        <v>42040</v>
      </c>
      <c r="K1810" s="7">
        <f t="shared" si="249"/>
        <v>12.796718685853193</v>
      </c>
    </row>
    <row r="1811" spans="1:11" x14ac:dyDescent="0.25">
      <c r="A1811" s="11">
        <v>42041</v>
      </c>
      <c r="B1811" s="12">
        <v>6853.3999020000001</v>
      </c>
      <c r="C1811" s="4">
        <f t="shared" si="255"/>
        <v>-1.8222509366421604E-3</v>
      </c>
      <c r="D1811" s="4">
        <f t="shared" si="250"/>
        <v>0</v>
      </c>
      <c r="E1811" s="13">
        <f t="shared" si="251"/>
        <v>5.9734254058963348E-5</v>
      </c>
      <c r="F1811" s="4">
        <f t="shared" si="252"/>
        <v>-1.8222509366421604E-3</v>
      </c>
      <c r="G1811" s="6">
        <f t="shared" si="253"/>
        <v>-0.23577429762534433</v>
      </c>
      <c r="H1811" s="8">
        <f t="shared" si="254"/>
        <v>1</v>
      </c>
      <c r="I1811" s="6">
        <f t="shared" si="247"/>
        <v>3.9160691732233697</v>
      </c>
      <c r="J1811" s="15">
        <f t="shared" si="248"/>
        <v>42041</v>
      </c>
      <c r="K1811" s="7">
        <f t="shared" si="249"/>
        <v>12.293399154390833</v>
      </c>
    </row>
    <row r="1812" spans="1:11" x14ac:dyDescent="0.25">
      <c r="A1812" s="11">
        <v>42044</v>
      </c>
      <c r="B1812" s="12">
        <v>6837.2001950000003</v>
      </c>
      <c r="C1812" s="4">
        <f t="shared" si="255"/>
        <v>-2.3665455781063261E-3</v>
      </c>
      <c r="D1812" s="4">
        <f t="shared" si="250"/>
        <v>0</v>
      </c>
      <c r="E1812" s="13">
        <f t="shared" si="251"/>
        <v>5.5998929637997701E-5</v>
      </c>
      <c r="F1812" s="4">
        <f t="shared" si="252"/>
        <v>-2.3665455781063261E-3</v>
      </c>
      <c r="G1812" s="6">
        <f t="shared" si="253"/>
        <v>-0.31624597743866156</v>
      </c>
      <c r="H1812" s="8">
        <f t="shared" si="254"/>
        <v>1</v>
      </c>
      <c r="I1812" s="6">
        <f t="shared" ref="I1812:I1875" si="256">-0.5*LN(2*PI())-0.5*LN(E1812)-0.5*G1812*G1812</f>
        <v>3.9261446981817483</v>
      </c>
      <c r="J1812" s="15">
        <f t="shared" ref="J1812:J1875" si="257">A1812</f>
        <v>42044</v>
      </c>
      <c r="K1812" s="7">
        <f t="shared" ref="K1812:K1875" si="258">100*SQRT($B$12*E1812)</f>
        <v>11.902827058482123</v>
      </c>
    </row>
    <row r="1813" spans="1:11" x14ac:dyDescent="0.25">
      <c r="A1813" s="11">
        <v>42045</v>
      </c>
      <c r="B1813" s="12">
        <v>6829.1000979999999</v>
      </c>
      <c r="C1813" s="4">
        <f t="shared" si="255"/>
        <v>-1.1854119659102861E-3</v>
      </c>
      <c r="D1813" s="4">
        <f t="shared" ref="D1813:D1876" si="259">D1812</f>
        <v>0</v>
      </c>
      <c r="E1813" s="13">
        <f t="shared" ref="E1813:E1876" si="260">$G$6+(($G$7+$G$8*H1812)*F1812*F1812)+($G$9*E1812)</f>
        <v>5.3164500873782013E-5</v>
      </c>
      <c r="F1813" s="4">
        <f t="shared" ref="F1813:F1876" si="261">C1813-D1813</f>
        <v>-1.1854119659102861E-3</v>
      </c>
      <c r="G1813" s="6">
        <f t="shared" ref="G1813:G1876" si="262">F1813/SQRT(E1813)</f>
        <v>-0.1625767495683077</v>
      </c>
      <c r="H1813" s="8">
        <f t="shared" si="254"/>
        <v>1</v>
      </c>
      <c r="I1813" s="6">
        <f t="shared" si="256"/>
        <v>3.9889056976219992</v>
      </c>
      <c r="J1813" s="15">
        <f t="shared" si="257"/>
        <v>42045</v>
      </c>
      <c r="K1813" s="7">
        <f t="shared" si="258"/>
        <v>11.59768025126872</v>
      </c>
    </row>
    <row r="1814" spans="1:11" x14ac:dyDescent="0.25">
      <c r="A1814" s="11">
        <v>42046</v>
      </c>
      <c r="B1814" s="12">
        <v>6818.2001950000003</v>
      </c>
      <c r="C1814" s="4">
        <f t="shared" si="255"/>
        <v>-1.5973716535378356E-3</v>
      </c>
      <c r="D1814" s="4">
        <f t="shared" si="259"/>
        <v>0</v>
      </c>
      <c r="E1814" s="13">
        <f t="shared" si="260"/>
        <v>4.988320881212352E-5</v>
      </c>
      <c r="F1814" s="4">
        <f t="shared" si="261"/>
        <v>-1.5973716535378356E-3</v>
      </c>
      <c r="G1814" s="6">
        <f t="shared" si="262"/>
        <v>-0.22616676293556537</v>
      </c>
      <c r="H1814" s="8">
        <f t="shared" ref="H1814:H1877" si="263">IF(G1814&lt;0,1,0)</f>
        <v>1</v>
      </c>
      <c r="I1814" s="6">
        <f t="shared" si="256"/>
        <v>4.0083988187597361</v>
      </c>
      <c r="J1814" s="15">
        <f t="shared" si="257"/>
        <v>42046</v>
      </c>
      <c r="K1814" s="7">
        <f t="shared" si="258"/>
        <v>11.234078435486932</v>
      </c>
    </row>
    <row r="1815" spans="1:11" x14ac:dyDescent="0.25">
      <c r="A1815" s="11">
        <v>42047</v>
      </c>
      <c r="B1815" s="12">
        <v>6828.1000979999999</v>
      </c>
      <c r="C1815" s="4">
        <f t="shared" si="255"/>
        <v>1.4509287534653929E-3</v>
      </c>
      <c r="D1815" s="4">
        <f t="shared" si="259"/>
        <v>0</v>
      </c>
      <c r="E1815" s="13">
        <f t="shared" si="260"/>
        <v>4.7229916019058001E-5</v>
      </c>
      <c r="F1815" s="4">
        <f t="shared" si="261"/>
        <v>1.4509287534653929E-3</v>
      </c>
      <c r="G1815" s="6">
        <f t="shared" si="262"/>
        <v>0.21112394901880471</v>
      </c>
      <c r="H1815" s="8">
        <f t="shared" si="263"/>
        <v>0</v>
      </c>
      <c r="I1815" s="6">
        <f t="shared" si="256"/>
        <v>4.0390163319631345</v>
      </c>
      <c r="J1815" s="15">
        <f t="shared" si="257"/>
        <v>42047</v>
      </c>
      <c r="K1815" s="7">
        <f t="shared" si="258"/>
        <v>10.931225344316013</v>
      </c>
    </row>
    <row r="1816" spans="1:11" x14ac:dyDescent="0.25">
      <c r="A1816" s="11">
        <v>42048</v>
      </c>
      <c r="B1816" s="12">
        <v>6873.5</v>
      </c>
      <c r="C1816" s="4">
        <f t="shared" si="255"/>
        <v>6.6269731748979975E-3</v>
      </c>
      <c r="D1816" s="4">
        <f t="shared" si="259"/>
        <v>0</v>
      </c>
      <c r="E1816" s="13">
        <f t="shared" si="260"/>
        <v>4.4420767973318068E-5</v>
      </c>
      <c r="F1816" s="4">
        <f t="shared" si="261"/>
        <v>6.6269731748979975E-3</v>
      </c>
      <c r="G1816" s="6">
        <f t="shared" si="262"/>
        <v>0.99431085645437567</v>
      </c>
      <c r="H1816" s="8">
        <f t="shared" si="263"/>
        <v>0</v>
      </c>
      <c r="I1816" s="6">
        <f t="shared" si="256"/>
        <v>3.5976361525332541</v>
      </c>
      <c r="J1816" s="15">
        <f t="shared" si="257"/>
        <v>42048</v>
      </c>
      <c r="K1816" s="7">
        <f t="shared" si="258"/>
        <v>10.60115762416986</v>
      </c>
    </row>
    <row r="1817" spans="1:11" x14ac:dyDescent="0.25">
      <c r="A1817" s="11">
        <v>42051</v>
      </c>
      <c r="B1817" s="12">
        <v>6857.1000979999999</v>
      </c>
      <c r="C1817" s="4">
        <f t="shared" si="255"/>
        <v>-2.3888118045354424E-3</v>
      </c>
      <c r="D1817" s="4">
        <f t="shared" si="259"/>
        <v>0</v>
      </c>
      <c r="E1817" s="13">
        <f t="shared" si="260"/>
        <v>4.1962012132565232E-5</v>
      </c>
      <c r="F1817" s="4">
        <f t="shared" si="261"/>
        <v>-2.3888118045354424E-3</v>
      </c>
      <c r="G1817" s="6">
        <f t="shared" si="262"/>
        <v>-0.36876847216520392</v>
      </c>
      <c r="H1817" s="8">
        <f t="shared" si="263"/>
        <v>1</v>
      </c>
      <c r="I1817" s="6">
        <f t="shared" si="256"/>
        <v>4.0524392847626043</v>
      </c>
      <c r="J1817" s="15">
        <f t="shared" si="257"/>
        <v>42051</v>
      </c>
      <c r="K1817" s="7">
        <f t="shared" si="258"/>
        <v>10.303586302612796</v>
      </c>
    </row>
    <row r="1818" spans="1:11" x14ac:dyDescent="0.25">
      <c r="A1818" s="11">
        <v>42052</v>
      </c>
      <c r="B1818" s="12">
        <v>6898.1000979999999</v>
      </c>
      <c r="C1818" s="4">
        <f t="shared" si="255"/>
        <v>5.9613994472168729E-3</v>
      </c>
      <c r="D1818" s="4">
        <f t="shared" si="259"/>
        <v>0</v>
      </c>
      <c r="E1818" s="13">
        <f t="shared" si="260"/>
        <v>4.089864500509274E-5</v>
      </c>
      <c r="F1818" s="4">
        <f t="shared" si="261"/>
        <v>5.9613994472168729E-3</v>
      </c>
      <c r="G1818" s="6">
        <f t="shared" si="262"/>
        <v>0.93216708331082565</v>
      </c>
      <c r="H1818" s="8">
        <f t="shared" si="263"/>
        <v>0</v>
      </c>
      <c r="I1818" s="6">
        <f t="shared" si="256"/>
        <v>3.6988005436532947</v>
      </c>
      <c r="J1818" s="15">
        <f t="shared" si="257"/>
        <v>42052</v>
      </c>
      <c r="K1818" s="7">
        <f t="shared" si="258"/>
        <v>10.172196019684474</v>
      </c>
    </row>
    <row r="1819" spans="1:11" x14ac:dyDescent="0.25">
      <c r="A1819" s="11">
        <v>42053</v>
      </c>
      <c r="B1819" s="12">
        <v>6898.1000979999999</v>
      </c>
      <c r="C1819" s="4">
        <f t="shared" si="255"/>
        <v>0</v>
      </c>
      <c r="D1819" s="4">
        <f t="shared" si="259"/>
        <v>0</v>
      </c>
      <c r="E1819" s="13">
        <f t="shared" si="260"/>
        <v>3.8879212550995771E-5</v>
      </c>
      <c r="F1819" s="4">
        <f t="shared" si="261"/>
        <v>0</v>
      </c>
      <c r="G1819" s="6">
        <f t="shared" si="262"/>
        <v>0</v>
      </c>
      <c r="H1819" s="8">
        <f t="shared" si="263"/>
        <v>0</v>
      </c>
      <c r="I1819" s="6">
        <f t="shared" si="256"/>
        <v>4.1585868827429007</v>
      </c>
      <c r="J1819" s="15">
        <f t="shared" si="257"/>
        <v>42053</v>
      </c>
      <c r="K1819" s="7">
        <f t="shared" si="258"/>
        <v>9.9178832295011059</v>
      </c>
    </row>
    <row r="1820" spans="1:11" x14ac:dyDescent="0.25">
      <c r="A1820" s="11">
        <v>42054</v>
      </c>
      <c r="B1820" s="12">
        <v>6888.8999020000001</v>
      </c>
      <c r="C1820" s="4">
        <f t="shared" si="255"/>
        <v>-1.334619187005456E-3</v>
      </c>
      <c r="D1820" s="4">
        <f t="shared" si="259"/>
        <v>0</v>
      </c>
      <c r="E1820" s="13">
        <f t="shared" si="260"/>
        <v>3.7111669060702834E-5</v>
      </c>
      <c r="F1820" s="4">
        <f t="shared" si="261"/>
        <v>-1.334619187005456E-3</v>
      </c>
      <c r="G1820" s="6">
        <f t="shared" si="262"/>
        <v>-0.21907969153520887</v>
      </c>
      <c r="H1820" s="8">
        <f t="shared" si="263"/>
        <v>1</v>
      </c>
      <c r="I1820" s="6">
        <f t="shared" si="256"/>
        <v>4.1578530651072327</v>
      </c>
      <c r="J1820" s="15">
        <f t="shared" si="257"/>
        <v>42054</v>
      </c>
      <c r="K1820" s="7">
        <f t="shared" si="258"/>
        <v>9.6898154122551876</v>
      </c>
    </row>
    <row r="1821" spans="1:11" x14ac:dyDescent="0.25">
      <c r="A1821" s="11">
        <v>42055</v>
      </c>
      <c r="B1821" s="12">
        <v>6915.2001950000003</v>
      </c>
      <c r="C1821" s="4">
        <f t="shared" si="255"/>
        <v>3.8105091441662754E-3</v>
      </c>
      <c r="D1821" s="4">
        <f t="shared" si="259"/>
        <v>0</v>
      </c>
      <c r="E1821" s="13">
        <f t="shared" si="260"/>
        <v>3.5904424286089491E-5</v>
      </c>
      <c r="F1821" s="4">
        <f t="shared" si="261"/>
        <v>3.8105091441662754E-3</v>
      </c>
      <c r="G1821" s="6">
        <f t="shared" si="262"/>
        <v>0.63592957704847719</v>
      </c>
      <c r="H1821" s="8">
        <f t="shared" si="263"/>
        <v>0</v>
      </c>
      <c r="I1821" s="6">
        <f t="shared" si="256"/>
        <v>3.9961832687610626</v>
      </c>
      <c r="J1821" s="15">
        <f t="shared" si="257"/>
        <v>42055</v>
      </c>
      <c r="K1821" s="7">
        <f t="shared" si="258"/>
        <v>9.5309072728574176</v>
      </c>
    </row>
    <row r="1822" spans="1:11" x14ac:dyDescent="0.25">
      <c r="A1822" s="11">
        <v>42058</v>
      </c>
      <c r="B1822" s="12">
        <v>6912.2001950000003</v>
      </c>
      <c r="C1822" s="4">
        <f t="shared" si="255"/>
        <v>-4.33921049865838E-4</v>
      </c>
      <c r="D1822" s="4">
        <f t="shared" si="259"/>
        <v>0</v>
      </c>
      <c r="E1822" s="13">
        <f t="shared" si="260"/>
        <v>3.450793372805157E-5</v>
      </c>
      <c r="F1822" s="4">
        <f t="shared" si="261"/>
        <v>-4.33921049865838E-4</v>
      </c>
      <c r="G1822" s="6">
        <f t="shared" si="262"/>
        <v>-7.3867132636047328E-2</v>
      </c>
      <c r="H1822" s="8">
        <f t="shared" si="263"/>
        <v>1</v>
      </c>
      <c r="I1822" s="6">
        <f t="shared" si="256"/>
        <v>4.2154939387696402</v>
      </c>
      <c r="J1822" s="15">
        <f t="shared" si="257"/>
        <v>42058</v>
      </c>
      <c r="K1822" s="7">
        <f t="shared" si="258"/>
        <v>9.3437183354364066</v>
      </c>
    </row>
    <row r="1823" spans="1:11" x14ac:dyDescent="0.25">
      <c r="A1823" s="11">
        <v>42059</v>
      </c>
      <c r="B1823" s="12">
        <v>6949.6000979999999</v>
      </c>
      <c r="C1823" s="4">
        <f t="shared" si="255"/>
        <v>5.3961235857903841E-3</v>
      </c>
      <c r="D1823" s="4">
        <f t="shared" si="259"/>
        <v>0</v>
      </c>
      <c r="E1823" s="13">
        <f t="shared" si="260"/>
        <v>3.3321553498053531E-5</v>
      </c>
      <c r="F1823" s="4">
        <f t="shared" si="261"/>
        <v>5.3961235857903841E-3</v>
      </c>
      <c r="G1823" s="6">
        <f t="shared" si="262"/>
        <v>0.93480121311138598</v>
      </c>
      <c r="H1823" s="8">
        <f t="shared" si="263"/>
        <v>0</v>
      </c>
      <c r="I1823" s="6">
        <f t="shared" si="256"/>
        <v>3.7987878718587851</v>
      </c>
      <c r="J1823" s="15">
        <f t="shared" si="257"/>
        <v>42059</v>
      </c>
      <c r="K1823" s="7">
        <f t="shared" si="258"/>
        <v>9.1816953962803325</v>
      </c>
    </row>
    <row r="1824" spans="1:11" x14ac:dyDescent="0.25">
      <c r="A1824" s="11">
        <v>42060</v>
      </c>
      <c r="B1824" s="12">
        <v>6935.3999020000001</v>
      </c>
      <c r="C1824" s="4">
        <f t="shared" si="255"/>
        <v>-2.0454016493685915E-3</v>
      </c>
      <c r="D1824" s="4">
        <f t="shared" si="259"/>
        <v>0</v>
      </c>
      <c r="E1824" s="13">
        <f t="shared" si="260"/>
        <v>3.2247231005165874E-5</v>
      </c>
      <c r="F1824" s="4">
        <f t="shared" si="261"/>
        <v>-2.0454016493685915E-3</v>
      </c>
      <c r="G1824" s="6">
        <f t="shared" si="262"/>
        <v>-0.36019061056705887</v>
      </c>
      <c r="H1824" s="8">
        <f t="shared" si="263"/>
        <v>1</v>
      </c>
      <c r="I1824" s="6">
        <f t="shared" si="256"/>
        <v>4.1872320181818097</v>
      </c>
      <c r="J1824" s="15">
        <f t="shared" si="257"/>
        <v>42060</v>
      </c>
      <c r="K1824" s="7">
        <f t="shared" si="258"/>
        <v>9.0324689007529759</v>
      </c>
    </row>
    <row r="1825" spans="1:11" x14ac:dyDescent="0.25">
      <c r="A1825" s="11">
        <v>42061</v>
      </c>
      <c r="B1825" s="12">
        <v>6949.7001950000003</v>
      </c>
      <c r="C1825" s="4">
        <f t="shared" si="255"/>
        <v>2.0598048204480152E-3</v>
      </c>
      <c r="D1825" s="4">
        <f t="shared" si="259"/>
        <v>0</v>
      </c>
      <c r="E1825" s="13">
        <f t="shared" si="260"/>
        <v>3.2105094143356263E-5</v>
      </c>
      <c r="F1825" s="4">
        <f t="shared" si="261"/>
        <v>2.0598048204480152E-3</v>
      </c>
      <c r="G1825" s="6">
        <f t="shared" si="262"/>
        <v>0.36352902887539595</v>
      </c>
      <c r="H1825" s="8">
        <f t="shared" si="263"/>
        <v>0</v>
      </c>
      <c r="I1825" s="6">
        <f t="shared" si="256"/>
        <v>4.1882327115600217</v>
      </c>
      <c r="J1825" s="15">
        <f t="shared" si="257"/>
        <v>42061</v>
      </c>
      <c r="K1825" s="7">
        <f t="shared" si="258"/>
        <v>9.0125406064378613</v>
      </c>
    </row>
    <row r="1826" spans="1:11" x14ac:dyDescent="0.25">
      <c r="A1826" s="11">
        <v>42062</v>
      </c>
      <c r="B1826" s="12">
        <v>6946.7001950000003</v>
      </c>
      <c r="C1826" s="4">
        <f t="shared" si="255"/>
        <v>-4.3176649526653865E-4</v>
      </c>
      <c r="D1826" s="4">
        <f t="shared" si="259"/>
        <v>0</v>
      </c>
      <c r="E1826" s="13">
        <f t="shared" si="260"/>
        <v>3.1182503730312508E-5</v>
      </c>
      <c r="F1826" s="4">
        <f t="shared" si="261"/>
        <v>-4.3176649526653865E-4</v>
      </c>
      <c r="G1826" s="6">
        <f t="shared" si="262"/>
        <v>-7.7320285135876021E-2</v>
      </c>
      <c r="H1826" s="8">
        <f t="shared" si="263"/>
        <v>1</v>
      </c>
      <c r="I1826" s="6">
        <f t="shared" si="256"/>
        <v>4.2658989527076594</v>
      </c>
      <c r="J1826" s="15">
        <f t="shared" si="257"/>
        <v>42062</v>
      </c>
      <c r="K1826" s="7">
        <f t="shared" si="258"/>
        <v>8.8821019155203711</v>
      </c>
    </row>
    <row r="1827" spans="1:11" x14ac:dyDescent="0.25">
      <c r="A1827" s="11">
        <v>42065</v>
      </c>
      <c r="B1827" s="12">
        <v>6940.6000979999999</v>
      </c>
      <c r="C1827" s="4">
        <f t="shared" si="255"/>
        <v>-8.785145080224293E-4</v>
      </c>
      <c r="D1827" s="4">
        <f t="shared" si="259"/>
        <v>0</v>
      </c>
      <c r="E1827" s="13">
        <f t="shared" si="260"/>
        <v>3.0410557023418668E-5</v>
      </c>
      <c r="F1827" s="4">
        <f t="shared" si="261"/>
        <v>-8.785145080224293E-4</v>
      </c>
      <c r="G1827" s="6">
        <f t="shared" si="262"/>
        <v>-0.15930769370612488</v>
      </c>
      <c r="H1827" s="8">
        <f t="shared" si="263"/>
        <v>1</v>
      </c>
      <c r="I1827" s="6">
        <f t="shared" si="256"/>
        <v>4.2687323658230207</v>
      </c>
      <c r="J1827" s="15">
        <f t="shared" si="257"/>
        <v>42065</v>
      </c>
      <c r="K1827" s="7">
        <f t="shared" si="258"/>
        <v>8.7714713286454522</v>
      </c>
    </row>
    <row r="1828" spans="1:11" x14ac:dyDescent="0.25">
      <c r="A1828" s="11">
        <v>42066</v>
      </c>
      <c r="B1828" s="12">
        <v>6889.1000979999999</v>
      </c>
      <c r="C1828" s="4">
        <f t="shared" si="255"/>
        <v>-7.447773606915546E-3</v>
      </c>
      <c r="D1828" s="4">
        <f t="shared" si="259"/>
        <v>0</v>
      </c>
      <c r="E1828" s="13">
        <f t="shared" si="260"/>
        <v>2.984657636246177E-5</v>
      </c>
      <c r="F1828" s="4">
        <f t="shared" si="261"/>
        <v>-7.447773606915546E-3</v>
      </c>
      <c r="G1828" s="6">
        <f t="shared" si="262"/>
        <v>-1.3632616134770383</v>
      </c>
      <c r="H1828" s="8">
        <f t="shared" si="263"/>
        <v>1</v>
      </c>
      <c r="I1828" s="6">
        <f t="shared" si="256"/>
        <v>3.3615405631195712</v>
      </c>
      <c r="J1828" s="15">
        <f t="shared" si="257"/>
        <v>42066</v>
      </c>
      <c r="K1828" s="7">
        <f t="shared" si="258"/>
        <v>8.6897547834808471</v>
      </c>
    </row>
    <row r="1829" spans="1:11" x14ac:dyDescent="0.25">
      <c r="A1829" s="11">
        <v>42067</v>
      </c>
      <c r="B1829" s="12">
        <v>6919.2001950000003</v>
      </c>
      <c r="C1829" s="4">
        <f t="shared" si="255"/>
        <v>4.3597175666340556E-3</v>
      </c>
      <c r="D1829" s="4">
        <f t="shared" si="259"/>
        <v>0</v>
      </c>
      <c r="E1829" s="13">
        <f t="shared" si="260"/>
        <v>3.9788433808633207E-5</v>
      </c>
      <c r="F1829" s="4">
        <f t="shared" si="261"/>
        <v>4.3597175666340556E-3</v>
      </c>
      <c r="G1829" s="6">
        <f t="shared" si="262"/>
        <v>0.69116212835362512</v>
      </c>
      <c r="H1829" s="8">
        <f t="shared" si="263"/>
        <v>0</v>
      </c>
      <c r="I1829" s="6">
        <f t="shared" si="256"/>
        <v>3.9081760708260727</v>
      </c>
      <c r="J1829" s="15">
        <f t="shared" si="257"/>
        <v>42067</v>
      </c>
      <c r="K1829" s="7">
        <f t="shared" si="258"/>
        <v>10.033181825116198</v>
      </c>
    </row>
    <row r="1830" spans="1:11" x14ac:dyDescent="0.25">
      <c r="A1830" s="11">
        <v>42068</v>
      </c>
      <c r="B1830" s="12">
        <v>6961.1000979999999</v>
      </c>
      <c r="C1830" s="4">
        <f t="shared" si="255"/>
        <v>6.0373377210111512E-3</v>
      </c>
      <c r="D1830" s="4">
        <f t="shared" si="259"/>
        <v>0</v>
      </c>
      <c r="E1830" s="13">
        <f t="shared" si="260"/>
        <v>3.7907480830446647E-5</v>
      </c>
      <c r="F1830" s="4">
        <f t="shared" si="261"/>
        <v>6.0373377210111512E-3</v>
      </c>
      <c r="G1830" s="6">
        <f t="shared" si="262"/>
        <v>0.98057994877365406</v>
      </c>
      <c r="H1830" s="8">
        <f t="shared" si="263"/>
        <v>0</v>
      </c>
      <c r="I1830" s="6">
        <f t="shared" si="256"/>
        <v>3.6904739898090249</v>
      </c>
      <c r="J1830" s="15">
        <f t="shared" si="257"/>
        <v>42068</v>
      </c>
      <c r="K1830" s="7">
        <f t="shared" si="258"/>
        <v>9.793157126332142</v>
      </c>
    </row>
    <row r="1831" spans="1:11" x14ac:dyDescent="0.25">
      <c r="A1831" s="11">
        <v>42069</v>
      </c>
      <c r="B1831" s="12">
        <v>6911.7998049999997</v>
      </c>
      <c r="C1831" s="4">
        <f t="shared" si="255"/>
        <v>-7.1074542283082786E-3</v>
      </c>
      <c r="D1831" s="4">
        <f t="shared" si="259"/>
        <v>0</v>
      </c>
      <c r="E1831" s="13">
        <f t="shared" si="260"/>
        <v>3.6261143917619593E-5</v>
      </c>
      <c r="F1831" s="4">
        <f t="shared" si="261"/>
        <v>-7.1074542283082786E-3</v>
      </c>
      <c r="G1831" s="6">
        <f t="shared" si="262"/>
        <v>-1.1803024844370582</v>
      </c>
      <c r="H1831" s="8">
        <f t="shared" si="263"/>
        <v>1</v>
      </c>
      <c r="I1831" s="6">
        <f t="shared" si="256"/>
        <v>3.4968863921561102</v>
      </c>
      <c r="J1831" s="15">
        <f t="shared" si="257"/>
        <v>42069</v>
      </c>
      <c r="K1831" s="7">
        <f t="shared" si="258"/>
        <v>9.5781362545945008</v>
      </c>
    </row>
    <row r="1832" spans="1:11" x14ac:dyDescent="0.25">
      <c r="A1832" s="11">
        <v>42072</v>
      </c>
      <c r="B1832" s="12">
        <v>6876.5</v>
      </c>
      <c r="C1832" s="4">
        <f t="shared" si="255"/>
        <v>-5.1202661126910094E-3</v>
      </c>
      <c r="D1832" s="4">
        <f t="shared" si="259"/>
        <v>0</v>
      </c>
      <c r="E1832" s="13">
        <f t="shared" si="260"/>
        <v>4.4457854734285721E-5</v>
      </c>
      <c r="F1832" s="4">
        <f t="shared" si="261"/>
        <v>-5.1202661126910094E-3</v>
      </c>
      <c r="G1832" s="6">
        <f t="shared" si="262"/>
        <v>-0.76792407219217051</v>
      </c>
      <c r="H1832" s="8">
        <f t="shared" si="263"/>
        <v>1</v>
      </c>
      <c r="I1832" s="6">
        <f t="shared" si="256"/>
        <v>3.7966922275606665</v>
      </c>
      <c r="J1832" s="15">
        <f t="shared" si="257"/>
        <v>42072</v>
      </c>
      <c r="K1832" s="7">
        <f t="shared" si="258"/>
        <v>10.6055821376171</v>
      </c>
    </row>
    <row r="1833" spans="1:11" x14ac:dyDescent="0.25">
      <c r="A1833" s="11">
        <v>42073</v>
      </c>
      <c r="B1833" s="12">
        <v>6702.7998049999997</v>
      </c>
      <c r="C1833" s="4">
        <f t="shared" si="255"/>
        <v>-2.5584481120513522E-2</v>
      </c>
      <c r="D1833" s="4">
        <f t="shared" si="259"/>
        <v>0</v>
      </c>
      <c r="E1833" s="13">
        <f t="shared" si="260"/>
        <v>4.6996316967732181E-5</v>
      </c>
      <c r="F1833" s="4">
        <f t="shared" si="261"/>
        <v>-2.5584481120513522E-2</v>
      </c>
      <c r="G1833" s="6">
        <f t="shared" si="262"/>
        <v>-3.7320263492361669</v>
      </c>
      <c r="H1833" s="8">
        <f t="shared" si="263"/>
        <v>1</v>
      </c>
      <c r="I1833" s="6">
        <f t="shared" si="256"/>
        <v>-2.9002282080444957</v>
      </c>
      <c r="J1833" s="15">
        <f t="shared" si="257"/>
        <v>42073</v>
      </c>
      <c r="K1833" s="7">
        <f t="shared" si="258"/>
        <v>10.904158928058708</v>
      </c>
    </row>
    <row r="1834" spans="1:11" x14ac:dyDescent="0.25">
      <c r="A1834" s="11">
        <v>42074</v>
      </c>
      <c r="B1834" s="12">
        <v>6721.5</v>
      </c>
      <c r="C1834" s="4">
        <f t="shared" si="255"/>
        <v>2.7860234600583563E-3</v>
      </c>
      <c r="D1834" s="4">
        <f t="shared" si="259"/>
        <v>0</v>
      </c>
      <c r="E1834" s="13">
        <f t="shared" si="260"/>
        <v>1.6909786303552515E-4</v>
      </c>
      <c r="F1834" s="4">
        <f t="shared" si="261"/>
        <v>2.7860234600583563E-3</v>
      </c>
      <c r="G1834" s="6">
        <f t="shared" si="262"/>
        <v>0.21424747363268848</v>
      </c>
      <c r="H1834" s="8">
        <f t="shared" si="263"/>
        <v>0</v>
      </c>
      <c r="I1834" s="6">
        <f t="shared" si="256"/>
        <v>3.4006269465273902</v>
      </c>
      <c r="J1834" s="15">
        <f t="shared" si="257"/>
        <v>42074</v>
      </c>
      <c r="K1834" s="7">
        <f t="shared" si="258"/>
        <v>20.683751919801171</v>
      </c>
    </row>
    <row r="1835" spans="1:11" x14ac:dyDescent="0.25">
      <c r="A1835" s="11">
        <v>42075</v>
      </c>
      <c r="B1835" s="12">
        <v>6761.1000979999999</v>
      </c>
      <c r="C1835" s="4">
        <f t="shared" si="255"/>
        <v>5.8742692931048682E-3</v>
      </c>
      <c r="D1835" s="4">
        <f t="shared" si="259"/>
        <v>0</v>
      </c>
      <c r="E1835" s="13">
        <f t="shared" si="260"/>
        <v>1.5108781493857308E-4</v>
      </c>
      <c r="F1835" s="4">
        <f t="shared" si="261"/>
        <v>5.8742692931048682E-3</v>
      </c>
      <c r="G1835" s="6">
        <f t="shared" si="262"/>
        <v>0.47790231219117946</v>
      </c>
      <c r="H1835" s="8">
        <f t="shared" si="263"/>
        <v>0</v>
      </c>
      <c r="I1835" s="6">
        <f t="shared" si="256"/>
        <v>3.3656908239479146</v>
      </c>
      <c r="J1835" s="15">
        <f t="shared" si="257"/>
        <v>42075</v>
      </c>
      <c r="K1835" s="7">
        <f t="shared" si="258"/>
        <v>19.551270337105716</v>
      </c>
    </row>
    <row r="1836" spans="1:11" x14ac:dyDescent="0.25">
      <c r="A1836" s="11">
        <v>42076</v>
      </c>
      <c r="B1836" s="12">
        <v>6740.6000979999999</v>
      </c>
      <c r="C1836" s="4">
        <f t="shared" si="255"/>
        <v>-3.0366569328949952E-3</v>
      </c>
      <c r="D1836" s="4">
        <f t="shared" si="259"/>
        <v>0</v>
      </c>
      <c r="E1836" s="13">
        <f t="shared" si="260"/>
        <v>1.353242061042952E-4</v>
      </c>
      <c r="F1836" s="4">
        <f t="shared" si="261"/>
        <v>-3.0366569328949952E-3</v>
      </c>
      <c r="G1836" s="6">
        <f t="shared" si="262"/>
        <v>-0.26104055623567257</v>
      </c>
      <c r="H1836" s="8">
        <f t="shared" si="263"/>
        <v>1</v>
      </c>
      <c r="I1836" s="6">
        <f t="shared" si="256"/>
        <v>3.5009089467374648</v>
      </c>
      <c r="J1836" s="15">
        <f t="shared" si="257"/>
        <v>42076</v>
      </c>
      <c r="K1836" s="7">
        <f t="shared" si="258"/>
        <v>18.503249483370936</v>
      </c>
    </row>
    <row r="1837" spans="1:11" x14ac:dyDescent="0.25">
      <c r="A1837" s="11">
        <v>42079</v>
      </c>
      <c r="B1837" s="12">
        <v>6804.1000979999999</v>
      </c>
      <c r="C1837" s="4">
        <f t="shared" si="255"/>
        <v>9.376429793231526E-3</v>
      </c>
      <c r="D1837" s="4">
        <f t="shared" si="259"/>
        <v>0</v>
      </c>
      <c r="E1837" s="13">
        <f t="shared" si="260"/>
        <v>1.2328611879682287E-4</v>
      </c>
      <c r="F1837" s="4">
        <f t="shared" si="261"/>
        <v>9.376429793231526E-3</v>
      </c>
      <c r="G1837" s="6">
        <f t="shared" si="262"/>
        <v>0.8444625917464057</v>
      </c>
      <c r="H1837" s="8">
        <f t="shared" si="263"/>
        <v>0</v>
      </c>
      <c r="I1837" s="6">
        <f t="shared" si="256"/>
        <v>3.2250042997932562</v>
      </c>
      <c r="J1837" s="15">
        <f t="shared" si="257"/>
        <v>42079</v>
      </c>
      <c r="K1837" s="7">
        <f t="shared" si="258"/>
        <v>17.661083787694395</v>
      </c>
    </row>
    <row r="1838" spans="1:11" x14ac:dyDescent="0.25">
      <c r="A1838" s="11">
        <v>42080</v>
      </c>
      <c r="B1838" s="12">
        <v>6837.6000979999999</v>
      </c>
      <c r="C1838" s="4">
        <f t="shared" si="255"/>
        <v>4.91142113657363E-3</v>
      </c>
      <c r="D1838" s="4">
        <f t="shared" si="259"/>
        <v>0</v>
      </c>
      <c r="E1838" s="13">
        <f t="shared" si="260"/>
        <v>1.1099028647516494E-4</v>
      </c>
      <c r="F1838" s="4">
        <f t="shared" si="261"/>
        <v>4.91142113657363E-3</v>
      </c>
      <c r="G1838" s="6">
        <f t="shared" si="262"/>
        <v>0.46619186272105267</v>
      </c>
      <c r="H1838" s="8">
        <f t="shared" si="263"/>
        <v>0</v>
      </c>
      <c r="I1838" s="6">
        <f t="shared" si="256"/>
        <v>3.5254279752185878</v>
      </c>
      <c r="J1838" s="15">
        <f t="shared" si="257"/>
        <v>42080</v>
      </c>
      <c r="K1838" s="7">
        <f t="shared" si="258"/>
        <v>16.757249917040902</v>
      </c>
    </row>
    <row r="1839" spans="1:11" x14ac:dyDescent="0.25">
      <c r="A1839" s="11">
        <v>42081</v>
      </c>
      <c r="B1839" s="12">
        <v>6945.2001950000003</v>
      </c>
      <c r="C1839" s="4">
        <f t="shared" si="255"/>
        <v>1.5613994362605287E-2</v>
      </c>
      <c r="D1839" s="4">
        <f t="shared" si="259"/>
        <v>0</v>
      </c>
      <c r="E1839" s="13">
        <f t="shared" si="260"/>
        <v>1.0022814469924772E-4</v>
      </c>
      <c r="F1839" s="4">
        <f t="shared" si="261"/>
        <v>1.5613994362605287E-2</v>
      </c>
      <c r="G1839" s="6">
        <f t="shared" si="262"/>
        <v>1.5596213531106398</v>
      </c>
      <c r="H1839" s="8">
        <f t="shared" si="263"/>
        <v>0</v>
      </c>
      <c r="I1839" s="6">
        <f t="shared" si="256"/>
        <v>2.4688828460221686</v>
      </c>
      <c r="J1839" s="15">
        <f t="shared" si="257"/>
        <v>42081</v>
      </c>
      <c r="K1839" s="7">
        <f t="shared" si="258"/>
        <v>15.924107701503928</v>
      </c>
    </row>
    <row r="1840" spans="1:11" x14ac:dyDescent="0.25">
      <c r="A1840" s="11">
        <v>42082</v>
      </c>
      <c r="B1840" s="12">
        <v>6962.2998049999997</v>
      </c>
      <c r="C1840" s="4">
        <f t="shared" si="255"/>
        <v>2.4590499538627484E-3</v>
      </c>
      <c r="D1840" s="4">
        <f t="shared" si="259"/>
        <v>0</v>
      </c>
      <c r="E1840" s="13">
        <f t="shared" si="260"/>
        <v>9.0808392333161024E-5</v>
      </c>
      <c r="F1840" s="4">
        <f t="shared" si="261"/>
        <v>2.4590499538627484E-3</v>
      </c>
      <c r="G1840" s="6">
        <f t="shared" si="262"/>
        <v>0.25805029370363997</v>
      </c>
      <c r="H1840" s="8">
        <f t="shared" si="263"/>
        <v>0</v>
      </c>
      <c r="I1840" s="6">
        <f t="shared" si="256"/>
        <v>3.7011459147807777</v>
      </c>
      <c r="J1840" s="15">
        <f t="shared" si="257"/>
        <v>42082</v>
      </c>
      <c r="K1840" s="7">
        <f t="shared" si="258"/>
        <v>15.157349128488706</v>
      </c>
    </row>
    <row r="1841" spans="1:11" x14ac:dyDescent="0.25">
      <c r="A1841" s="11">
        <v>42083</v>
      </c>
      <c r="B1841" s="12">
        <v>7022.5</v>
      </c>
      <c r="C1841" s="4">
        <f t="shared" si="255"/>
        <v>8.6094284776083666E-3</v>
      </c>
      <c r="D1841" s="4">
        <f t="shared" si="259"/>
        <v>0</v>
      </c>
      <c r="E1841" s="13">
        <f t="shared" si="260"/>
        <v>8.2563589719897388E-5</v>
      </c>
      <c r="F1841" s="4">
        <f t="shared" si="261"/>
        <v>8.6094284776083666E-3</v>
      </c>
      <c r="G1841" s="6">
        <f t="shared" si="262"/>
        <v>0.94750178972830612</v>
      </c>
      <c r="H1841" s="8">
        <f t="shared" si="263"/>
        <v>0</v>
      </c>
      <c r="I1841" s="6">
        <f t="shared" si="256"/>
        <v>3.3331525345470756</v>
      </c>
      <c r="J1841" s="15">
        <f t="shared" si="257"/>
        <v>42083</v>
      </c>
      <c r="K1841" s="7">
        <f t="shared" si="258"/>
        <v>14.452884902030473</v>
      </c>
    </row>
    <row r="1842" spans="1:11" x14ac:dyDescent="0.25">
      <c r="A1842" s="11">
        <v>42086</v>
      </c>
      <c r="B1842" s="12">
        <v>7037.7001950000003</v>
      </c>
      <c r="C1842" s="4">
        <f t="shared" si="255"/>
        <v>2.1621599565938478E-3</v>
      </c>
      <c r="D1842" s="4">
        <f t="shared" si="259"/>
        <v>0</v>
      </c>
      <c r="E1842" s="13">
        <f t="shared" si="260"/>
        <v>7.5347182378191578E-5</v>
      </c>
      <c r="F1842" s="4">
        <f t="shared" si="261"/>
        <v>2.1621599565938478E-3</v>
      </c>
      <c r="G1842" s="6">
        <f t="shared" si="262"/>
        <v>0.24908886382848161</v>
      </c>
      <c r="H1842" s="8">
        <f t="shared" si="263"/>
        <v>0</v>
      </c>
      <c r="I1842" s="6">
        <f t="shared" si="256"/>
        <v>3.7967408494423336</v>
      </c>
      <c r="J1842" s="15">
        <f t="shared" si="257"/>
        <v>42086</v>
      </c>
      <c r="K1842" s="7">
        <f t="shared" si="258"/>
        <v>13.80682336443922</v>
      </c>
    </row>
    <row r="1843" spans="1:11" x14ac:dyDescent="0.25">
      <c r="A1843" s="11">
        <v>42087</v>
      </c>
      <c r="B1843" s="12">
        <v>7019.7001950000003</v>
      </c>
      <c r="C1843" s="4">
        <f t="shared" si="255"/>
        <v>-2.5609300920741542E-3</v>
      </c>
      <c r="D1843" s="4">
        <f t="shared" si="259"/>
        <v>0</v>
      </c>
      <c r="E1843" s="13">
        <f t="shared" si="260"/>
        <v>6.9030895941249028E-5</v>
      </c>
      <c r="F1843" s="4">
        <f t="shared" si="261"/>
        <v>-2.5609300920741542E-3</v>
      </c>
      <c r="G1843" s="6">
        <f t="shared" si="262"/>
        <v>-0.30823075372978342</v>
      </c>
      <c r="H1843" s="8">
        <f t="shared" si="263"/>
        <v>1</v>
      </c>
      <c r="I1843" s="6">
        <f t="shared" si="256"/>
        <v>3.8240365611831035</v>
      </c>
      <c r="J1843" s="15">
        <f t="shared" si="257"/>
        <v>42087</v>
      </c>
      <c r="K1843" s="7">
        <f t="shared" si="258"/>
        <v>13.215451817147986</v>
      </c>
    </row>
    <row r="1844" spans="1:11" x14ac:dyDescent="0.25">
      <c r="A1844" s="11">
        <v>42088</v>
      </c>
      <c r="B1844" s="12">
        <v>6991</v>
      </c>
      <c r="C1844" s="4">
        <f t="shared" si="255"/>
        <v>-4.0969023309332135E-3</v>
      </c>
      <c r="D1844" s="4">
        <f t="shared" si="259"/>
        <v>0</v>
      </c>
      <c r="E1844" s="13">
        <f t="shared" si="260"/>
        <v>6.4753695754543966E-5</v>
      </c>
      <c r="F1844" s="4">
        <f t="shared" si="261"/>
        <v>-4.0969023309332135E-3</v>
      </c>
      <c r="G1844" s="6">
        <f t="shared" si="262"/>
        <v>-0.50912371904652776</v>
      </c>
      <c r="H1844" s="8">
        <f t="shared" si="263"/>
        <v>1</v>
      </c>
      <c r="I1844" s="6">
        <f t="shared" si="256"/>
        <v>3.7739178770090529</v>
      </c>
      <c r="J1844" s="15">
        <f t="shared" si="257"/>
        <v>42088</v>
      </c>
      <c r="K1844" s="7">
        <f t="shared" si="258"/>
        <v>12.799486327935048</v>
      </c>
    </row>
    <row r="1845" spans="1:11" x14ac:dyDescent="0.25">
      <c r="A1845" s="11">
        <v>42089</v>
      </c>
      <c r="B1845" s="12">
        <v>6895.2998049999997</v>
      </c>
      <c r="C1845" s="4">
        <f t="shared" si="255"/>
        <v>-1.378361572153698E-2</v>
      </c>
      <c r="D1845" s="4">
        <f t="shared" si="259"/>
        <v>0</v>
      </c>
      <c r="E1845" s="13">
        <f t="shared" si="260"/>
        <v>6.296101978339932E-5</v>
      </c>
      <c r="F1845" s="4">
        <f t="shared" si="261"/>
        <v>-1.378361572153698E-2</v>
      </c>
      <c r="G1845" s="6">
        <f t="shared" si="262"/>
        <v>-1.7371098380464598</v>
      </c>
      <c r="H1845" s="8">
        <f t="shared" si="263"/>
        <v>1</v>
      </c>
      <c r="I1845" s="6">
        <f t="shared" si="256"/>
        <v>2.40878355040853</v>
      </c>
      <c r="J1845" s="15">
        <f t="shared" si="257"/>
        <v>42089</v>
      </c>
      <c r="K1845" s="7">
        <f t="shared" si="258"/>
        <v>12.621068894986678</v>
      </c>
    </row>
    <row r="1846" spans="1:11" x14ac:dyDescent="0.25">
      <c r="A1846" s="11">
        <v>42090</v>
      </c>
      <c r="B1846" s="12">
        <v>6855</v>
      </c>
      <c r="C1846" s="4">
        <f t="shared" si="255"/>
        <v>-5.8616787940333941E-3</v>
      </c>
      <c r="D1846" s="4">
        <f t="shared" si="259"/>
        <v>0</v>
      </c>
      <c r="E1846" s="13">
        <f t="shared" si="260"/>
        <v>9.4436634476890638E-5</v>
      </c>
      <c r="F1846" s="4">
        <f t="shared" si="261"/>
        <v>-5.8616787940333941E-3</v>
      </c>
      <c r="G1846" s="6">
        <f t="shared" si="262"/>
        <v>-0.60318671225042075</v>
      </c>
      <c r="H1846" s="8">
        <f t="shared" si="263"/>
        <v>1</v>
      </c>
      <c r="I1846" s="6">
        <f t="shared" si="256"/>
        <v>3.5329351033823659</v>
      </c>
      <c r="J1846" s="15">
        <f t="shared" si="257"/>
        <v>42090</v>
      </c>
      <c r="K1846" s="7">
        <f t="shared" si="258"/>
        <v>15.457188787956666</v>
      </c>
    </row>
    <row r="1847" spans="1:11" x14ac:dyDescent="0.25">
      <c r="A1847" s="11">
        <v>42093</v>
      </c>
      <c r="B1847" s="12">
        <v>6891.3999020000001</v>
      </c>
      <c r="C1847" s="4">
        <f t="shared" si="255"/>
        <v>5.2959301831398912E-3</v>
      </c>
      <c r="D1847" s="4">
        <f t="shared" si="259"/>
        <v>0</v>
      </c>
      <c r="E1847" s="13">
        <f t="shared" si="260"/>
        <v>9.2294519705953166E-5</v>
      </c>
      <c r="F1847" s="4">
        <f t="shared" si="261"/>
        <v>5.2959301831398912E-3</v>
      </c>
      <c r="G1847" s="6">
        <f t="shared" si="262"/>
        <v>0.55125722437375324</v>
      </c>
      <c r="H1847" s="8">
        <f t="shared" si="263"/>
        <v>0</v>
      </c>
      <c r="I1847" s="6">
        <f t="shared" si="256"/>
        <v>3.5743820995923477</v>
      </c>
      <c r="J1847" s="15">
        <f t="shared" si="257"/>
        <v>42093</v>
      </c>
      <c r="K1847" s="7">
        <f t="shared" si="258"/>
        <v>15.280874806635303</v>
      </c>
    </row>
    <row r="1848" spans="1:11" x14ac:dyDescent="0.25">
      <c r="A1848" s="11">
        <v>42094</v>
      </c>
      <c r="B1848" s="12">
        <v>6773</v>
      </c>
      <c r="C1848" s="4">
        <f t="shared" si="255"/>
        <v>-1.7330122964651064E-2</v>
      </c>
      <c r="D1848" s="4">
        <f t="shared" si="259"/>
        <v>0</v>
      </c>
      <c r="E1848" s="13">
        <f t="shared" si="260"/>
        <v>8.3864348632727446E-5</v>
      </c>
      <c r="F1848" s="4">
        <f t="shared" si="261"/>
        <v>-1.7330122964651064E-2</v>
      </c>
      <c r="G1848" s="6">
        <f t="shared" si="262"/>
        <v>-1.8924000686479017</v>
      </c>
      <c r="H1848" s="8">
        <f t="shared" si="263"/>
        <v>1</v>
      </c>
      <c r="I1848" s="6">
        <f t="shared" si="256"/>
        <v>1.9836274377372636</v>
      </c>
      <c r="J1848" s="15">
        <f t="shared" si="257"/>
        <v>42094</v>
      </c>
      <c r="K1848" s="7">
        <f t="shared" si="258"/>
        <v>14.566289920250814</v>
      </c>
    </row>
    <row r="1849" spans="1:11" x14ac:dyDescent="0.25">
      <c r="A1849" s="11">
        <v>42095</v>
      </c>
      <c r="B1849" s="12">
        <v>6809.5</v>
      </c>
      <c r="C1849" s="4">
        <f t="shared" si="255"/>
        <v>5.3745757941083489E-3</v>
      </c>
      <c r="D1849" s="4">
        <f t="shared" si="259"/>
        <v>0</v>
      </c>
      <c r="E1849" s="13">
        <f t="shared" si="260"/>
        <v>1.3378486882698921E-4</v>
      </c>
      <c r="F1849" s="4">
        <f t="shared" si="261"/>
        <v>5.3745757941083489E-3</v>
      </c>
      <c r="G1849" s="6">
        <f t="shared" si="262"/>
        <v>0.46466578312607543</v>
      </c>
      <c r="H1849" s="8">
        <f t="shared" si="263"/>
        <v>0</v>
      </c>
      <c r="I1849" s="6">
        <f t="shared" si="256"/>
        <v>3.4327430741185889</v>
      </c>
      <c r="J1849" s="15">
        <f t="shared" si="257"/>
        <v>42095</v>
      </c>
      <c r="K1849" s="7">
        <f t="shared" si="258"/>
        <v>18.397709589301673</v>
      </c>
    </row>
    <row r="1850" spans="1:11" x14ac:dyDescent="0.25">
      <c r="A1850" s="11">
        <v>42096</v>
      </c>
      <c r="B1850" s="12">
        <v>6833.5</v>
      </c>
      <c r="C1850" s="4">
        <f t="shared" si="255"/>
        <v>3.5182913958430001E-3</v>
      </c>
      <c r="D1850" s="4">
        <f t="shared" si="259"/>
        <v>0</v>
      </c>
      <c r="E1850" s="13">
        <f t="shared" si="260"/>
        <v>1.2017950062015177E-4</v>
      </c>
      <c r="F1850" s="4">
        <f t="shared" si="261"/>
        <v>3.5182913958430001E-3</v>
      </c>
      <c r="G1850" s="6">
        <f t="shared" si="262"/>
        <v>0.32093465005594041</v>
      </c>
      <c r="H1850" s="8">
        <f t="shared" si="263"/>
        <v>0</v>
      </c>
      <c r="I1850" s="6">
        <f t="shared" si="256"/>
        <v>3.5428239891585434</v>
      </c>
      <c r="J1850" s="15">
        <f t="shared" si="257"/>
        <v>42096</v>
      </c>
      <c r="K1850" s="7">
        <f t="shared" si="258"/>
        <v>17.437148177640285</v>
      </c>
    </row>
    <row r="1851" spans="1:11" x14ac:dyDescent="0.25">
      <c r="A1851" s="11">
        <v>42101</v>
      </c>
      <c r="B1851" s="12">
        <v>6961.7998049999997</v>
      </c>
      <c r="C1851" s="4">
        <f t="shared" si="255"/>
        <v>1.8601046166701735E-2</v>
      </c>
      <c r="D1851" s="4">
        <f t="shared" si="259"/>
        <v>0</v>
      </c>
      <c r="E1851" s="13">
        <f t="shared" si="260"/>
        <v>1.082711647120871E-4</v>
      </c>
      <c r="F1851" s="4">
        <f t="shared" si="261"/>
        <v>1.8601046166701735E-2</v>
      </c>
      <c r="G1851" s="6">
        <f t="shared" si="262"/>
        <v>1.787643714881481</v>
      </c>
      <c r="H1851" s="8">
        <f t="shared" si="263"/>
        <v>0</v>
      </c>
      <c r="I1851" s="6">
        <f t="shared" si="256"/>
        <v>2.0486622877286189</v>
      </c>
      <c r="J1851" s="15">
        <f t="shared" si="257"/>
        <v>42101</v>
      </c>
      <c r="K1851" s="7">
        <f t="shared" si="258"/>
        <v>16.550711366028363</v>
      </c>
    </row>
    <row r="1852" spans="1:11" x14ac:dyDescent="0.25">
      <c r="A1852" s="11">
        <v>42102</v>
      </c>
      <c r="B1852" s="12">
        <v>6937.3999020000001</v>
      </c>
      <c r="C1852" s="4">
        <f t="shared" si="255"/>
        <v>-3.5109831614998409E-3</v>
      </c>
      <c r="D1852" s="4">
        <f t="shared" si="259"/>
        <v>0</v>
      </c>
      <c r="E1852" s="13">
        <f t="shared" si="260"/>
        <v>9.7848185933163969E-5</v>
      </c>
      <c r="F1852" s="4">
        <f t="shared" si="261"/>
        <v>-3.5109831614998409E-3</v>
      </c>
      <c r="G1852" s="6">
        <f t="shared" si="262"/>
        <v>-0.35493788524521364</v>
      </c>
      <c r="H1852" s="8">
        <f t="shared" si="263"/>
        <v>1</v>
      </c>
      <c r="I1852" s="6">
        <f t="shared" si="256"/>
        <v>3.6341177173824288</v>
      </c>
      <c r="J1852" s="15">
        <f t="shared" si="257"/>
        <v>42102</v>
      </c>
      <c r="K1852" s="7">
        <f t="shared" si="258"/>
        <v>15.733909571714999</v>
      </c>
    </row>
    <row r="1853" spans="1:11" x14ac:dyDescent="0.25">
      <c r="A1853" s="11">
        <v>42103</v>
      </c>
      <c r="B1853" s="12">
        <v>7015.3999020000001</v>
      </c>
      <c r="C1853" s="4">
        <f t="shared" si="255"/>
        <v>1.1180668201612778E-2</v>
      </c>
      <c r="D1853" s="4">
        <f t="shared" si="259"/>
        <v>0</v>
      </c>
      <c r="E1853" s="13">
        <f t="shared" si="260"/>
        <v>9.1077103725036978E-5</v>
      </c>
      <c r="F1853" s="4">
        <f t="shared" si="261"/>
        <v>1.1180668201612778E-2</v>
      </c>
      <c r="G1853" s="6">
        <f t="shared" si="262"/>
        <v>1.1715562729919928</v>
      </c>
      <c r="H1853" s="8">
        <f t="shared" si="263"/>
        <v>0</v>
      </c>
      <c r="I1853" s="6">
        <f t="shared" si="256"/>
        <v>3.0466914746600633</v>
      </c>
      <c r="J1853" s="15">
        <f t="shared" si="257"/>
        <v>42103</v>
      </c>
      <c r="K1853" s="7">
        <f t="shared" si="258"/>
        <v>15.179758641834315</v>
      </c>
    </row>
    <row r="1854" spans="1:11" x14ac:dyDescent="0.25">
      <c r="A1854" s="11">
        <v>42104</v>
      </c>
      <c r="B1854" s="12">
        <v>7089.7998049999997</v>
      </c>
      <c r="C1854" s="4">
        <f t="shared" si="255"/>
        <v>1.0549385267615846E-2</v>
      </c>
      <c r="D1854" s="4">
        <f t="shared" si="259"/>
        <v>0</v>
      </c>
      <c r="E1854" s="13">
        <f t="shared" si="260"/>
        <v>8.2798784054084857E-5</v>
      </c>
      <c r="F1854" s="4">
        <f t="shared" si="261"/>
        <v>1.0549385267615846E-2</v>
      </c>
      <c r="G1854" s="6">
        <f t="shared" si="262"/>
        <v>1.159351621398478</v>
      </c>
      <c r="H1854" s="8">
        <f t="shared" si="263"/>
        <v>0</v>
      </c>
      <c r="I1854" s="6">
        <f t="shared" si="256"/>
        <v>3.1085619667847024</v>
      </c>
      <c r="J1854" s="15">
        <f t="shared" si="257"/>
        <v>42104</v>
      </c>
      <c r="K1854" s="7">
        <f t="shared" si="258"/>
        <v>14.473455829788358</v>
      </c>
    </row>
    <row r="1855" spans="1:11" x14ac:dyDescent="0.25">
      <c r="A1855" s="11">
        <v>42107</v>
      </c>
      <c r="B1855" s="12">
        <v>7064.2998049999997</v>
      </c>
      <c r="C1855" s="4">
        <f t="shared" si="255"/>
        <v>-3.603200244678726E-3</v>
      </c>
      <c r="D1855" s="4">
        <f t="shared" si="259"/>
        <v>0</v>
      </c>
      <c r="E1855" s="13">
        <f t="shared" si="260"/>
        <v>7.5553040322835104E-5</v>
      </c>
      <c r="F1855" s="4">
        <f t="shared" si="261"/>
        <v>-3.603200244678726E-3</v>
      </c>
      <c r="G1855" s="6">
        <f t="shared" si="262"/>
        <v>-0.41453616530096404</v>
      </c>
      <c r="H1855" s="8">
        <f t="shared" si="263"/>
        <v>1</v>
      </c>
      <c r="I1855" s="6">
        <f t="shared" si="256"/>
        <v>3.7404791643887583</v>
      </c>
      <c r="J1855" s="15">
        <f t="shared" si="257"/>
        <v>42107</v>
      </c>
      <c r="K1855" s="7">
        <f t="shared" si="258"/>
        <v>13.82567148520363</v>
      </c>
    </row>
    <row r="1856" spans="1:11" x14ac:dyDescent="0.25">
      <c r="A1856" s="11">
        <v>42108</v>
      </c>
      <c r="B1856" s="12">
        <v>7075.2998049999997</v>
      </c>
      <c r="C1856" s="4">
        <f t="shared" si="255"/>
        <v>1.555914244042631E-3</v>
      </c>
      <c r="D1856" s="4">
        <f t="shared" si="259"/>
        <v>0</v>
      </c>
      <c r="E1856" s="13">
        <f t="shared" si="260"/>
        <v>7.1688053126165002E-5</v>
      </c>
      <c r="F1856" s="4">
        <f t="shared" si="261"/>
        <v>1.555914244042631E-3</v>
      </c>
      <c r="G1856" s="6">
        <f t="shared" si="262"/>
        <v>0.1837647734902951</v>
      </c>
      <c r="H1856" s="8">
        <f t="shared" si="263"/>
        <v>0</v>
      </c>
      <c r="I1856" s="6">
        <f t="shared" si="256"/>
        <v>3.8357699444613091</v>
      </c>
      <c r="J1856" s="15">
        <f t="shared" si="257"/>
        <v>42108</v>
      </c>
      <c r="K1856" s="7">
        <f t="shared" si="258"/>
        <v>13.467396719826644</v>
      </c>
    </row>
    <row r="1857" spans="1:11" x14ac:dyDescent="0.25">
      <c r="A1857" s="11">
        <v>42109</v>
      </c>
      <c r="B1857" s="12">
        <v>7096.7998049999997</v>
      </c>
      <c r="C1857" s="4">
        <f t="shared" si="255"/>
        <v>3.0341328505541785E-3</v>
      </c>
      <c r="D1857" s="4">
        <f t="shared" si="259"/>
        <v>0</v>
      </c>
      <c r="E1857" s="13">
        <f t="shared" si="260"/>
        <v>6.5828179219311328E-5</v>
      </c>
      <c r="F1857" s="4">
        <f t="shared" si="261"/>
        <v>3.0341328505541785E-3</v>
      </c>
      <c r="G1857" s="6">
        <f t="shared" si="262"/>
        <v>0.37396303105337825</v>
      </c>
      <c r="H1857" s="8">
        <f t="shared" si="263"/>
        <v>0</v>
      </c>
      <c r="I1857" s="6">
        <f t="shared" si="256"/>
        <v>3.8253685703458276</v>
      </c>
      <c r="J1857" s="15">
        <f t="shared" si="257"/>
        <v>42109</v>
      </c>
      <c r="K1857" s="7">
        <f t="shared" si="258"/>
        <v>12.905242865783567</v>
      </c>
    </row>
    <row r="1858" spans="1:11" x14ac:dyDescent="0.25">
      <c r="A1858" s="11">
        <v>42110</v>
      </c>
      <c r="B1858" s="12">
        <v>7060.5</v>
      </c>
      <c r="C1858" s="4">
        <f t="shared" si="255"/>
        <v>-5.1280802198971995E-3</v>
      </c>
      <c r="D1858" s="4">
        <f t="shared" si="259"/>
        <v>0</v>
      </c>
      <c r="E1858" s="13">
        <f t="shared" si="260"/>
        <v>6.069922233987547E-5</v>
      </c>
      <c r="F1858" s="4">
        <f t="shared" si="261"/>
        <v>-5.1280802198971995E-3</v>
      </c>
      <c r="G1858" s="6">
        <f t="shared" si="262"/>
        <v>-0.65820813688324398</v>
      </c>
      <c r="H1858" s="8">
        <f t="shared" si="263"/>
        <v>1</v>
      </c>
      <c r="I1858" s="6">
        <f t="shared" si="256"/>
        <v>3.7192323268232053</v>
      </c>
      <c r="J1858" s="15">
        <f t="shared" si="257"/>
        <v>42110</v>
      </c>
      <c r="K1858" s="7">
        <f t="shared" si="258"/>
        <v>12.392297305983462</v>
      </c>
    </row>
    <row r="1859" spans="1:11" x14ac:dyDescent="0.25">
      <c r="A1859" s="11">
        <v>42111</v>
      </c>
      <c r="B1859" s="12">
        <v>6994.6000979999999</v>
      </c>
      <c r="C1859" s="4">
        <f t="shared" si="255"/>
        <v>-9.3774337366118541E-3</v>
      </c>
      <c r="D1859" s="4">
        <f t="shared" si="259"/>
        <v>0</v>
      </c>
      <c r="E1859" s="13">
        <f t="shared" si="260"/>
        <v>6.1227135754846873E-5</v>
      </c>
      <c r="F1859" s="4">
        <f t="shared" si="261"/>
        <v>-9.3774337366118541E-3</v>
      </c>
      <c r="G1859" s="6">
        <f t="shared" si="262"/>
        <v>-1.1984282346249022</v>
      </c>
      <c r="H1859" s="8">
        <f t="shared" si="263"/>
        <v>1</v>
      </c>
      <c r="I1859" s="6">
        <f t="shared" si="256"/>
        <v>3.2134063860369126</v>
      </c>
      <c r="J1859" s="15">
        <f t="shared" si="257"/>
        <v>42111</v>
      </c>
      <c r="K1859" s="7">
        <f t="shared" si="258"/>
        <v>12.446069799730457</v>
      </c>
    </row>
    <row r="1860" spans="1:11" x14ac:dyDescent="0.25">
      <c r="A1860" s="11">
        <v>42114</v>
      </c>
      <c r="B1860" s="12">
        <v>7052.1000979999999</v>
      </c>
      <c r="C1860" s="4">
        <f t="shared" si="255"/>
        <v>8.1870219154570271E-3</v>
      </c>
      <c r="D1860" s="4">
        <f t="shared" si="259"/>
        <v>0</v>
      </c>
      <c r="E1860" s="13">
        <f t="shared" si="260"/>
        <v>7.3449031652121565E-5</v>
      </c>
      <c r="F1860" s="4">
        <f t="shared" si="261"/>
        <v>8.1870219154570271E-3</v>
      </c>
      <c r="G1860" s="6">
        <f t="shared" si="262"/>
        <v>0.95528490597394666</v>
      </c>
      <c r="H1860" s="8">
        <f t="shared" si="263"/>
        <v>0</v>
      </c>
      <c r="I1860" s="6">
        <f t="shared" si="256"/>
        <v>3.3842362606049576</v>
      </c>
      <c r="J1860" s="15">
        <f t="shared" si="257"/>
        <v>42114</v>
      </c>
      <c r="K1860" s="7">
        <f t="shared" si="258"/>
        <v>13.631802891762614</v>
      </c>
    </row>
    <row r="1861" spans="1:11" x14ac:dyDescent="0.25">
      <c r="A1861" s="11">
        <v>42115</v>
      </c>
      <c r="B1861" s="12">
        <v>7062.8999020000001</v>
      </c>
      <c r="C1861" s="4">
        <f t="shared" si="255"/>
        <v>1.5302594555418744E-3</v>
      </c>
      <c r="D1861" s="4">
        <f t="shared" si="259"/>
        <v>0</v>
      </c>
      <c r="E1861" s="13">
        <f t="shared" si="260"/>
        <v>6.7369506399522479E-5</v>
      </c>
      <c r="F1861" s="4">
        <f t="shared" si="261"/>
        <v>1.5302594555418744E-3</v>
      </c>
      <c r="G1861" s="6">
        <f t="shared" si="262"/>
        <v>0.18643755078605098</v>
      </c>
      <c r="H1861" s="8">
        <f t="shared" si="263"/>
        <v>0</v>
      </c>
      <c r="I1861" s="6">
        <f t="shared" si="256"/>
        <v>3.8663410214882341</v>
      </c>
      <c r="J1861" s="15">
        <f t="shared" si="257"/>
        <v>42115</v>
      </c>
      <c r="K1861" s="7">
        <f t="shared" si="258"/>
        <v>13.055452929362193</v>
      </c>
    </row>
    <row r="1862" spans="1:11" x14ac:dyDescent="0.25">
      <c r="A1862" s="11">
        <v>42116</v>
      </c>
      <c r="B1862" s="12">
        <v>7028.2001950000003</v>
      </c>
      <c r="C1862" s="4">
        <f t="shared" si="255"/>
        <v>-4.9250628980686169E-3</v>
      </c>
      <c r="D1862" s="4">
        <f t="shared" si="259"/>
        <v>0</v>
      </c>
      <c r="E1862" s="13">
        <f t="shared" si="260"/>
        <v>6.2048295847269439E-5</v>
      </c>
      <c r="F1862" s="4">
        <f t="shared" si="261"/>
        <v>-4.9250628980686169E-3</v>
      </c>
      <c r="G1862" s="6">
        <f t="shared" si="262"/>
        <v>-0.62524014076341838</v>
      </c>
      <c r="H1862" s="8">
        <f t="shared" si="263"/>
        <v>1</v>
      </c>
      <c r="I1862" s="6">
        <f t="shared" si="256"/>
        <v>3.7293976054227138</v>
      </c>
      <c r="J1862" s="15">
        <f t="shared" si="257"/>
        <v>42116</v>
      </c>
      <c r="K1862" s="7">
        <f t="shared" si="258"/>
        <v>12.529253309499003</v>
      </c>
    </row>
    <row r="1863" spans="1:11" x14ac:dyDescent="0.25">
      <c r="A1863" s="11">
        <v>42117</v>
      </c>
      <c r="B1863" s="12">
        <v>7053.7001950000003</v>
      </c>
      <c r="C1863" s="4">
        <f t="shared" si="255"/>
        <v>3.621674229525956E-3</v>
      </c>
      <c r="D1863" s="4">
        <f t="shared" si="259"/>
        <v>0</v>
      </c>
      <c r="E1863" s="13">
        <f t="shared" si="260"/>
        <v>6.2018550146398938E-5</v>
      </c>
      <c r="F1863" s="4">
        <f t="shared" si="261"/>
        <v>3.621674229525956E-3</v>
      </c>
      <c r="G1863" s="6">
        <f t="shared" si="262"/>
        <v>0.45988429449842966</v>
      </c>
      <c r="H1863" s="8">
        <f t="shared" si="263"/>
        <v>0</v>
      </c>
      <c r="I1863" s="6">
        <f t="shared" si="256"/>
        <v>3.8193531955120146</v>
      </c>
      <c r="J1863" s="15">
        <f t="shared" si="257"/>
        <v>42117</v>
      </c>
      <c r="K1863" s="7">
        <f t="shared" si="258"/>
        <v>12.526249712918441</v>
      </c>
    </row>
    <row r="1864" spans="1:11" x14ac:dyDescent="0.25">
      <c r="A1864" s="11">
        <v>42118</v>
      </c>
      <c r="B1864" s="12">
        <v>7070.7001950000003</v>
      </c>
      <c r="C1864" s="4">
        <f t="shared" si="255"/>
        <v>2.4071829938993035E-3</v>
      </c>
      <c r="D1864" s="4">
        <f t="shared" si="259"/>
        <v>0</v>
      </c>
      <c r="E1864" s="13">
        <f t="shared" si="260"/>
        <v>5.7364778023802449E-5</v>
      </c>
      <c r="F1864" s="4">
        <f t="shared" si="261"/>
        <v>2.4071829938993035E-3</v>
      </c>
      <c r="G1864" s="6">
        <f t="shared" si="262"/>
        <v>0.31782382338922077</v>
      </c>
      <c r="H1864" s="8">
        <f t="shared" si="263"/>
        <v>0</v>
      </c>
      <c r="I1864" s="6">
        <f t="shared" si="256"/>
        <v>3.9135955085690921</v>
      </c>
      <c r="J1864" s="15">
        <f t="shared" si="257"/>
        <v>42118</v>
      </c>
      <c r="K1864" s="7">
        <f t="shared" si="258"/>
        <v>12.047111205605274</v>
      </c>
    </row>
    <row r="1865" spans="1:11" x14ac:dyDescent="0.25">
      <c r="A1865" s="11">
        <v>42121</v>
      </c>
      <c r="B1865" s="12">
        <v>7104</v>
      </c>
      <c r="C1865" s="4">
        <f t="shared" si="255"/>
        <v>4.6984932029555107E-3</v>
      </c>
      <c r="D1865" s="4">
        <f t="shared" si="259"/>
        <v>0</v>
      </c>
      <c r="E1865" s="13">
        <f t="shared" si="260"/>
        <v>5.3291482774974486E-5</v>
      </c>
      <c r="F1865" s="4">
        <f t="shared" si="261"/>
        <v>4.6984932029555107E-3</v>
      </c>
      <c r="G1865" s="6">
        <f t="shared" si="262"/>
        <v>0.64362025169625303</v>
      </c>
      <c r="H1865" s="8">
        <f t="shared" si="263"/>
        <v>0</v>
      </c>
      <c r="I1865" s="6">
        <f t="shared" si="256"/>
        <v>3.7938049713007489</v>
      </c>
      <c r="J1865" s="15">
        <f t="shared" si="257"/>
        <v>42121</v>
      </c>
      <c r="K1865" s="7">
        <f t="shared" si="258"/>
        <v>11.611522355862105</v>
      </c>
    </row>
    <row r="1866" spans="1:11" x14ac:dyDescent="0.25">
      <c r="A1866" s="11">
        <v>42122</v>
      </c>
      <c r="B1866" s="12">
        <v>7030.5</v>
      </c>
      <c r="C1866" s="4">
        <f t="shared" si="255"/>
        <v>-1.0400178641135474E-2</v>
      </c>
      <c r="D1866" s="4">
        <f t="shared" si="259"/>
        <v>0</v>
      </c>
      <c r="E1866" s="13">
        <f t="shared" si="260"/>
        <v>4.9726260038011717E-5</v>
      </c>
      <c r="F1866" s="4">
        <f t="shared" si="261"/>
        <v>-1.0400178641135474E-2</v>
      </c>
      <c r="G1866" s="6">
        <f t="shared" si="262"/>
        <v>-1.4748501637848195</v>
      </c>
      <c r="H1866" s="8">
        <f t="shared" si="263"/>
        <v>1</v>
      </c>
      <c r="I1866" s="6">
        <f t="shared" si="256"/>
        <v>2.947958660694443</v>
      </c>
      <c r="J1866" s="15">
        <f t="shared" si="257"/>
        <v>42122</v>
      </c>
      <c r="K1866" s="7">
        <f t="shared" si="258"/>
        <v>11.216391482833043</v>
      </c>
    </row>
    <row r="1867" spans="1:11" x14ac:dyDescent="0.25">
      <c r="A1867" s="11">
        <v>42123</v>
      </c>
      <c r="B1867" s="12">
        <v>6946.2998049999997</v>
      </c>
      <c r="C1867" s="4">
        <f t="shared" si="255"/>
        <v>-1.2048711406658809E-2</v>
      </c>
      <c r="D1867" s="4">
        <f t="shared" si="259"/>
        <v>0</v>
      </c>
      <c r="E1867" s="13">
        <f t="shared" si="260"/>
        <v>6.7241791555945019E-5</v>
      </c>
      <c r="F1867" s="4">
        <f t="shared" si="261"/>
        <v>-1.2048711406658809E-2</v>
      </c>
      <c r="G1867" s="6">
        <f t="shared" si="262"/>
        <v>-1.4693354750894789</v>
      </c>
      <c r="H1867" s="8">
        <f t="shared" si="263"/>
        <v>1</v>
      </c>
      <c r="I1867" s="6">
        <f t="shared" si="256"/>
        <v>2.8051959004069884</v>
      </c>
      <c r="J1867" s="15">
        <f t="shared" si="257"/>
        <v>42123</v>
      </c>
      <c r="K1867" s="7">
        <f t="shared" si="258"/>
        <v>13.043072208515175</v>
      </c>
    </row>
    <row r="1868" spans="1:11" x14ac:dyDescent="0.25">
      <c r="A1868" s="11">
        <v>42124</v>
      </c>
      <c r="B1868" s="12">
        <v>6960.6000979999999</v>
      </c>
      <c r="C1868" s="4">
        <f t="shared" si="255"/>
        <v>2.0565759644502256E-3</v>
      </c>
      <c r="D1868" s="4">
        <f t="shared" si="259"/>
        <v>0</v>
      </c>
      <c r="E1868" s="13">
        <f t="shared" si="260"/>
        <v>8.9633099872159493E-5</v>
      </c>
      <c r="F1868" s="4">
        <f t="shared" si="261"/>
        <v>2.0565759644502256E-3</v>
      </c>
      <c r="G1868" s="6">
        <f t="shared" si="262"/>
        <v>0.21722537101632033</v>
      </c>
      <c r="H1868" s="8">
        <f t="shared" si="263"/>
        <v>0</v>
      </c>
      <c r="I1868" s="6">
        <f t="shared" si="256"/>
        <v>3.7173609798814544</v>
      </c>
      <c r="J1868" s="15">
        <f t="shared" si="257"/>
        <v>42124</v>
      </c>
      <c r="K1868" s="7">
        <f t="shared" si="258"/>
        <v>15.058942282795412</v>
      </c>
    </row>
    <row r="1869" spans="1:11" x14ac:dyDescent="0.25">
      <c r="A1869" s="11">
        <v>42125</v>
      </c>
      <c r="B1869" s="12">
        <v>6986</v>
      </c>
      <c r="C1869" s="4">
        <f t="shared" si="255"/>
        <v>3.6424547781152019E-3</v>
      </c>
      <c r="D1869" s="4">
        <f t="shared" si="259"/>
        <v>0</v>
      </c>
      <c r="E1869" s="13">
        <f t="shared" si="260"/>
        <v>8.1534894487026843E-5</v>
      </c>
      <c r="F1869" s="4">
        <f t="shared" si="261"/>
        <v>3.6424547781152019E-3</v>
      </c>
      <c r="G1869" s="6">
        <f t="shared" si="262"/>
        <v>0.40338747724206708</v>
      </c>
      <c r="H1869" s="8">
        <f t="shared" si="263"/>
        <v>0</v>
      </c>
      <c r="I1869" s="6">
        <f t="shared" si="256"/>
        <v>3.706940476464387</v>
      </c>
      <c r="J1869" s="15">
        <f t="shared" si="257"/>
        <v>42125</v>
      </c>
      <c r="K1869" s="7">
        <f t="shared" si="258"/>
        <v>14.362565336741827</v>
      </c>
    </row>
    <row r="1870" spans="1:11" x14ac:dyDescent="0.25">
      <c r="A1870" s="11">
        <v>42129</v>
      </c>
      <c r="B1870" s="12">
        <v>6927.6000979999999</v>
      </c>
      <c r="C1870" s="4">
        <f t="shared" si="255"/>
        <v>-8.3946993655759378E-3</v>
      </c>
      <c r="D1870" s="4">
        <f t="shared" si="259"/>
        <v>0</v>
      </c>
      <c r="E1870" s="13">
        <f t="shared" si="260"/>
        <v>7.4446798927055654E-5</v>
      </c>
      <c r="F1870" s="4">
        <f t="shared" si="261"/>
        <v>-8.3946993655759378E-3</v>
      </c>
      <c r="G1870" s="6">
        <f t="shared" si="262"/>
        <v>-0.97293120607044392</v>
      </c>
      <c r="H1870" s="8">
        <f t="shared" si="263"/>
        <v>1</v>
      </c>
      <c r="I1870" s="6">
        <f t="shared" si="256"/>
        <v>3.3604767989411113</v>
      </c>
      <c r="J1870" s="15">
        <f t="shared" si="257"/>
        <v>42129</v>
      </c>
      <c r="K1870" s="7">
        <f t="shared" si="258"/>
        <v>13.724081072532718</v>
      </c>
    </row>
    <row r="1871" spans="1:11" x14ac:dyDescent="0.25">
      <c r="A1871" s="11">
        <v>42130</v>
      </c>
      <c r="B1871" s="12">
        <v>6933.7001950000003</v>
      </c>
      <c r="C1871" s="4">
        <f t="shared" si="255"/>
        <v>8.8016236065330885E-4</v>
      </c>
      <c r="D1871" s="4">
        <f t="shared" si="259"/>
        <v>0</v>
      </c>
      <c r="E1871" s="13">
        <f t="shared" si="260"/>
        <v>8.1687651375313082E-5</v>
      </c>
      <c r="F1871" s="4">
        <f t="shared" si="261"/>
        <v>8.8016236065330885E-4</v>
      </c>
      <c r="G1871" s="6">
        <f t="shared" si="262"/>
        <v>9.7383322486925855E-2</v>
      </c>
      <c r="H1871" s="8">
        <f t="shared" si="263"/>
        <v>0</v>
      </c>
      <c r="I1871" s="6">
        <f t="shared" si="256"/>
        <v>3.78262356778554</v>
      </c>
      <c r="J1871" s="15">
        <f t="shared" si="257"/>
        <v>42130</v>
      </c>
      <c r="K1871" s="7">
        <f t="shared" si="258"/>
        <v>14.376013285314606</v>
      </c>
    </row>
    <row r="1872" spans="1:11" x14ac:dyDescent="0.25">
      <c r="A1872" s="11">
        <v>42131</v>
      </c>
      <c r="B1872" s="12">
        <v>6887</v>
      </c>
      <c r="C1872" s="4">
        <f t="shared" ref="C1872:C1935" si="264">LN(B1872/B1871)</f>
        <v>-6.7580328171563762E-3</v>
      </c>
      <c r="D1872" s="4">
        <f t="shared" si="259"/>
        <v>0</v>
      </c>
      <c r="E1872" s="13">
        <f t="shared" si="260"/>
        <v>7.4580502058814262E-5</v>
      </c>
      <c r="F1872" s="4">
        <f t="shared" si="261"/>
        <v>-6.7580328171563762E-3</v>
      </c>
      <c r="G1872" s="6">
        <f t="shared" si="262"/>
        <v>-0.78254198039021161</v>
      </c>
      <c r="H1872" s="8">
        <f t="shared" si="263"/>
        <v>1</v>
      </c>
      <c r="I1872" s="6">
        <f t="shared" si="256"/>
        <v>3.5266912169690938</v>
      </c>
      <c r="J1872" s="15">
        <f t="shared" si="257"/>
        <v>42131</v>
      </c>
      <c r="K1872" s="7">
        <f t="shared" si="258"/>
        <v>13.736399463061638</v>
      </c>
    </row>
    <row r="1873" spans="1:11" x14ac:dyDescent="0.25">
      <c r="A1873" s="11">
        <v>42132</v>
      </c>
      <c r="B1873" s="12">
        <v>7046.7998049999997</v>
      </c>
      <c r="C1873" s="4">
        <f t="shared" si="264"/>
        <v>2.2938008836151557E-2</v>
      </c>
      <c r="D1873" s="4">
        <f t="shared" si="259"/>
        <v>0</v>
      </c>
      <c r="E1873" s="13">
        <f t="shared" si="260"/>
        <v>7.7073205854951492E-5</v>
      </c>
      <c r="F1873" s="4">
        <f t="shared" si="261"/>
        <v>2.2938008836151557E-2</v>
      </c>
      <c r="G1873" s="6">
        <f t="shared" si="262"/>
        <v>2.6127869834086264</v>
      </c>
      <c r="H1873" s="8">
        <f t="shared" si="263"/>
        <v>0</v>
      </c>
      <c r="I1873" s="6">
        <f t="shared" si="256"/>
        <v>0.40311098764792774</v>
      </c>
      <c r="J1873" s="15">
        <f t="shared" si="257"/>
        <v>42132</v>
      </c>
      <c r="K1873" s="7">
        <f t="shared" si="258"/>
        <v>13.964068562314754</v>
      </c>
    </row>
    <row r="1874" spans="1:11" x14ac:dyDescent="0.25">
      <c r="A1874" s="11">
        <v>42135</v>
      </c>
      <c r="B1874" s="12">
        <v>7029.8999020000001</v>
      </c>
      <c r="C1874" s="4">
        <f t="shared" si="264"/>
        <v>-2.4011183688333456E-3</v>
      </c>
      <c r="D1874" s="4">
        <f t="shared" si="259"/>
        <v>0</v>
      </c>
      <c r="E1874" s="13">
        <f t="shared" si="260"/>
        <v>7.0541628104758798E-5</v>
      </c>
      <c r="F1874" s="4">
        <f t="shared" si="261"/>
        <v>-2.4011183688333456E-3</v>
      </c>
      <c r="G1874" s="6">
        <f t="shared" si="262"/>
        <v>-0.28588464555760407</v>
      </c>
      <c r="H1874" s="8">
        <f t="shared" si="263"/>
        <v>1</v>
      </c>
      <c r="I1874" s="6">
        <f t="shared" si="256"/>
        <v>3.8198502279293129</v>
      </c>
      <c r="J1874" s="15">
        <f t="shared" si="257"/>
        <v>42135</v>
      </c>
      <c r="K1874" s="7">
        <f t="shared" si="258"/>
        <v>13.359278390131699</v>
      </c>
    </row>
    <row r="1875" spans="1:11" x14ac:dyDescent="0.25">
      <c r="A1875" s="11">
        <v>42136</v>
      </c>
      <c r="B1875" s="12">
        <v>6933.7998049999997</v>
      </c>
      <c r="C1875" s="4">
        <f t="shared" si="264"/>
        <v>-1.3764491686577861E-2</v>
      </c>
      <c r="D1875" s="4">
        <f t="shared" si="259"/>
        <v>0</v>
      </c>
      <c r="E1875" s="13">
        <f t="shared" si="260"/>
        <v>6.5924698875654113E-5</v>
      </c>
      <c r="F1875" s="4">
        <f t="shared" si="261"/>
        <v>-1.3764491686577861E-2</v>
      </c>
      <c r="G1875" s="6">
        <f t="shared" si="262"/>
        <v>-1.6952591630085516</v>
      </c>
      <c r="H1875" s="8">
        <f t="shared" si="263"/>
        <v>1</v>
      </c>
      <c r="I1875" s="6">
        <f t="shared" si="256"/>
        <v>2.4576083486210951</v>
      </c>
      <c r="J1875" s="15">
        <f t="shared" si="257"/>
        <v>42136</v>
      </c>
      <c r="K1875" s="7">
        <f t="shared" si="258"/>
        <v>12.914700467119047</v>
      </c>
    </row>
    <row r="1876" spans="1:11" x14ac:dyDescent="0.25">
      <c r="A1876" s="11">
        <v>42137</v>
      </c>
      <c r="B1876" s="12">
        <v>6949.6000979999999</v>
      </c>
      <c r="C1876" s="4">
        <f t="shared" si="264"/>
        <v>2.2761427218029482E-3</v>
      </c>
      <c r="D1876" s="4">
        <f t="shared" si="259"/>
        <v>0</v>
      </c>
      <c r="E1876" s="13">
        <f t="shared" si="260"/>
        <v>9.6930134669070527E-5</v>
      </c>
      <c r="F1876" s="4">
        <f t="shared" si="261"/>
        <v>2.2761427218029482E-3</v>
      </c>
      <c r="G1876" s="6">
        <f t="shared" si="262"/>
        <v>0.23119055217110918</v>
      </c>
      <c r="H1876" s="8">
        <f t="shared" si="263"/>
        <v>0</v>
      </c>
      <c r="I1876" s="6">
        <f t="shared" ref="I1876:I1939" si="265">-0.5*LN(2*PI())-0.5*LN(E1876)-0.5*G1876*G1876</f>
        <v>3.6750969811473215</v>
      </c>
      <c r="J1876" s="15">
        <f t="shared" ref="J1876:J1939" si="266">A1876</f>
        <v>42137</v>
      </c>
      <c r="K1876" s="7">
        <f t="shared" ref="K1876:K1939" si="267">100*SQRT($B$12*E1876)</f>
        <v>15.659924671362516</v>
      </c>
    </row>
    <row r="1877" spans="1:11" x14ac:dyDescent="0.25">
      <c r="A1877" s="11">
        <v>42138</v>
      </c>
      <c r="B1877" s="12">
        <v>6973</v>
      </c>
      <c r="C1877" s="4">
        <f t="shared" si="264"/>
        <v>3.3614301737690186E-3</v>
      </c>
      <c r="D1877" s="4">
        <f t="shared" ref="D1877:D1940" si="268">D1876</f>
        <v>0</v>
      </c>
      <c r="E1877" s="13">
        <f t="shared" ref="E1877:E1934" si="269">$G$6+(($G$7+$G$8*H1876)*F1876*F1876)+($G$9*E1876)</f>
        <v>8.7921751510917109E-5</v>
      </c>
      <c r="F1877" s="4">
        <f t="shared" ref="F1877:F1934" si="270">C1877-D1877</f>
        <v>3.3614301737690186E-3</v>
      </c>
      <c r="G1877" s="6">
        <f t="shared" ref="G1877:G1934" si="271">F1877/SQRT(E1877)</f>
        <v>0.35848907794059048</v>
      </c>
      <c r="H1877" s="8">
        <f t="shared" si="263"/>
        <v>0</v>
      </c>
      <c r="I1877" s="6">
        <f t="shared" si="265"/>
        <v>3.6863359205057837</v>
      </c>
      <c r="J1877" s="15">
        <f t="shared" si="266"/>
        <v>42138</v>
      </c>
      <c r="K1877" s="7">
        <f t="shared" si="267"/>
        <v>14.914490649117731</v>
      </c>
    </row>
    <row r="1878" spans="1:11" x14ac:dyDescent="0.25">
      <c r="A1878" s="11">
        <v>42139</v>
      </c>
      <c r="B1878" s="12">
        <v>6960.5</v>
      </c>
      <c r="C1878" s="4">
        <f t="shared" si="264"/>
        <v>-1.7942373923888473E-3</v>
      </c>
      <c r="D1878" s="4">
        <f t="shared" si="268"/>
        <v>0</v>
      </c>
      <c r="E1878" s="13">
        <f t="shared" si="269"/>
        <v>8.0037006974423649E-5</v>
      </c>
      <c r="F1878" s="4">
        <f t="shared" si="270"/>
        <v>-1.7942373923888473E-3</v>
      </c>
      <c r="G1878" s="6">
        <f t="shared" si="271"/>
        <v>-0.2005554570292809</v>
      </c>
      <c r="H1878" s="8">
        <f t="shared" ref="H1878:H1941" si="272">IF(G1878&lt;0,1,0)</f>
        <v>1</v>
      </c>
      <c r="I1878" s="6">
        <f t="shared" si="265"/>
        <v>3.7774609426584962</v>
      </c>
      <c r="J1878" s="15">
        <f t="shared" si="266"/>
        <v>42139</v>
      </c>
      <c r="K1878" s="7">
        <f t="shared" si="267"/>
        <v>14.230025567274707</v>
      </c>
    </row>
    <row r="1879" spans="1:11" x14ac:dyDescent="0.25">
      <c r="A1879" s="11">
        <v>42142</v>
      </c>
      <c r="B1879" s="12">
        <v>6968.8999020000001</v>
      </c>
      <c r="C1879" s="4">
        <f t="shared" si="264"/>
        <v>1.2060681834544721E-3</v>
      </c>
      <c r="D1879" s="4">
        <f t="shared" si="268"/>
        <v>0</v>
      </c>
      <c r="E1879" s="13">
        <f t="shared" si="269"/>
        <v>7.3749939776220115E-5</v>
      </c>
      <c r="F1879" s="4">
        <f t="shared" si="270"/>
        <v>1.2060681834544721E-3</v>
      </c>
      <c r="G1879" s="6">
        <f t="shared" si="271"/>
        <v>0.14044006627882741</v>
      </c>
      <c r="H1879" s="8">
        <f t="shared" si="272"/>
        <v>0</v>
      </c>
      <c r="I1879" s="6">
        <f t="shared" si="265"/>
        <v>3.828614950356279</v>
      </c>
      <c r="J1879" s="15">
        <f t="shared" si="266"/>
        <v>42142</v>
      </c>
      <c r="K1879" s="7">
        <f t="shared" si="267"/>
        <v>13.659697933477039</v>
      </c>
    </row>
    <row r="1880" spans="1:11" x14ac:dyDescent="0.25">
      <c r="A1880" s="11">
        <v>42143</v>
      </c>
      <c r="B1880" s="12">
        <v>6995.1000979999999</v>
      </c>
      <c r="C1880" s="4">
        <f t="shared" si="264"/>
        <v>3.7525389207873315E-3</v>
      </c>
      <c r="D1880" s="4">
        <f t="shared" si="268"/>
        <v>0</v>
      </c>
      <c r="E1880" s="13">
        <f t="shared" si="269"/>
        <v>6.7632881485352964E-5</v>
      </c>
      <c r="F1880" s="4">
        <f t="shared" si="270"/>
        <v>3.7525389207873315E-3</v>
      </c>
      <c r="G1880" s="6">
        <f t="shared" si="271"/>
        <v>0.45629557794306153</v>
      </c>
      <c r="H1880" s="8">
        <f t="shared" si="272"/>
        <v>0</v>
      </c>
      <c r="I1880" s="6">
        <f t="shared" si="265"/>
        <v>3.7776667799053056</v>
      </c>
      <c r="J1880" s="15">
        <f t="shared" si="266"/>
        <v>42143</v>
      </c>
      <c r="K1880" s="7">
        <f t="shared" si="267"/>
        <v>13.08094760168173</v>
      </c>
    </row>
    <row r="1881" spans="1:11" x14ac:dyDescent="0.25">
      <c r="A1881" s="11">
        <v>42144</v>
      </c>
      <c r="B1881" s="12">
        <v>7007.2998049999997</v>
      </c>
      <c r="C1881" s="4">
        <f t="shared" si="264"/>
        <v>1.7425170215690849E-3</v>
      </c>
      <c r="D1881" s="4">
        <f t="shared" si="268"/>
        <v>0</v>
      </c>
      <c r="E1881" s="13">
        <f t="shared" si="269"/>
        <v>6.22788194864833E-5</v>
      </c>
      <c r="F1881" s="4">
        <f t="shared" si="270"/>
        <v>1.7425170215690849E-3</v>
      </c>
      <c r="G1881" s="6">
        <f t="shared" si="271"/>
        <v>0.220803952517792</v>
      </c>
      <c r="H1881" s="8">
        <f t="shared" si="272"/>
        <v>0</v>
      </c>
      <c r="I1881" s="6">
        <f t="shared" si="265"/>
        <v>3.8986288571294732</v>
      </c>
      <c r="J1881" s="15">
        <f t="shared" si="266"/>
        <v>42144</v>
      </c>
      <c r="K1881" s="7">
        <f t="shared" si="267"/>
        <v>12.552506255756368</v>
      </c>
    </row>
    <row r="1882" spans="1:11" x14ac:dyDescent="0.25">
      <c r="A1882" s="11">
        <v>42145</v>
      </c>
      <c r="B1882" s="12">
        <v>7013.5</v>
      </c>
      <c r="C1882" s="4">
        <f t="shared" si="264"/>
        <v>8.8442820529337403E-4</v>
      </c>
      <c r="D1882" s="4">
        <f t="shared" si="268"/>
        <v>0</v>
      </c>
      <c r="E1882" s="13">
        <f t="shared" si="269"/>
        <v>5.7592583304863294E-5</v>
      </c>
      <c r="F1882" s="4">
        <f t="shared" si="270"/>
        <v>8.8442820529337403E-4</v>
      </c>
      <c r="G1882" s="6">
        <f t="shared" si="271"/>
        <v>0.11654115143231393</v>
      </c>
      <c r="H1882" s="8">
        <f t="shared" si="272"/>
        <v>0</v>
      </c>
      <c r="I1882" s="6">
        <f t="shared" si="265"/>
        <v>3.955328927117403</v>
      </c>
      <c r="J1882" s="15">
        <f t="shared" si="266"/>
        <v>42145</v>
      </c>
      <c r="K1882" s="7">
        <f t="shared" si="267"/>
        <v>12.071008067319983</v>
      </c>
    </row>
    <row r="1883" spans="1:11" x14ac:dyDescent="0.25">
      <c r="A1883" s="11">
        <v>42146</v>
      </c>
      <c r="B1883" s="12">
        <v>7031.7001950000003</v>
      </c>
      <c r="C1883" s="4">
        <f t="shared" si="264"/>
        <v>2.5916619107500477E-3</v>
      </c>
      <c r="D1883" s="4">
        <f t="shared" si="268"/>
        <v>0</v>
      </c>
      <c r="E1883" s="13">
        <f t="shared" si="269"/>
        <v>5.3490873321945513E-5</v>
      </c>
      <c r="F1883" s="4">
        <f t="shared" si="270"/>
        <v>2.5916619107500477E-3</v>
      </c>
      <c r="G1883" s="6">
        <f t="shared" si="271"/>
        <v>0.35435494832778969</v>
      </c>
      <c r="H1883" s="8">
        <f t="shared" si="272"/>
        <v>0</v>
      </c>
      <c r="I1883" s="6">
        <f t="shared" si="265"/>
        <v>3.9362775074571177</v>
      </c>
      <c r="J1883" s="15">
        <f t="shared" si="266"/>
        <v>42146</v>
      </c>
      <c r="K1883" s="7">
        <f t="shared" si="267"/>
        <v>11.633224381250546</v>
      </c>
    </row>
    <row r="1884" spans="1:11" x14ac:dyDescent="0.25">
      <c r="A1884" s="11">
        <v>42150</v>
      </c>
      <c r="B1884" s="12">
        <v>6949</v>
      </c>
      <c r="C1884" s="4">
        <f t="shared" si="264"/>
        <v>-1.1830760756148851E-2</v>
      </c>
      <c r="D1884" s="4">
        <f t="shared" si="268"/>
        <v>0</v>
      </c>
      <c r="E1884" s="13">
        <f t="shared" si="269"/>
        <v>4.990078009319335E-5</v>
      </c>
      <c r="F1884" s="4">
        <f t="shared" si="270"/>
        <v>-1.1830760756148851E-2</v>
      </c>
      <c r="G1884" s="6">
        <f t="shared" si="271"/>
        <v>-1.6747847765456372</v>
      </c>
      <c r="H1884" s="8">
        <f t="shared" si="272"/>
        <v>1</v>
      </c>
      <c r="I1884" s="6">
        <f t="shared" si="265"/>
        <v>2.6313464040202525</v>
      </c>
      <c r="J1884" s="15">
        <f t="shared" si="266"/>
        <v>42150</v>
      </c>
      <c r="K1884" s="7">
        <f t="shared" si="267"/>
        <v>11.236056854420912</v>
      </c>
    </row>
    <row r="1885" spans="1:11" x14ac:dyDescent="0.25">
      <c r="A1885" s="11">
        <v>42151</v>
      </c>
      <c r="B1885" s="12">
        <v>7033.2998049999997</v>
      </c>
      <c r="C1885" s="4">
        <f t="shared" si="264"/>
        <v>1.2058220408746857E-2</v>
      </c>
      <c r="D1885" s="4">
        <f t="shared" si="268"/>
        <v>0</v>
      </c>
      <c r="E1885" s="13">
        <f t="shared" si="269"/>
        <v>7.3462125678336901E-5</v>
      </c>
      <c r="F1885" s="4">
        <f t="shared" si="270"/>
        <v>1.2058220408746857E-2</v>
      </c>
      <c r="G1885" s="6">
        <f t="shared" si="271"/>
        <v>1.4068619133250455</v>
      </c>
      <c r="H1885" s="8">
        <f t="shared" si="272"/>
        <v>0</v>
      </c>
      <c r="I1885" s="6">
        <f t="shared" si="265"/>
        <v>2.8508015359379879</v>
      </c>
      <c r="J1885" s="15">
        <f t="shared" si="266"/>
        <v>42151</v>
      </c>
      <c r="K1885" s="7">
        <f t="shared" si="267"/>
        <v>13.633017933172109</v>
      </c>
    </row>
    <row r="1886" spans="1:11" x14ac:dyDescent="0.25">
      <c r="A1886" s="11">
        <v>42152</v>
      </c>
      <c r="B1886" s="12">
        <v>7040.8999020000001</v>
      </c>
      <c r="C1886" s="4">
        <f t="shared" si="264"/>
        <v>1.0800042484768514E-3</v>
      </c>
      <c r="D1886" s="4">
        <f t="shared" si="268"/>
        <v>0</v>
      </c>
      <c r="E1886" s="13">
        <f t="shared" si="269"/>
        <v>6.7380967174430641E-5</v>
      </c>
      <c r="F1886" s="4">
        <f t="shared" si="270"/>
        <v>1.0800042484768514E-3</v>
      </c>
      <c r="G1886" s="6">
        <f t="shared" si="271"/>
        <v>0.13156999060008315</v>
      </c>
      <c r="H1886" s="8">
        <f t="shared" si="272"/>
        <v>0</v>
      </c>
      <c r="I1886" s="6">
        <f t="shared" si="265"/>
        <v>3.8749801186123394</v>
      </c>
      <c r="J1886" s="15">
        <f t="shared" si="266"/>
        <v>42152</v>
      </c>
      <c r="K1886" s="7">
        <f t="shared" si="267"/>
        <v>13.056563366801752</v>
      </c>
    </row>
    <row r="1887" spans="1:11" x14ac:dyDescent="0.25">
      <c r="A1887" s="11">
        <v>42153</v>
      </c>
      <c r="B1887" s="12">
        <v>6984.3999020000001</v>
      </c>
      <c r="C1887" s="4">
        <f t="shared" si="264"/>
        <v>-8.0569123548483983E-3</v>
      </c>
      <c r="D1887" s="4">
        <f t="shared" si="268"/>
        <v>0</v>
      </c>
      <c r="E1887" s="13">
        <f t="shared" si="269"/>
        <v>6.2058327090474194E-5</v>
      </c>
      <c r="F1887" s="4">
        <f t="shared" si="270"/>
        <v>-8.0569123548483983E-3</v>
      </c>
      <c r="G1887" s="6">
        <f t="shared" si="271"/>
        <v>-1.0227479254614402</v>
      </c>
      <c r="H1887" s="8">
        <f t="shared" si="272"/>
        <v>1</v>
      </c>
      <c r="I1887" s="6">
        <f t="shared" si="265"/>
        <v>3.4017727350936418</v>
      </c>
      <c r="J1887" s="15">
        <f t="shared" si="266"/>
        <v>42153</v>
      </c>
      <c r="K1887" s="7">
        <f t="shared" si="267"/>
        <v>12.530266060180034</v>
      </c>
    </row>
    <row r="1888" spans="1:11" x14ac:dyDescent="0.25">
      <c r="A1888" s="11">
        <v>42156</v>
      </c>
      <c r="B1888" s="12">
        <v>6953.6000979999999</v>
      </c>
      <c r="C1888" s="4">
        <f t="shared" si="264"/>
        <v>-4.4195514611730441E-3</v>
      </c>
      <c r="D1888" s="4">
        <f t="shared" si="268"/>
        <v>0</v>
      </c>
      <c r="E1888" s="13">
        <f t="shared" si="269"/>
        <v>6.9784204074397824E-5</v>
      </c>
      <c r="F1888" s="4">
        <f t="shared" si="270"/>
        <v>-4.4195514611730441E-3</v>
      </c>
      <c r="G1888" s="6">
        <f t="shared" si="271"/>
        <v>-0.52905354700121532</v>
      </c>
      <c r="H1888" s="8">
        <f t="shared" si="272"/>
        <v>1</v>
      </c>
      <c r="I1888" s="6">
        <f t="shared" si="265"/>
        <v>3.7261640772307012</v>
      </c>
      <c r="J1888" s="15">
        <f t="shared" si="266"/>
        <v>42156</v>
      </c>
      <c r="K1888" s="7">
        <f t="shared" si="267"/>
        <v>13.287363783242579</v>
      </c>
    </row>
    <row r="1889" spans="1:11" x14ac:dyDescent="0.25">
      <c r="A1889" s="11">
        <v>42157</v>
      </c>
      <c r="B1889" s="12">
        <v>6928.2998049999997</v>
      </c>
      <c r="C1889" s="4">
        <f t="shared" si="264"/>
        <v>-3.6450804558037313E-3</v>
      </c>
      <c r="D1889" s="4">
        <f t="shared" si="268"/>
        <v>0</v>
      </c>
      <c r="E1889" s="13">
        <f t="shared" si="269"/>
        <v>6.7888305050147751E-5</v>
      </c>
      <c r="F1889" s="4">
        <f t="shared" si="270"/>
        <v>-3.6450804558037313E-3</v>
      </c>
      <c r="G1889" s="6">
        <f t="shared" si="271"/>
        <v>-0.44239441516555711</v>
      </c>
      <c r="H1889" s="8">
        <f t="shared" si="272"/>
        <v>1</v>
      </c>
      <c r="I1889" s="6">
        <f t="shared" si="265"/>
        <v>3.7820284455514237</v>
      </c>
      <c r="J1889" s="15">
        <f t="shared" si="266"/>
        <v>42157</v>
      </c>
      <c r="K1889" s="7">
        <f t="shared" si="267"/>
        <v>13.10562519595589</v>
      </c>
    </row>
    <row r="1890" spans="1:11" x14ac:dyDescent="0.25">
      <c r="A1890" s="11">
        <v>42158</v>
      </c>
      <c r="B1890" s="12">
        <v>6950.5</v>
      </c>
      <c r="C1890" s="4">
        <f t="shared" si="264"/>
        <v>3.1991547174213542E-3</v>
      </c>
      <c r="D1890" s="4">
        <f t="shared" si="268"/>
        <v>0</v>
      </c>
      <c r="E1890" s="13">
        <f t="shared" si="269"/>
        <v>6.5037274562839743E-5</v>
      </c>
      <c r="F1890" s="4">
        <f t="shared" si="270"/>
        <v>3.1991547174213542E-3</v>
      </c>
      <c r="G1890" s="6">
        <f t="shared" si="271"/>
        <v>0.39669257995245177</v>
      </c>
      <c r="H1890" s="8">
        <f t="shared" si="272"/>
        <v>0</v>
      </c>
      <c r="I1890" s="6">
        <f t="shared" si="265"/>
        <v>3.8226539641097093</v>
      </c>
      <c r="J1890" s="15">
        <f t="shared" si="266"/>
        <v>42158</v>
      </c>
      <c r="K1890" s="7">
        <f t="shared" si="267"/>
        <v>12.827482396946976</v>
      </c>
    </row>
    <row r="1891" spans="1:11" x14ac:dyDescent="0.25">
      <c r="A1891" s="11">
        <v>42159</v>
      </c>
      <c r="B1891" s="12">
        <v>6859.2001950000003</v>
      </c>
      <c r="C1891" s="4">
        <f t="shared" si="264"/>
        <v>-1.3222754144463764E-2</v>
      </c>
      <c r="D1891" s="4">
        <f t="shared" si="268"/>
        <v>0</v>
      </c>
      <c r="E1891" s="13">
        <f t="shared" si="269"/>
        <v>6.0006969239677647E-5</v>
      </c>
      <c r="F1891" s="4">
        <f t="shared" si="270"/>
        <v>-1.3222754144463764E-2</v>
      </c>
      <c r="G1891" s="6">
        <f t="shared" si="271"/>
        <v>-1.7069510880349068</v>
      </c>
      <c r="H1891" s="8">
        <f t="shared" si="272"/>
        <v>1</v>
      </c>
      <c r="I1891" s="6">
        <f t="shared" si="265"/>
        <v>2.4847453825700003</v>
      </c>
      <c r="J1891" s="15">
        <f t="shared" si="266"/>
        <v>42159</v>
      </c>
      <c r="K1891" s="7">
        <f t="shared" si="267"/>
        <v>12.32142979432113</v>
      </c>
    </row>
    <row r="1892" spans="1:11" x14ac:dyDescent="0.25">
      <c r="A1892" s="11">
        <v>42160</v>
      </c>
      <c r="B1892" s="12">
        <v>6804.6000979999999</v>
      </c>
      <c r="C1892" s="4">
        <f t="shared" si="264"/>
        <v>-7.9919768213217758E-3</v>
      </c>
      <c r="D1892" s="4">
        <f t="shared" si="268"/>
        <v>0</v>
      </c>
      <c r="E1892" s="13">
        <f t="shared" si="269"/>
        <v>8.8961255584979359E-5</v>
      </c>
      <c r="F1892" s="4">
        <f t="shared" si="270"/>
        <v>-7.9919768213217758E-3</v>
      </c>
      <c r="G1892" s="6">
        <f t="shared" si="271"/>
        <v>-0.84733230364318302</v>
      </c>
      <c r="H1892" s="8">
        <f t="shared" si="272"/>
        <v>1</v>
      </c>
      <c r="I1892" s="6">
        <f t="shared" si="265"/>
        <v>3.3857302571576047</v>
      </c>
      <c r="J1892" s="15">
        <f t="shared" si="266"/>
        <v>42160</v>
      </c>
      <c r="K1892" s="7">
        <f t="shared" si="267"/>
        <v>15.002399029155228</v>
      </c>
    </row>
    <row r="1893" spans="1:11" x14ac:dyDescent="0.25">
      <c r="A1893" s="11">
        <v>42163</v>
      </c>
      <c r="B1893" s="12">
        <v>6790</v>
      </c>
      <c r="C1893" s="4">
        <f t="shared" si="264"/>
        <v>-2.1479268986200296E-3</v>
      </c>
      <c r="D1893" s="4">
        <f t="shared" si="268"/>
        <v>0</v>
      </c>
      <c r="E1893" s="13">
        <f t="shared" si="269"/>
        <v>9.3132635962496927E-5</v>
      </c>
      <c r="F1893" s="4">
        <f t="shared" si="270"/>
        <v>-2.1479268986200296E-3</v>
      </c>
      <c r="G1893" s="6">
        <f t="shared" si="271"/>
        <v>-0.22257098571015183</v>
      </c>
      <c r="H1893" s="8">
        <f t="shared" si="272"/>
        <v>1</v>
      </c>
      <c r="I1893" s="6">
        <f t="shared" si="265"/>
        <v>3.69703548881203</v>
      </c>
      <c r="J1893" s="15">
        <f t="shared" si="266"/>
        <v>42163</v>
      </c>
      <c r="K1893" s="7">
        <f t="shared" si="267"/>
        <v>15.350099966616412</v>
      </c>
    </row>
    <row r="1894" spans="1:11" x14ac:dyDescent="0.25">
      <c r="A1894" s="11">
        <v>42164</v>
      </c>
      <c r="B1894" s="12">
        <v>6753.7998049999997</v>
      </c>
      <c r="C1894" s="4">
        <f t="shared" si="264"/>
        <v>-5.3456610000395767E-3</v>
      </c>
      <c r="D1894" s="4">
        <f t="shared" si="268"/>
        <v>0</v>
      </c>
      <c r="E1894" s="13">
        <f t="shared" si="269"/>
        <v>8.5478129994194117E-5</v>
      </c>
      <c r="F1894" s="4">
        <f t="shared" si="270"/>
        <v>-5.3456610000395767E-3</v>
      </c>
      <c r="G1894" s="6">
        <f t="shared" si="271"/>
        <v>-0.57819443564735307</v>
      </c>
      <c r="H1894" s="8">
        <f t="shared" si="272"/>
        <v>1</v>
      </c>
      <c r="I1894" s="6">
        <f t="shared" si="265"/>
        <v>3.5975320662299834</v>
      </c>
      <c r="J1894" s="15">
        <f t="shared" si="266"/>
        <v>42164</v>
      </c>
      <c r="K1894" s="7">
        <f t="shared" si="267"/>
        <v>14.705769918141353</v>
      </c>
    </row>
    <row r="1895" spans="1:11" x14ac:dyDescent="0.25">
      <c r="A1895" s="11">
        <v>42165</v>
      </c>
      <c r="B1895" s="12">
        <v>6830.2998049999997</v>
      </c>
      <c r="C1895" s="4">
        <f t="shared" si="264"/>
        <v>1.1263287363550032E-2</v>
      </c>
      <c r="D1895" s="4">
        <f t="shared" si="268"/>
        <v>0</v>
      </c>
      <c r="E1895" s="13">
        <f t="shared" si="269"/>
        <v>8.3350084904307997E-5</v>
      </c>
      <c r="F1895" s="4">
        <f t="shared" si="270"/>
        <v>1.1263287363550032E-2</v>
      </c>
      <c r="G1895" s="6">
        <f t="shared" si="271"/>
        <v>1.2337073191524548</v>
      </c>
      <c r="H1895" s="8">
        <f t="shared" si="272"/>
        <v>0</v>
      </c>
      <c r="I1895" s="6">
        <f t="shared" si="265"/>
        <v>3.0162750571901706</v>
      </c>
      <c r="J1895" s="15">
        <f t="shared" si="266"/>
        <v>42165</v>
      </c>
      <c r="K1895" s="7">
        <f t="shared" si="267"/>
        <v>14.521560343430703</v>
      </c>
    </row>
    <row r="1896" spans="1:11" x14ac:dyDescent="0.25">
      <c r="A1896" s="11">
        <v>42166</v>
      </c>
      <c r="B1896" s="12">
        <v>6846.7001950000003</v>
      </c>
      <c r="C1896" s="4">
        <f t="shared" si="264"/>
        <v>2.3982449163818913E-3</v>
      </c>
      <c r="D1896" s="4">
        <f t="shared" si="268"/>
        <v>0</v>
      </c>
      <c r="E1896" s="13">
        <f t="shared" si="269"/>
        <v>7.6035576011032017E-5</v>
      </c>
      <c r="F1896" s="4">
        <f t="shared" si="270"/>
        <v>2.3982449163818913E-3</v>
      </c>
      <c r="G1896" s="6">
        <f t="shared" si="271"/>
        <v>0.27503319401524379</v>
      </c>
      <c r="H1896" s="8">
        <f t="shared" si="272"/>
        <v>0</v>
      </c>
      <c r="I1896" s="6">
        <f t="shared" si="265"/>
        <v>3.7853944487886064</v>
      </c>
      <c r="J1896" s="15">
        <f t="shared" si="266"/>
        <v>42166</v>
      </c>
      <c r="K1896" s="7">
        <f t="shared" si="267"/>
        <v>13.869751522933315</v>
      </c>
    </row>
    <row r="1897" spans="1:11" x14ac:dyDescent="0.25">
      <c r="A1897" s="11">
        <v>42167</v>
      </c>
      <c r="B1897" s="12">
        <v>6784.8999020000001</v>
      </c>
      <c r="C1897" s="4">
        <f t="shared" si="264"/>
        <v>-9.0672725096295759E-3</v>
      </c>
      <c r="D1897" s="4">
        <f t="shared" si="268"/>
        <v>0</v>
      </c>
      <c r="E1897" s="13">
        <f t="shared" si="269"/>
        <v>6.9633424479412153E-5</v>
      </c>
      <c r="F1897" s="4">
        <f t="shared" si="270"/>
        <v>-9.0672725096295759E-3</v>
      </c>
      <c r="G1897" s="6">
        <f t="shared" si="271"/>
        <v>-1.0865952230591409</v>
      </c>
      <c r="H1897" s="8">
        <f t="shared" si="272"/>
        <v>1</v>
      </c>
      <c r="I1897" s="6">
        <f t="shared" si="265"/>
        <v>3.2768498119716107</v>
      </c>
      <c r="J1897" s="15">
        <f t="shared" si="266"/>
        <v>42167</v>
      </c>
      <c r="K1897" s="7">
        <f t="shared" si="267"/>
        <v>13.273001315938787</v>
      </c>
    </row>
    <row r="1898" spans="1:11" x14ac:dyDescent="0.25">
      <c r="A1898" s="11">
        <v>42170</v>
      </c>
      <c r="B1898" s="12">
        <v>6710.5</v>
      </c>
      <c r="C1898" s="4">
        <f t="shared" si="264"/>
        <v>-1.1026076485143969E-2</v>
      </c>
      <c r="D1898" s="4">
        <f t="shared" si="268"/>
        <v>0</v>
      </c>
      <c r="E1898" s="13">
        <f t="shared" si="269"/>
        <v>7.9715331322347208E-5</v>
      </c>
      <c r="F1898" s="4">
        <f t="shared" si="270"/>
        <v>-1.1026076485143969E-2</v>
      </c>
      <c r="G1898" s="6">
        <f t="shared" si="271"/>
        <v>-1.2349519863178651</v>
      </c>
      <c r="H1898" s="8">
        <f t="shared" si="272"/>
        <v>1</v>
      </c>
      <c r="I1898" s="6">
        <f t="shared" si="265"/>
        <v>3.037032576428754</v>
      </c>
      <c r="J1898" s="15">
        <f t="shared" si="266"/>
        <v>42170</v>
      </c>
      <c r="K1898" s="7">
        <f t="shared" si="267"/>
        <v>14.201400925455857</v>
      </c>
    </row>
    <row r="1899" spans="1:11" x14ac:dyDescent="0.25">
      <c r="A1899" s="11">
        <v>42171</v>
      </c>
      <c r="B1899" s="12">
        <v>6710.1000979999999</v>
      </c>
      <c r="C1899" s="4">
        <f t="shared" si="264"/>
        <v>-5.9595248677176624E-5</v>
      </c>
      <c r="D1899" s="4">
        <f t="shared" si="268"/>
        <v>0</v>
      </c>
      <c r="E1899" s="13">
        <f t="shared" si="269"/>
        <v>9.6048804720770786E-5</v>
      </c>
      <c r="F1899" s="4">
        <f t="shared" si="270"/>
        <v>-5.9595248677176624E-5</v>
      </c>
      <c r="G1899" s="6">
        <f t="shared" si="271"/>
        <v>-6.0808690907191354E-3</v>
      </c>
      <c r="H1899" s="8">
        <f t="shared" si="272"/>
        <v>1</v>
      </c>
      <c r="I1899" s="6">
        <f t="shared" si="265"/>
        <v>3.7063700348963855</v>
      </c>
      <c r="J1899" s="15">
        <f t="shared" si="266"/>
        <v>42171</v>
      </c>
      <c r="K1899" s="7">
        <f t="shared" si="267"/>
        <v>15.58856875866255</v>
      </c>
    </row>
    <row r="1900" spans="1:11" x14ac:dyDescent="0.25">
      <c r="A1900" s="11">
        <v>42172</v>
      </c>
      <c r="B1900" s="12">
        <v>6680.6000979999999</v>
      </c>
      <c r="C1900" s="4">
        <f t="shared" si="264"/>
        <v>-4.4060500634765997E-3</v>
      </c>
      <c r="D1900" s="4">
        <f t="shared" si="268"/>
        <v>0</v>
      </c>
      <c r="E1900" s="13">
        <f t="shared" si="269"/>
        <v>8.7151029688440013E-5</v>
      </c>
      <c r="F1900" s="4">
        <f t="shared" si="270"/>
        <v>-4.4060500634765997E-3</v>
      </c>
      <c r="G1900" s="6">
        <f t="shared" si="271"/>
        <v>-0.47196866532279924</v>
      </c>
      <c r="H1900" s="8">
        <f t="shared" si="272"/>
        <v>1</v>
      </c>
      <c r="I1900" s="6">
        <f t="shared" si="265"/>
        <v>3.6436182417418563</v>
      </c>
      <c r="J1900" s="15">
        <f t="shared" si="266"/>
        <v>42172</v>
      </c>
      <c r="K1900" s="7">
        <f t="shared" si="267"/>
        <v>14.848976567822888</v>
      </c>
    </row>
    <row r="1901" spans="1:11" x14ac:dyDescent="0.25">
      <c r="A1901" s="11">
        <v>42173</v>
      </c>
      <c r="B1901" s="12">
        <v>6707.8999020000001</v>
      </c>
      <c r="C1901" s="4">
        <f t="shared" si="264"/>
        <v>4.0781031235871401E-3</v>
      </c>
      <c r="D1901" s="4">
        <f t="shared" si="268"/>
        <v>0</v>
      </c>
      <c r="E1901" s="13">
        <f t="shared" si="269"/>
        <v>8.3066188588208168E-5</v>
      </c>
      <c r="F1901" s="4">
        <f t="shared" si="270"/>
        <v>4.0781031235871401E-3</v>
      </c>
      <c r="G1901" s="6">
        <f t="shared" si="271"/>
        <v>0.44745159629673764</v>
      </c>
      <c r="H1901" s="8">
        <f t="shared" si="272"/>
        <v>0</v>
      </c>
      <c r="I1901" s="6">
        <f t="shared" si="265"/>
        <v>3.6788914088282265</v>
      </c>
      <c r="J1901" s="15">
        <f t="shared" si="266"/>
        <v>42173</v>
      </c>
      <c r="K1901" s="7">
        <f t="shared" si="267"/>
        <v>14.496808515261787</v>
      </c>
    </row>
    <row r="1902" spans="1:11" x14ac:dyDescent="0.25">
      <c r="A1902" s="11">
        <v>42174</v>
      </c>
      <c r="B1902" s="12">
        <v>6710.5</v>
      </c>
      <c r="C1902" s="4">
        <f t="shared" si="264"/>
        <v>3.8754218856673422E-4</v>
      </c>
      <c r="D1902" s="4">
        <f t="shared" si="268"/>
        <v>0</v>
      </c>
      <c r="E1902" s="13">
        <f t="shared" si="269"/>
        <v>7.5787090806972657E-5</v>
      </c>
      <c r="F1902" s="4">
        <f t="shared" si="270"/>
        <v>3.8754218856673422E-4</v>
      </c>
      <c r="G1902" s="6">
        <f t="shared" si="271"/>
        <v>4.4516536661087923E-2</v>
      </c>
      <c r="H1902" s="8">
        <f t="shared" si="272"/>
        <v>0</v>
      </c>
      <c r="I1902" s="6">
        <f t="shared" si="265"/>
        <v>3.8238618986753141</v>
      </c>
      <c r="J1902" s="15">
        <f t="shared" si="266"/>
        <v>42174</v>
      </c>
      <c r="K1902" s="7">
        <f t="shared" si="267"/>
        <v>13.847069716789933</v>
      </c>
    </row>
    <row r="1903" spans="1:11" x14ac:dyDescent="0.25">
      <c r="A1903" s="11">
        <v>42177</v>
      </c>
      <c r="B1903" s="12">
        <v>6825.7001950000003</v>
      </c>
      <c r="C1903" s="4">
        <f t="shared" si="264"/>
        <v>1.7021464627024138E-2</v>
      </c>
      <c r="D1903" s="4">
        <f t="shared" si="268"/>
        <v>0</v>
      </c>
      <c r="E1903" s="13">
        <f t="shared" si="269"/>
        <v>6.9415933469015557E-5</v>
      </c>
      <c r="F1903" s="4">
        <f t="shared" si="270"/>
        <v>1.7021464627024138E-2</v>
      </c>
      <c r="G1903" s="6">
        <f t="shared" si="271"/>
        <v>2.0429951823523163</v>
      </c>
      <c r="H1903" s="8">
        <f t="shared" si="272"/>
        <v>0</v>
      </c>
      <c r="I1903" s="6">
        <f t="shared" si="265"/>
        <v>1.7818438731940889</v>
      </c>
      <c r="J1903" s="15">
        <f t="shared" si="266"/>
        <v>42177</v>
      </c>
      <c r="K1903" s="7">
        <f t="shared" si="267"/>
        <v>13.252256852197263</v>
      </c>
    </row>
    <row r="1904" spans="1:11" x14ac:dyDescent="0.25">
      <c r="A1904" s="11">
        <v>42178</v>
      </c>
      <c r="B1904" s="12">
        <v>6834.8999020000001</v>
      </c>
      <c r="C1904" s="4">
        <f t="shared" si="264"/>
        <v>1.3468966700531119E-3</v>
      </c>
      <c r="D1904" s="4">
        <f t="shared" si="268"/>
        <v>0</v>
      </c>
      <c r="E1904" s="13">
        <f t="shared" si="269"/>
        <v>6.3839466845687023E-5</v>
      </c>
      <c r="F1904" s="4">
        <f t="shared" si="270"/>
        <v>1.3468966700531119E-3</v>
      </c>
      <c r="G1904" s="6">
        <f t="shared" si="271"/>
        <v>0.16857363569948877</v>
      </c>
      <c r="H1904" s="8">
        <f t="shared" si="272"/>
        <v>0</v>
      </c>
      <c r="I1904" s="6">
        <f t="shared" si="265"/>
        <v>3.8964224096049906</v>
      </c>
      <c r="J1904" s="15">
        <f t="shared" si="266"/>
        <v>42178</v>
      </c>
      <c r="K1904" s="7">
        <f t="shared" si="267"/>
        <v>12.708809980465841</v>
      </c>
    </row>
    <row r="1905" spans="1:11" x14ac:dyDescent="0.25">
      <c r="A1905" s="11">
        <v>42179</v>
      </c>
      <c r="B1905" s="12">
        <v>6844.7998049999997</v>
      </c>
      <c r="C1905" s="4">
        <f t="shared" si="264"/>
        <v>1.4473862643683041E-3</v>
      </c>
      <c r="D1905" s="4">
        <f t="shared" si="268"/>
        <v>0</v>
      </c>
      <c r="E1905" s="13">
        <f t="shared" si="269"/>
        <v>5.8958567136016955E-5</v>
      </c>
      <c r="F1905" s="4">
        <f t="shared" si="270"/>
        <v>1.4473862643683041E-3</v>
      </c>
      <c r="G1905" s="6">
        <f t="shared" si="271"/>
        <v>0.18849984033933656</v>
      </c>
      <c r="H1905" s="8">
        <f t="shared" si="272"/>
        <v>0</v>
      </c>
      <c r="I1905" s="6">
        <f t="shared" si="265"/>
        <v>3.9326331782337798</v>
      </c>
      <c r="J1905" s="15">
        <f t="shared" si="266"/>
        <v>42179</v>
      </c>
      <c r="K1905" s="7">
        <f t="shared" si="267"/>
        <v>12.213319567346254</v>
      </c>
    </row>
    <row r="1906" spans="1:11" x14ac:dyDescent="0.25">
      <c r="A1906" s="11">
        <v>42180</v>
      </c>
      <c r="B1906" s="12">
        <v>6807.7998049999997</v>
      </c>
      <c r="C1906" s="4">
        <f t="shared" si="264"/>
        <v>-5.4202264245200114E-3</v>
      </c>
      <c r="D1906" s="4">
        <f t="shared" si="268"/>
        <v>0</v>
      </c>
      <c r="E1906" s="13">
        <f t="shared" si="269"/>
        <v>5.4686474503704643E-5</v>
      </c>
      <c r="F1906" s="4">
        <f t="shared" si="270"/>
        <v>-5.4202264245200114E-3</v>
      </c>
      <c r="G1906" s="6">
        <f t="shared" si="271"/>
        <v>-0.73295526007991296</v>
      </c>
      <c r="H1906" s="8">
        <f t="shared" si="272"/>
        <v>1</v>
      </c>
      <c r="I1906" s="6">
        <f t="shared" si="265"/>
        <v>3.7193968331331804</v>
      </c>
      <c r="J1906" s="15">
        <f t="shared" si="266"/>
        <v>42180</v>
      </c>
      <c r="K1906" s="7">
        <f t="shared" si="267"/>
        <v>11.762515908357903</v>
      </c>
    </row>
    <row r="1907" spans="1:11" x14ac:dyDescent="0.25">
      <c r="A1907" s="11">
        <v>42181</v>
      </c>
      <c r="B1907" s="12">
        <v>6753.7001950000003</v>
      </c>
      <c r="C1907" s="4">
        <f t="shared" si="264"/>
        <v>-7.9784532653193862E-3</v>
      </c>
      <c r="D1907" s="4">
        <f t="shared" si="268"/>
        <v>0</v>
      </c>
      <c r="E1907" s="13">
        <f t="shared" si="269"/>
        <v>5.6552306619035978E-5</v>
      </c>
      <c r="F1907" s="4">
        <f t="shared" si="270"/>
        <v>-7.9784532653193862E-3</v>
      </c>
      <c r="G1907" s="6">
        <f t="shared" si="271"/>
        <v>-1.0609466449961789</v>
      </c>
      <c r="H1907" s="8">
        <f t="shared" si="272"/>
        <v>1</v>
      </c>
      <c r="I1907" s="6">
        <f t="shared" si="265"/>
        <v>3.4084298586383985</v>
      </c>
      <c r="J1907" s="15">
        <f t="shared" si="266"/>
        <v>42181</v>
      </c>
      <c r="K1907" s="7">
        <f t="shared" si="267"/>
        <v>11.961493876024058</v>
      </c>
    </row>
    <row r="1908" spans="1:11" x14ac:dyDescent="0.25">
      <c r="A1908" s="11">
        <v>42184</v>
      </c>
      <c r="B1908" s="12">
        <v>6620.5</v>
      </c>
      <c r="C1908" s="4">
        <f t="shared" si="264"/>
        <v>-1.9919635929655264E-2</v>
      </c>
      <c r="D1908" s="4">
        <f t="shared" si="268"/>
        <v>0</v>
      </c>
      <c r="E1908" s="13">
        <f t="shared" si="269"/>
        <v>6.4724932658413525E-5</v>
      </c>
      <c r="F1908" s="4">
        <f t="shared" si="270"/>
        <v>-1.9919635929655264E-2</v>
      </c>
      <c r="G1908" s="6">
        <f t="shared" si="271"/>
        <v>-2.4759712239415244</v>
      </c>
      <c r="H1908" s="8">
        <f t="shared" si="272"/>
        <v>1</v>
      </c>
      <c r="I1908" s="6">
        <f t="shared" si="265"/>
        <v>0.8385267522787947</v>
      </c>
      <c r="J1908" s="15">
        <f t="shared" si="266"/>
        <v>42184</v>
      </c>
      <c r="K1908" s="7">
        <f t="shared" si="267"/>
        <v>12.796643295246851</v>
      </c>
    </row>
    <row r="1909" spans="1:11" x14ac:dyDescent="0.25">
      <c r="A1909" s="11">
        <v>42185</v>
      </c>
      <c r="B1909" s="12">
        <v>6521</v>
      </c>
      <c r="C1909" s="4">
        <f t="shared" si="264"/>
        <v>-1.5143157386609251E-2</v>
      </c>
      <c r="D1909" s="4">
        <f t="shared" si="268"/>
        <v>0</v>
      </c>
      <c r="E1909" s="13">
        <f t="shared" si="269"/>
        <v>1.3543567658109862E-4</v>
      </c>
      <c r="F1909" s="4">
        <f t="shared" si="270"/>
        <v>-1.5143157386609251E-2</v>
      </c>
      <c r="G1909" s="6">
        <f t="shared" si="271"/>
        <v>-1.3012174994955332</v>
      </c>
      <c r="H1909" s="8">
        <f t="shared" si="272"/>
        <v>1</v>
      </c>
      <c r="I1909" s="6">
        <f t="shared" si="265"/>
        <v>2.6879848472657928</v>
      </c>
      <c r="J1909" s="15">
        <f t="shared" si="266"/>
        <v>42185</v>
      </c>
      <c r="K1909" s="7">
        <f t="shared" si="267"/>
        <v>18.510868746500787</v>
      </c>
    </row>
    <row r="1910" spans="1:11" x14ac:dyDescent="0.25">
      <c r="A1910" s="11">
        <v>42186</v>
      </c>
      <c r="B1910" s="12">
        <v>6608.6000979999999</v>
      </c>
      <c r="C1910" s="4">
        <f t="shared" si="264"/>
        <v>1.3344107546268066E-2</v>
      </c>
      <c r="D1910" s="4">
        <f t="shared" si="268"/>
        <v>0</v>
      </c>
      <c r="E1910" s="13">
        <f t="shared" si="269"/>
        <v>1.6537438800026777E-4</v>
      </c>
      <c r="F1910" s="4">
        <f t="shared" si="270"/>
        <v>1.3344107546268066E-2</v>
      </c>
      <c r="G1910" s="6">
        <f t="shared" si="271"/>
        <v>1.0376607949844237</v>
      </c>
      <c r="H1910" s="8">
        <f t="shared" si="272"/>
        <v>0</v>
      </c>
      <c r="I1910" s="6">
        <f t="shared" si="265"/>
        <v>2.8963408221788014</v>
      </c>
      <c r="J1910" s="15">
        <f t="shared" si="266"/>
        <v>42186</v>
      </c>
      <c r="K1910" s="7">
        <f t="shared" si="267"/>
        <v>20.454759877365404</v>
      </c>
    </row>
    <row r="1911" spans="1:11" x14ac:dyDescent="0.25">
      <c r="A1911" s="11">
        <v>42187</v>
      </c>
      <c r="B1911" s="12">
        <v>6630.5</v>
      </c>
      <c r="C1911" s="4">
        <f t="shared" si="264"/>
        <v>3.3083701781833055E-3</v>
      </c>
      <c r="D1911" s="4">
        <f t="shared" si="268"/>
        <v>0</v>
      </c>
      <c r="E1911" s="13">
        <f t="shared" si="269"/>
        <v>1.4782877844716417E-4</v>
      </c>
      <c r="F1911" s="4">
        <f t="shared" si="270"/>
        <v>3.3083701781833055E-3</v>
      </c>
      <c r="G1911" s="6">
        <f t="shared" si="271"/>
        <v>0.27210379777857047</v>
      </c>
      <c r="H1911" s="8">
        <f t="shared" si="272"/>
        <v>0</v>
      </c>
      <c r="I1911" s="6">
        <f t="shared" si="265"/>
        <v>3.4537691565687356</v>
      </c>
      <c r="J1911" s="15">
        <f t="shared" si="266"/>
        <v>42187</v>
      </c>
      <c r="K1911" s="7">
        <f t="shared" si="267"/>
        <v>19.339255659702246</v>
      </c>
    </row>
    <row r="1912" spans="1:11" x14ac:dyDescent="0.25">
      <c r="A1912" s="11">
        <v>42188</v>
      </c>
      <c r="B1912" s="12">
        <v>6585.7998049999997</v>
      </c>
      <c r="C1912" s="4">
        <f t="shared" si="264"/>
        <v>-6.764429697701693E-3</v>
      </c>
      <c r="D1912" s="4">
        <f t="shared" si="268"/>
        <v>0</v>
      </c>
      <c r="E1912" s="13">
        <f t="shared" si="269"/>
        <v>1.3247167755186444E-4</v>
      </c>
      <c r="F1912" s="4">
        <f t="shared" si="270"/>
        <v>-6.764429697701693E-3</v>
      </c>
      <c r="G1912" s="6">
        <f t="shared" si="271"/>
        <v>-0.58771891684813693</v>
      </c>
      <c r="H1912" s="8">
        <f t="shared" si="272"/>
        <v>1</v>
      </c>
      <c r="I1912" s="6">
        <f t="shared" si="265"/>
        <v>3.3729255490408838</v>
      </c>
      <c r="J1912" s="15">
        <f t="shared" si="266"/>
        <v>42188</v>
      </c>
      <c r="K1912" s="7">
        <f t="shared" si="267"/>
        <v>18.307193782942733</v>
      </c>
    </row>
    <row r="1913" spans="1:11" x14ac:dyDescent="0.25">
      <c r="A1913" s="11">
        <v>42191</v>
      </c>
      <c r="B1913" s="12">
        <v>6535.7001950000003</v>
      </c>
      <c r="C1913" s="4">
        <f t="shared" si="264"/>
        <v>-7.6362997302061386E-3</v>
      </c>
      <c r="D1913" s="4">
        <f t="shared" si="268"/>
        <v>0</v>
      </c>
      <c r="E1913" s="13">
        <f t="shared" si="269"/>
        <v>1.2775997052013046E-4</v>
      </c>
      <c r="F1913" s="4">
        <f t="shared" si="270"/>
        <v>-7.6362997302061386E-3</v>
      </c>
      <c r="G1913" s="6">
        <f t="shared" si="271"/>
        <v>-0.67559365939784477</v>
      </c>
      <c r="H1913" s="8">
        <f t="shared" si="272"/>
        <v>1</v>
      </c>
      <c r="I1913" s="6">
        <f t="shared" si="265"/>
        <v>3.3355267128868764</v>
      </c>
      <c r="J1913" s="15">
        <f t="shared" si="266"/>
        <v>42191</v>
      </c>
      <c r="K1913" s="7">
        <f t="shared" si="267"/>
        <v>17.978674184041772</v>
      </c>
    </row>
    <row r="1914" spans="1:11" x14ac:dyDescent="0.25">
      <c r="A1914" s="11">
        <v>42192</v>
      </c>
      <c r="B1914" s="12">
        <v>6432.2001950000003</v>
      </c>
      <c r="C1914" s="4">
        <f t="shared" si="264"/>
        <v>-1.5962830470784117E-2</v>
      </c>
      <c r="D1914" s="4">
        <f t="shared" si="268"/>
        <v>0</v>
      </c>
      <c r="E1914" s="13">
        <f t="shared" si="269"/>
        <v>1.2603138478277774E-4</v>
      </c>
      <c r="F1914" s="4">
        <f t="shared" si="270"/>
        <v>-1.5962830470784117E-2</v>
      </c>
      <c r="G1914" s="6">
        <f t="shared" si="271"/>
        <v>-1.42190488837902</v>
      </c>
      <c r="H1914" s="8">
        <f t="shared" si="272"/>
        <v>1</v>
      </c>
      <c r="I1914" s="6">
        <f t="shared" si="265"/>
        <v>2.5596445092231797</v>
      </c>
      <c r="J1914" s="15">
        <f t="shared" si="266"/>
        <v>42192</v>
      </c>
      <c r="K1914" s="7">
        <f t="shared" si="267"/>
        <v>17.856634719353693</v>
      </c>
    </row>
    <row r="1915" spans="1:11" x14ac:dyDescent="0.25">
      <c r="A1915" s="11">
        <v>42193</v>
      </c>
      <c r="B1915" s="12">
        <v>6490.7001950000003</v>
      </c>
      <c r="C1915" s="4">
        <f t="shared" si="264"/>
        <v>9.0537569493273264E-3</v>
      </c>
      <c r="D1915" s="4">
        <f t="shared" si="268"/>
        <v>0</v>
      </c>
      <c r="E1915" s="13">
        <f t="shared" si="269"/>
        <v>1.6200752277694124E-4</v>
      </c>
      <c r="F1915" s="4">
        <f t="shared" si="270"/>
        <v>9.0537569493273264E-3</v>
      </c>
      <c r="G1915" s="6">
        <f t="shared" si="271"/>
        <v>0.71131381059882204</v>
      </c>
      <c r="H1915" s="8">
        <f t="shared" si="272"/>
        <v>0</v>
      </c>
      <c r="I1915" s="6">
        <f t="shared" si="265"/>
        <v>3.1920116916786943</v>
      </c>
      <c r="J1915" s="15">
        <f t="shared" si="266"/>
        <v>42193</v>
      </c>
      <c r="K1915" s="7">
        <f t="shared" si="267"/>
        <v>20.245469434558967</v>
      </c>
    </row>
    <row r="1916" spans="1:11" x14ac:dyDescent="0.25">
      <c r="A1916" s="11">
        <v>42194</v>
      </c>
      <c r="B1916" s="12">
        <v>6581.6000979999999</v>
      </c>
      <c r="C1916" s="4">
        <f t="shared" si="264"/>
        <v>1.3907478576427618E-2</v>
      </c>
      <c r="D1916" s="4">
        <f t="shared" si="268"/>
        <v>0</v>
      </c>
      <c r="E1916" s="13">
        <f t="shared" si="269"/>
        <v>1.4488187091573815E-4</v>
      </c>
      <c r="F1916" s="4">
        <f t="shared" si="270"/>
        <v>1.3907478576427618E-2</v>
      </c>
      <c r="G1916" s="6">
        <f t="shared" si="271"/>
        <v>1.1554239801657475</v>
      </c>
      <c r="H1916" s="8">
        <f t="shared" si="272"/>
        <v>0</v>
      </c>
      <c r="I1916" s="6">
        <f t="shared" si="265"/>
        <v>2.8333550952834261</v>
      </c>
      <c r="J1916" s="15">
        <f t="shared" si="266"/>
        <v>42194</v>
      </c>
      <c r="K1916" s="7">
        <f t="shared" si="267"/>
        <v>19.14552515385299</v>
      </c>
    </row>
    <row r="1917" spans="1:11" x14ac:dyDescent="0.25">
      <c r="A1917" s="11">
        <v>42195</v>
      </c>
      <c r="B1917" s="12">
        <v>6673.3999020000001</v>
      </c>
      <c r="C1917" s="4">
        <f t="shared" si="264"/>
        <v>1.3851568731307225E-2</v>
      </c>
      <c r="D1917" s="4">
        <f t="shared" si="268"/>
        <v>0</v>
      </c>
      <c r="E1917" s="13">
        <f t="shared" si="269"/>
        <v>1.2989234531765186E-4</v>
      </c>
      <c r="F1917" s="4">
        <f t="shared" si="270"/>
        <v>1.3851568731307225E-2</v>
      </c>
      <c r="G1917" s="6">
        <f t="shared" si="271"/>
        <v>1.2153662780751338</v>
      </c>
      <c r="H1917" s="8">
        <f t="shared" si="272"/>
        <v>0</v>
      </c>
      <c r="I1917" s="6">
        <f t="shared" si="265"/>
        <v>2.8169061536166105</v>
      </c>
      <c r="J1917" s="15">
        <f t="shared" si="266"/>
        <v>42195</v>
      </c>
      <c r="K1917" s="7">
        <f t="shared" si="267"/>
        <v>18.128089630561163</v>
      </c>
    </row>
    <row r="1918" spans="1:11" x14ac:dyDescent="0.25">
      <c r="A1918" s="11">
        <v>42198</v>
      </c>
      <c r="B1918" s="12">
        <v>6738</v>
      </c>
      <c r="C1918" s="4">
        <f t="shared" si="264"/>
        <v>9.6336844904740763E-3</v>
      </c>
      <c r="D1918" s="4">
        <f t="shared" si="268"/>
        <v>0</v>
      </c>
      <c r="E1918" s="13">
        <f t="shared" si="269"/>
        <v>1.1677250150226441E-4</v>
      </c>
      <c r="F1918" s="4">
        <f t="shared" si="270"/>
        <v>9.6336844904740763E-3</v>
      </c>
      <c r="G1918" s="6">
        <f t="shared" si="271"/>
        <v>0.89150159988485655</v>
      </c>
      <c r="H1918" s="8">
        <f t="shared" si="272"/>
        <v>0</v>
      </c>
      <c r="I1918" s="6">
        <f t="shared" si="265"/>
        <v>3.2113153893128574</v>
      </c>
      <c r="J1918" s="15">
        <f t="shared" si="266"/>
        <v>42198</v>
      </c>
      <c r="K1918" s="7">
        <f t="shared" si="267"/>
        <v>17.188206096062757</v>
      </c>
    </row>
    <row r="1919" spans="1:11" x14ac:dyDescent="0.25">
      <c r="A1919" s="11">
        <v>42199</v>
      </c>
      <c r="B1919" s="12">
        <v>6753.7998049999997</v>
      </c>
      <c r="C1919" s="4">
        <f t="shared" si="264"/>
        <v>2.342135586203943E-3</v>
      </c>
      <c r="D1919" s="4">
        <f t="shared" si="268"/>
        <v>0</v>
      </c>
      <c r="E1919" s="13">
        <f t="shared" si="269"/>
        <v>1.0528912928919476E-4</v>
      </c>
      <c r="F1919" s="4">
        <f t="shared" si="270"/>
        <v>2.342135586203943E-3</v>
      </c>
      <c r="G1919" s="6">
        <f t="shared" si="271"/>
        <v>0.22825498212469852</v>
      </c>
      <c r="H1919" s="8">
        <f t="shared" si="272"/>
        <v>0</v>
      </c>
      <c r="I1919" s="6">
        <f t="shared" si="265"/>
        <v>3.6344114882497998</v>
      </c>
      <c r="J1919" s="15">
        <f t="shared" si="266"/>
        <v>42199</v>
      </c>
      <c r="K1919" s="7">
        <f t="shared" si="267"/>
        <v>16.32119778391472</v>
      </c>
    </row>
    <row r="1920" spans="1:11" x14ac:dyDescent="0.25">
      <c r="A1920" s="11">
        <v>42200</v>
      </c>
      <c r="B1920" s="12">
        <v>6753.7998049999997</v>
      </c>
      <c r="C1920" s="4">
        <f t="shared" si="264"/>
        <v>0</v>
      </c>
      <c r="D1920" s="4">
        <f t="shared" si="268"/>
        <v>0</v>
      </c>
      <c r="E1920" s="13">
        <f t="shared" si="269"/>
        <v>9.5238107399037755E-5</v>
      </c>
      <c r="F1920" s="4">
        <f t="shared" si="270"/>
        <v>0</v>
      </c>
      <c r="G1920" s="6">
        <f t="shared" si="271"/>
        <v>0</v>
      </c>
      <c r="H1920" s="8">
        <f t="shared" si="272"/>
        <v>0</v>
      </c>
      <c r="I1920" s="6">
        <f t="shared" si="265"/>
        <v>3.7106266710231908</v>
      </c>
      <c r="J1920" s="15">
        <f t="shared" si="266"/>
        <v>42200</v>
      </c>
      <c r="K1920" s="7">
        <f t="shared" si="267"/>
        <v>15.522641905280349</v>
      </c>
    </row>
    <row r="1921" spans="1:11" x14ac:dyDescent="0.25">
      <c r="A1921" s="11">
        <v>42201</v>
      </c>
      <c r="B1921" s="12">
        <v>6796.5</v>
      </c>
      <c r="C1921" s="4">
        <f t="shared" si="264"/>
        <v>6.3024932226003584E-3</v>
      </c>
      <c r="D1921" s="4">
        <f t="shared" si="268"/>
        <v>0</v>
      </c>
      <c r="E1921" s="13">
        <f t="shared" si="269"/>
        <v>8.6440775120507485E-5</v>
      </c>
      <c r="F1921" s="4">
        <f t="shared" si="270"/>
        <v>6.3024932226003584E-3</v>
      </c>
      <c r="G1921" s="6">
        <f t="shared" si="271"/>
        <v>0.67788037501059706</v>
      </c>
      <c r="H1921" s="8">
        <f t="shared" si="272"/>
        <v>0</v>
      </c>
      <c r="I1921" s="6">
        <f t="shared" si="265"/>
        <v>3.5293260949906142</v>
      </c>
      <c r="J1921" s="15">
        <f t="shared" si="266"/>
        <v>42201</v>
      </c>
      <c r="K1921" s="7">
        <f t="shared" si="267"/>
        <v>14.788345446833596</v>
      </c>
    </row>
    <row r="1922" spans="1:11" x14ac:dyDescent="0.25">
      <c r="A1922" s="11">
        <v>42202</v>
      </c>
      <c r="B1922" s="12">
        <v>6775.1000979999999</v>
      </c>
      <c r="C1922" s="4">
        <f t="shared" si="264"/>
        <v>-3.1536325239983117E-3</v>
      </c>
      <c r="D1922" s="4">
        <f t="shared" si="268"/>
        <v>0</v>
      </c>
      <c r="E1922" s="13">
        <f t="shared" si="269"/>
        <v>7.8740756548797698E-5</v>
      </c>
      <c r="F1922" s="4">
        <f t="shared" si="270"/>
        <v>-3.1536325239983117E-3</v>
      </c>
      <c r="G1922" s="6">
        <f t="shared" si="271"/>
        <v>-0.35539498430637678</v>
      </c>
      <c r="H1922" s="8">
        <f t="shared" si="272"/>
        <v>1</v>
      </c>
      <c r="I1922" s="6">
        <f t="shared" si="265"/>
        <v>3.7425835015132094</v>
      </c>
      <c r="J1922" s="15">
        <f t="shared" si="266"/>
        <v>42202</v>
      </c>
      <c r="K1922" s="7">
        <f t="shared" si="267"/>
        <v>14.114323011340579</v>
      </c>
    </row>
    <row r="1923" spans="1:11" x14ac:dyDescent="0.25">
      <c r="A1923" s="11">
        <v>42205</v>
      </c>
      <c r="B1923" s="12">
        <v>6788.7001950000003</v>
      </c>
      <c r="C1923" s="4">
        <f t="shared" si="264"/>
        <v>2.0053526687034201E-3</v>
      </c>
      <c r="D1923" s="4">
        <f t="shared" si="268"/>
        <v>0</v>
      </c>
      <c r="E1923" s="13">
        <f t="shared" si="269"/>
        <v>7.3898617436352998E-5</v>
      </c>
      <c r="F1923" s="4">
        <f t="shared" si="270"/>
        <v>2.0053526687034201E-3</v>
      </c>
      <c r="G1923" s="6">
        <f t="shared" si="271"/>
        <v>0.23327736639226315</v>
      </c>
      <c r="H1923" s="8">
        <f t="shared" si="272"/>
        <v>0</v>
      </c>
      <c r="I1923" s="6">
        <f t="shared" si="265"/>
        <v>3.810260521339627</v>
      </c>
      <c r="J1923" s="15">
        <f t="shared" si="266"/>
        <v>42205</v>
      </c>
      <c r="K1923" s="7">
        <f t="shared" si="267"/>
        <v>13.673459771176171</v>
      </c>
    </row>
    <row r="1924" spans="1:11" x14ac:dyDescent="0.25">
      <c r="A1924" s="11">
        <v>42206</v>
      </c>
      <c r="B1924" s="12">
        <v>6769.1000979999999</v>
      </c>
      <c r="C1924" s="4">
        <f t="shared" si="264"/>
        <v>-2.8913408120652428E-3</v>
      </c>
      <c r="D1924" s="4">
        <f t="shared" si="268"/>
        <v>0</v>
      </c>
      <c r="E1924" s="13">
        <f t="shared" si="269"/>
        <v>6.7763014201496405E-5</v>
      </c>
      <c r="F1924" s="4">
        <f t="shared" si="270"/>
        <v>-2.8913408120652428E-3</v>
      </c>
      <c r="G1924" s="6">
        <f t="shared" si="271"/>
        <v>-0.35123915892571217</v>
      </c>
      <c r="H1924" s="8">
        <f t="shared" si="272"/>
        <v>1</v>
      </c>
      <c r="I1924" s="6">
        <f t="shared" si="265"/>
        <v>3.8191240059722458</v>
      </c>
      <c r="J1924" s="15">
        <f t="shared" si="266"/>
        <v>42206</v>
      </c>
      <c r="K1924" s="7">
        <f t="shared" si="267"/>
        <v>13.093526107576443</v>
      </c>
    </row>
    <row r="1925" spans="1:11" x14ac:dyDescent="0.25">
      <c r="A1925" s="11">
        <v>42207</v>
      </c>
      <c r="B1925" s="12">
        <v>6667.2998049999997</v>
      </c>
      <c r="C1925" s="4">
        <f t="shared" si="264"/>
        <v>-1.5153201999360263E-2</v>
      </c>
      <c r="D1925" s="4">
        <f t="shared" si="268"/>
        <v>0</v>
      </c>
      <c r="E1925" s="13">
        <f t="shared" si="269"/>
        <v>6.3987657845145459E-5</v>
      </c>
      <c r="F1925" s="4">
        <f t="shared" si="270"/>
        <v>-1.5153201999360263E-2</v>
      </c>
      <c r="G1925" s="6">
        <f t="shared" si="271"/>
        <v>-1.8943329161504936</v>
      </c>
      <c r="H1925" s="8">
        <f t="shared" si="272"/>
        <v>1</v>
      </c>
      <c r="I1925" s="6">
        <f t="shared" si="265"/>
        <v>2.1152230378754195</v>
      </c>
      <c r="J1925" s="15">
        <f t="shared" si="266"/>
        <v>42207</v>
      </c>
      <c r="K1925" s="7">
        <f t="shared" si="267"/>
        <v>12.723551954867713</v>
      </c>
    </row>
    <row r="1926" spans="1:11" x14ac:dyDescent="0.25">
      <c r="A1926" s="11">
        <v>42208</v>
      </c>
      <c r="B1926" s="12">
        <v>6655</v>
      </c>
      <c r="C1926" s="4">
        <f t="shared" si="264"/>
        <v>-1.8464992793701303E-3</v>
      </c>
      <c r="D1926" s="4">
        <f t="shared" si="268"/>
        <v>0</v>
      </c>
      <c r="E1926" s="13">
        <f t="shared" si="269"/>
        <v>1.0289632187283393E-4</v>
      </c>
      <c r="F1926" s="4">
        <f t="shared" si="270"/>
        <v>-1.8464992793701303E-3</v>
      </c>
      <c r="G1926" s="6">
        <f t="shared" si="271"/>
        <v>-0.18203261881239743</v>
      </c>
      <c r="H1926" s="8">
        <f t="shared" si="272"/>
        <v>1</v>
      </c>
      <c r="I1926" s="6">
        <f t="shared" si="265"/>
        <v>3.6553878598590686</v>
      </c>
      <c r="J1926" s="15">
        <f t="shared" si="266"/>
        <v>42208</v>
      </c>
      <c r="K1926" s="7">
        <f t="shared" si="267"/>
        <v>16.134673666928308</v>
      </c>
    </row>
    <row r="1927" spans="1:11" x14ac:dyDescent="0.25">
      <c r="A1927" s="11">
        <v>42209</v>
      </c>
      <c r="B1927" s="12">
        <v>6579.7998049999997</v>
      </c>
      <c r="C1927" s="4">
        <f t="shared" si="264"/>
        <v>-1.1364131744728443E-2</v>
      </c>
      <c r="D1927" s="4">
        <f t="shared" si="268"/>
        <v>0</v>
      </c>
      <c r="E1927" s="13">
        <f t="shared" si="269"/>
        <v>9.379425505840543E-5</v>
      </c>
      <c r="F1927" s="4">
        <f t="shared" si="270"/>
        <v>-1.1364131744728443E-2</v>
      </c>
      <c r="G1927" s="6">
        <f t="shared" si="271"/>
        <v>-1.1734055570807018</v>
      </c>
      <c r="H1927" s="8">
        <f t="shared" si="272"/>
        <v>1</v>
      </c>
      <c r="I1927" s="6">
        <f t="shared" si="265"/>
        <v>3.0298246413713148</v>
      </c>
      <c r="J1927" s="15">
        <f t="shared" si="266"/>
        <v>42209</v>
      </c>
      <c r="K1927" s="7">
        <f t="shared" si="267"/>
        <v>15.4045274285765</v>
      </c>
    </row>
    <row r="1928" spans="1:11" x14ac:dyDescent="0.25">
      <c r="A1928" s="11">
        <v>42212</v>
      </c>
      <c r="B1928" s="12">
        <v>6505.1000979999999</v>
      </c>
      <c r="C1928" s="4">
        <f t="shared" si="264"/>
        <v>-1.1417820400774041E-2</v>
      </c>
      <c r="D1928" s="4">
        <f t="shared" si="268"/>
        <v>0</v>
      </c>
      <c r="E1928" s="13">
        <f t="shared" si="269"/>
        <v>1.0981570721597459E-4</v>
      </c>
      <c r="F1928" s="4">
        <f t="shared" si="270"/>
        <v>-1.1417820400774041E-2</v>
      </c>
      <c r="G1928" s="6">
        <f t="shared" si="271"/>
        <v>-1.0895595609183293</v>
      </c>
      <c r="H1928" s="8">
        <f t="shared" si="272"/>
        <v>1</v>
      </c>
      <c r="I1928" s="6">
        <f t="shared" si="265"/>
        <v>3.0458449414766262</v>
      </c>
      <c r="J1928" s="15">
        <f t="shared" si="266"/>
        <v>42212</v>
      </c>
      <c r="K1928" s="7">
        <f t="shared" si="267"/>
        <v>16.668345426478769</v>
      </c>
    </row>
    <row r="1929" spans="1:11" x14ac:dyDescent="0.25">
      <c r="A1929" s="11">
        <v>42213</v>
      </c>
      <c r="B1929" s="12">
        <v>6555.2998049999997</v>
      </c>
      <c r="C1929" s="4">
        <f t="shared" si="264"/>
        <v>7.6873533102984719E-3</v>
      </c>
      <c r="D1929" s="4">
        <f t="shared" si="268"/>
        <v>0</v>
      </c>
      <c r="E1929" s="13">
        <f t="shared" si="269"/>
        <v>1.2407211852803144E-4</v>
      </c>
      <c r="F1929" s="4">
        <f t="shared" si="270"/>
        <v>7.6873533102984719E-3</v>
      </c>
      <c r="G1929" s="6">
        <f t="shared" si="271"/>
        <v>0.69014404147030406</v>
      </c>
      <c r="H1929" s="8">
        <f t="shared" si="272"/>
        <v>0</v>
      </c>
      <c r="I1929" s="6">
        <f t="shared" si="265"/>
        <v>3.3402358480023735</v>
      </c>
      <c r="J1929" s="15">
        <f t="shared" si="266"/>
        <v>42213</v>
      </c>
      <c r="K1929" s="7">
        <f t="shared" si="267"/>
        <v>17.7172926790726</v>
      </c>
    </row>
    <row r="1930" spans="1:11" x14ac:dyDescent="0.25">
      <c r="A1930" s="11">
        <v>42214</v>
      </c>
      <c r="B1930" s="12">
        <v>6631</v>
      </c>
      <c r="C1930" s="4">
        <f t="shared" si="264"/>
        <v>1.1481769374859752E-2</v>
      </c>
      <c r="D1930" s="4">
        <f t="shared" si="268"/>
        <v>0</v>
      </c>
      <c r="E1930" s="13">
        <f t="shared" si="269"/>
        <v>1.1167824645394568E-4</v>
      </c>
      <c r="F1930" s="4">
        <f t="shared" si="270"/>
        <v>1.1481769374859752E-2</v>
      </c>
      <c r="G1930" s="6">
        <f t="shared" si="271"/>
        <v>1.0864869798386638</v>
      </c>
      <c r="H1930" s="8">
        <f t="shared" si="272"/>
        <v>0</v>
      </c>
      <c r="I1930" s="6">
        <f t="shared" si="265"/>
        <v>3.0407787984139443</v>
      </c>
      <c r="J1930" s="15">
        <f t="shared" si="266"/>
        <v>42214</v>
      </c>
      <c r="K1930" s="7">
        <f t="shared" si="267"/>
        <v>16.809103590866545</v>
      </c>
    </row>
    <row r="1931" spans="1:11" x14ac:dyDescent="0.25">
      <c r="A1931" s="11">
        <v>42215</v>
      </c>
      <c r="B1931" s="12">
        <v>6668.8999020000001</v>
      </c>
      <c r="C1931" s="4">
        <f t="shared" si="264"/>
        <v>5.6992917041021659E-3</v>
      </c>
      <c r="D1931" s="4">
        <f t="shared" si="268"/>
        <v>0</v>
      </c>
      <c r="E1931" s="13">
        <f t="shared" si="269"/>
        <v>1.0083029367412875E-4</v>
      </c>
      <c r="F1931" s="4">
        <f t="shared" si="270"/>
        <v>5.6992917041021659E-3</v>
      </c>
      <c r="G1931" s="6">
        <f t="shared" si="271"/>
        <v>0.56757776010440453</v>
      </c>
      <c r="H1931" s="8">
        <f t="shared" si="272"/>
        <v>0</v>
      </c>
      <c r="I1931" s="6">
        <f t="shared" si="265"/>
        <v>3.521025067410966</v>
      </c>
      <c r="J1931" s="15">
        <f t="shared" si="266"/>
        <v>42215</v>
      </c>
      <c r="K1931" s="7">
        <f t="shared" si="267"/>
        <v>15.971870366226549</v>
      </c>
    </row>
    <row r="1932" spans="1:11" x14ac:dyDescent="0.25">
      <c r="A1932" s="11">
        <v>42216</v>
      </c>
      <c r="B1932" s="12">
        <v>6696.2998049999997</v>
      </c>
      <c r="C1932" s="4">
        <f t="shared" si="264"/>
        <v>4.1001918395469116E-3</v>
      </c>
      <c r="D1932" s="4">
        <f t="shared" si="268"/>
        <v>0</v>
      </c>
      <c r="E1932" s="13">
        <f t="shared" si="269"/>
        <v>9.1335433729657474E-5</v>
      </c>
      <c r="F1932" s="4">
        <f t="shared" si="270"/>
        <v>4.1001918395469116E-3</v>
      </c>
      <c r="G1932" s="6">
        <f t="shared" si="271"/>
        <v>0.42902690581694819</v>
      </c>
      <c r="H1932" s="8">
        <f t="shared" si="272"/>
        <v>0</v>
      </c>
      <c r="I1932" s="6">
        <f t="shared" si="265"/>
        <v>3.6395152955722434</v>
      </c>
      <c r="J1932" s="15">
        <f t="shared" si="266"/>
        <v>42216</v>
      </c>
      <c r="K1932" s="7">
        <f t="shared" si="267"/>
        <v>15.201271240788824</v>
      </c>
    </row>
    <row r="1933" spans="1:11" x14ac:dyDescent="0.25">
      <c r="A1933" s="11">
        <v>42219</v>
      </c>
      <c r="B1933" s="12">
        <v>6688.6000979999999</v>
      </c>
      <c r="C1933" s="4">
        <f t="shared" si="264"/>
        <v>-1.1505066014866373E-3</v>
      </c>
      <c r="D1933" s="4">
        <f t="shared" si="268"/>
        <v>0</v>
      </c>
      <c r="E1933" s="13">
        <f t="shared" si="269"/>
        <v>8.302489189794364E-5</v>
      </c>
      <c r="F1933" s="4">
        <f t="shared" si="270"/>
        <v>-1.1505066014866373E-3</v>
      </c>
      <c r="G1933" s="6">
        <f t="shared" si="271"/>
        <v>-0.12626557347147985</v>
      </c>
      <c r="H1933" s="8">
        <f t="shared" si="272"/>
        <v>1</v>
      </c>
      <c r="I1933" s="6">
        <f t="shared" si="265"/>
        <v>3.7712750156455583</v>
      </c>
      <c r="J1933" s="15">
        <f t="shared" si="266"/>
        <v>42219</v>
      </c>
      <c r="K1933" s="7">
        <f t="shared" si="267"/>
        <v>14.493204493892902</v>
      </c>
    </row>
    <row r="1934" spans="1:11" x14ac:dyDescent="0.25">
      <c r="A1934" s="11">
        <v>42220</v>
      </c>
      <c r="B1934" s="12">
        <v>6686.6000979999999</v>
      </c>
      <c r="C1934" s="4">
        <f t="shared" si="264"/>
        <v>-2.9906094646783154E-4</v>
      </c>
      <c r="D1934" s="4">
        <f t="shared" si="268"/>
        <v>0</v>
      </c>
      <c r="E1934" s="13">
        <f t="shared" si="269"/>
        <v>7.600348116379976E-5</v>
      </c>
      <c r="F1934" s="4">
        <f t="shared" si="270"/>
        <v>-2.9906094646783154E-4</v>
      </c>
      <c r="G1934" s="6">
        <f t="shared" si="271"/>
        <v>-3.4303857621524443E-2</v>
      </c>
      <c r="H1934" s="8">
        <f t="shared" si="272"/>
        <v>1</v>
      </c>
      <c r="I1934" s="6">
        <f t="shared" si="265"/>
        <v>3.8228387964415238</v>
      </c>
      <c r="J1934" s="15">
        <f t="shared" si="266"/>
        <v>42220</v>
      </c>
      <c r="K1934" s="7">
        <f t="shared" si="267"/>
        <v>13.866823981878957</v>
      </c>
    </row>
    <row r="1935" spans="1:11" x14ac:dyDescent="0.25">
      <c r="A1935" s="11">
        <v>42221</v>
      </c>
      <c r="B1935" s="12">
        <v>6752.3999020000001</v>
      </c>
      <c r="C1935" s="4">
        <f t="shared" si="264"/>
        <v>9.7924443493130706E-3</v>
      </c>
      <c r="D1935" s="4">
        <f t="shared" si="268"/>
        <v>0</v>
      </c>
      <c r="E1935" s="13">
        <f t="shared" ref="E1935:E1998" si="273">$G$6+(($G$7+$G$8*H1934)*F1934*F1934)+($G$9*E1934)</f>
        <v>6.9622396261641059E-5</v>
      </c>
      <c r="F1935" s="4">
        <f t="shared" ref="F1935:F1998" si="274">C1935-D1935</f>
        <v>9.7924443493130706E-3</v>
      </c>
      <c r="G1935" s="6">
        <f t="shared" ref="G1935:G1998" si="275">F1935/SQRT(E1935)</f>
        <v>1.1735906173764068</v>
      </c>
      <c r="H1935" s="8">
        <f t="shared" si="272"/>
        <v>0</v>
      </c>
      <c r="I1935" s="6">
        <f t="shared" si="265"/>
        <v>3.1786161267070101</v>
      </c>
      <c r="J1935" s="15">
        <f t="shared" si="266"/>
        <v>42221</v>
      </c>
      <c r="K1935" s="7">
        <f t="shared" si="267"/>
        <v>13.271950216224889</v>
      </c>
    </row>
    <row r="1936" spans="1:11" x14ac:dyDescent="0.25">
      <c r="A1936" s="11">
        <v>42222</v>
      </c>
      <c r="B1936" s="12">
        <v>6747.1000979999999</v>
      </c>
      <c r="C1936" s="4">
        <f t="shared" ref="C1936:C1999" si="276">LN(B1936/B1935)</f>
        <v>-7.8518526942255521E-4</v>
      </c>
      <c r="D1936" s="4">
        <f t="shared" si="268"/>
        <v>0</v>
      </c>
      <c r="E1936" s="13">
        <f t="shared" si="273"/>
        <v>6.4020177007273531E-5</v>
      </c>
      <c r="F1936" s="4">
        <f t="shared" si="274"/>
        <v>-7.8518526942255521E-4</v>
      </c>
      <c r="G1936" s="6">
        <f t="shared" si="275"/>
        <v>-9.8132690959183339E-2</v>
      </c>
      <c r="H1936" s="8">
        <f t="shared" si="272"/>
        <v>1</v>
      </c>
      <c r="I1936" s="6">
        <f t="shared" si="265"/>
        <v>3.9044025835537592</v>
      </c>
      <c r="J1936" s="15">
        <f t="shared" si="266"/>
        <v>42222</v>
      </c>
      <c r="K1936" s="7">
        <f t="shared" si="267"/>
        <v>12.726784661822563</v>
      </c>
    </row>
    <row r="1937" spans="1:11" x14ac:dyDescent="0.25">
      <c r="A1937" s="11">
        <v>42223</v>
      </c>
      <c r="B1937" s="12">
        <v>6718.5</v>
      </c>
      <c r="C1937" s="4">
        <f t="shared" si="276"/>
        <v>-4.2478821289883215E-3</v>
      </c>
      <c r="D1937" s="4">
        <f t="shared" si="268"/>
        <v>0</v>
      </c>
      <c r="E1937" s="13">
        <f t="shared" si="273"/>
        <v>5.9234359075673515E-5</v>
      </c>
      <c r="F1937" s="4">
        <f t="shared" si="274"/>
        <v>-4.2478821289883215E-3</v>
      </c>
      <c r="G1937" s="6">
        <f t="shared" si="275"/>
        <v>-0.55193204590979716</v>
      </c>
      <c r="H1937" s="8">
        <f t="shared" si="272"/>
        <v>1</v>
      </c>
      <c r="I1937" s="6">
        <f t="shared" si="265"/>
        <v>3.7957513724660137</v>
      </c>
      <c r="J1937" s="15">
        <f t="shared" si="266"/>
        <v>42223</v>
      </c>
      <c r="K1937" s="7">
        <f t="shared" si="267"/>
        <v>12.241851512800423</v>
      </c>
    </row>
    <row r="1938" spans="1:11" x14ac:dyDescent="0.25">
      <c r="A1938" s="11">
        <v>42226</v>
      </c>
      <c r="B1938" s="12">
        <v>6736.2001950000003</v>
      </c>
      <c r="C1938" s="4">
        <f t="shared" si="276"/>
        <v>2.6310813253956618E-3</v>
      </c>
      <c r="D1938" s="4">
        <f t="shared" si="268"/>
        <v>0</v>
      </c>
      <c r="E1938" s="13">
        <f t="shared" si="273"/>
        <v>5.8370493377605032E-5</v>
      </c>
      <c r="F1938" s="4">
        <f t="shared" si="274"/>
        <v>2.6310813253956618E-3</v>
      </c>
      <c r="G1938" s="6">
        <f t="shared" si="275"/>
        <v>0.34437973698704705</v>
      </c>
      <c r="H1938" s="8">
        <f t="shared" si="272"/>
        <v>0</v>
      </c>
      <c r="I1938" s="6">
        <f t="shared" si="265"/>
        <v>3.8961127882694693</v>
      </c>
      <c r="J1938" s="15">
        <f t="shared" si="266"/>
        <v>42226</v>
      </c>
      <c r="K1938" s="7">
        <f t="shared" si="267"/>
        <v>12.152256919821138</v>
      </c>
    </row>
    <row r="1939" spans="1:11" x14ac:dyDescent="0.25">
      <c r="A1939" s="11">
        <v>42227</v>
      </c>
      <c r="B1939" s="12">
        <v>6664.5</v>
      </c>
      <c r="C1939" s="4">
        <f t="shared" si="276"/>
        <v>-1.070106459678713E-2</v>
      </c>
      <c r="D1939" s="4">
        <f t="shared" si="268"/>
        <v>0</v>
      </c>
      <c r="E1939" s="13">
        <f t="shared" si="273"/>
        <v>5.4171752686005666E-5</v>
      </c>
      <c r="F1939" s="4">
        <f t="shared" si="274"/>
        <v>-1.070106459678713E-2</v>
      </c>
      <c r="G1939" s="6">
        <f t="shared" si="275"/>
        <v>-1.4539201052097188</v>
      </c>
      <c r="H1939" s="8">
        <f t="shared" si="272"/>
        <v>1</v>
      </c>
      <c r="I1939" s="6">
        <f t="shared" si="265"/>
        <v>2.9357951073932469</v>
      </c>
      <c r="J1939" s="15">
        <f t="shared" si="266"/>
        <v>42227</v>
      </c>
      <c r="K1939" s="7">
        <f t="shared" si="267"/>
        <v>11.70702926858878</v>
      </c>
    </row>
    <row r="1940" spans="1:11" x14ac:dyDescent="0.25">
      <c r="A1940" s="11">
        <v>42228</v>
      </c>
      <c r="B1940" s="12">
        <v>6571.2001950000003</v>
      </c>
      <c r="C1940" s="4">
        <f t="shared" si="276"/>
        <v>-1.4098438166833904E-2</v>
      </c>
      <c r="D1940" s="4">
        <f t="shared" si="268"/>
        <v>0</v>
      </c>
      <c r="E1940" s="13">
        <f t="shared" si="273"/>
        <v>7.2344095820902615E-5</v>
      </c>
      <c r="F1940" s="4">
        <f t="shared" si="274"/>
        <v>-1.4098438166833904E-2</v>
      </c>
      <c r="G1940" s="6">
        <f t="shared" si="275"/>
        <v>-1.6575607615561982</v>
      </c>
      <c r="H1940" s="8">
        <f t="shared" si="272"/>
        <v>1</v>
      </c>
      <c r="I1940" s="6">
        <f t="shared" ref="I1940:I2003" si="277">-0.5*LN(2*PI())-0.5*LN(E1940)-0.5*G1940*G1940</f>
        <v>2.4743459846746223</v>
      </c>
      <c r="J1940" s="15">
        <f t="shared" ref="J1940:J2003" si="278">A1940</f>
        <v>42228</v>
      </c>
      <c r="K1940" s="7">
        <f t="shared" ref="K1940:K2003" si="279">100*SQRT($B$12*E1940)</f>
        <v>13.52887883111101</v>
      </c>
    </row>
    <row r="1941" spans="1:11" x14ac:dyDescent="0.25">
      <c r="A1941" s="11">
        <v>42229</v>
      </c>
      <c r="B1941" s="12">
        <v>6568.2998049999997</v>
      </c>
      <c r="C1941" s="4">
        <f t="shared" si="276"/>
        <v>-4.4147647126725965E-4</v>
      </c>
      <c r="D1941" s="4">
        <f t="shared" ref="D1941:D2004" si="280">D1940</f>
        <v>0</v>
      </c>
      <c r="E1941" s="13">
        <f t="shared" si="273"/>
        <v>1.0432402973499345E-4</v>
      </c>
      <c r="F1941" s="4">
        <f t="shared" si="274"/>
        <v>-4.4147647126725965E-4</v>
      </c>
      <c r="G1941" s="6">
        <f t="shared" si="275"/>
        <v>-4.3223047628254921E-2</v>
      </c>
      <c r="H1941" s="8">
        <f t="shared" si="272"/>
        <v>1</v>
      </c>
      <c r="I1941" s="6">
        <f t="shared" si="277"/>
        <v>3.6641317668408648</v>
      </c>
      <c r="J1941" s="15">
        <f t="shared" si="278"/>
        <v>42229</v>
      </c>
      <c r="K1941" s="7">
        <f t="shared" si="279"/>
        <v>16.246224029894869</v>
      </c>
    </row>
    <row r="1942" spans="1:11" x14ac:dyDescent="0.25">
      <c r="A1942" s="11">
        <v>42230</v>
      </c>
      <c r="B1942" s="12">
        <v>6550.7001950000003</v>
      </c>
      <c r="C1942" s="4">
        <f t="shared" si="276"/>
        <v>-2.6830734900718323E-3</v>
      </c>
      <c r="D1942" s="4">
        <f t="shared" si="280"/>
        <v>0</v>
      </c>
      <c r="E1942" s="13">
        <f t="shared" si="273"/>
        <v>9.4430571525932851E-5</v>
      </c>
      <c r="F1942" s="4">
        <f t="shared" si="274"/>
        <v>-2.6830734900718323E-3</v>
      </c>
      <c r="G1942" s="6">
        <f t="shared" si="275"/>
        <v>-0.27610626375978398</v>
      </c>
      <c r="H1942" s="8">
        <f t="shared" ref="H1942:H2005" si="281">IF(G1942&lt;0,1,0)</f>
        <v>1</v>
      </c>
      <c r="I1942" s="6">
        <f t="shared" si="277"/>
        <v>3.6767669755170842</v>
      </c>
      <c r="J1942" s="15">
        <f t="shared" si="278"/>
        <v>42230</v>
      </c>
      <c r="K1942" s="7">
        <f t="shared" si="279"/>
        <v>15.456692594491555</v>
      </c>
    </row>
    <row r="1943" spans="1:11" x14ac:dyDescent="0.25">
      <c r="A1943" s="11">
        <v>42233</v>
      </c>
      <c r="B1943" s="12">
        <v>6550.2998049999997</v>
      </c>
      <c r="C1943" s="4">
        <f t="shared" si="276"/>
        <v>-6.1123578371954717E-5</v>
      </c>
      <c r="D1943" s="4">
        <f t="shared" si="280"/>
        <v>0</v>
      </c>
      <c r="E1943" s="13">
        <f t="shared" si="273"/>
        <v>8.7107406907895024E-5</v>
      </c>
      <c r="F1943" s="4">
        <f t="shared" si="274"/>
        <v>-6.1123578371954717E-5</v>
      </c>
      <c r="G1943" s="6">
        <f t="shared" si="275"/>
        <v>-6.5490940697623141E-3</v>
      </c>
      <c r="H1943" s="8">
        <f t="shared" si="281"/>
        <v>1</v>
      </c>
      <c r="I1943" s="6">
        <f t="shared" si="277"/>
        <v>3.7552243407763619</v>
      </c>
      <c r="J1943" s="15">
        <f t="shared" si="278"/>
        <v>42233</v>
      </c>
      <c r="K1943" s="7">
        <f t="shared" si="279"/>
        <v>14.845259831911816</v>
      </c>
    </row>
    <row r="1944" spans="1:11" x14ac:dyDescent="0.25">
      <c r="A1944" s="11">
        <v>42234</v>
      </c>
      <c r="B1944" s="12">
        <v>6526.2998049999997</v>
      </c>
      <c r="C1944" s="4">
        <f t="shared" si="276"/>
        <v>-3.6706831536648557E-3</v>
      </c>
      <c r="D1944" s="4">
        <f t="shared" si="280"/>
        <v>0</v>
      </c>
      <c r="E1944" s="13">
        <f t="shared" si="273"/>
        <v>7.9324950443705999E-5</v>
      </c>
      <c r="F1944" s="4">
        <f t="shared" si="274"/>
        <v>-3.6706831536648557E-3</v>
      </c>
      <c r="G1944" s="6">
        <f t="shared" si="275"/>
        <v>-0.41213736862329137</v>
      </c>
      <c r="H1944" s="8">
        <f t="shared" si="281"/>
        <v>1</v>
      </c>
      <c r="I1944" s="6">
        <f t="shared" si="277"/>
        <v>3.7171117840974626</v>
      </c>
      <c r="J1944" s="15">
        <f t="shared" si="278"/>
        <v>42234</v>
      </c>
      <c r="K1944" s="7">
        <f t="shared" si="279"/>
        <v>14.166584790364126</v>
      </c>
    </row>
    <row r="1945" spans="1:11" x14ac:dyDescent="0.25">
      <c r="A1945" s="11">
        <v>42235</v>
      </c>
      <c r="B1945" s="12">
        <v>6403.5</v>
      </c>
      <c r="C1945" s="4">
        <f t="shared" si="276"/>
        <v>-1.8995421317736565E-2</v>
      </c>
      <c r="D1945" s="4">
        <f t="shared" si="280"/>
        <v>0</v>
      </c>
      <c r="E1945" s="13">
        <f t="shared" si="273"/>
        <v>7.5083132716202868E-5</v>
      </c>
      <c r="F1945" s="4">
        <f t="shared" si="274"/>
        <v>-1.8995421317736565E-2</v>
      </c>
      <c r="G1945" s="6">
        <f t="shared" si="275"/>
        <v>-2.1921877085960495</v>
      </c>
      <c r="H1945" s="8">
        <f t="shared" si="281"/>
        <v>1</v>
      </c>
      <c r="I1945" s="6">
        <f t="shared" si="277"/>
        <v>1.4266753029724146</v>
      </c>
      <c r="J1945" s="15">
        <f t="shared" si="278"/>
        <v>42235</v>
      </c>
      <c r="K1945" s="7">
        <f t="shared" si="279"/>
        <v>13.782609541447268</v>
      </c>
    </row>
    <row r="1946" spans="1:11" x14ac:dyDescent="0.25">
      <c r="A1946" s="11">
        <v>42236</v>
      </c>
      <c r="B1946" s="12">
        <v>6367.8999020000001</v>
      </c>
      <c r="C1946" s="4">
        <f t="shared" si="276"/>
        <v>-5.5749863724860165E-3</v>
      </c>
      <c r="D1946" s="4">
        <f t="shared" si="280"/>
        <v>0</v>
      </c>
      <c r="E1946" s="13">
        <f t="shared" si="273"/>
        <v>1.3764011100846399E-4</v>
      </c>
      <c r="F1946" s="4">
        <f t="shared" si="274"/>
        <v>-5.5749863724860165E-3</v>
      </c>
      <c r="G1946" s="6">
        <f t="shared" si="275"/>
        <v>-0.47519438799657138</v>
      </c>
      <c r="H1946" s="8">
        <f t="shared" si="281"/>
        <v>1</v>
      </c>
      <c r="I1946" s="6">
        <f t="shared" si="277"/>
        <v>3.4135906988647156</v>
      </c>
      <c r="J1946" s="15">
        <f t="shared" si="278"/>
        <v>42236</v>
      </c>
      <c r="K1946" s="7">
        <f t="shared" si="279"/>
        <v>18.660907824953586</v>
      </c>
    </row>
    <row r="1947" spans="1:11" x14ac:dyDescent="0.25">
      <c r="A1947" s="11">
        <v>42237</v>
      </c>
      <c r="B1947" s="12">
        <v>6187.7001950000003</v>
      </c>
      <c r="C1947" s="4">
        <f t="shared" si="276"/>
        <v>-2.8706247392623514E-2</v>
      </c>
      <c r="D1947" s="4">
        <f t="shared" si="280"/>
        <v>0</v>
      </c>
      <c r="E1947" s="13">
        <f t="shared" si="273"/>
        <v>1.2948356826891273E-4</v>
      </c>
      <c r="F1947" s="4">
        <f t="shared" si="274"/>
        <v>-2.8706247392623514E-2</v>
      </c>
      <c r="G1947" s="6">
        <f t="shared" si="275"/>
        <v>-2.5227202527464843</v>
      </c>
      <c r="H1947" s="8">
        <f t="shared" si="281"/>
        <v>1</v>
      </c>
      <c r="I1947" s="6">
        <f t="shared" si="277"/>
        <v>0.37498101540154849</v>
      </c>
      <c r="J1947" s="15">
        <f t="shared" si="278"/>
        <v>42237</v>
      </c>
      <c r="K1947" s="7">
        <f t="shared" si="279"/>
        <v>18.099542196429972</v>
      </c>
    </row>
    <row r="1948" spans="1:11" x14ac:dyDescent="0.25">
      <c r="A1948" s="11">
        <v>42240</v>
      </c>
      <c r="B1948" s="12">
        <v>5898.8999020000001</v>
      </c>
      <c r="C1948" s="4">
        <f t="shared" si="276"/>
        <v>-4.7797605880663063E-2</v>
      </c>
      <c r="D1948" s="4">
        <f t="shared" si="280"/>
        <v>0</v>
      </c>
      <c r="E1948" s="13">
        <f t="shared" si="273"/>
        <v>2.7363113979496926E-4</v>
      </c>
      <c r="F1948" s="4">
        <f t="shared" si="274"/>
        <v>-4.7797605880663063E-2</v>
      </c>
      <c r="G1948" s="6">
        <f t="shared" si="275"/>
        <v>-2.8895045600181488</v>
      </c>
      <c r="H1948" s="8">
        <f t="shared" si="281"/>
        <v>1</v>
      </c>
      <c r="I1948" s="6">
        <f t="shared" si="277"/>
        <v>-0.99169205256139703</v>
      </c>
      <c r="J1948" s="15">
        <f t="shared" si="278"/>
        <v>42240</v>
      </c>
      <c r="K1948" s="7">
        <f t="shared" si="279"/>
        <v>26.311343251177284</v>
      </c>
    </row>
    <row r="1949" spans="1:11" x14ac:dyDescent="0.25">
      <c r="A1949" s="11">
        <v>42241</v>
      </c>
      <c r="B1949" s="12">
        <v>6081.2998049999997</v>
      </c>
      <c r="C1949" s="4">
        <f t="shared" si="276"/>
        <v>3.0452580608481376E-2</v>
      </c>
      <c r="D1949" s="4">
        <f t="shared" si="280"/>
        <v>0</v>
      </c>
      <c r="E1949" s="13">
        <f t="shared" si="273"/>
        <v>6.7845277690936276E-4</v>
      </c>
      <c r="F1949" s="4">
        <f t="shared" si="274"/>
        <v>3.0452580608481376E-2</v>
      </c>
      <c r="G1949" s="6">
        <f t="shared" si="275"/>
        <v>1.1691339964954326</v>
      </c>
      <c r="H1949" s="8">
        <f t="shared" si="281"/>
        <v>0</v>
      </c>
      <c r="I1949" s="6">
        <f t="shared" si="277"/>
        <v>2.045472156095022</v>
      </c>
      <c r="J1949" s="15">
        <f t="shared" si="278"/>
        <v>42241</v>
      </c>
      <c r="K1949" s="7">
        <f t="shared" si="279"/>
        <v>41.430490288924751</v>
      </c>
    </row>
    <row r="1950" spans="1:11" x14ac:dyDescent="0.25">
      <c r="A1950" s="11">
        <v>42242</v>
      </c>
      <c r="B1950" s="12">
        <v>5979.2001950000003</v>
      </c>
      <c r="C1950" s="4">
        <f t="shared" si="276"/>
        <v>-1.6931644484557865E-2</v>
      </c>
      <c r="D1950" s="4">
        <f t="shared" si="280"/>
        <v>0</v>
      </c>
      <c r="E1950" s="13">
        <f t="shared" si="273"/>
        <v>5.9690959047749021E-4</v>
      </c>
      <c r="F1950" s="4">
        <f t="shared" si="274"/>
        <v>-1.6931644484557865E-2</v>
      </c>
      <c r="G1950" s="6">
        <f t="shared" si="275"/>
        <v>-0.69301855496071529</v>
      </c>
      <c r="H1950" s="8">
        <f t="shared" si="281"/>
        <v>1</v>
      </c>
      <c r="I1950" s="6">
        <f t="shared" si="277"/>
        <v>2.5527965559234205</v>
      </c>
      <c r="J1950" s="15">
        <f t="shared" si="278"/>
        <v>42242</v>
      </c>
      <c r="K1950" s="7">
        <f t="shared" si="279"/>
        <v>38.861050730880272</v>
      </c>
    </row>
    <row r="1951" spans="1:11" x14ac:dyDescent="0.25">
      <c r="A1951" s="11">
        <v>42243</v>
      </c>
      <c r="B1951" s="12">
        <v>6192</v>
      </c>
      <c r="C1951" s="4">
        <f t="shared" si="276"/>
        <v>3.49713239252855E-2</v>
      </c>
      <c r="D1951" s="4">
        <f t="shared" si="280"/>
        <v>0</v>
      </c>
      <c r="E1951" s="13">
        <f t="shared" si="273"/>
        <v>5.8023195630366186E-4</v>
      </c>
      <c r="F1951" s="4">
        <f t="shared" si="274"/>
        <v>3.49713239252855E-2</v>
      </c>
      <c r="G1951" s="6">
        <f t="shared" si="275"/>
        <v>1.4518149089745087</v>
      </c>
      <c r="H1951" s="8">
        <f t="shared" si="281"/>
        <v>0</v>
      </c>
      <c r="I1951" s="6">
        <f t="shared" si="277"/>
        <v>1.7532195066904346</v>
      </c>
      <c r="J1951" s="15">
        <f t="shared" si="278"/>
        <v>42243</v>
      </c>
      <c r="K1951" s="7">
        <f t="shared" si="279"/>
        <v>38.314316507648478</v>
      </c>
    </row>
    <row r="1952" spans="1:11" x14ac:dyDescent="0.25">
      <c r="A1952" s="11">
        <v>42244</v>
      </c>
      <c r="B1952" s="12">
        <v>6247.8999020000001</v>
      </c>
      <c r="C1952" s="4">
        <f t="shared" si="276"/>
        <v>8.9872553149663217E-3</v>
      </c>
      <c r="D1952" s="4">
        <f t="shared" si="280"/>
        <v>0</v>
      </c>
      <c r="E1952" s="13">
        <f t="shared" si="273"/>
        <v>5.1094010349582702E-4</v>
      </c>
      <c r="F1952" s="4">
        <f t="shared" si="274"/>
        <v>8.9872553149663217E-3</v>
      </c>
      <c r="G1952" s="6">
        <f t="shared" si="275"/>
        <v>0.39759607066501779</v>
      </c>
      <c r="H1952" s="8">
        <f t="shared" si="281"/>
        <v>0</v>
      </c>
      <c r="I1952" s="6">
        <f t="shared" si="277"/>
        <v>2.7916492435534876</v>
      </c>
      <c r="J1952" s="15">
        <f t="shared" si="278"/>
        <v>42244</v>
      </c>
      <c r="K1952" s="7">
        <f t="shared" si="279"/>
        <v>35.953837929273178</v>
      </c>
    </row>
    <row r="1953" spans="1:11" x14ac:dyDescent="0.25">
      <c r="A1953" s="11">
        <v>42248</v>
      </c>
      <c r="B1953" s="12">
        <v>6058.5</v>
      </c>
      <c r="C1953" s="4">
        <f t="shared" si="276"/>
        <v>-3.0783146912952052E-2</v>
      </c>
      <c r="D1953" s="4">
        <f t="shared" si="280"/>
        <v>0</v>
      </c>
      <c r="E1953" s="13">
        <f t="shared" si="273"/>
        <v>4.5029120032882657E-4</v>
      </c>
      <c r="F1953" s="4">
        <f t="shared" si="274"/>
        <v>-3.0783146912952052E-2</v>
      </c>
      <c r="G1953" s="6">
        <f t="shared" si="275"/>
        <v>-1.450662167469688</v>
      </c>
      <c r="H1953" s="8">
        <f t="shared" si="281"/>
        <v>1</v>
      </c>
      <c r="I1953" s="6">
        <f t="shared" si="277"/>
        <v>1.8816591410537291</v>
      </c>
      <c r="J1953" s="15">
        <f t="shared" si="278"/>
        <v>42248</v>
      </c>
      <c r="K1953" s="7">
        <f t="shared" si="279"/>
        <v>33.752581187694837</v>
      </c>
    </row>
    <row r="1954" spans="1:11" x14ac:dyDescent="0.25">
      <c r="A1954" s="11">
        <v>42249</v>
      </c>
      <c r="B1954" s="12">
        <v>6083.2998049999997</v>
      </c>
      <c r="C1954" s="4">
        <f t="shared" si="276"/>
        <v>4.0850351489127509E-3</v>
      </c>
      <c r="D1954" s="4">
        <f t="shared" si="280"/>
        <v>0</v>
      </c>
      <c r="E1954" s="13">
        <f t="shared" si="273"/>
        <v>5.7799581678213746E-4</v>
      </c>
      <c r="F1954" s="4">
        <f t="shared" si="274"/>
        <v>4.0850351489127509E-3</v>
      </c>
      <c r="G1954" s="6">
        <f t="shared" si="275"/>
        <v>0.16991567694457621</v>
      </c>
      <c r="H1954" s="8">
        <f t="shared" si="281"/>
        <v>0</v>
      </c>
      <c r="I1954" s="6">
        <f t="shared" si="277"/>
        <v>2.794597761519177</v>
      </c>
      <c r="J1954" s="15">
        <f t="shared" si="278"/>
        <v>42249</v>
      </c>
      <c r="K1954" s="7">
        <f t="shared" si="279"/>
        <v>38.240416007920309</v>
      </c>
    </row>
    <row r="1955" spans="1:11" x14ac:dyDescent="0.25">
      <c r="A1955" s="11">
        <v>42250</v>
      </c>
      <c r="B1955" s="12">
        <v>6194.1000979999999</v>
      </c>
      <c r="C1955" s="4">
        <f t="shared" si="276"/>
        <v>1.8049962059960605E-2</v>
      </c>
      <c r="D1955" s="4">
        <f t="shared" si="280"/>
        <v>0</v>
      </c>
      <c r="E1955" s="13">
        <f t="shared" si="273"/>
        <v>5.0898288336368618E-4</v>
      </c>
      <c r="F1955" s="4">
        <f t="shared" si="274"/>
        <v>1.8049962059960605E-2</v>
      </c>
      <c r="G1955" s="6">
        <f t="shared" si="275"/>
        <v>0.80006395466959546</v>
      </c>
      <c r="H1955" s="8">
        <f t="shared" si="281"/>
        <v>0</v>
      </c>
      <c r="I1955" s="6">
        <f t="shared" si="277"/>
        <v>2.5525583859887346</v>
      </c>
      <c r="J1955" s="15">
        <f t="shared" si="278"/>
        <v>42250</v>
      </c>
      <c r="K1955" s="7">
        <f t="shared" si="279"/>
        <v>35.88490901354114</v>
      </c>
    </row>
    <row r="1956" spans="1:11" x14ac:dyDescent="0.25">
      <c r="A1956" s="11">
        <v>42251</v>
      </c>
      <c r="B1956" s="12">
        <v>6042.8999020000001</v>
      </c>
      <c r="C1956" s="4">
        <f t="shared" si="276"/>
        <v>-2.4713228945341875E-2</v>
      </c>
      <c r="D1956" s="4">
        <f t="shared" si="280"/>
        <v>0</v>
      </c>
      <c r="E1956" s="13">
        <f t="shared" si="273"/>
        <v>4.4857810925879975E-4</v>
      </c>
      <c r="F1956" s="4">
        <f t="shared" si="274"/>
        <v>-2.4713228945341875E-2</v>
      </c>
      <c r="G1956" s="6">
        <f t="shared" si="275"/>
        <v>-1.1668377052678061</v>
      </c>
      <c r="H1956" s="8">
        <f t="shared" si="281"/>
        <v>1</v>
      </c>
      <c r="I1956" s="6">
        <f t="shared" si="277"/>
        <v>2.2550202190660529</v>
      </c>
      <c r="J1956" s="15">
        <f t="shared" si="278"/>
        <v>42251</v>
      </c>
      <c r="K1956" s="7">
        <f t="shared" si="279"/>
        <v>33.688315725556286</v>
      </c>
    </row>
    <row r="1957" spans="1:11" x14ac:dyDescent="0.25">
      <c r="A1957" s="11">
        <v>42254</v>
      </c>
      <c r="B1957" s="12">
        <v>6074.5</v>
      </c>
      <c r="C1957" s="4">
        <f t="shared" si="276"/>
        <v>5.2156683596880126E-3</v>
      </c>
      <c r="D1957" s="4">
        <f t="shared" si="280"/>
        <v>0</v>
      </c>
      <c r="E1957" s="13">
        <f t="shared" si="273"/>
        <v>5.1222873889379239E-4</v>
      </c>
      <c r="F1957" s="4">
        <f t="shared" si="274"/>
        <v>5.2156683596880126E-3</v>
      </c>
      <c r="G1957" s="6">
        <f t="shared" si="275"/>
        <v>0.23045068227301035</v>
      </c>
      <c r="H1957" s="8">
        <f t="shared" si="281"/>
        <v>0</v>
      </c>
      <c r="I1957" s="6">
        <f t="shared" si="277"/>
        <v>2.8428773468344901</v>
      </c>
      <c r="J1957" s="15">
        <f t="shared" si="278"/>
        <v>42254</v>
      </c>
      <c r="K1957" s="7">
        <f t="shared" si="279"/>
        <v>35.999148731619954</v>
      </c>
    </row>
    <row r="1958" spans="1:11" x14ac:dyDescent="0.25">
      <c r="A1958" s="11">
        <v>42255</v>
      </c>
      <c r="B1958" s="12">
        <v>6146.1000979999999</v>
      </c>
      <c r="C1958" s="4">
        <f t="shared" si="276"/>
        <v>1.1718068953536814E-2</v>
      </c>
      <c r="D1958" s="4">
        <f t="shared" si="280"/>
        <v>0</v>
      </c>
      <c r="E1958" s="13">
        <f t="shared" si="273"/>
        <v>4.514191009448703E-4</v>
      </c>
      <c r="F1958" s="4">
        <f t="shared" si="274"/>
        <v>1.1718068953536814E-2</v>
      </c>
      <c r="G1958" s="6">
        <f t="shared" si="275"/>
        <v>0.55152611779027516</v>
      </c>
      <c r="H1958" s="8">
        <f t="shared" si="281"/>
        <v>0</v>
      </c>
      <c r="I1958" s="6">
        <f t="shared" si="277"/>
        <v>2.7805281272820617</v>
      </c>
      <c r="J1958" s="15">
        <f t="shared" si="278"/>
        <v>42255</v>
      </c>
      <c r="K1958" s="7">
        <f t="shared" si="279"/>
        <v>33.794826902804544</v>
      </c>
    </row>
    <row r="1959" spans="1:11" x14ac:dyDescent="0.25">
      <c r="A1959" s="11">
        <v>42256</v>
      </c>
      <c r="B1959" s="12">
        <v>6229</v>
      </c>
      <c r="C1959" s="4">
        <f t="shared" si="276"/>
        <v>1.3398056005811886E-2</v>
      </c>
      <c r="D1959" s="4">
        <f t="shared" si="280"/>
        <v>0</v>
      </c>
      <c r="E1959" s="13">
        <f t="shared" si="273"/>
        <v>3.9819440432992392E-4</v>
      </c>
      <c r="F1959" s="4">
        <f t="shared" si="274"/>
        <v>1.3398056005811886E-2</v>
      </c>
      <c r="G1959" s="6">
        <f t="shared" si="275"/>
        <v>0.67141990536840468</v>
      </c>
      <c r="H1959" s="8">
        <f t="shared" si="281"/>
        <v>0</v>
      </c>
      <c r="I1959" s="6">
        <f t="shared" si="277"/>
        <v>2.7699442315548457</v>
      </c>
      <c r="J1959" s="15">
        <f t="shared" si="278"/>
        <v>42256</v>
      </c>
      <c r="K1959" s="7">
        <f t="shared" si="279"/>
        <v>31.740066839165721</v>
      </c>
    </row>
    <row r="1960" spans="1:11" x14ac:dyDescent="0.25">
      <c r="A1960" s="11">
        <v>42257</v>
      </c>
      <c r="B1960" s="12">
        <v>6155.7998049999997</v>
      </c>
      <c r="C1960" s="4">
        <f t="shared" si="276"/>
        <v>-1.1821111129565492E-2</v>
      </c>
      <c r="D1960" s="4">
        <f t="shared" si="280"/>
        <v>0</v>
      </c>
      <c r="E1960" s="13">
        <f t="shared" si="273"/>
        <v>3.5160855995879656E-4</v>
      </c>
      <c r="F1960" s="4">
        <f t="shared" si="274"/>
        <v>-1.1821111129565492E-2</v>
      </c>
      <c r="G1960" s="6">
        <f t="shared" si="275"/>
        <v>-0.6304179644931498</v>
      </c>
      <c r="H1960" s="8">
        <f t="shared" si="281"/>
        <v>1</v>
      </c>
      <c r="I1960" s="6">
        <f t="shared" si="277"/>
        <v>2.858844085177104</v>
      </c>
      <c r="J1960" s="15">
        <f t="shared" si="278"/>
        <v>42257</v>
      </c>
      <c r="K1960" s="7">
        <f t="shared" si="279"/>
        <v>29.825654338098861</v>
      </c>
    </row>
    <row r="1961" spans="1:11" x14ac:dyDescent="0.25">
      <c r="A1961" s="11">
        <v>42258</v>
      </c>
      <c r="B1961" s="12">
        <v>6117.7998049999997</v>
      </c>
      <c r="C1961" s="4">
        <f t="shared" si="276"/>
        <v>-6.1921722439849652E-3</v>
      </c>
      <c r="D1961" s="4">
        <f t="shared" si="280"/>
        <v>0</v>
      </c>
      <c r="E1961" s="13">
        <f t="shared" si="273"/>
        <v>3.3749358089504123E-4</v>
      </c>
      <c r="F1961" s="4">
        <f t="shared" si="274"/>
        <v>-6.1921722439849652E-3</v>
      </c>
      <c r="G1961" s="6">
        <f t="shared" si="275"/>
        <v>-0.3370623697879041</v>
      </c>
      <c r="H1961" s="8">
        <f t="shared" si="281"/>
        <v>1</v>
      </c>
      <c r="I1961" s="6">
        <f t="shared" si="277"/>
        <v>3.0212379799332147</v>
      </c>
      <c r="J1961" s="15">
        <f t="shared" si="278"/>
        <v>42258</v>
      </c>
      <c r="K1961" s="7">
        <f t="shared" si="279"/>
        <v>29.22086172008715</v>
      </c>
    </row>
    <row r="1962" spans="1:11" x14ac:dyDescent="0.25">
      <c r="A1962" s="11">
        <v>42261</v>
      </c>
      <c r="B1962" s="12">
        <v>6084.6000979999999</v>
      </c>
      <c r="C1962" s="4">
        <f t="shared" si="276"/>
        <v>-5.4415179283542293E-3</v>
      </c>
      <c r="D1962" s="4">
        <f t="shared" si="280"/>
        <v>0</v>
      </c>
      <c r="E1962" s="13">
        <f t="shared" si="273"/>
        <v>3.057943881728603E-4</v>
      </c>
      <c r="F1962" s="4">
        <f t="shared" si="274"/>
        <v>-5.4415179283542293E-3</v>
      </c>
      <c r="G1962" s="6">
        <f t="shared" si="275"/>
        <v>-0.31117543750444721</v>
      </c>
      <c r="H1962" s="8">
        <f t="shared" si="281"/>
        <v>1</v>
      </c>
      <c r="I1962" s="6">
        <f t="shared" si="277"/>
        <v>3.0789451983104801</v>
      </c>
      <c r="J1962" s="15">
        <f t="shared" si="278"/>
        <v>42261</v>
      </c>
      <c r="K1962" s="7">
        <f t="shared" si="279"/>
        <v>27.814740733599091</v>
      </c>
    </row>
    <row r="1963" spans="1:11" x14ac:dyDescent="0.25">
      <c r="A1963" s="11">
        <v>42262</v>
      </c>
      <c r="B1963" s="12">
        <v>6137.6000979999999</v>
      </c>
      <c r="C1963" s="4">
        <f t="shared" si="276"/>
        <v>8.672797263976512E-3</v>
      </c>
      <c r="D1963" s="4">
        <f t="shared" si="280"/>
        <v>0</v>
      </c>
      <c r="E1963" s="13">
        <f t="shared" si="273"/>
        <v>2.7638301093571891E-4</v>
      </c>
      <c r="F1963" s="4">
        <f t="shared" si="274"/>
        <v>8.672797263976512E-3</v>
      </c>
      <c r="G1963" s="6">
        <f t="shared" si="275"/>
        <v>0.52167920158932746</v>
      </c>
      <c r="H1963" s="8">
        <f t="shared" si="281"/>
        <v>0</v>
      </c>
      <c r="I1963" s="6">
        <f t="shared" si="277"/>
        <v>3.0418483388399551</v>
      </c>
      <c r="J1963" s="15">
        <f t="shared" si="278"/>
        <v>42262</v>
      </c>
      <c r="K1963" s="7">
        <f t="shared" si="279"/>
        <v>26.443317070053237</v>
      </c>
    </row>
    <row r="1964" spans="1:11" x14ac:dyDescent="0.25">
      <c r="A1964" s="11">
        <v>42263</v>
      </c>
      <c r="B1964" s="12">
        <v>6229.2001950000003</v>
      </c>
      <c r="C1964" s="4">
        <f t="shared" si="276"/>
        <v>1.4814142709146026E-2</v>
      </c>
      <c r="D1964" s="4">
        <f t="shared" si="280"/>
        <v>0</v>
      </c>
      <c r="E1964" s="13">
        <f t="shared" si="273"/>
        <v>2.4499101253816816E-4</v>
      </c>
      <c r="F1964" s="4">
        <f t="shared" si="274"/>
        <v>1.4814142709146026E-2</v>
      </c>
      <c r="G1964" s="6">
        <f t="shared" si="275"/>
        <v>0.94645822061145335</v>
      </c>
      <c r="H1964" s="8">
        <f t="shared" si="281"/>
        <v>0</v>
      </c>
      <c r="I1964" s="6">
        <f t="shared" si="277"/>
        <v>2.7903144009188701</v>
      </c>
      <c r="J1964" s="15">
        <f t="shared" si="278"/>
        <v>42263</v>
      </c>
      <c r="K1964" s="7">
        <f t="shared" si="279"/>
        <v>24.896330286240289</v>
      </c>
    </row>
    <row r="1965" spans="1:11" x14ac:dyDescent="0.25">
      <c r="A1965" s="11">
        <v>42264</v>
      </c>
      <c r="B1965" s="12">
        <v>6187</v>
      </c>
      <c r="C1965" s="4">
        <f t="shared" si="276"/>
        <v>-6.7976283943746874E-3</v>
      </c>
      <c r="D1965" s="4">
        <f t="shared" si="280"/>
        <v>0</v>
      </c>
      <c r="E1965" s="13">
        <f t="shared" si="273"/>
        <v>2.1751461821643318E-4</v>
      </c>
      <c r="F1965" s="4">
        <f t="shared" si="274"/>
        <v>-6.7976283943746874E-3</v>
      </c>
      <c r="G1965" s="6">
        <f t="shared" si="275"/>
        <v>-0.46090688398070634</v>
      </c>
      <c r="H1965" s="8">
        <f t="shared" si="281"/>
        <v>1</v>
      </c>
      <c r="I1965" s="6">
        <f t="shared" si="277"/>
        <v>3.1914661386966956</v>
      </c>
      <c r="J1965" s="15">
        <f t="shared" si="278"/>
        <v>42264</v>
      </c>
      <c r="K1965" s="7">
        <f t="shared" si="279"/>
        <v>23.458729379222053</v>
      </c>
    </row>
    <row r="1966" spans="1:11" x14ac:dyDescent="0.25">
      <c r="A1966" s="11">
        <v>42265</v>
      </c>
      <c r="B1966" s="12">
        <v>6104.1000979999999</v>
      </c>
      <c r="C1966" s="4">
        <f t="shared" si="276"/>
        <v>-1.3489623946239197E-2</v>
      </c>
      <c r="D1966" s="4">
        <f t="shared" si="280"/>
        <v>0</v>
      </c>
      <c r="E1966" s="13">
        <f t="shared" si="273"/>
        <v>2.0228118786980018E-4</v>
      </c>
      <c r="F1966" s="4">
        <f t="shared" si="274"/>
        <v>-1.3489623946239197E-2</v>
      </c>
      <c r="G1966" s="6">
        <f t="shared" si="275"/>
        <v>-0.94846671644394187</v>
      </c>
      <c r="H1966" s="8">
        <f t="shared" si="281"/>
        <v>1</v>
      </c>
      <c r="I1966" s="6">
        <f t="shared" si="277"/>
        <v>2.8841928153774186</v>
      </c>
      <c r="J1966" s="15">
        <f t="shared" si="278"/>
        <v>42265</v>
      </c>
      <c r="K1966" s="7">
        <f t="shared" si="279"/>
        <v>22.622365157308256</v>
      </c>
    </row>
    <row r="1967" spans="1:11" x14ac:dyDescent="0.25">
      <c r="A1967" s="11">
        <v>42268</v>
      </c>
      <c r="B1967" s="12">
        <v>6108.7001950000003</v>
      </c>
      <c r="C1967" s="4">
        <f t="shared" si="276"/>
        <v>7.5332390724211669E-4</v>
      </c>
      <c r="D1967" s="4">
        <f t="shared" si="280"/>
        <v>0</v>
      </c>
      <c r="E1967" s="13">
        <f t="shared" si="273"/>
        <v>2.1484930467942221E-4</v>
      </c>
      <c r="F1967" s="4">
        <f t="shared" si="274"/>
        <v>7.5332390724211669E-4</v>
      </c>
      <c r="G1967" s="6">
        <f t="shared" si="275"/>
        <v>5.1394278552389545E-2</v>
      </c>
      <c r="H1967" s="8">
        <f t="shared" si="281"/>
        <v>0</v>
      </c>
      <c r="I1967" s="6">
        <f t="shared" si="277"/>
        <v>3.3025276228891638</v>
      </c>
      <c r="J1967" s="15">
        <f t="shared" si="278"/>
        <v>42268</v>
      </c>
      <c r="K1967" s="7">
        <f t="shared" si="279"/>
        <v>23.314560704395401</v>
      </c>
    </row>
    <row r="1968" spans="1:11" x14ac:dyDescent="0.25">
      <c r="A1968" s="11">
        <v>42269</v>
      </c>
      <c r="B1968" s="12">
        <v>5935.7998049999997</v>
      </c>
      <c r="C1968" s="4">
        <f t="shared" si="276"/>
        <v>-2.8712236786271658E-2</v>
      </c>
      <c r="D1968" s="4">
        <f t="shared" si="280"/>
        <v>0</v>
      </c>
      <c r="E1968" s="13">
        <f t="shared" si="273"/>
        <v>1.9113256250372461E-4</v>
      </c>
      <c r="F1968" s="4">
        <f t="shared" si="274"/>
        <v>-2.8712236786271658E-2</v>
      </c>
      <c r="G1968" s="6">
        <f t="shared" si="275"/>
        <v>-2.0768239608290124</v>
      </c>
      <c r="H1968" s="8">
        <f t="shared" si="281"/>
        <v>1</v>
      </c>
      <c r="I1968" s="6">
        <f t="shared" si="277"/>
        <v>1.2057342477250956</v>
      </c>
      <c r="J1968" s="15">
        <f t="shared" si="278"/>
        <v>42269</v>
      </c>
      <c r="K1968" s="7">
        <f t="shared" si="279"/>
        <v>21.990120125511439</v>
      </c>
    </row>
    <row r="1969" spans="1:11" x14ac:dyDescent="0.25">
      <c r="A1969" s="11">
        <v>42270</v>
      </c>
      <c r="B1969" s="12">
        <v>6032.2001950000003</v>
      </c>
      <c r="C1969" s="4">
        <f t="shared" si="276"/>
        <v>1.6110039257594921E-2</v>
      </c>
      <c r="D1969" s="4">
        <f t="shared" si="280"/>
        <v>0</v>
      </c>
      <c r="E1969" s="13">
        <f t="shared" si="273"/>
        <v>3.2765610909746306E-4</v>
      </c>
      <c r="F1969" s="4">
        <f t="shared" si="274"/>
        <v>1.6110039257594921E-2</v>
      </c>
      <c r="G1969" s="6">
        <f t="shared" si="275"/>
        <v>0.88999478909722518</v>
      </c>
      <c r="H1969" s="8">
        <f t="shared" si="281"/>
        <v>0</v>
      </c>
      <c r="I1969" s="6">
        <f t="shared" si="277"/>
        <v>2.6967890782150499</v>
      </c>
      <c r="J1969" s="15">
        <f t="shared" si="278"/>
        <v>42270</v>
      </c>
      <c r="K1969" s="7">
        <f t="shared" si="279"/>
        <v>28.791838357711402</v>
      </c>
    </row>
    <row r="1970" spans="1:11" x14ac:dyDescent="0.25">
      <c r="A1970" s="11">
        <v>42271</v>
      </c>
      <c r="B1970" s="12">
        <v>5961.5</v>
      </c>
      <c r="C1970" s="4">
        <f t="shared" si="276"/>
        <v>-1.1789691717128415E-2</v>
      </c>
      <c r="D1970" s="4">
        <f t="shared" si="280"/>
        <v>0</v>
      </c>
      <c r="E1970" s="13">
        <f t="shared" si="273"/>
        <v>2.898686863118462E-4</v>
      </c>
      <c r="F1970" s="4">
        <f t="shared" si="274"/>
        <v>-1.1789691717128415E-2</v>
      </c>
      <c r="G1970" s="6">
        <f t="shared" si="275"/>
        <v>-0.69247133109061909</v>
      </c>
      <c r="H1970" s="8">
        <f t="shared" si="281"/>
        <v>1</v>
      </c>
      <c r="I1970" s="6">
        <f t="shared" si="277"/>
        <v>2.9143444662803644</v>
      </c>
      <c r="J1970" s="15">
        <f t="shared" si="278"/>
        <v>42271</v>
      </c>
      <c r="K1970" s="7">
        <f t="shared" si="279"/>
        <v>27.0807639546777</v>
      </c>
    </row>
    <row r="1971" spans="1:11" x14ac:dyDescent="0.25">
      <c r="A1971" s="11">
        <v>42272</v>
      </c>
      <c r="B1971" s="12">
        <v>6109</v>
      </c>
      <c r="C1971" s="4">
        <f t="shared" si="276"/>
        <v>2.4440966403580271E-2</v>
      </c>
      <c r="D1971" s="4">
        <f t="shared" si="280"/>
        <v>0</v>
      </c>
      <c r="E1971" s="13">
        <f t="shared" si="273"/>
        <v>2.8331314750010609E-4</v>
      </c>
      <c r="F1971" s="4">
        <f t="shared" si="274"/>
        <v>2.4440966403580271E-2</v>
      </c>
      <c r="G1971" s="6">
        <f t="shared" si="275"/>
        <v>1.4520614962899072</v>
      </c>
      <c r="H1971" s="8">
        <f t="shared" si="281"/>
        <v>0</v>
      </c>
      <c r="I1971" s="6">
        <f t="shared" si="277"/>
        <v>2.1112990441931236</v>
      </c>
      <c r="J1971" s="15">
        <f t="shared" si="278"/>
        <v>42272</v>
      </c>
      <c r="K1971" s="7">
        <f t="shared" si="279"/>
        <v>26.772789603910692</v>
      </c>
    </row>
    <row r="1972" spans="1:11" x14ac:dyDescent="0.25">
      <c r="A1972" s="11">
        <v>42275</v>
      </c>
      <c r="B1972" s="12">
        <v>5958.8999020000001</v>
      </c>
      <c r="C1972" s="4">
        <f t="shared" si="276"/>
        <v>-2.4877209828735616E-2</v>
      </c>
      <c r="D1972" s="4">
        <f t="shared" si="280"/>
        <v>0</v>
      </c>
      <c r="E1972" s="13">
        <f t="shared" si="273"/>
        <v>2.5105673548244019E-4</v>
      </c>
      <c r="F1972" s="4">
        <f t="shared" si="274"/>
        <v>-2.4877209828735616E-2</v>
      </c>
      <c r="G1972" s="6">
        <f t="shared" si="275"/>
        <v>-1.5700581246595906</v>
      </c>
      <c r="H1972" s="8">
        <f t="shared" si="281"/>
        <v>1</v>
      </c>
      <c r="I1972" s="6">
        <f t="shared" si="277"/>
        <v>1.9934360126887991</v>
      </c>
      <c r="J1972" s="15">
        <f t="shared" si="278"/>
        <v>42275</v>
      </c>
      <c r="K1972" s="7">
        <f t="shared" si="279"/>
        <v>25.202649479183208</v>
      </c>
    </row>
    <row r="1973" spans="1:11" x14ac:dyDescent="0.25">
      <c r="A1973" s="11">
        <v>42276</v>
      </c>
      <c r="B1973" s="12">
        <v>5909.2001950000003</v>
      </c>
      <c r="C1973" s="4">
        <f t="shared" si="276"/>
        <v>-8.3753923741879469E-3</v>
      </c>
      <c r="D1973" s="4">
        <f t="shared" si="280"/>
        <v>0</v>
      </c>
      <c r="E1973" s="13">
        <f t="shared" si="273"/>
        <v>3.408961546830431E-4</v>
      </c>
      <c r="F1973" s="4">
        <f t="shared" si="274"/>
        <v>-8.3753923741879469E-3</v>
      </c>
      <c r="G1973" s="6">
        <f t="shared" si="275"/>
        <v>-0.45362200205688213</v>
      </c>
      <c r="H1973" s="8">
        <f t="shared" si="281"/>
        <v>1</v>
      </c>
      <c r="I1973" s="6">
        <f t="shared" si="277"/>
        <v>2.9701413358109003</v>
      </c>
      <c r="J1973" s="15">
        <f t="shared" si="278"/>
        <v>42276</v>
      </c>
      <c r="K1973" s="7">
        <f t="shared" si="279"/>
        <v>29.36779309631725</v>
      </c>
    </row>
    <row r="1974" spans="1:11" x14ac:dyDescent="0.25">
      <c r="A1974" s="11">
        <v>42277</v>
      </c>
      <c r="B1974" s="12">
        <v>6061.6000979999999</v>
      </c>
      <c r="C1974" s="4">
        <f t="shared" si="276"/>
        <v>2.5463316337668671E-2</v>
      </c>
      <c r="D1974" s="4">
        <f t="shared" si="280"/>
        <v>0</v>
      </c>
      <c r="E1974" s="13">
        <f t="shared" si="273"/>
        <v>3.148403264895383E-4</v>
      </c>
      <c r="F1974" s="4">
        <f t="shared" si="274"/>
        <v>2.5463316337668671E-2</v>
      </c>
      <c r="G1974" s="6">
        <f t="shared" si="275"/>
        <v>1.4350591046760666</v>
      </c>
      <c r="H1974" s="8">
        <f t="shared" si="281"/>
        <v>0</v>
      </c>
      <c r="I1974" s="6">
        <f t="shared" si="277"/>
        <v>2.0830866236830436</v>
      </c>
      <c r="J1974" s="15">
        <f t="shared" si="278"/>
        <v>42277</v>
      </c>
      <c r="K1974" s="7">
        <f t="shared" si="279"/>
        <v>28.223146989989118</v>
      </c>
    </row>
    <row r="1975" spans="1:11" x14ac:dyDescent="0.25">
      <c r="A1975" s="11">
        <v>42278</v>
      </c>
      <c r="B1975" s="12">
        <v>6072.5</v>
      </c>
      <c r="C1975" s="4">
        <f t="shared" si="276"/>
        <v>1.7965740918156295E-3</v>
      </c>
      <c r="D1975" s="4">
        <f t="shared" si="280"/>
        <v>0</v>
      </c>
      <c r="E1975" s="13">
        <f t="shared" si="273"/>
        <v>2.7865144897583615E-4</v>
      </c>
      <c r="F1975" s="4">
        <f t="shared" si="274"/>
        <v>1.7965740918156295E-3</v>
      </c>
      <c r="G1975" s="6">
        <f t="shared" si="275"/>
        <v>0.10762532591857717</v>
      </c>
      <c r="H1975" s="8">
        <f t="shared" si="281"/>
        <v>0</v>
      </c>
      <c r="I1975" s="6">
        <f t="shared" si="277"/>
        <v>3.1680442833943827</v>
      </c>
      <c r="J1975" s="15">
        <f t="shared" si="278"/>
        <v>42278</v>
      </c>
      <c r="K1975" s="7">
        <f t="shared" si="279"/>
        <v>26.551613244939855</v>
      </c>
    </row>
    <row r="1976" spans="1:11" x14ac:dyDescent="0.25">
      <c r="A1976" s="11">
        <v>42279</v>
      </c>
      <c r="B1976" s="12">
        <v>6130</v>
      </c>
      <c r="C1976" s="4">
        <f t="shared" si="276"/>
        <v>9.4243680539296219E-3</v>
      </c>
      <c r="D1976" s="4">
        <f t="shared" si="280"/>
        <v>0</v>
      </c>
      <c r="E1976" s="13">
        <f t="shared" si="273"/>
        <v>2.4697650251224854E-4</v>
      </c>
      <c r="F1976" s="4">
        <f t="shared" si="274"/>
        <v>9.4243680539296219E-3</v>
      </c>
      <c r="G1976" s="6">
        <f t="shared" si="275"/>
        <v>0.59968670457420958</v>
      </c>
      <c r="H1976" s="8">
        <f t="shared" si="281"/>
        <v>0</v>
      </c>
      <c r="I1976" s="6">
        <f t="shared" si="277"/>
        <v>3.0543580736692624</v>
      </c>
      <c r="J1976" s="15">
        <f t="shared" si="278"/>
        <v>42279</v>
      </c>
      <c r="K1976" s="7">
        <f t="shared" si="279"/>
        <v>24.997010848419233</v>
      </c>
    </row>
    <row r="1977" spans="1:11" x14ac:dyDescent="0.25">
      <c r="A1977" s="11">
        <v>42282</v>
      </c>
      <c r="B1977" s="12">
        <v>6298.8999020000001</v>
      </c>
      <c r="C1977" s="4">
        <f t="shared" si="276"/>
        <v>2.7180249471582686E-2</v>
      </c>
      <c r="D1977" s="4">
        <f t="shared" si="280"/>
        <v>0</v>
      </c>
      <c r="E1977" s="13">
        <f t="shared" si="273"/>
        <v>2.1925245295886678E-4</v>
      </c>
      <c r="F1977" s="4">
        <f t="shared" si="274"/>
        <v>2.7180249471582686E-2</v>
      </c>
      <c r="G1977" s="6">
        <f t="shared" si="275"/>
        <v>1.8356133523293408</v>
      </c>
      <c r="H1977" s="8">
        <f t="shared" si="281"/>
        <v>0</v>
      </c>
      <c r="I1977" s="6">
        <f t="shared" si="277"/>
        <v>1.608966646580839</v>
      </c>
      <c r="J1977" s="15">
        <f t="shared" si="278"/>
        <v>42282</v>
      </c>
      <c r="K1977" s="7">
        <f t="shared" si="279"/>
        <v>23.552254796217134</v>
      </c>
    </row>
    <row r="1978" spans="1:11" x14ac:dyDescent="0.25">
      <c r="A1978" s="11">
        <v>42283</v>
      </c>
      <c r="B1978" s="12">
        <v>6326.2001950000003</v>
      </c>
      <c r="C1978" s="4">
        <f t="shared" si="276"/>
        <v>4.3247713430372755E-3</v>
      </c>
      <c r="D1978" s="4">
        <f t="shared" si="280"/>
        <v>0</v>
      </c>
      <c r="E1978" s="13">
        <f t="shared" si="273"/>
        <v>1.9498649486097549E-4</v>
      </c>
      <c r="F1978" s="4">
        <f t="shared" si="274"/>
        <v>4.3247713430372755E-3</v>
      </c>
      <c r="G1978" s="6">
        <f t="shared" si="275"/>
        <v>0.3097140336940446</v>
      </c>
      <c r="H1978" s="8">
        <f t="shared" si="281"/>
        <v>0</v>
      </c>
      <c r="I1978" s="6">
        <f t="shared" si="277"/>
        <v>3.3043902049228668</v>
      </c>
      <c r="J1978" s="15">
        <f t="shared" si="278"/>
        <v>42283</v>
      </c>
      <c r="K1978" s="7">
        <f t="shared" si="279"/>
        <v>22.21071435137258</v>
      </c>
    </row>
    <row r="1979" spans="1:11" x14ac:dyDescent="0.25">
      <c r="A1979" s="11">
        <v>42284</v>
      </c>
      <c r="B1979" s="12">
        <v>6336.3999020000001</v>
      </c>
      <c r="C1979" s="4">
        <f t="shared" si="276"/>
        <v>1.610997603623119E-3</v>
      </c>
      <c r="D1979" s="4">
        <f t="shared" si="280"/>
        <v>0</v>
      </c>
      <c r="E1979" s="13">
        <f t="shared" si="273"/>
        <v>1.7374729164591738E-4</v>
      </c>
      <c r="F1979" s="4">
        <f t="shared" si="274"/>
        <v>1.610997603623119E-3</v>
      </c>
      <c r="G1979" s="6">
        <f t="shared" si="275"/>
        <v>0.12221819700713489</v>
      </c>
      <c r="H1979" s="8">
        <f t="shared" si="281"/>
        <v>0</v>
      </c>
      <c r="I1979" s="6">
        <f t="shared" si="277"/>
        <v>3.4025471536006187</v>
      </c>
      <c r="J1979" s="15">
        <f t="shared" si="278"/>
        <v>42284</v>
      </c>
      <c r="K1979" s="7">
        <f t="shared" si="279"/>
        <v>20.966178666227446</v>
      </c>
    </row>
    <row r="1980" spans="1:11" x14ac:dyDescent="0.25">
      <c r="A1980" s="11">
        <v>42285</v>
      </c>
      <c r="B1980" s="12">
        <v>6374.7998049999997</v>
      </c>
      <c r="C1980" s="4">
        <f t="shared" si="276"/>
        <v>6.0419190477830056E-3</v>
      </c>
      <c r="D1980" s="4">
        <f t="shared" si="280"/>
        <v>0</v>
      </c>
      <c r="E1980" s="13">
        <f t="shared" si="273"/>
        <v>1.5515730845255913E-4</v>
      </c>
      <c r="F1980" s="4">
        <f t="shared" si="274"/>
        <v>6.0419190477830056E-3</v>
      </c>
      <c r="G1980" s="6">
        <f t="shared" si="275"/>
        <v>0.48505254043097001</v>
      </c>
      <c r="H1980" s="8">
        <f t="shared" si="281"/>
        <v>0</v>
      </c>
      <c r="I1980" s="6">
        <f t="shared" si="277"/>
        <v>3.3489590145353945</v>
      </c>
      <c r="J1980" s="15">
        <f t="shared" si="278"/>
        <v>42285</v>
      </c>
      <c r="K1980" s="7">
        <f t="shared" si="279"/>
        <v>19.812823887194238</v>
      </c>
    </row>
    <row r="1981" spans="1:11" x14ac:dyDescent="0.25">
      <c r="A1981" s="11">
        <v>42286</v>
      </c>
      <c r="B1981" s="12">
        <v>6416.2001950000003</v>
      </c>
      <c r="C1981" s="4">
        <f t="shared" si="276"/>
        <v>6.4733851258742372E-3</v>
      </c>
      <c r="D1981" s="4">
        <f t="shared" si="280"/>
        <v>0</v>
      </c>
      <c r="E1981" s="13">
        <f t="shared" si="273"/>
        <v>1.3888610130650532E-4</v>
      </c>
      <c r="F1981" s="4">
        <f t="shared" si="274"/>
        <v>6.4733851258742372E-3</v>
      </c>
      <c r="G1981" s="6">
        <f t="shared" si="275"/>
        <v>0.54929045468881754</v>
      </c>
      <c r="H1981" s="8">
        <f t="shared" si="281"/>
        <v>0</v>
      </c>
      <c r="I1981" s="6">
        <f t="shared" si="277"/>
        <v>3.3711296528885657</v>
      </c>
      <c r="J1981" s="15">
        <f t="shared" si="278"/>
        <v>42286</v>
      </c>
      <c r="K1981" s="7">
        <f t="shared" si="279"/>
        <v>18.745181682380636</v>
      </c>
    </row>
    <row r="1982" spans="1:11" x14ac:dyDescent="0.25">
      <c r="A1982" s="11">
        <v>42289</v>
      </c>
      <c r="B1982" s="12">
        <v>6371.2001950000003</v>
      </c>
      <c r="C1982" s="4">
        <f t="shared" si="276"/>
        <v>-7.0382070458014281E-3</v>
      </c>
      <c r="D1982" s="4">
        <f t="shared" si="280"/>
        <v>0</v>
      </c>
      <c r="E1982" s="13">
        <f t="shared" si="273"/>
        <v>1.2464444335361479E-4</v>
      </c>
      <c r="F1982" s="4">
        <f t="shared" si="274"/>
        <v>-7.0382070458014281E-3</v>
      </c>
      <c r="G1982" s="6">
        <f t="shared" si="275"/>
        <v>-0.63041360524062462</v>
      </c>
      <c r="H1982" s="8">
        <f t="shared" si="281"/>
        <v>1</v>
      </c>
      <c r="I1982" s="6">
        <f t="shared" si="277"/>
        <v>3.3773734734479799</v>
      </c>
      <c r="J1982" s="15">
        <f t="shared" si="278"/>
        <v>42289</v>
      </c>
      <c r="K1982" s="7">
        <f t="shared" si="279"/>
        <v>17.75810918100926</v>
      </c>
    </row>
    <row r="1983" spans="1:11" x14ac:dyDescent="0.25">
      <c r="A1983" s="11">
        <v>42290</v>
      </c>
      <c r="B1983" s="12">
        <v>6342.2998049999997</v>
      </c>
      <c r="C1983" s="4">
        <f t="shared" si="276"/>
        <v>-4.5464175531040969E-3</v>
      </c>
      <c r="D1983" s="4">
        <f t="shared" si="280"/>
        <v>0</v>
      </c>
      <c r="E1983" s="13">
        <f t="shared" si="273"/>
        <v>1.2162999639191105E-4</v>
      </c>
      <c r="F1983" s="4">
        <f t="shared" si="274"/>
        <v>-4.5464175531040969E-3</v>
      </c>
      <c r="G1983" s="6">
        <f t="shared" si="275"/>
        <v>-0.41223890214549053</v>
      </c>
      <c r="H1983" s="8">
        <f t="shared" si="281"/>
        <v>1</v>
      </c>
      <c r="I1983" s="6">
        <f t="shared" si="277"/>
        <v>3.5033544795734652</v>
      </c>
      <c r="J1983" s="15">
        <f t="shared" si="278"/>
        <v>42290</v>
      </c>
      <c r="K1983" s="7">
        <f t="shared" si="279"/>
        <v>17.542060622159955</v>
      </c>
    </row>
    <row r="1984" spans="1:11" x14ac:dyDescent="0.25">
      <c r="A1984" s="11">
        <v>42291</v>
      </c>
      <c r="B1984" s="12">
        <v>6269.6000979999999</v>
      </c>
      <c r="C1984" s="4">
        <f t="shared" si="276"/>
        <v>-1.1528875553615828E-2</v>
      </c>
      <c r="D1984" s="4">
        <f t="shared" si="280"/>
        <v>0</v>
      </c>
      <c r="E1984" s="13">
        <f t="shared" si="273"/>
        <v>1.1348425343609513E-4</v>
      </c>
      <c r="F1984" s="4">
        <f t="shared" si="274"/>
        <v>-1.1528875553615828E-2</v>
      </c>
      <c r="G1984" s="6">
        <f t="shared" si="275"/>
        <v>-1.0822289538216243</v>
      </c>
      <c r="H1984" s="8">
        <f t="shared" si="281"/>
        <v>1</v>
      </c>
      <c r="I1984" s="6">
        <f t="shared" si="277"/>
        <v>3.0373749460071222</v>
      </c>
      <c r="J1984" s="15">
        <f t="shared" si="278"/>
        <v>42291</v>
      </c>
      <c r="K1984" s="7">
        <f t="shared" si="279"/>
        <v>16.944472880361921</v>
      </c>
    </row>
    <row r="1985" spans="1:11" x14ac:dyDescent="0.25">
      <c r="A1985" s="11">
        <v>42292</v>
      </c>
      <c r="B1985" s="12">
        <v>6338.7001950000003</v>
      </c>
      <c r="C1985" s="4">
        <f t="shared" si="276"/>
        <v>1.0961158481353423E-2</v>
      </c>
      <c r="D1985" s="4">
        <f t="shared" si="280"/>
        <v>0</v>
      </c>
      <c r="E1985" s="13">
        <f t="shared" si="273"/>
        <v>1.2776926529854641E-4</v>
      </c>
      <c r="F1985" s="4">
        <f t="shared" si="274"/>
        <v>1.0961158481353423E-2</v>
      </c>
      <c r="G1985" s="6">
        <f t="shared" si="275"/>
        <v>0.96971309032016206</v>
      </c>
      <c r="H1985" s="8">
        <f t="shared" si="281"/>
        <v>0</v>
      </c>
      <c r="I1985" s="6">
        <f t="shared" si="277"/>
        <v>3.0935319958087124</v>
      </c>
      <c r="J1985" s="15">
        <f t="shared" si="278"/>
        <v>42292</v>
      </c>
      <c r="K1985" s="7">
        <f t="shared" si="279"/>
        <v>17.979328163346995</v>
      </c>
    </row>
    <row r="1986" spans="1:11" x14ac:dyDescent="0.25">
      <c r="A1986" s="11">
        <v>42293</v>
      </c>
      <c r="B1986" s="12">
        <v>6378</v>
      </c>
      <c r="C1986" s="4">
        <f t="shared" si="276"/>
        <v>6.1808377190134892E-3</v>
      </c>
      <c r="D1986" s="4">
        <f t="shared" si="280"/>
        <v>0</v>
      </c>
      <c r="E1986" s="13">
        <f t="shared" si="273"/>
        <v>1.1491423867226601E-4</v>
      </c>
      <c r="F1986" s="4">
        <f t="shared" si="274"/>
        <v>6.1808377190134892E-3</v>
      </c>
      <c r="G1986" s="6">
        <f t="shared" si="275"/>
        <v>0.57658112217184077</v>
      </c>
      <c r="H1986" s="8">
        <f t="shared" si="281"/>
        <v>0</v>
      </c>
      <c r="I1986" s="6">
        <f t="shared" si="277"/>
        <v>3.4505008008165241</v>
      </c>
      <c r="J1986" s="15">
        <f t="shared" si="278"/>
        <v>42293</v>
      </c>
      <c r="K1986" s="7">
        <f t="shared" si="279"/>
        <v>17.050895103801238</v>
      </c>
    </row>
    <row r="1987" spans="1:11" x14ac:dyDescent="0.25">
      <c r="A1987" s="11">
        <v>42296</v>
      </c>
      <c r="B1987" s="12">
        <v>6352.2998049999997</v>
      </c>
      <c r="C1987" s="4">
        <f t="shared" si="276"/>
        <v>-4.0376472366953171E-3</v>
      </c>
      <c r="D1987" s="4">
        <f t="shared" si="280"/>
        <v>0</v>
      </c>
      <c r="E1987" s="13">
        <f t="shared" si="273"/>
        <v>1.0366265232446471E-4</v>
      </c>
      <c r="F1987" s="4">
        <f t="shared" si="274"/>
        <v>-4.0376472366953171E-3</v>
      </c>
      <c r="G1987" s="6">
        <f t="shared" si="275"/>
        <v>-0.39656758660049007</v>
      </c>
      <c r="H1987" s="8">
        <f t="shared" si="281"/>
        <v>1</v>
      </c>
      <c r="I1987" s="6">
        <f t="shared" si="277"/>
        <v>3.5896128708048312</v>
      </c>
      <c r="J1987" s="15">
        <f t="shared" si="278"/>
        <v>42296</v>
      </c>
      <c r="K1987" s="7">
        <f t="shared" si="279"/>
        <v>16.194644496897599</v>
      </c>
    </row>
    <row r="1988" spans="1:11" x14ac:dyDescent="0.25">
      <c r="A1988" s="11">
        <v>42297</v>
      </c>
      <c r="B1988" s="12">
        <v>6345.1000979999999</v>
      </c>
      <c r="C1988" s="4">
        <f t="shared" si="276"/>
        <v>-1.1340444227327692E-3</v>
      </c>
      <c r="D1988" s="4">
        <f t="shared" si="280"/>
        <v>0</v>
      </c>
      <c r="E1988" s="13">
        <f t="shared" si="273"/>
        <v>9.6924801774679454E-5</v>
      </c>
      <c r="F1988" s="4">
        <f t="shared" si="274"/>
        <v>-1.1340444227327692E-3</v>
      </c>
      <c r="G1988" s="6">
        <f t="shared" si="275"/>
        <v>-0.11518942392022852</v>
      </c>
      <c r="H1988" s="8">
        <f t="shared" si="281"/>
        <v>1</v>
      </c>
      <c r="I1988" s="6">
        <f t="shared" si="277"/>
        <v>3.6952147248791265</v>
      </c>
      <c r="J1988" s="15">
        <f t="shared" si="278"/>
        <v>42297</v>
      </c>
      <c r="K1988" s="7">
        <f t="shared" si="279"/>
        <v>15.659493877196001</v>
      </c>
    </row>
    <row r="1989" spans="1:11" x14ac:dyDescent="0.25">
      <c r="A1989" s="11">
        <v>42298</v>
      </c>
      <c r="B1989" s="12">
        <v>6348.3999020000001</v>
      </c>
      <c r="C1989" s="4">
        <f t="shared" si="276"/>
        <v>5.1992028586807161E-4</v>
      </c>
      <c r="D1989" s="4">
        <f t="shared" si="280"/>
        <v>0</v>
      </c>
      <c r="E1989" s="13">
        <f t="shared" si="273"/>
        <v>8.8162444620111034E-5</v>
      </c>
      <c r="F1989" s="4">
        <f t="shared" si="274"/>
        <v>5.1992028586807161E-4</v>
      </c>
      <c r="G1989" s="6">
        <f t="shared" si="275"/>
        <v>5.537260441098088E-2</v>
      </c>
      <c r="H1989" s="8">
        <f t="shared" si="281"/>
        <v>0</v>
      </c>
      <c r="I1989" s="6">
        <f t="shared" si="277"/>
        <v>3.7476931459292722</v>
      </c>
      <c r="J1989" s="15">
        <f t="shared" si="278"/>
        <v>42298</v>
      </c>
      <c r="K1989" s="7">
        <f t="shared" si="279"/>
        <v>14.934891525849157</v>
      </c>
    </row>
    <row r="1990" spans="1:11" x14ac:dyDescent="0.25">
      <c r="A1990" s="11">
        <v>42299</v>
      </c>
      <c r="B1990" s="12">
        <v>6376.2998049999997</v>
      </c>
      <c r="C1990" s="4">
        <f t="shared" si="276"/>
        <v>4.3851640276350882E-3</v>
      </c>
      <c r="D1990" s="4">
        <f t="shared" si="280"/>
        <v>0</v>
      </c>
      <c r="E1990" s="13">
        <f t="shared" si="273"/>
        <v>8.0247677817833632E-5</v>
      </c>
      <c r="F1990" s="4">
        <f t="shared" si="274"/>
        <v>4.3851640276350882E-3</v>
      </c>
      <c r="G1990" s="6">
        <f t="shared" si="275"/>
        <v>0.4895190596876221</v>
      </c>
      <c r="H1990" s="8">
        <f t="shared" si="281"/>
        <v>0</v>
      </c>
      <c r="I1990" s="6">
        <f t="shared" si="277"/>
        <v>3.6764433785077264</v>
      </c>
      <c r="J1990" s="15">
        <f t="shared" si="278"/>
        <v>42299</v>
      </c>
      <c r="K1990" s="7">
        <f t="shared" si="279"/>
        <v>14.248741168226726</v>
      </c>
    </row>
    <row r="1991" spans="1:11" x14ac:dyDescent="0.25">
      <c r="A1991" s="11">
        <v>42300</v>
      </c>
      <c r="B1991" s="12">
        <v>6444.1000979999999</v>
      </c>
      <c r="C1991" s="4">
        <f t="shared" si="276"/>
        <v>1.0577037471696199E-2</v>
      </c>
      <c r="D1991" s="4">
        <f t="shared" si="280"/>
        <v>0</v>
      </c>
      <c r="E1991" s="13">
        <f t="shared" si="273"/>
        <v>7.3320140078123549E-5</v>
      </c>
      <c r="F1991" s="4">
        <f t="shared" si="274"/>
        <v>1.0577037471696199E-2</v>
      </c>
      <c r="G1991" s="6">
        <f t="shared" si="275"/>
        <v>1.2352429956731623</v>
      </c>
      <c r="H1991" s="8">
        <f t="shared" si="281"/>
        <v>0</v>
      </c>
      <c r="I1991" s="6">
        <f t="shared" si="277"/>
        <v>3.0784864498610238</v>
      </c>
      <c r="J1991" s="15">
        <f t="shared" si="278"/>
        <v>42300</v>
      </c>
      <c r="K1991" s="7">
        <f t="shared" si="279"/>
        <v>13.619836797761293</v>
      </c>
    </row>
    <row r="1992" spans="1:11" x14ac:dyDescent="0.25">
      <c r="A1992" s="11">
        <v>42303</v>
      </c>
      <c r="B1992" s="12">
        <v>6417</v>
      </c>
      <c r="C1992" s="4">
        <f t="shared" si="276"/>
        <v>-4.2142799452588187E-3</v>
      </c>
      <c r="D1992" s="4">
        <f t="shared" si="280"/>
        <v>0</v>
      </c>
      <c r="E1992" s="13">
        <f t="shared" si="273"/>
        <v>6.7256691800494123E-5</v>
      </c>
      <c r="F1992" s="4">
        <f t="shared" si="274"/>
        <v>-4.2142799452588187E-3</v>
      </c>
      <c r="G1992" s="6">
        <f t="shared" si="275"/>
        <v>-0.51387280020999382</v>
      </c>
      <c r="H1992" s="8">
        <f t="shared" si="281"/>
        <v>1</v>
      </c>
      <c r="I1992" s="6">
        <f t="shared" si="277"/>
        <v>3.752525858450348</v>
      </c>
      <c r="J1992" s="15">
        <f t="shared" si="278"/>
        <v>42303</v>
      </c>
      <c r="K1992" s="7">
        <f t="shared" si="279"/>
        <v>13.044517248838691</v>
      </c>
    </row>
    <row r="1993" spans="1:11" x14ac:dyDescent="0.25">
      <c r="A1993" s="11">
        <v>42304</v>
      </c>
      <c r="B1993" s="12">
        <v>6365.2998049999997</v>
      </c>
      <c r="C1993" s="4">
        <f t="shared" si="276"/>
        <v>-8.0893857473044693E-3</v>
      </c>
      <c r="D1993" s="4">
        <f t="shared" si="280"/>
        <v>0</v>
      </c>
      <c r="E1993" s="13">
        <f t="shared" si="273"/>
        <v>6.5337930795385309E-5</v>
      </c>
      <c r="F1993" s="4">
        <f t="shared" si="274"/>
        <v>-8.0893857473044693E-3</v>
      </c>
      <c r="G1993" s="6">
        <f t="shared" si="275"/>
        <v>-1.0007667258663748</v>
      </c>
      <c r="H1993" s="8">
        <f t="shared" si="281"/>
        <v>1</v>
      </c>
      <c r="I1993" s="6">
        <f t="shared" si="277"/>
        <v>3.3982633572749501</v>
      </c>
      <c r="J1993" s="15">
        <f t="shared" si="278"/>
        <v>42304</v>
      </c>
      <c r="K1993" s="7">
        <f t="shared" si="279"/>
        <v>12.857097841749701</v>
      </c>
    </row>
    <row r="1994" spans="1:11" x14ac:dyDescent="0.25">
      <c r="A1994" s="11">
        <v>42305</v>
      </c>
      <c r="B1994" s="12">
        <v>6437.7998049999997</v>
      </c>
      <c r="C1994" s="4">
        <f t="shared" si="276"/>
        <v>1.1325503534840525E-2</v>
      </c>
      <c r="D1994" s="4">
        <f t="shared" si="280"/>
        <v>0</v>
      </c>
      <c r="E1994" s="13">
        <f t="shared" si="273"/>
        <v>7.27547679946265E-5</v>
      </c>
      <c r="F1994" s="4">
        <f t="shared" si="274"/>
        <v>1.1325503534840525E-2</v>
      </c>
      <c r="G1994" s="6">
        <f t="shared" si="275"/>
        <v>1.327782039821751</v>
      </c>
      <c r="H1994" s="8">
        <f t="shared" si="281"/>
        <v>0</v>
      </c>
      <c r="I1994" s="6">
        <f t="shared" si="277"/>
        <v>2.9637669514663476</v>
      </c>
      <c r="J1994" s="15">
        <f t="shared" si="278"/>
        <v>42305</v>
      </c>
      <c r="K1994" s="7">
        <f t="shared" si="279"/>
        <v>13.567223851120207</v>
      </c>
    </row>
    <row r="1995" spans="1:11" x14ac:dyDescent="0.25">
      <c r="A1995" s="11">
        <v>42306</v>
      </c>
      <c r="B1995" s="12">
        <v>6395.7998049999997</v>
      </c>
      <c r="C1995" s="4">
        <f t="shared" si="276"/>
        <v>-6.5453421053323054E-3</v>
      </c>
      <c r="D1995" s="4">
        <f t="shared" si="280"/>
        <v>0</v>
      </c>
      <c r="E1995" s="13">
        <f t="shared" si="273"/>
        <v>6.676184001986082E-5</v>
      </c>
      <c r="F1995" s="4">
        <f t="shared" si="274"/>
        <v>-6.5453421053323054E-3</v>
      </c>
      <c r="G1995" s="6">
        <f t="shared" si="275"/>
        <v>-0.80106582052914432</v>
      </c>
      <c r="H1995" s="8">
        <f t="shared" si="281"/>
        <v>1</v>
      </c>
      <c r="I1995" s="6">
        <f t="shared" si="277"/>
        <v>3.5673976913047825</v>
      </c>
      <c r="J1995" s="15">
        <f t="shared" si="278"/>
        <v>42306</v>
      </c>
      <c r="K1995" s="7">
        <f t="shared" si="279"/>
        <v>12.996440099128986</v>
      </c>
    </row>
    <row r="1996" spans="1:11" x14ac:dyDescent="0.25">
      <c r="A1996" s="11">
        <v>42307</v>
      </c>
      <c r="B1996" s="12">
        <v>6361.1000979999999</v>
      </c>
      <c r="C1996" s="4">
        <f t="shared" si="276"/>
        <v>-5.4401606727284071E-3</v>
      </c>
      <c r="D1996" s="4">
        <f t="shared" si="280"/>
        <v>0</v>
      </c>
      <c r="E1996" s="13">
        <f t="shared" si="273"/>
        <v>6.9689957454599223E-5</v>
      </c>
      <c r="F1996" s="4">
        <f t="shared" si="274"/>
        <v>-5.4401606727284071E-3</v>
      </c>
      <c r="G1996" s="6">
        <f t="shared" si="275"/>
        <v>-0.65166834706490351</v>
      </c>
      <c r="H1996" s="8">
        <f t="shared" si="281"/>
        <v>1</v>
      </c>
      <c r="I1996" s="6">
        <f t="shared" si="277"/>
        <v>3.6544528160167222</v>
      </c>
      <c r="J1996" s="15">
        <f t="shared" si="278"/>
        <v>42307</v>
      </c>
      <c r="K1996" s="7">
        <f t="shared" si="279"/>
        <v>13.278388168755123</v>
      </c>
    </row>
    <row r="1997" spans="1:11" x14ac:dyDescent="0.25">
      <c r="A1997" s="11">
        <v>42310</v>
      </c>
      <c r="B1997" s="12">
        <v>6361.8</v>
      </c>
      <c r="C1997" s="4">
        <f t="shared" si="276"/>
        <v>1.1002239981686909E-4</v>
      </c>
      <c r="D1997" s="4">
        <f t="shared" si="280"/>
        <v>0</v>
      </c>
      <c r="E1997" s="13">
        <f t="shared" si="273"/>
        <v>6.9725670673283823E-5</v>
      </c>
      <c r="F1997" s="4">
        <f t="shared" si="274"/>
        <v>1.1002239981686909E-4</v>
      </c>
      <c r="G1997" s="6">
        <f t="shared" si="275"/>
        <v>1.3176035716678454E-2</v>
      </c>
      <c r="H1997" s="8">
        <f t="shared" si="281"/>
        <v>0</v>
      </c>
      <c r="I1997" s="6">
        <f t="shared" si="277"/>
        <v>3.8664456656676185</v>
      </c>
      <c r="J1997" s="15">
        <f t="shared" si="278"/>
        <v>42310</v>
      </c>
      <c r="K1997" s="7">
        <f t="shared" si="279"/>
        <v>13.281790045148586</v>
      </c>
    </row>
    <row r="1998" spans="1:11" x14ac:dyDescent="0.25">
      <c r="A1998" s="11">
        <v>42311</v>
      </c>
      <c r="B1998" s="12">
        <v>6383.61</v>
      </c>
      <c r="C1998" s="4">
        <f t="shared" si="276"/>
        <v>3.4224118781893335E-3</v>
      </c>
      <c r="D1998" s="4">
        <f t="shared" si="280"/>
        <v>0</v>
      </c>
      <c r="E1998" s="13">
        <f t="shared" si="273"/>
        <v>6.4110569737984907E-5</v>
      </c>
      <c r="F1998" s="4">
        <f t="shared" si="274"/>
        <v>3.4224118781893335E-3</v>
      </c>
      <c r="G1998" s="6">
        <f t="shared" si="275"/>
        <v>0.42743241684187527</v>
      </c>
      <c r="H1998" s="8">
        <f t="shared" si="281"/>
        <v>0</v>
      </c>
      <c r="I1998" s="6">
        <f t="shared" si="277"/>
        <v>3.8171628878731387</v>
      </c>
      <c r="J1998" s="15">
        <f t="shared" si="278"/>
        <v>42311</v>
      </c>
      <c r="K1998" s="7">
        <f t="shared" si="279"/>
        <v>12.735766228896548</v>
      </c>
    </row>
    <row r="1999" spans="1:11" x14ac:dyDescent="0.25">
      <c r="A1999" s="11">
        <v>42312</v>
      </c>
      <c r="B1999" s="12">
        <v>6412.88</v>
      </c>
      <c r="C1999" s="4">
        <f t="shared" si="276"/>
        <v>4.5746999445267379E-3</v>
      </c>
      <c r="D1999" s="4">
        <f t="shared" si="280"/>
        <v>0</v>
      </c>
      <c r="E1999" s="13">
        <f t="shared" ref="E1999:E2062" si="282">$G$6+(($G$7+$G$8*H1998)*F1998*F1998)+($G$9*E1998)</f>
        <v>5.9195854672675363E-5</v>
      </c>
      <c r="F1999" s="4">
        <f t="shared" ref="F1999:F2062" si="283">C1999-D1999</f>
        <v>4.5746999445267379E-3</v>
      </c>
      <c r="G1999" s="6">
        <f t="shared" ref="G1999:G2062" si="284">F1999/SQRT(E1999)</f>
        <v>0.59458913116236323</v>
      </c>
      <c r="H1999" s="8">
        <f t="shared" si="281"/>
        <v>0</v>
      </c>
      <c r="I1999" s="6">
        <f t="shared" si="277"/>
        <v>3.7716228698206313</v>
      </c>
      <c r="J1999" s="15">
        <f t="shared" si="278"/>
        <v>42312</v>
      </c>
      <c r="K1999" s="7">
        <f t="shared" si="279"/>
        <v>12.237872050396208</v>
      </c>
    </row>
    <row r="2000" spans="1:11" x14ac:dyDescent="0.25">
      <c r="A2000" s="11">
        <v>42313</v>
      </c>
      <c r="B2000" s="12">
        <v>6364.9</v>
      </c>
      <c r="C2000" s="4">
        <f t="shared" ref="C2000:C2063" si="285">LN(B2000/B1999)</f>
        <v>-7.5099470335234066E-3</v>
      </c>
      <c r="D2000" s="4">
        <f t="shared" si="280"/>
        <v>0</v>
      </c>
      <c r="E2000" s="13">
        <f t="shared" si="282"/>
        <v>5.4894164560332835E-5</v>
      </c>
      <c r="F2000" s="4">
        <f t="shared" si="283"/>
        <v>-7.5099470335234066E-3</v>
      </c>
      <c r="G2000" s="6">
        <f t="shared" si="284"/>
        <v>-1.0136167626306534</v>
      </c>
      <c r="H2000" s="8">
        <f t="shared" si="281"/>
        <v>1</v>
      </c>
      <c r="I2000" s="6">
        <f t="shared" si="277"/>
        <v>3.4724037496822624</v>
      </c>
      <c r="J2000" s="15">
        <f t="shared" si="278"/>
        <v>42313</v>
      </c>
      <c r="K2000" s="7">
        <f t="shared" si="279"/>
        <v>11.784830772550027</v>
      </c>
    </row>
    <row r="2001" spans="1:11" x14ac:dyDescent="0.25">
      <c r="A2001" s="11">
        <v>42314</v>
      </c>
      <c r="B2001" s="12">
        <v>6353.83</v>
      </c>
      <c r="C2001" s="4">
        <f t="shared" si="285"/>
        <v>-1.74074027758084E-3</v>
      </c>
      <c r="D2001" s="4">
        <f t="shared" si="280"/>
        <v>0</v>
      </c>
      <c r="E2001" s="13">
        <f t="shared" si="282"/>
        <v>6.1889197604381429E-5</v>
      </c>
      <c r="F2001" s="4">
        <f t="shared" si="283"/>
        <v>-1.74074027758084E-3</v>
      </c>
      <c r="G2001" s="6">
        <f t="shared" si="284"/>
        <v>-0.22127204629988392</v>
      </c>
      <c r="H2001" s="8">
        <f t="shared" si="281"/>
        <v>1</v>
      </c>
      <c r="I2001" s="6">
        <f t="shared" si="277"/>
        <v>3.9016632611404822</v>
      </c>
      <c r="J2001" s="15">
        <f t="shared" si="278"/>
        <v>42314</v>
      </c>
      <c r="K2001" s="7">
        <f t="shared" si="279"/>
        <v>12.513179849226375</v>
      </c>
    </row>
    <row r="2002" spans="1:11" x14ac:dyDescent="0.25">
      <c r="A2002" s="11">
        <v>42317</v>
      </c>
      <c r="B2002" s="12">
        <v>6295.16</v>
      </c>
      <c r="C2002" s="4">
        <f t="shared" si="285"/>
        <v>-9.2766965183612177E-3</v>
      </c>
      <c r="D2002" s="4">
        <f t="shared" si="280"/>
        <v>0</v>
      </c>
      <c r="E2002" s="13">
        <f t="shared" si="282"/>
        <v>5.7829673350964862E-5</v>
      </c>
      <c r="F2002" s="4">
        <f t="shared" si="283"/>
        <v>-9.2766965183612177E-3</v>
      </c>
      <c r="G2002" s="6">
        <f t="shared" si="284"/>
        <v>-1.2198824393804444</v>
      </c>
      <c r="H2002" s="8">
        <f t="shared" si="281"/>
        <v>1</v>
      </c>
      <c r="I2002" s="6">
        <f t="shared" si="277"/>
        <v>3.2160091509638229</v>
      </c>
      <c r="J2002" s="15">
        <f t="shared" si="278"/>
        <v>42317</v>
      </c>
      <c r="K2002" s="7">
        <f t="shared" si="279"/>
        <v>12.095828767717451</v>
      </c>
    </row>
    <row r="2003" spans="1:11" x14ac:dyDescent="0.25">
      <c r="A2003" s="11">
        <v>42318</v>
      </c>
      <c r="B2003" s="12">
        <v>6275.28</v>
      </c>
      <c r="C2003" s="4">
        <f t="shared" si="285"/>
        <v>-3.1629786346395877E-3</v>
      </c>
      <c r="D2003" s="4">
        <f t="shared" si="280"/>
        <v>0</v>
      </c>
      <c r="E2003" s="13">
        <f t="shared" si="282"/>
        <v>7.0116826171555977E-5</v>
      </c>
      <c r="F2003" s="4">
        <f t="shared" si="283"/>
        <v>-3.1629786346395877E-3</v>
      </c>
      <c r="G2003" s="6">
        <f t="shared" si="284"/>
        <v>-0.37773317888179214</v>
      </c>
      <c r="H2003" s="8">
        <f t="shared" si="281"/>
        <v>1</v>
      </c>
      <c r="I2003" s="6">
        <f t="shared" si="277"/>
        <v>3.7923941704555459</v>
      </c>
      <c r="J2003" s="15">
        <f t="shared" si="278"/>
        <v>42318</v>
      </c>
      <c r="K2003" s="7">
        <f t="shared" si="279"/>
        <v>13.31899283782511</v>
      </c>
    </row>
    <row r="2004" spans="1:11" x14ac:dyDescent="0.25">
      <c r="A2004" s="11">
        <v>42319</v>
      </c>
      <c r="B2004" s="12">
        <v>6297.2</v>
      </c>
      <c r="C2004" s="4">
        <f t="shared" si="285"/>
        <v>3.4869846220551511E-3</v>
      </c>
      <c r="D2004" s="4">
        <f t="shared" si="280"/>
        <v>0</v>
      </c>
      <c r="E2004" s="13">
        <f t="shared" si="282"/>
        <v>6.6361635061247483E-5</v>
      </c>
      <c r="F2004" s="4">
        <f t="shared" si="283"/>
        <v>3.4869846220551511E-3</v>
      </c>
      <c r="G2004" s="6">
        <f t="shared" si="284"/>
        <v>0.42804703501904379</v>
      </c>
      <c r="H2004" s="8">
        <f t="shared" si="281"/>
        <v>0</v>
      </c>
      <c r="I2004" s="6">
        <f t="shared" ref="I2004:I2067" si="286">-0.5*LN(2*PI())-0.5*LN(E2004)-0.5*G2004*G2004</f>
        <v>3.7996450615441635</v>
      </c>
      <c r="J2004" s="15">
        <f t="shared" ref="J2004:J2067" si="287">A2004</f>
        <v>42319</v>
      </c>
      <c r="K2004" s="7">
        <f t="shared" ref="K2004:K2067" si="288">100*SQRT($B$12*E2004)</f>
        <v>12.957427858373597</v>
      </c>
    </row>
    <row r="2005" spans="1:11" x14ac:dyDescent="0.25">
      <c r="A2005" s="11">
        <v>42320</v>
      </c>
      <c r="B2005" s="12">
        <v>6178.68</v>
      </c>
      <c r="C2005" s="4">
        <f t="shared" si="285"/>
        <v>-1.9000433735816755E-2</v>
      </c>
      <c r="D2005" s="4">
        <f t="shared" ref="D2005:D2068" si="289">D2004</f>
        <v>0</v>
      </c>
      <c r="E2005" s="13">
        <f t="shared" si="282"/>
        <v>6.1166138873211382E-5</v>
      </c>
      <c r="F2005" s="4">
        <f t="shared" si="283"/>
        <v>-1.9000433735816755E-2</v>
      </c>
      <c r="G2005" s="6">
        <f t="shared" si="284"/>
        <v>-2.4294500918680151</v>
      </c>
      <c r="H2005" s="8">
        <f t="shared" si="281"/>
        <v>1</v>
      </c>
      <c r="I2005" s="6">
        <f t="shared" si="286"/>
        <v>0.98090599633198572</v>
      </c>
      <c r="J2005" s="15">
        <f t="shared" si="287"/>
        <v>42320</v>
      </c>
      <c r="K2005" s="7">
        <f t="shared" si="288"/>
        <v>12.439868622667396</v>
      </c>
    </row>
    <row r="2006" spans="1:11" x14ac:dyDescent="0.25">
      <c r="A2006" s="11">
        <v>42321</v>
      </c>
      <c r="B2006" s="12">
        <v>6118.28</v>
      </c>
      <c r="C2006" s="4">
        <f t="shared" si="285"/>
        <v>-9.8236451506777938E-3</v>
      </c>
      <c r="D2006" s="4">
        <f t="shared" si="289"/>
        <v>0</v>
      </c>
      <c r="E2006" s="13">
        <f t="shared" si="282"/>
        <v>1.2549535461148145E-4</v>
      </c>
      <c r="F2006" s="4">
        <f t="shared" si="283"/>
        <v>-9.8236451506777938E-3</v>
      </c>
      <c r="G2006" s="6">
        <f t="shared" si="284"/>
        <v>-0.87691771081773273</v>
      </c>
      <c r="H2006" s="8">
        <f t="shared" ref="H2006:H2069" si="290">IF(G2006&lt;0,1,0)</f>
        <v>1</v>
      </c>
      <c r="I2006" s="6">
        <f t="shared" si="286"/>
        <v>3.1881900385851538</v>
      </c>
      <c r="J2006" s="15">
        <f t="shared" si="287"/>
        <v>42321</v>
      </c>
      <c r="K2006" s="7">
        <f t="shared" si="288"/>
        <v>17.818620798677099</v>
      </c>
    </row>
    <row r="2007" spans="1:11" x14ac:dyDescent="0.25">
      <c r="A2007" s="11">
        <v>42324</v>
      </c>
      <c r="B2007" s="12">
        <v>6146.38</v>
      </c>
      <c r="C2007" s="4">
        <f t="shared" si="285"/>
        <v>4.5822793568876937E-3</v>
      </c>
      <c r="D2007" s="4">
        <f t="shared" si="289"/>
        <v>0</v>
      </c>
      <c r="E2007" s="13">
        <f t="shared" si="282"/>
        <v>1.3133551113561859E-4</v>
      </c>
      <c r="F2007" s="4">
        <f t="shared" si="283"/>
        <v>4.5822793568876937E-3</v>
      </c>
      <c r="G2007" s="6">
        <f t="shared" si="284"/>
        <v>0.39984390286792532</v>
      </c>
      <c r="H2007" s="8">
        <f t="shared" si="290"/>
        <v>0</v>
      </c>
      <c r="I2007" s="6">
        <f t="shared" si="286"/>
        <v>3.4700015710755152</v>
      </c>
      <c r="J2007" s="15">
        <f t="shared" si="287"/>
        <v>42324</v>
      </c>
      <c r="K2007" s="7">
        <f t="shared" si="288"/>
        <v>18.228517305944415</v>
      </c>
    </row>
    <row r="2008" spans="1:11" x14ac:dyDescent="0.25">
      <c r="A2008" s="11">
        <v>42325</v>
      </c>
      <c r="B2008" s="12">
        <v>6268.76</v>
      </c>
      <c r="C2008" s="4">
        <f t="shared" si="285"/>
        <v>1.9715277312463156E-2</v>
      </c>
      <c r="D2008" s="4">
        <f t="shared" si="289"/>
        <v>0</v>
      </c>
      <c r="E2008" s="13">
        <f t="shared" si="282"/>
        <v>1.1803565756464484E-4</v>
      </c>
      <c r="F2008" s="4">
        <f t="shared" si="283"/>
        <v>1.9715277312463156E-2</v>
      </c>
      <c r="G2008" s="6">
        <f t="shared" si="284"/>
        <v>1.814664228463466</v>
      </c>
      <c r="H2008" s="8">
        <f t="shared" si="290"/>
        <v>0</v>
      </c>
      <c r="I2008" s="6">
        <f t="shared" si="286"/>
        <v>1.9568202339605711</v>
      </c>
      <c r="J2008" s="15">
        <f t="shared" si="287"/>
        <v>42325</v>
      </c>
      <c r="K2008" s="7">
        <f t="shared" si="288"/>
        <v>17.280920509005053</v>
      </c>
    </row>
    <row r="2009" spans="1:11" x14ac:dyDescent="0.25">
      <c r="A2009" s="11">
        <v>42326</v>
      </c>
      <c r="B2009" s="12">
        <v>6278.97</v>
      </c>
      <c r="C2009" s="4">
        <f t="shared" si="285"/>
        <v>1.6273863485004676E-3</v>
      </c>
      <c r="D2009" s="4">
        <f t="shared" si="289"/>
        <v>0</v>
      </c>
      <c r="E2009" s="13">
        <f t="shared" si="282"/>
        <v>1.0639472867220704E-4</v>
      </c>
      <c r="F2009" s="4">
        <f t="shared" si="283"/>
        <v>1.6273863485004676E-3</v>
      </c>
      <c r="G2009" s="6">
        <f t="shared" si="284"/>
        <v>0.15777224774335474</v>
      </c>
      <c r="H2009" s="8">
        <f t="shared" si="290"/>
        <v>0</v>
      </c>
      <c r="I2009" s="6">
        <f t="shared" si="286"/>
        <v>3.6427926881355561</v>
      </c>
      <c r="J2009" s="15">
        <f t="shared" si="287"/>
        <v>42326</v>
      </c>
      <c r="K2009" s="7">
        <f t="shared" si="288"/>
        <v>16.40666521693802</v>
      </c>
    </row>
    <row r="2010" spans="1:11" x14ac:dyDescent="0.25">
      <c r="A2010" s="11">
        <v>42327</v>
      </c>
      <c r="B2010" s="12">
        <v>6329.93</v>
      </c>
      <c r="C2010" s="4">
        <f t="shared" si="285"/>
        <v>8.0832233534292725E-3</v>
      </c>
      <c r="D2010" s="4">
        <f t="shared" si="289"/>
        <v>0</v>
      </c>
      <c r="E2010" s="13">
        <f t="shared" si="282"/>
        <v>9.6205802549400747E-5</v>
      </c>
      <c r="F2010" s="4">
        <f t="shared" si="283"/>
        <v>8.0832233534292725E-3</v>
      </c>
      <c r="G2010" s="6">
        <f t="shared" si="284"/>
        <v>0.8241076504585122</v>
      </c>
      <c r="H2010" s="8">
        <f t="shared" si="290"/>
        <v>0</v>
      </c>
      <c r="I2010" s="6">
        <f t="shared" si="286"/>
        <v>3.3659951992983559</v>
      </c>
      <c r="J2010" s="15">
        <f t="shared" si="287"/>
        <v>42327</v>
      </c>
      <c r="K2010" s="7">
        <f t="shared" si="288"/>
        <v>15.601303806092101</v>
      </c>
    </row>
    <row r="2011" spans="1:11" x14ac:dyDescent="0.25">
      <c r="A2011" s="11">
        <v>42328</v>
      </c>
      <c r="B2011" s="12">
        <v>6334.63</v>
      </c>
      <c r="C2011" s="4">
        <f t="shared" si="285"/>
        <v>7.4222874158610789E-4</v>
      </c>
      <c r="D2011" s="4">
        <f t="shared" si="289"/>
        <v>0</v>
      </c>
      <c r="E2011" s="13">
        <f t="shared" si="282"/>
        <v>8.7287767185105665E-5</v>
      </c>
      <c r="F2011" s="4">
        <f t="shared" si="283"/>
        <v>7.4222874158610789E-4</v>
      </c>
      <c r="G2011" s="6">
        <f t="shared" si="284"/>
        <v>7.9443995012567839E-2</v>
      </c>
      <c r="H2011" s="8">
        <f t="shared" si="290"/>
        <v>0</v>
      </c>
      <c r="I2011" s="6">
        <f t="shared" si="286"/>
        <v>3.7510559070330172</v>
      </c>
      <c r="J2011" s="15">
        <f t="shared" si="287"/>
        <v>42328</v>
      </c>
      <c r="K2011" s="7">
        <f t="shared" si="288"/>
        <v>14.860620814027836</v>
      </c>
    </row>
    <row r="2012" spans="1:11" x14ac:dyDescent="0.25">
      <c r="A2012" s="11">
        <v>42331</v>
      </c>
      <c r="B2012" s="12">
        <v>6305.49</v>
      </c>
      <c r="C2012" s="4">
        <f t="shared" si="285"/>
        <v>-4.6107238892310028E-3</v>
      </c>
      <c r="D2012" s="4">
        <f t="shared" si="289"/>
        <v>0</v>
      </c>
      <c r="E2012" s="13">
        <f t="shared" si="282"/>
        <v>7.9482101131565506E-5</v>
      </c>
      <c r="F2012" s="4">
        <f t="shared" si="283"/>
        <v>-4.6107238892310028E-3</v>
      </c>
      <c r="G2012" s="6">
        <f t="shared" si="284"/>
        <v>-0.51717133548757843</v>
      </c>
      <c r="H2012" s="8">
        <f t="shared" si="290"/>
        <v>1</v>
      </c>
      <c r="I2012" s="6">
        <f t="shared" si="286"/>
        <v>3.6673177239961516</v>
      </c>
      <c r="J2012" s="15">
        <f t="shared" si="287"/>
        <v>42331</v>
      </c>
      <c r="K2012" s="7">
        <f t="shared" si="288"/>
        <v>14.1806105602989</v>
      </c>
    </row>
    <row r="2013" spans="1:11" x14ac:dyDescent="0.25">
      <c r="A2013" s="11">
        <v>42332</v>
      </c>
      <c r="B2013" s="12">
        <v>6277.23</v>
      </c>
      <c r="C2013" s="4">
        <f t="shared" si="285"/>
        <v>-4.4918821235521798E-3</v>
      </c>
      <c r="D2013" s="4">
        <f t="shared" si="289"/>
        <v>0</v>
      </c>
      <c r="E2013" s="13">
        <f t="shared" si="282"/>
        <v>7.6705919015245284E-5</v>
      </c>
      <c r="F2013" s="4">
        <f t="shared" si="283"/>
        <v>-4.4918821235521798E-3</v>
      </c>
      <c r="G2013" s="6">
        <f t="shared" si="284"/>
        <v>-0.51287781319848424</v>
      </c>
      <c r="H2013" s="8">
        <f t="shared" si="290"/>
        <v>1</v>
      </c>
      <c r="I2013" s="6">
        <f t="shared" si="286"/>
        <v>3.6873054819469573</v>
      </c>
      <c r="J2013" s="15">
        <f t="shared" si="287"/>
        <v>42332</v>
      </c>
      <c r="K2013" s="7">
        <f t="shared" si="288"/>
        <v>13.930756444234124</v>
      </c>
    </row>
    <row r="2014" spans="1:11" x14ac:dyDescent="0.25">
      <c r="A2014" s="11">
        <v>42333</v>
      </c>
      <c r="B2014" s="12">
        <v>6337.64</v>
      </c>
      <c r="C2014" s="4">
        <f t="shared" si="285"/>
        <v>9.5776590311623007E-3</v>
      </c>
      <c r="D2014" s="4">
        <f t="shared" si="289"/>
        <v>0</v>
      </c>
      <c r="E2014" s="13">
        <f t="shared" si="282"/>
        <v>7.4069631329510451E-5</v>
      </c>
      <c r="F2014" s="4">
        <f t="shared" si="283"/>
        <v>9.5776590311623007E-3</v>
      </c>
      <c r="G2014" s="6">
        <f t="shared" si="284"/>
        <v>1.1128567911353549</v>
      </c>
      <c r="H2014" s="8">
        <f t="shared" si="290"/>
        <v>0</v>
      </c>
      <c r="I2014" s="6">
        <f t="shared" si="286"/>
        <v>3.2170888196457001</v>
      </c>
      <c r="J2014" s="15">
        <f t="shared" si="287"/>
        <v>42333</v>
      </c>
      <c r="K2014" s="7">
        <f t="shared" si="288"/>
        <v>13.6892719771236</v>
      </c>
    </row>
    <row r="2015" spans="1:11" x14ac:dyDescent="0.25">
      <c r="A2015" s="11">
        <v>42334</v>
      </c>
      <c r="B2015" s="12">
        <v>6393.13</v>
      </c>
      <c r="C2015" s="4">
        <f t="shared" si="285"/>
        <v>8.717516915876895E-3</v>
      </c>
      <c r="D2015" s="4">
        <f t="shared" si="289"/>
        <v>0</v>
      </c>
      <c r="E2015" s="13">
        <f t="shared" si="282"/>
        <v>6.7912697095314845E-5</v>
      </c>
      <c r="F2015" s="4">
        <f t="shared" si="283"/>
        <v>8.717516915876895E-3</v>
      </c>
      <c r="G2015" s="6">
        <f t="shared" si="284"/>
        <v>1.0578334834248486</v>
      </c>
      <c r="H2015" s="8">
        <f t="shared" si="290"/>
        <v>0</v>
      </c>
      <c r="I2015" s="6">
        <f t="shared" si="286"/>
        <v>3.3201993994158974</v>
      </c>
      <c r="J2015" s="15">
        <f t="shared" si="287"/>
        <v>42334</v>
      </c>
      <c r="K2015" s="7">
        <f t="shared" si="288"/>
        <v>13.107979388568877</v>
      </c>
    </row>
    <row r="2016" spans="1:11" x14ac:dyDescent="0.25">
      <c r="A2016" s="11">
        <v>42335</v>
      </c>
      <c r="B2016" s="12">
        <v>6375.15</v>
      </c>
      <c r="C2016" s="4">
        <f t="shared" si="285"/>
        <v>-2.8163561395226468E-3</v>
      </c>
      <c r="D2016" s="4">
        <f t="shared" si="289"/>
        <v>0</v>
      </c>
      <c r="E2016" s="13">
        <f t="shared" si="282"/>
        <v>6.2523732981295706E-5</v>
      </c>
      <c r="F2016" s="4">
        <f t="shared" si="283"/>
        <v>-2.8163561395226468E-3</v>
      </c>
      <c r="G2016" s="6">
        <f t="shared" si="284"/>
        <v>-0.35617638552221115</v>
      </c>
      <c r="H2016" s="8">
        <f t="shared" si="290"/>
        <v>1</v>
      </c>
      <c r="I2016" s="6">
        <f t="shared" si="286"/>
        <v>3.8576128307932462</v>
      </c>
      <c r="J2016" s="15">
        <f t="shared" si="287"/>
        <v>42335</v>
      </c>
      <c r="K2016" s="7">
        <f t="shared" si="288"/>
        <v>12.577163608806167</v>
      </c>
    </row>
    <row r="2017" spans="1:11" x14ac:dyDescent="0.25">
      <c r="A2017" s="11">
        <v>42338</v>
      </c>
      <c r="B2017" s="12">
        <v>6356.09</v>
      </c>
      <c r="C2017" s="4">
        <f t="shared" si="285"/>
        <v>-2.9942117562607429E-3</v>
      </c>
      <c r="D2017" s="4">
        <f t="shared" si="289"/>
        <v>0</v>
      </c>
      <c r="E2017" s="13">
        <f t="shared" si="282"/>
        <v>5.932023135134453E-5</v>
      </c>
      <c r="F2017" s="4">
        <f t="shared" si="283"/>
        <v>-2.9942117562607429E-3</v>
      </c>
      <c r="G2017" s="6">
        <f t="shared" si="284"/>
        <v>-0.38875957005423295</v>
      </c>
      <c r="H2017" s="8">
        <f t="shared" si="290"/>
        <v>1</v>
      </c>
      <c r="I2017" s="6">
        <f t="shared" si="286"/>
        <v>3.8717745354638344</v>
      </c>
      <c r="J2017" s="15">
        <f t="shared" si="287"/>
        <v>42338</v>
      </c>
      <c r="K2017" s="7">
        <f t="shared" si="288"/>
        <v>12.250721828484297</v>
      </c>
    </row>
    <row r="2018" spans="1:11" x14ac:dyDescent="0.25">
      <c r="A2018" s="11">
        <v>42339</v>
      </c>
      <c r="B2018" s="12">
        <v>6395.65</v>
      </c>
      <c r="C2018" s="4">
        <f t="shared" si="285"/>
        <v>6.2046633501762786E-3</v>
      </c>
      <c r="D2018" s="4">
        <f t="shared" si="289"/>
        <v>0</v>
      </c>
      <c r="E2018" s="13">
        <f t="shared" si="282"/>
        <v>5.6713476299529471E-5</v>
      </c>
      <c r="F2018" s="4">
        <f t="shared" si="283"/>
        <v>6.2046633501762786E-3</v>
      </c>
      <c r="G2018" s="6">
        <f t="shared" si="284"/>
        <v>0.82390111092585328</v>
      </c>
      <c r="H2018" s="8">
        <f t="shared" si="290"/>
        <v>0</v>
      </c>
      <c r="I2018" s="6">
        <f t="shared" si="286"/>
        <v>3.6304042956183746</v>
      </c>
      <c r="J2018" s="15">
        <f t="shared" si="287"/>
        <v>42339</v>
      </c>
      <c r="K2018" s="7">
        <f t="shared" si="288"/>
        <v>11.978526413453768</v>
      </c>
    </row>
    <row r="2019" spans="1:11" x14ac:dyDescent="0.25">
      <c r="A2019" s="11">
        <v>42340</v>
      </c>
      <c r="B2019" s="12">
        <v>6420.93</v>
      </c>
      <c r="C2019" s="4">
        <f t="shared" si="285"/>
        <v>3.9448952504267665E-3</v>
      </c>
      <c r="D2019" s="4">
        <f t="shared" si="289"/>
        <v>0</v>
      </c>
      <c r="E2019" s="13">
        <f t="shared" si="282"/>
        <v>5.2721419576960732E-5</v>
      </c>
      <c r="F2019" s="4">
        <f t="shared" si="283"/>
        <v>3.9448952504267665E-3</v>
      </c>
      <c r="G2019" s="6">
        <f t="shared" si="284"/>
        <v>0.54330278094324835</v>
      </c>
      <c r="H2019" s="8">
        <f t="shared" si="290"/>
        <v>0</v>
      </c>
      <c r="I2019" s="6">
        <f t="shared" si="286"/>
        <v>3.8587168816085855</v>
      </c>
      <c r="J2019" s="15">
        <f t="shared" si="287"/>
        <v>42340</v>
      </c>
      <c r="K2019" s="7">
        <f t="shared" si="288"/>
        <v>11.549250691266106</v>
      </c>
    </row>
    <row r="2020" spans="1:11" x14ac:dyDescent="0.25">
      <c r="A2020" s="11">
        <v>42341</v>
      </c>
      <c r="B2020" s="12">
        <v>6275</v>
      </c>
      <c r="C2020" s="4">
        <f t="shared" si="285"/>
        <v>-2.2989482005936791E-2</v>
      </c>
      <c r="D2020" s="4">
        <f t="shared" si="289"/>
        <v>0</v>
      </c>
      <c r="E2020" s="13">
        <f t="shared" si="282"/>
        <v>4.9227302277547598E-5</v>
      </c>
      <c r="F2020" s="4">
        <f t="shared" si="283"/>
        <v>-2.2989482005936791E-2</v>
      </c>
      <c r="G2020" s="6">
        <f t="shared" si="284"/>
        <v>-3.2766206782863718</v>
      </c>
      <c r="H2020" s="8">
        <f t="shared" si="290"/>
        <v>1</v>
      </c>
      <c r="I2020" s="6">
        <f t="shared" si="286"/>
        <v>-1.327528985872001</v>
      </c>
      <c r="J2020" s="15">
        <f t="shared" si="287"/>
        <v>42341</v>
      </c>
      <c r="K2020" s="7">
        <f t="shared" si="288"/>
        <v>11.159976467815486</v>
      </c>
    </row>
    <row r="2021" spans="1:11" x14ac:dyDescent="0.25">
      <c r="A2021" s="11">
        <v>42342</v>
      </c>
      <c r="B2021" s="12">
        <v>6238.29</v>
      </c>
      <c r="C2021" s="4">
        <f t="shared" si="285"/>
        <v>-5.8673786534502387E-3</v>
      </c>
      <c r="D2021" s="4">
        <f t="shared" si="289"/>
        <v>0</v>
      </c>
      <c r="E2021" s="13">
        <f t="shared" si="282"/>
        <v>1.4700219164018048E-4</v>
      </c>
      <c r="F2021" s="4">
        <f t="shared" si="283"/>
        <v>-5.8673786534502387E-3</v>
      </c>
      <c r="G2021" s="6">
        <f t="shared" si="284"/>
        <v>-0.48392962753275232</v>
      </c>
      <c r="H2021" s="8">
        <f t="shared" si="290"/>
        <v>1</v>
      </c>
      <c r="I2021" s="6">
        <f t="shared" si="286"/>
        <v>3.3764990556832344</v>
      </c>
      <c r="J2021" s="15">
        <f t="shared" si="287"/>
        <v>42342</v>
      </c>
      <c r="K2021" s="7">
        <f t="shared" si="288"/>
        <v>19.285111999925139</v>
      </c>
    </row>
    <row r="2022" spans="1:11" x14ac:dyDescent="0.25">
      <c r="A2022" s="11">
        <v>42345</v>
      </c>
      <c r="B2022" s="12">
        <v>6223.52</v>
      </c>
      <c r="C2022" s="4">
        <f t="shared" si="285"/>
        <v>-2.3704432848924498E-3</v>
      </c>
      <c r="D2022" s="4">
        <f t="shared" si="289"/>
        <v>0</v>
      </c>
      <c r="E2022" s="13">
        <f t="shared" si="282"/>
        <v>1.3831619553269627E-4</v>
      </c>
      <c r="F2022" s="4">
        <f t="shared" si="283"/>
        <v>-2.3704432848924498E-3</v>
      </c>
      <c r="G2022" s="6">
        <f t="shared" si="284"/>
        <v>-0.20155475644041673</v>
      </c>
      <c r="H2022" s="8">
        <f t="shared" si="290"/>
        <v>1</v>
      </c>
      <c r="I2022" s="6">
        <f t="shared" si="286"/>
        <v>3.5037334177693746</v>
      </c>
      <c r="J2022" s="15">
        <f t="shared" si="287"/>
        <v>42345</v>
      </c>
      <c r="K2022" s="7">
        <f t="shared" si="288"/>
        <v>18.706682621398205</v>
      </c>
    </row>
    <row r="2023" spans="1:11" x14ac:dyDescent="0.25">
      <c r="A2023" s="11">
        <v>42346</v>
      </c>
      <c r="B2023" s="12">
        <v>6135.22</v>
      </c>
      <c r="C2023" s="4">
        <f t="shared" si="285"/>
        <v>-1.4289725738877219E-2</v>
      </c>
      <c r="D2023" s="4">
        <f t="shared" si="289"/>
        <v>0</v>
      </c>
      <c r="E2023" s="13">
        <f t="shared" si="282"/>
        <v>1.2521764665654754E-4</v>
      </c>
      <c r="F2023" s="4">
        <f t="shared" si="283"/>
        <v>-1.4289725738877219E-2</v>
      </c>
      <c r="G2023" s="6">
        <f t="shared" si="284"/>
        <v>-1.2770006690861841</v>
      </c>
      <c r="H2023" s="8">
        <f t="shared" si="290"/>
        <v>1</v>
      </c>
      <c r="I2023" s="6">
        <f t="shared" si="286"/>
        <v>2.7584246931192822</v>
      </c>
      <c r="J2023" s="15">
        <f t="shared" si="287"/>
        <v>42346</v>
      </c>
      <c r="K2023" s="7">
        <f t="shared" si="288"/>
        <v>17.798894517386895</v>
      </c>
    </row>
    <row r="2024" spans="1:11" x14ac:dyDescent="0.25">
      <c r="A2024" s="11">
        <v>42347</v>
      </c>
      <c r="B2024" s="12">
        <v>6126.68</v>
      </c>
      <c r="C2024" s="4">
        <f t="shared" si="285"/>
        <v>-1.392932805000773E-3</v>
      </c>
      <c r="D2024" s="4">
        <f t="shared" si="289"/>
        <v>0</v>
      </c>
      <c r="E2024" s="13">
        <f t="shared" si="282"/>
        <v>1.5163855001285481E-4</v>
      </c>
      <c r="F2024" s="4">
        <f t="shared" si="283"/>
        <v>-1.392932805000773E-3</v>
      </c>
      <c r="G2024" s="6">
        <f t="shared" si="284"/>
        <v>-0.11311634272762355</v>
      </c>
      <c r="H2024" s="8">
        <f t="shared" si="290"/>
        <v>1</v>
      </c>
      <c r="I2024" s="6">
        <f t="shared" si="286"/>
        <v>3.4716692279982388</v>
      </c>
      <c r="J2024" s="15">
        <f t="shared" si="287"/>
        <v>42347</v>
      </c>
      <c r="K2024" s="7">
        <f t="shared" si="288"/>
        <v>19.586871407463793</v>
      </c>
    </row>
    <row r="2025" spans="1:11" x14ac:dyDescent="0.25">
      <c r="A2025" s="11">
        <v>42348</v>
      </c>
      <c r="B2025" s="12">
        <v>6088.05</v>
      </c>
      <c r="C2025" s="4">
        <f t="shared" si="285"/>
        <v>-6.3251711321753367E-3</v>
      </c>
      <c r="D2025" s="4">
        <f t="shared" si="289"/>
        <v>0</v>
      </c>
      <c r="E2025" s="13">
        <f t="shared" si="282"/>
        <v>1.3617642015950444E-4</v>
      </c>
      <c r="F2025" s="4">
        <f t="shared" si="283"/>
        <v>-6.3251711321753367E-3</v>
      </c>
      <c r="G2025" s="6">
        <f t="shared" si="284"/>
        <v>-0.54202750296363034</v>
      </c>
      <c r="H2025" s="8">
        <f t="shared" si="290"/>
        <v>1</v>
      </c>
      <c r="I2025" s="6">
        <f t="shared" si="286"/>
        <v>3.3849442127204323</v>
      </c>
      <c r="J2025" s="15">
        <f t="shared" si="287"/>
        <v>42348</v>
      </c>
      <c r="K2025" s="7">
        <f t="shared" si="288"/>
        <v>18.561420823944115</v>
      </c>
    </row>
    <row r="2026" spans="1:11" x14ac:dyDescent="0.25">
      <c r="A2026" s="11">
        <v>42349</v>
      </c>
      <c r="B2026" s="12">
        <v>5952.78</v>
      </c>
      <c r="C2026" s="4">
        <f t="shared" si="285"/>
        <v>-2.246949607165389E-2</v>
      </c>
      <c r="D2026" s="4">
        <f t="shared" si="289"/>
        <v>0</v>
      </c>
      <c r="E2026" s="13">
        <f t="shared" si="282"/>
        <v>1.2990564878568708E-4</v>
      </c>
      <c r="F2026" s="4">
        <f t="shared" si="283"/>
        <v>-2.246949607165389E-2</v>
      </c>
      <c r="G2026" s="6">
        <f t="shared" si="284"/>
        <v>-1.9714207092503888</v>
      </c>
      <c r="H2026" s="8">
        <f t="shared" si="290"/>
        <v>1</v>
      </c>
      <c r="I2026" s="6">
        <f t="shared" si="286"/>
        <v>1.6121627351572256</v>
      </c>
      <c r="J2026" s="15">
        <f t="shared" si="287"/>
        <v>42349</v>
      </c>
      <c r="K2026" s="7">
        <f t="shared" si="288"/>
        <v>18.12901793886774</v>
      </c>
    </row>
    <row r="2027" spans="1:11" x14ac:dyDescent="0.25">
      <c r="A2027" s="11">
        <v>42352</v>
      </c>
      <c r="B2027" s="12">
        <v>5874.06</v>
      </c>
      <c r="C2027" s="4">
        <f t="shared" si="285"/>
        <v>-1.3312290102940496E-2</v>
      </c>
      <c r="D2027" s="4">
        <f t="shared" si="289"/>
        <v>0</v>
      </c>
      <c r="E2027" s="13">
        <f t="shared" si="282"/>
        <v>2.1310753185875255E-4</v>
      </c>
      <c r="F2027" s="4">
        <f t="shared" si="283"/>
        <v>-1.3312290102940496E-2</v>
      </c>
      <c r="G2027" s="6">
        <f t="shared" si="284"/>
        <v>-0.91191293002186646</v>
      </c>
      <c r="H2027" s="8">
        <f t="shared" si="290"/>
        <v>1</v>
      </c>
      <c r="I2027" s="6">
        <f t="shared" si="286"/>
        <v>2.892125708444107</v>
      </c>
      <c r="J2027" s="15">
        <f t="shared" si="287"/>
        <v>42352</v>
      </c>
      <c r="K2027" s="7">
        <f t="shared" si="288"/>
        <v>23.219863384667963</v>
      </c>
    </row>
    <row r="2028" spans="1:11" x14ac:dyDescent="0.25">
      <c r="A2028" s="11">
        <v>42353</v>
      </c>
      <c r="B2028" s="12">
        <v>6017.79</v>
      </c>
      <c r="C2028" s="4">
        <f t="shared" si="285"/>
        <v>2.4174035056082739E-2</v>
      </c>
      <c r="D2028" s="4">
        <f t="shared" si="289"/>
        <v>0</v>
      </c>
      <c r="E2028" s="13">
        <f t="shared" si="282"/>
        <v>2.2341846994011674E-4</v>
      </c>
      <c r="F2028" s="4">
        <f t="shared" si="283"/>
        <v>2.4174035056082739E-2</v>
      </c>
      <c r="G2028" s="6">
        <f t="shared" si="284"/>
        <v>1.6172963668494249</v>
      </c>
      <c r="H2028" s="8">
        <f t="shared" si="290"/>
        <v>0</v>
      </c>
      <c r="I2028" s="6">
        <f t="shared" si="286"/>
        <v>1.9764696967840796</v>
      </c>
      <c r="J2028" s="15">
        <f t="shared" si="287"/>
        <v>42353</v>
      </c>
      <c r="K2028" s="7">
        <f t="shared" si="288"/>
        <v>23.774960125066357</v>
      </c>
    </row>
    <row r="2029" spans="1:11" x14ac:dyDescent="0.25">
      <c r="A2029" s="11">
        <v>42354</v>
      </c>
      <c r="B2029" s="12">
        <v>6061.19</v>
      </c>
      <c r="C2029" s="4">
        <f t="shared" si="285"/>
        <v>7.1860681552531535E-3</v>
      </c>
      <c r="D2029" s="4">
        <f t="shared" si="289"/>
        <v>0</v>
      </c>
      <c r="E2029" s="13">
        <f t="shared" si="282"/>
        <v>1.986328739120396E-4</v>
      </c>
      <c r="F2029" s="4">
        <f t="shared" si="283"/>
        <v>7.1860681552531535E-3</v>
      </c>
      <c r="G2029" s="6">
        <f t="shared" si="284"/>
        <v>0.50987740730643039</v>
      </c>
      <c r="H2029" s="8">
        <f t="shared" si="290"/>
        <v>0</v>
      </c>
      <c r="I2029" s="6">
        <f t="shared" si="286"/>
        <v>3.2131001274513076</v>
      </c>
      <c r="J2029" s="15">
        <f t="shared" si="287"/>
        <v>42354</v>
      </c>
      <c r="K2029" s="7">
        <f t="shared" si="288"/>
        <v>22.417430071207097</v>
      </c>
    </row>
    <row r="2030" spans="1:11" x14ac:dyDescent="0.25">
      <c r="A2030" s="11">
        <v>42355</v>
      </c>
      <c r="B2030" s="12">
        <v>6102.54</v>
      </c>
      <c r="C2030" s="4">
        <f t="shared" si="285"/>
        <v>6.7989275140035686E-3</v>
      </c>
      <c r="D2030" s="4">
        <f t="shared" si="289"/>
        <v>0</v>
      </c>
      <c r="E2030" s="13">
        <f t="shared" si="282"/>
        <v>1.7693884853199851E-4</v>
      </c>
      <c r="F2030" s="4">
        <f t="shared" si="283"/>
        <v>6.7989275140035686E-3</v>
      </c>
      <c r="G2030" s="6">
        <f t="shared" si="284"/>
        <v>0.51112698793871525</v>
      </c>
      <c r="H2030" s="8">
        <f t="shared" si="290"/>
        <v>0</v>
      </c>
      <c r="I2030" s="6">
        <f t="shared" si="286"/>
        <v>3.2702892546982438</v>
      </c>
      <c r="J2030" s="15">
        <f t="shared" si="287"/>
        <v>42355</v>
      </c>
      <c r="K2030" s="7">
        <f t="shared" si="288"/>
        <v>21.157865837223664</v>
      </c>
    </row>
    <row r="2031" spans="1:11" x14ac:dyDescent="0.25">
      <c r="A2031" s="11">
        <v>42356</v>
      </c>
      <c r="B2031" s="12">
        <v>6052.42</v>
      </c>
      <c r="C2031" s="4">
        <f t="shared" si="285"/>
        <v>-8.2468858901196974E-3</v>
      </c>
      <c r="D2031" s="4">
        <f t="shared" si="289"/>
        <v>0</v>
      </c>
      <c r="E2031" s="13">
        <f t="shared" si="282"/>
        <v>1.5795077430304973E-4</v>
      </c>
      <c r="F2031" s="4">
        <f t="shared" si="283"/>
        <v>-8.2468858901196974E-3</v>
      </c>
      <c r="G2031" s="6">
        <f t="shared" si="284"/>
        <v>-0.65618924166209636</v>
      </c>
      <c r="H2031" s="8">
        <f t="shared" si="290"/>
        <v>1</v>
      </c>
      <c r="I2031" s="6">
        <f t="shared" si="286"/>
        <v>3.2423828706211144</v>
      </c>
      <c r="J2031" s="15">
        <f t="shared" si="287"/>
        <v>42356</v>
      </c>
      <c r="K2031" s="7">
        <f t="shared" si="288"/>
        <v>19.990384163059893</v>
      </c>
    </row>
    <row r="2032" spans="1:11" x14ac:dyDescent="0.25">
      <c r="A2032" s="11">
        <v>42359</v>
      </c>
      <c r="B2032" s="12">
        <v>6034.84</v>
      </c>
      <c r="C2032" s="4">
        <f t="shared" si="285"/>
        <v>-2.9088498792877826E-3</v>
      </c>
      <c r="D2032" s="4">
        <f t="shared" si="289"/>
        <v>0</v>
      </c>
      <c r="E2032" s="13">
        <f t="shared" si="282"/>
        <v>1.5430665928478242E-4</v>
      </c>
      <c r="F2032" s="4">
        <f t="shared" si="283"/>
        <v>-2.9088498792877826E-3</v>
      </c>
      <c r="G2032" s="6">
        <f t="shared" si="284"/>
        <v>-0.23416876967541189</v>
      </c>
      <c r="H2032" s="8">
        <f t="shared" si="290"/>
        <v>1</v>
      </c>
      <c r="I2032" s="6">
        <f t="shared" si="286"/>
        <v>3.4419282811954584</v>
      </c>
      <c r="J2032" s="15">
        <f t="shared" si="287"/>
        <v>42359</v>
      </c>
      <c r="K2032" s="7">
        <f t="shared" si="288"/>
        <v>19.758437387366936</v>
      </c>
    </row>
    <row r="2033" spans="1:11" x14ac:dyDescent="0.25">
      <c r="A2033" s="11">
        <v>42360</v>
      </c>
      <c r="B2033" s="12">
        <v>6083.1</v>
      </c>
      <c r="C2033" s="4">
        <f t="shared" si="285"/>
        <v>7.9650922756016387E-3</v>
      </c>
      <c r="D2033" s="4">
        <f t="shared" si="289"/>
        <v>0</v>
      </c>
      <c r="E2033" s="13">
        <f t="shared" si="282"/>
        <v>1.3975586859449064E-4</v>
      </c>
      <c r="F2033" s="4">
        <f t="shared" si="283"/>
        <v>7.9650922756016387E-3</v>
      </c>
      <c r="G2033" s="6">
        <f t="shared" si="284"/>
        <v>0.673760869596714</v>
      </c>
      <c r="H2033" s="8">
        <f t="shared" si="290"/>
        <v>0</v>
      </c>
      <c r="I2033" s="6">
        <f t="shared" si="286"/>
        <v>3.2918913387405988</v>
      </c>
      <c r="J2033" s="15">
        <f t="shared" si="287"/>
        <v>42360</v>
      </c>
      <c r="K2033" s="7">
        <f t="shared" si="288"/>
        <v>18.803785457828997</v>
      </c>
    </row>
    <row r="2034" spans="1:11" x14ac:dyDescent="0.25">
      <c r="A2034" s="11">
        <v>42361</v>
      </c>
      <c r="B2034" s="12">
        <v>6240.98</v>
      </c>
      <c r="C2034" s="4">
        <f t="shared" si="285"/>
        <v>2.562278687173514E-2</v>
      </c>
      <c r="D2034" s="4">
        <f t="shared" si="289"/>
        <v>0</v>
      </c>
      <c r="E2034" s="13">
        <f t="shared" si="282"/>
        <v>1.2540572234803188E-4</v>
      </c>
      <c r="F2034" s="4">
        <f t="shared" si="283"/>
        <v>2.562278687173514E-2</v>
      </c>
      <c r="G2034" s="6">
        <f t="shared" si="284"/>
        <v>2.2880614662791454</v>
      </c>
      <c r="H2034" s="8">
        <f t="shared" si="290"/>
        <v>0</v>
      </c>
      <c r="I2034" s="6">
        <f t="shared" si="286"/>
        <v>0.95542697908317686</v>
      </c>
      <c r="J2034" s="15">
        <f t="shared" si="287"/>
        <v>42361</v>
      </c>
      <c r="K2034" s="7">
        <f t="shared" si="288"/>
        <v>17.812256385436424</v>
      </c>
    </row>
    <row r="2035" spans="1:11" x14ac:dyDescent="0.25">
      <c r="A2035" s="11">
        <v>42362</v>
      </c>
      <c r="B2035" s="12">
        <v>6254.64</v>
      </c>
      <c r="C2035" s="4">
        <f t="shared" si="285"/>
        <v>2.1863669736214729E-3</v>
      </c>
      <c r="D2035" s="4">
        <f t="shared" si="289"/>
        <v>0</v>
      </c>
      <c r="E2035" s="13">
        <f t="shared" si="282"/>
        <v>1.1284550646597993E-4</v>
      </c>
      <c r="F2035" s="4">
        <f t="shared" si="283"/>
        <v>2.1863669736214729E-3</v>
      </c>
      <c r="G2035" s="6">
        <f t="shared" si="284"/>
        <v>0.20581684826331623</v>
      </c>
      <c r="H2035" s="8">
        <f t="shared" si="290"/>
        <v>0</v>
      </c>
      <c r="I2035" s="6">
        <f t="shared" si="286"/>
        <v>3.6046266163497589</v>
      </c>
      <c r="J2035" s="15">
        <f t="shared" si="287"/>
        <v>42362</v>
      </c>
      <c r="K2035" s="7">
        <f t="shared" si="288"/>
        <v>16.896719544305906</v>
      </c>
    </row>
    <row r="2036" spans="1:11" x14ac:dyDescent="0.25">
      <c r="A2036" s="11">
        <v>42367</v>
      </c>
      <c r="B2036" s="12">
        <v>6314.57</v>
      </c>
      <c r="C2036" s="4">
        <f t="shared" si="285"/>
        <v>9.5360733335381441E-3</v>
      </c>
      <c r="D2036" s="4">
        <f t="shared" si="289"/>
        <v>0</v>
      </c>
      <c r="E2036" s="13">
        <f t="shared" si="282"/>
        <v>1.0185195836589136E-4</v>
      </c>
      <c r="F2036" s="4">
        <f t="shared" si="283"/>
        <v>9.5360733335381441E-3</v>
      </c>
      <c r="G2036" s="6">
        <f t="shared" si="284"/>
        <v>0.94489791408838775</v>
      </c>
      <c r="H2036" s="8">
        <f t="shared" si="290"/>
        <v>0</v>
      </c>
      <c r="I2036" s="6">
        <f t="shared" si="286"/>
        <v>3.2306405265381972</v>
      </c>
      <c r="J2036" s="15">
        <f t="shared" si="287"/>
        <v>42367</v>
      </c>
      <c r="K2036" s="7">
        <f t="shared" si="288"/>
        <v>16.052584049482661</v>
      </c>
    </row>
    <row r="2037" spans="1:11" x14ac:dyDescent="0.25">
      <c r="A2037" s="11">
        <v>42368</v>
      </c>
      <c r="B2037" s="12">
        <v>6274.05</v>
      </c>
      <c r="C2037" s="4">
        <f t="shared" si="285"/>
        <v>-6.4375825050410626E-3</v>
      </c>
      <c r="D2037" s="4">
        <f t="shared" si="289"/>
        <v>0</v>
      </c>
      <c r="E2037" s="13">
        <f t="shared" si="282"/>
        <v>9.2229663577020536E-5</v>
      </c>
      <c r="F2037" s="4">
        <f t="shared" si="283"/>
        <v>-6.4375825050410626E-3</v>
      </c>
      <c r="G2037" s="6">
        <f t="shared" si="284"/>
        <v>-0.67032820886110667</v>
      </c>
      <c r="H2037" s="8">
        <f t="shared" si="290"/>
        <v>1</v>
      </c>
      <c r="I2037" s="6">
        <f t="shared" si="286"/>
        <v>3.5020058871856992</v>
      </c>
      <c r="J2037" s="15">
        <f t="shared" si="287"/>
        <v>42368</v>
      </c>
      <c r="K2037" s="7">
        <f t="shared" si="288"/>
        <v>15.275504863992612</v>
      </c>
    </row>
    <row r="2038" spans="1:11" x14ac:dyDescent="0.25">
      <c r="A2038" s="11">
        <v>42369</v>
      </c>
      <c r="B2038" s="12">
        <v>6242.32</v>
      </c>
      <c r="C2038" s="4">
        <f t="shared" si="285"/>
        <v>-5.0701709797002364E-3</v>
      </c>
      <c r="D2038" s="4">
        <f t="shared" si="289"/>
        <v>0</v>
      </c>
      <c r="E2038" s="13">
        <f t="shared" si="282"/>
        <v>9.1714199012255551E-5</v>
      </c>
      <c r="F2038" s="4">
        <f t="shared" si="283"/>
        <v>-5.0701709797002364E-3</v>
      </c>
      <c r="G2038" s="6">
        <f t="shared" si="284"/>
        <v>-0.52942484288321201</v>
      </c>
      <c r="H2038" s="8">
        <f t="shared" si="290"/>
        <v>1</v>
      </c>
      <c r="I2038" s="6">
        <f t="shared" si="286"/>
        <v>3.5893328090040266</v>
      </c>
      <c r="J2038" s="15">
        <f t="shared" si="287"/>
        <v>42369</v>
      </c>
      <c r="K2038" s="7">
        <f t="shared" si="288"/>
        <v>15.232758236806838</v>
      </c>
    </row>
    <row r="2039" spans="1:11" x14ac:dyDescent="0.25">
      <c r="A2039" s="11">
        <v>42373</v>
      </c>
      <c r="B2039" s="12">
        <v>6093.43</v>
      </c>
      <c r="C2039" s="4">
        <f t="shared" si="285"/>
        <v>-2.4140766589883227E-2</v>
      </c>
      <c r="D2039" s="4">
        <f t="shared" si="289"/>
        <v>0</v>
      </c>
      <c r="E2039" s="13">
        <f t="shared" si="282"/>
        <v>8.8260862547078899E-5</v>
      </c>
      <c r="F2039" s="4">
        <f t="shared" si="283"/>
        <v>-2.4140766589883227E-2</v>
      </c>
      <c r="G2039" s="6">
        <f t="shared" si="284"/>
        <v>-2.5696085775992801</v>
      </c>
      <c r="H2039" s="8">
        <f t="shared" si="290"/>
        <v>1</v>
      </c>
      <c r="I2039" s="6">
        <f t="shared" si="286"/>
        <v>0.44722423644615406</v>
      </c>
      <c r="J2039" s="15">
        <f t="shared" si="287"/>
        <v>42373</v>
      </c>
      <c r="K2039" s="7">
        <f t="shared" si="288"/>
        <v>14.94322529590281</v>
      </c>
    </row>
    <row r="2040" spans="1:11" x14ac:dyDescent="0.25">
      <c r="A2040" s="11">
        <v>42374</v>
      </c>
      <c r="B2040" s="12">
        <v>6137.24</v>
      </c>
      <c r="C2040" s="4">
        <f t="shared" si="285"/>
        <v>7.1639881332024894E-3</v>
      </c>
      <c r="D2040" s="4">
        <f t="shared" si="289"/>
        <v>0</v>
      </c>
      <c r="E2040" s="13">
        <f t="shared" si="282"/>
        <v>1.9151907339261633E-4</v>
      </c>
      <c r="F2040" s="4">
        <f t="shared" si="283"/>
        <v>7.1639881332024894E-3</v>
      </c>
      <c r="G2040" s="6">
        <f t="shared" si="284"/>
        <v>0.51766504659973422</v>
      </c>
      <c r="H2040" s="8">
        <f t="shared" si="290"/>
        <v>0</v>
      </c>
      <c r="I2040" s="6">
        <f t="shared" si="286"/>
        <v>3.2273344937307136</v>
      </c>
      <c r="J2040" s="15">
        <f t="shared" si="287"/>
        <v>42374</v>
      </c>
      <c r="K2040" s="7">
        <f t="shared" si="288"/>
        <v>22.012343257438978</v>
      </c>
    </row>
    <row r="2041" spans="1:11" x14ac:dyDescent="0.25">
      <c r="A2041" s="11">
        <v>42375</v>
      </c>
      <c r="B2041" s="12">
        <v>6073.38</v>
      </c>
      <c r="C2041" s="4">
        <f t="shared" si="285"/>
        <v>-1.0459842699795869E-2</v>
      </c>
      <c r="D2041" s="4">
        <f t="shared" si="289"/>
        <v>0</v>
      </c>
      <c r="E2041" s="13">
        <f t="shared" si="282"/>
        <v>1.7071237050653179E-4</v>
      </c>
      <c r="F2041" s="4">
        <f t="shared" si="283"/>
        <v>-1.0459842699795869E-2</v>
      </c>
      <c r="G2041" s="6">
        <f t="shared" si="284"/>
        <v>-0.80055773300511424</v>
      </c>
      <c r="H2041" s="8">
        <f t="shared" si="290"/>
        <v>1</v>
      </c>
      <c r="I2041" s="6">
        <f t="shared" si="286"/>
        <v>3.0983803556117322</v>
      </c>
      <c r="J2041" s="15">
        <f t="shared" si="287"/>
        <v>42375</v>
      </c>
      <c r="K2041" s="7">
        <f t="shared" si="288"/>
        <v>20.782259198208585</v>
      </c>
    </row>
    <row r="2042" spans="1:11" x14ac:dyDescent="0.25">
      <c r="A2042" s="11">
        <v>42376</v>
      </c>
      <c r="B2042" s="12">
        <v>5954.08</v>
      </c>
      <c r="C2042" s="4">
        <f t="shared" si="285"/>
        <v>-1.9838588149435905E-2</v>
      </c>
      <c r="D2042" s="4">
        <f t="shared" si="289"/>
        <v>0</v>
      </c>
      <c r="E2042" s="13">
        <f t="shared" si="282"/>
        <v>1.7337444593936026E-4</v>
      </c>
      <c r="F2042" s="4">
        <f t="shared" si="283"/>
        <v>-1.9838588149435905E-2</v>
      </c>
      <c r="G2042" s="6">
        <f t="shared" si="284"/>
        <v>-1.5066702689280409</v>
      </c>
      <c r="H2042" s="8">
        <f t="shared" si="290"/>
        <v>1</v>
      </c>
      <c r="I2042" s="6">
        <f t="shared" si="286"/>
        <v>2.2760622546944145</v>
      </c>
      <c r="J2042" s="15">
        <f t="shared" si="287"/>
        <v>42376</v>
      </c>
      <c r="K2042" s="7">
        <f t="shared" si="288"/>
        <v>20.943670839339063</v>
      </c>
    </row>
    <row r="2043" spans="1:11" x14ac:dyDescent="0.25">
      <c r="A2043" s="11">
        <v>42377</v>
      </c>
      <c r="B2043" s="12">
        <v>5912.44</v>
      </c>
      <c r="C2043" s="4">
        <f t="shared" si="285"/>
        <v>-7.0180930736150771E-3</v>
      </c>
      <c r="D2043" s="4">
        <f t="shared" si="289"/>
        <v>0</v>
      </c>
      <c r="E2043" s="13">
        <f t="shared" si="282"/>
        <v>2.2991828806034897E-4</v>
      </c>
      <c r="F2043" s="4">
        <f t="shared" si="283"/>
        <v>-7.0180930736150771E-3</v>
      </c>
      <c r="G2043" s="6">
        <f t="shared" si="284"/>
        <v>-0.46284157732741443</v>
      </c>
      <c r="H2043" s="8">
        <f t="shared" si="290"/>
        <v>1</v>
      </c>
      <c r="I2043" s="6">
        <f t="shared" si="286"/>
        <v>3.1628435946773625</v>
      </c>
      <c r="J2043" s="15">
        <f t="shared" si="287"/>
        <v>42377</v>
      </c>
      <c r="K2043" s="7">
        <f t="shared" si="288"/>
        <v>24.118318116997354</v>
      </c>
    </row>
    <row r="2044" spans="1:11" x14ac:dyDescent="0.25">
      <c r="A2044" s="11">
        <v>42380</v>
      </c>
      <c r="B2044" s="12">
        <v>5871.83</v>
      </c>
      <c r="C2044" s="4">
        <f t="shared" si="285"/>
        <v>-6.8922658355676895E-3</v>
      </c>
      <c r="D2044" s="4">
        <f t="shared" si="289"/>
        <v>0</v>
      </c>
      <c r="E2044" s="13">
        <f t="shared" si="282"/>
        <v>2.1371882540565783E-4</v>
      </c>
      <c r="F2044" s="4">
        <f t="shared" si="283"/>
        <v>-6.8922658355676895E-3</v>
      </c>
      <c r="G2044" s="6">
        <f t="shared" si="284"/>
        <v>-0.47145541748400871</v>
      </c>
      <c r="H2044" s="8">
        <f t="shared" si="290"/>
        <v>1</v>
      </c>
      <c r="I2044" s="6">
        <f t="shared" si="286"/>
        <v>3.1953510148775051</v>
      </c>
      <c r="J2044" s="15">
        <f t="shared" si="287"/>
        <v>42380</v>
      </c>
      <c r="K2044" s="7">
        <f t="shared" si="288"/>
        <v>23.253142331227288</v>
      </c>
    </row>
    <row r="2045" spans="1:11" x14ac:dyDescent="0.25">
      <c r="A2045" s="11">
        <v>42381</v>
      </c>
      <c r="B2045" s="12">
        <v>5929.24</v>
      </c>
      <c r="C2045" s="4">
        <f t="shared" si="285"/>
        <v>9.7297029680467797E-3</v>
      </c>
      <c r="D2045" s="4">
        <f t="shared" si="289"/>
        <v>0</v>
      </c>
      <c r="E2045" s="13">
        <f t="shared" si="282"/>
        <v>1.9920603104164403E-4</v>
      </c>
      <c r="F2045" s="4">
        <f t="shared" si="283"/>
        <v>9.7297029680467797E-3</v>
      </c>
      <c r="G2045" s="6">
        <f t="shared" si="284"/>
        <v>0.68936358870971581</v>
      </c>
      <c r="H2045" s="8">
        <f t="shared" si="290"/>
        <v>0</v>
      </c>
      <c r="I2045" s="6">
        <f t="shared" si="286"/>
        <v>3.1040358565552686</v>
      </c>
      <c r="J2045" s="15">
        <f t="shared" si="287"/>
        <v>42381</v>
      </c>
      <c r="K2045" s="7">
        <f t="shared" si="288"/>
        <v>22.449749631908134</v>
      </c>
    </row>
    <row r="2046" spans="1:11" x14ac:dyDescent="0.25">
      <c r="A2046" s="11">
        <v>42382</v>
      </c>
      <c r="B2046" s="12">
        <v>5960.97</v>
      </c>
      <c r="C2046" s="4">
        <f t="shared" si="285"/>
        <v>5.3371766049973906E-3</v>
      </c>
      <c r="D2046" s="4">
        <f t="shared" si="289"/>
        <v>0</v>
      </c>
      <c r="E2046" s="13">
        <f t="shared" si="282"/>
        <v>1.7744051431006996E-4</v>
      </c>
      <c r="F2046" s="4">
        <f t="shared" si="283"/>
        <v>5.3371766049973906E-3</v>
      </c>
      <c r="G2046" s="6">
        <f t="shared" si="284"/>
        <v>0.40066848128890886</v>
      </c>
      <c r="H2046" s="8">
        <f t="shared" si="290"/>
        <v>0</v>
      </c>
      <c r="I2046" s="6">
        <f t="shared" si="286"/>
        <v>3.319231418778708</v>
      </c>
      <c r="J2046" s="15">
        <f t="shared" si="287"/>
        <v>42382</v>
      </c>
      <c r="K2046" s="7">
        <f t="shared" si="288"/>
        <v>21.187838521295109</v>
      </c>
    </row>
    <row r="2047" spans="1:11" x14ac:dyDescent="0.25">
      <c r="A2047" s="11">
        <v>42383</v>
      </c>
      <c r="B2047" s="12">
        <v>5918.23</v>
      </c>
      <c r="C2047" s="4">
        <f t="shared" si="285"/>
        <v>-7.1958018084361417E-3</v>
      </c>
      <c r="D2047" s="4">
        <f t="shared" si="289"/>
        <v>0</v>
      </c>
      <c r="E2047" s="13">
        <f t="shared" si="282"/>
        <v>1.5838986602831836E-4</v>
      </c>
      <c r="F2047" s="4">
        <f t="shared" si="283"/>
        <v>-7.1958018084361417E-3</v>
      </c>
      <c r="G2047" s="6">
        <f t="shared" si="284"/>
        <v>-0.5717622754677526</v>
      </c>
      <c r="H2047" s="8">
        <f t="shared" si="290"/>
        <v>1</v>
      </c>
      <c r="I2047" s="6">
        <f t="shared" si="286"/>
        <v>3.2928309458335563</v>
      </c>
      <c r="J2047" s="15">
        <f t="shared" si="287"/>
        <v>42383</v>
      </c>
      <c r="K2047" s="7">
        <f t="shared" si="288"/>
        <v>20.018150790011685</v>
      </c>
    </row>
    <row r="2048" spans="1:11" x14ac:dyDescent="0.25">
      <c r="A2048" s="11">
        <v>42384</v>
      </c>
      <c r="B2048" s="12">
        <v>5804.1</v>
      </c>
      <c r="C2048" s="4">
        <f t="shared" si="285"/>
        <v>-1.9472853333642969E-2</v>
      </c>
      <c r="D2048" s="4">
        <f t="shared" si="289"/>
        <v>0</v>
      </c>
      <c r="E2048" s="13">
        <f t="shared" si="282"/>
        <v>1.5159423712560985E-4</v>
      </c>
      <c r="F2048" s="4">
        <f t="shared" si="283"/>
        <v>-1.9472853333642969E-2</v>
      </c>
      <c r="G2048" s="6">
        <f t="shared" si="284"/>
        <v>-1.581569375198947</v>
      </c>
      <c r="H2048" s="8">
        <f t="shared" si="290"/>
        <v>1</v>
      </c>
      <c r="I2048" s="6">
        <f t="shared" si="286"/>
        <v>2.2275321720926602</v>
      </c>
      <c r="J2048" s="15">
        <f t="shared" si="287"/>
        <v>42384</v>
      </c>
      <c r="K2048" s="7">
        <f t="shared" si="288"/>
        <v>19.58400929145493</v>
      </c>
    </row>
    <row r="2049" spans="1:11" x14ac:dyDescent="0.25">
      <c r="A2049" s="11">
        <v>42387</v>
      </c>
      <c r="B2049" s="12">
        <v>5779.92</v>
      </c>
      <c r="C2049" s="4">
        <f t="shared" si="285"/>
        <v>-4.1747226123630028E-3</v>
      </c>
      <c r="D2049" s="4">
        <f t="shared" si="289"/>
        <v>0</v>
      </c>
      <c r="E2049" s="13">
        <f t="shared" si="282"/>
        <v>2.0811175158509529E-4</v>
      </c>
      <c r="F2049" s="4">
        <f t="shared" si="283"/>
        <v>-4.1747226123630028E-3</v>
      </c>
      <c r="G2049" s="6">
        <f t="shared" si="284"/>
        <v>-0.28938720284051833</v>
      </c>
      <c r="H2049" s="8">
        <f t="shared" si="290"/>
        <v>1</v>
      </c>
      <c r="I2049" s="6">
        <f t="shared" si="286"/>
        <v>3.277906667863042</v>
      </c>
      <c r="J2049" s="15">
        <f t="shared" si="287"/>
        <v>42387</v>
      </c>
      <c r="K2049" s="7">
        <f t="shared" si="288"/>
        <v>22.94608314092606</v>
      </c>
    </row>
    <row r="2050" spans="1:11" x14ac:dyDescent="0.25">
      <c r="A2050" s="11">
        <v>42388</v>
      </c>
      <c r="B2050" s="12">
        <v>5876.8</v>
      </c>
      <c r="C2050" s="4">
        <f t="shared" si="285"/>
        <v>1.6622554325214652E-2</v>
      </c>
      <c r="D2050" s="4">
        <f t="shared" si="289"/>
        <v>0</v>
      </c>
      <c r="E2050" s="13">
        <f t="shared" si="282"/>
        <v>1.885604680248556E-4</v>
      </c>
      <c r="F2050" s="4">
        <f t="shared" si="283"/>
        <v>1.6622554325214652E-2</v>
      </c>
      <c r="G2050" s="6">
        <f t="shared" si="284"/>
        <v>1.210521304629274</v>
      </c>
      <c r="H2050" s="8">
        <f t="shared" si="290"/>
        <v>0</v>
      </c>
      <c r="I2050" s="6">
        <f t="shared" si="286"/>
        <v>2.6364264609341759</v>
      </c>
      <c r="J2050" s="15">
        <f t="shared" si="287"/>
        <v>42388</v>
      </c>
      <c r="K2050" s="7">
        <f t="shared" si="288"/>
        <v>21.84165708234805</v>
      </c>
    </row>
    <row r="2051" spans="1:11" x14ac:dyDescent="0.25">
      <c r="A2051" s="11">
        <v>42389</v>
      </c>
      <c r="B2051" s="12">
        <v>5673.58</v>
      </c>
      <c r="C2051" s="4">
        <f t="shared" si="285"/>
        <v>-3.5192084290430116E-2</v>
      </c>
      <c r="D2051" s="4">
        <f t="shared" si="289"/>
        <v>0</v>
      </c>
      <c r="E2051" s="13">
        <f t="shared" si="282"/>
        <v>1.6812279953696464E-4</v>
      </c>
      <c r="F2051" s="4">
        <f t="shared" si="283"/>
        <v>-3.5192084290430116E-2</v>
      </c>
      <c r="G2051" s="6">
        <f t="shared" si="284"/>
        <v>-2.7141364817592346</v>
      </c>
      <c r="H2051" s="8">
        <f t="shared" si="290"/>
        <v>1</v>
      </c>
      <c r="I2051" s="6">
        <f t="shared" si="286"/>
        <v>-0.25679900603797323</v>
      </c>
      <c r="J2051" s="15">
        <f t="shared" si="287"/>
        <v>42389</v>
      </c>
      <c r="K2051" s="7">
        <f t="shared" si="288"/>
        <v>20.624031682203182</v>
      </c>
    </row>
    <row r="2052" spans="1:11" x14ac:dyDescent="0.25">
      <c r="A2052" s="11">
        <v>42390</v>
      </c>
      <c r="B2052" s="12">
        <v>5773.79</v>
      </c>
      <c r="C2052" s="4">
        <f t="shared" si="285"/>
        <v>1.7508398852317836E-2</v>
      </c>
      <c r="D2052" s="4">
        <f t="shared" si="289"/>
        <v>0</v>
      </c>
      <c r="E2052" s="13">
        <f t="shared" si="282"/>
        <v>3.8651877668137441E-4</v>
      </c>
      <c r="F2052" s="4">
        <f t="shared" si="283"/>
        <v>1.7508398852317836E-2</v>
      </c>
      <c r="G2052" s="6">
        <f t="shared" si="284"/>
        <v>0.89055579369493398</v>
      </c>
      <c r="H2052" s="8">
        <f t="shared" si="290"/>
        <v>0</v>
      </c>
      <c r="I2052" s="6">
        <f t="shared" si="286"/>
        <v>2.6136817108503911</v>
      </c>
      <c r="J2052" s="15">
        <f t="shared" si="287"/>
        <v>42390</v>
      </c>
      <c r="K2052" s="7">
        <f t="shared" si="288"/>
        <v>31.271272839522812</v>
      </c>
    </row>
    <row r="2053" spans="1:11" x14ac:dyDescent="0.25">
      <c r="A2053" s="11">
        <v>42391</v>
      </c>
      <c r="B2053" s="12">
        <v>5900.01</v>
      </c>
      <c r="C2053" s="4">
        <f t="shared" si="285"/>
        <v>2.1625335180338157E-2</v>
      </c>
      <c r="D2053" s="4">
        <f t="shared" si="289"/>
        <v>0</v>
      </c>
      <c r="E2053" s="13">
        <f t="shared" si="282"/>
        <v>3.4138926314428327E-4</v>
      </c>
      <c r="F2053" s="4">
        <f t="shared" si="283"/>
        <v>2.1625335180338157E-2</v>
      </c>
      <c r="G2053" s="6">
        <f t="shared" si="284"/>
        <v>1.1704097160629308</v>
      </c>
      <c r="H2053" s="8">
        <f t="shared" si="290"/>
        <v>0</v>
      </c>
      <c r="I2053" s="6">
        <f t="shared" si="286"/>
        <v>2.3873756138620639</v>
      </c>
      <c r="J2053" s="15">
        <f t="shared" si="287"/>
        <v>42391</v>
      </c>
      <c r="K2053" s="7">
        <f t="shared" si="288"/>
        <v>29.38902577077091</v>
      </c>
    </row>
    <row r="2054" spans="1:11" x14ac:dyDescent="0.25">
      <c r="A2054" s="11">
        <v>42394</v>
      </c>
      <c r="B2054" s="12">
        <v>5877</v>
      </c>
      <c r="C2054" s="4">
        <f t="shared" si="285"/>
        <v>-3.9076181949782374E-3</v>
      </c>
      <c r="D2054" s="4">
        <f t="shared" si="289"/>
        <v>0</v>
      </c>
      <c r="E2054" s="13">
        <f t="shared" si="282"/>
        <v>3.018888690059496E-4</v>
      </c>
      <c r="F2054" s="4">
        <f t="shared" si="283"/>
        <v>-3.9076181949782374E-3</v>
      </c>
      <c r="G2054" s="6">
        <f t="shared" si="284"/>
        <v>-0.22489954300225037</v>
      </c>
      <c r="H2054" s="8">
        <f t="shared" si="290"/>
        <v>1</v>
      </c>
      <c r="I2054" s="6">
        <f t="shared" si="286"/>
        <v>3.1084973604419801</v>
      </c>
      <c r="J2054" s="15">
        <f t="shared" si="287"/>
        <v>42394</v>
      </c>
      <c r="K2054" s="7">
        <f t="shared" si="288"/>
        <v>27.636548963013681</v>
      </c>
    </row>
    <row r="2055" spans="1:11" x14ac:dyDescent="0.25">
      <c r="A2055" s="11">
        <v>42395</v>
      </c>
      <c r="B2055" s="12">
        <v>5911.46</v>
      </c>
      <c r="C2055" s="4">
        <f t="shared" si="285"/>
        <v>5.8464121954943686E-3</v>
      </c>
      <c r="D2055" s="4">
        <f t="shared" si="289"/>
        <v>0</v>
      </c>
      <c r="E2055" s="13">
        <f t="shared" si="282"/>
        <v>2.7022865327627277E-4</v>
      </c>
      <c r="F2055" s="4">
        <f t="shared" si="283"/>
        <v>5.8464121954943686E-3</v>
      </c>
      <c r="G2055" s="6">
        <f t="shared" si="284"/>
        <v>0.35565075351174741</v>
      </c>
      <c r="H2055" s="8">
        <f t="shared" si="290"/>
        <v>0</v>
      </c>
      <c r="I2055" s="6">
        <f t="shared" si="286"/>
        <v>3.1259387842419337</v>
      </c>
      <c r="J2055" s="15">
        <f t="shared" si="287"/>
        <v>42395</v>
      </c>
      <c r="K2055" s="7">
        <f t="shared" si="288"/>
        <v>26.147246371061144</v>
      </c>
    </row>
    <row r="2056" spans="1:11" x14ac:dyDescent="0.25">
      <c r="A2056" s="11">
        <v>42396</v>
      </c>
      <c r="B2056" s="12">
        <v>5990.37</v>
      </c>
      <c r="C2056" s="4">
        <f t="shared" si="285"/>
        <v>1.326034000971282E-2</v>
      </c>
      <c r="D2056" s="4">
        <f t="shared" si="289"/>
        <v>0</v>
      </c>
      <c r="E2056" s="13">
        <f t="shared" si="282"/>
        <v>2.3960430361615428E-4</v>
      </c>
      <c r="F2056" s="4">
        <f t="shared" si="283"/>
        <v>1.326034000971282E-2</v>
      </c>
      <c r="G2056" s="6">
        <f t="shared" si="284"/>
        <v>0.8566577591555522</v>
      </c>
      <c r="H2056" s="8">
        <f t="shared" si="290"/>
        <v>0</v>
      </c>
      <c r="I2056" s="6">
        <f t="shared" si="286"/>
        <v>2.8823910737417195</v>
      </c>
      <c r="J2056" s="15">
        <f t="shared" si="287"/>
        <v>42396</v>
      </c>
      <c r="K2056" s="7">
        <f t="shared" si="288"/>
        <v>24.621106558172205</v>
      </c>
    </row>
    <row r="2057" spans="1:11" x14ac:dyDescent="0.25">
      <c r="A2057" s="11">
        <v>42397</v>
      </c>
      <c r="B2057" s="12">
        <v>5931.78</v>
      </c>
      <c r="C2057" s="4">
        <f t="shared" si="285"/>
        <v>-9.8288432336136791E-3</v>
      </c>
      <c r="D2057" s="4">
        <f t="shared" si="289"/>
        <v>0</v>
      </c>
      <c r="E2057" s="13">
        <f t="shared" si="282"/>
        <v>2.1279980724571112E-4</v>
      </c>
      <c r="F2057" s="4">
        <f t="shared" si="283"/>
        <v>-9.8288432336136791E-3</v>
      </c>
      <c r="G2057" s="6">
        <f t="shared" si="284"/>
        <v>-0.67377794841007776</v>
      </c>
      <c r="H2057" s="8">
        <f t="shared" si="290"/>
        <v>1</v>
      </c>
      <c r="I2057" s="6">
        <f t="shared" si="286"/>
        <v>3.0816524580621931</v>
      </c>
      <c r="J2057" s="15">
        <f t="shared" si="287"/>
        <v>42397</v>
      </c>
      <c r="K2057" s="7">
        <f t="shared" si="288"/>
        <v>23.203092732040034</v>
      </c>
    </row>
    <row r="2058" spans="1:11" x14ac:dyDescent="0.25">
      <c r="A2058" s="11">
        <v>42398</v>
      </c>
      <c r="B2058" s="12">
        <v>6083.79</v>
      </c>
      <c r="C2058" s="4">
        <f t="shared" si="285"/>
        <v>2.5303520433936376E-2</v>
      </c>
      <c r="D2058" s="4">
        <f t="shared" si="289"/>
        <v>0</v>
      </c>
      <c r="E2058" s="13">
        <f t="shared" si="282"/>
        <v>2.0776974631292157E-4</v>
      </c>
      <c r="F2058" s="4">
        <f t="shared" si="283"/>
        <v>2.5303520433936376E-2</v>
      </c>
      <c r="G2058" s="6">
        <f t="shared" si="284"/>
        <v>1.7554553725714117</v>
      </c>
      <c r="H2058" s="8">
        <f t="shared" si="290"/>
        <v>0</v>
      </c>
      <c r="I2058" s="6">
        <f t="shared" si="286"/>
        <v>1.7797897244043526</v>
      </c>
      <c r="J2058" s="15">
        <f t="shared" si="287"/>
        <v>42398</v>
      </c>
      <c r="K2058" s="7">
        <f t="shared" si="288"/>
        <v>22.927220899439416</v>
      </c>
    </row>
    <row r="2059" spans="1:11" x14ac:dyDescent="0.25">
      <c r="A2059" s="11">
        <v>42401</v>
      </c>
      <c r="B2059" s="12">
        <v>6060.1</v>
      </c>
      <c r="C2059" s="4">
        <f t="shared" si="285"/>
        <v>-3.901555440805705E-3</v>
      </c>
      <c r="D2059" s="4">
        <f t="shared" si="289"/>
        <v>0</v>
      </c>
      <c r="E2059" s="13">
        <f t="shared" si="282"/>
        <v>1.8493605552005689E-4</v>
      </c>
      <c r="F2059" s="4">
        <f t="shared" si="283"/>
        <v>-3.901555440805705E-3</v>
      </c>
      <c r="G2059" s="6">
        <f t="shared" si="284"/>
        <v>-0.28689764767309417</v>
      </c>
      <c r="H2059" s="8">
        <f t="shared" si="290"/>
        <v>1</v>
      </c>
      <c r="I2059" s="6">
        <f t="shared" si="286"/>
        <v>3.337656555911535</v>
      </c>
      <c r="J2059" s="15">
        <f t="shared" si="287"/>
        <v>42401</v>
      </c>
      <c r="K2059" s="7">
        <f t="shared" si="288"/>
        <v>21.630723993101661</v>
      </c>
    </row>
    <row r="2060" spans="1:11" x14ac:dyDescent="0.25">
      <c r="A2060" s="11">
        <v>42402</v>
      </c>
      <c r="B2060" s="12">
        <v>5922.01</v>
      </c>
      <c r="C2060" s="4">
        <f t="shared" si="285"/>
        <v>-2.3050383298553721E-2</v>
      </c>
      <c r="D2060" s="4">
        <f t="shared" si="289"/>
        <v>0</v>
      </c>
      <c r="E2060" s="13">
        <f t="shared" si="282"/>
        <v>1.6785462993978398E-4</v>
      </c>
      <c r="F2060" s="4">
        <f t="shared" si="283"/>
        <v>-2.3050383298553721E-2</v>
      </c>
      <c r="G2060" s="6">
        <f t="shared" si="284"/>
        <v>-1.7791455925668851</v>
      </c>
      <c r="H2060" s="8">
        <f t="shared" si="290"/>
        <v>1</v>
      </c>
      <c r="I2060" s="6">
        <f t="shared" si="286"/>
        <v>1.8445880725826846</v>
      </c>
      <c r="J2060" s="15">
        <f t="shared" si="287"/>
        <v>42402</v>
      </c>
      <c r="K2060" s="7">
        <f t="shared" si="288"/>
        <v>20.607576610258022</v>
      </c>
    </row>
    <row r="2061" spans="1:11" x14ac:dyDescent="0.25">
      <c r="A2061" s="11">
        <v>42403</v>
      </c>
      <c r="B2061" s="12">
        <v>5837.14</v>
      </c>
      <c r="C2061" s="4">
        <f t="shared" si="285"/>
        <v>-1.4434967438901209E-2</v>
      </c>
      <c r="D2061" s="4">
        <f t="shared" si="289"/>
        <v>0</v>
      </c>
      <c r="E2061" s="13">
        <f t="shared" si="282"/>
        <v>2.5136777066146775E-4</v>
      </c>
      <c r="F2061" s="4">
        <f t="shared" si="283"/>
        <v>-1.4434967438901209E-2</v>
      </c>
      <c r="G2061" s="6">
        <f t="shared" si="284"/>
        <v>-0.9104602966664298</v>
      </c>
      <c r="H2061" s="8">
        <f t="shared" si="290"/>
        <v>1</v>
      </c>
      <c r="I2061" s="6">
        <f t="shared" si="286"/>
        <v>2.8108892256241944</v>
      </c>
      <c r="J2061" s="15">
        <f t="shared" si="287"/>
        <v>42403</v>
      </c>
      <c r="K2061" s="7">
        <f t="shared" si="288"/>
        <v>25.218256477669378</v>
      </c>
    </row>
    <row r="2062" spans="1:11" x14ac:dyDescent="0.25">
      <c r="A2062" s="11">
        <v>42404</v>
      </c>
      <c r="B2062" s="12">
        <v>5898.76</v>
      </c>
      <c r="C2062" s="4">
        <f t="shared" si="285"/>
        <v>1.05012084736632E-2</v>
      </c>
      <c r="D2062" s="4">
        <f t="shared" si="289"/>
        <v>0</v>
      </c>
      <c r="E2062" s="13">
        <f t="shared" si="282"/>
        <v>2.6284960812047894E-4</v>
      </c>
      <c r="F2062" s="4">
        <f t="shared" si="283"/>
        <v>1.05012084736632E-2</v>
      </c>
      <c r="G2062" s="6">
        <f t="shared" si="284"/>
        <v>0.64771747380533806</v>
      </c>
      <c r="H2062" s="8">
        <f t="shared" si="290"/>
        <v>0</v>
      </c>
      <c r="I2062" s="6">
        <f t="shared" si="286"/>
        <v>2.9932567646521657</v>
      </c>
      <c r="J2062" s="15">
        <f t="shared" si="287"/>
        <v>42404</v>
      </c>
      <c r="K2062" s="7">
        <f t="shared" si="288"/>
        <v>25.787778278572421</v>
      </c>
    </row>
    <row r="2063" spans="1:11" x14ac:dyDescent="0.25">
      <c r="A2063" s="11">
        <v>42405</v>
      </c>
      <c r="B2063" s="12">
        <v>5848.06</v>
      </c>
      <c r="C2063" s="4">
        <f t="shared" si="285"/>
        <v>-8.6321770186803294E-3</v>
      </c>
      <c r="D2063" s="4">
        <f t="shared" si="289"/>
        <v>0</v>
      </c>
      <c r="E2063" s="13">
        <f t="shared" ref="E2063:E2126" si="291">$G$6+(($G$7+$G$8*H2062)*F2062*F2062)+($G$9*E2062)</f>
        <v>2.3314566559474374E-4</v>
      </c>
      <c r="F2063" s="4">
        <f t="shared" ref="F2063:F2126" si="292">C2063-D2063</f>
        <v>-8.6321770186803294E-3</v>
      </c>
      <c r="G2063" s="6">
        <f t="shared" ref="G2063:G2126" si="293">F2063/SQRT(E2063)</f>
        <v>-0.56533603002460509</v>
      </c>
      <c r="H2063" s="8">
        <f t="shared" si="290"/>
        <v>1</v>
      </c>
      <c r="I2063" s="6">
        <f t="shared" si="286"/>
        <v>3.1031826161294376</v>
      </c>
      <c r="J2063" s="15">
        <f t="shared" si="287"/>
        <v>42405</v>
      </c>
      <c r="K2063" s="7">
        <f t="shared" si="288"/>
        <v>24.28700339594619</v>
      </c>
    </row>
    <row r="2064" spans="1:11" x14ac:dyDescent="0.25">
      <c r="A2064" s="11">
        <v>42408</v>
      </c>
      <c r="B2064" s="12">
        <v>5689.36</v>
      </c>
      <c r="C2064" s="4">
        <f t="shared" ref="C2064:C2127" si="294">LN(B2064/B2063)</f>
        <v>-2.7512218532288617E-2</v>
      </c>
      <c r="D2064" s="4">
        <f t="shared" si="289"/>
        <v>0</v>
      </c>
      <c r="E2064" s="13">
        <f t="shared" si="291"/>
        <v>2.2136304454983528E-4</v>
      </c>
      <c r="F2064" s="4">
        <f t="shared" si="292"/>
        <v>-2.7512218532288617E-2</v>
      </c>
      <c r="G2064" s="6">
        <f t="shared" si="293"/>
        <v>-1.8491538787856066</v>
      </c>
      <c r="H2064" s="8">
        <f t="shared" si="290"/>
        <v>1</v>
      </c>
      <c r="I2064" s="6">
        <f t="shared" si="286"/>
        <v>1.5792296674519164</v>
      </c>
      <c r="J2064" s="15">
        <f t="shared" si="287"/>
        <v>42408</v>
      </c>
      <c r="K2064" s="7">
        <f t="shared" si="288"/>
        <v>23.665343917025233</v>
      </c>
    </row>
    <row r="2065" spans="1:11" x14ac:dyDescent="0.25">
      <c r="A2065" s="11">
        <v>42409</v>
      </c>
      <c r="B2065" s="12">
        <v>5632.19</v>
      </c>
      <c r="C2065" s="4">
        <f t="shared" si="294"/>
        <v>-1.009940969832028E-2</v>
      </c>
      <c r="D2065" s="4">
        <f t="shared" si="289"/>
        <v>0</v>
      </c>
      <c r="E2065" s="13">
        <f t="shared" si="291"/>
        <v>3.4124350570271806E-4</v>
      </c>
      <c r="F2065" s="4">
        <f t="shared" si="292"/>
        <v>-1.009940969832028E-2</v>
      </c>
      <c r="G2065" s="6">
        <f t="shared" si="293"/>
        <v>-0.54671852896343731</v>
      </c>
      <c r="H2065" s="8">
        <f t="shared" si="290"/>
        <v>1</v>
      </c>
      <c r="I2065" s="6">
        <f t="shared" si="286"/>
        <v>2.9230680131163451</v>
      </c>
      <c r="J2065" s="15">
        <f t="shared" si="287"/>
        <v>42409</v>
      </c>
      <c r="K2065" s="7">
        <f t="shared" si="288"/>
        <v>29.382751222917786</v>
      </c>
    </row>
    <row r="2066" spans="1:11" x14ac:dyDescent="0.25">
      <c r="A2066" s="11">
        <v>42410</v>
      </c>
      <c r="B2066" s="12">
        <v>5672.3</v>
      </c>
      <c r="C2066" s="4">
        <f t="shared" si="294"/>
        <v>7.0963251453020635E-3</v>
      </c>
      <c r="D2066" s="4">
        <f t="shared" si="289"/>
        <v>0</v>
      </c>
      <c r="E2066" s="13">
        <f t="shared" si="291"/>
        <v>3.2122103334809724E-4</v>
      </c>
      <c r="F2066" s="4">
        <f t="shared" si="292"/>
        <v>7.0963251453020635E-3</v>
      </c>
      <c r="G2066" s="6">
        <f t="shared" si="293"/>
        <v>0.39594195098132928</v>
      </c>
      <c r="H2066" s="8">
        <f t="shared" si="290"/>
        <v>0</v>
      </c>
      <c r="I2066" s="6">
        <f t="shared" si="286"/>
        <v>3.0243669997151303</v>
      </c>
      <c r="J2066" s="15">
        <f t="shared" si="287"/>
        <v>42410</v>
      </c>
      <c r="K2066" s="7">
        <f t="shared" si="288"/>
        <v>28.507704473890666</v>
      </c>
    </row>
    <row r="2067" spans="1:11" x14ac:dyDescent="0.25">
      <c r="A2067" s="11">
        <v>42411</v>
      </c>
      <c r="B2067" s="12">
        <v>5536.97</v>
      </c>
      <c r="C2067" s="4">
        <f t="shared" si="294"/>
        <v>-2.414725949774851E-2</v>
      </c>
      <c r="D2067" s="4">
        <f t="shared" si="289"/>
        <v>0</v>
      </c>
      <c r="E2067" s="13">
        <f t="shared" si="291"/>
        <v>2.8423627398369044E-4</v>
      </c>
      <c r="F2067" s="4">
        <f t="shared" si="292"/>
        <v>-2.414725949774851E-2</v>
      </c>
      <c r="G2067" s="6">
        <f t="shared" si="293"/>
        <v>-1.4322805638741574</v>
      </c>
      <c r="H2067" s="8">
        <f t="shared" si="290"/>
        <v>1</v>
      </c>
      <c r="I2067" s="6">
        <f t="shared" si="286"/>
        <v>2.1382000174871836</v>
      </c>
      <c r="J2067" s="15">
        <f t="shared" si="287"/>
        <v>42411</v>
      </c>
      <c r="K2067" s="7">
        <f t="shared" si="288"/>
        <v>26.816371364872182</v>
      </c>
    </row>
    <row r="2068" spans="1:11" x14ac:dyDescent="0.25">
      <c r="A2068" s="11">
        <v>42412</v>
      </c>
      <c r="B2068" s="12">
        <v>5707.6</v>
      </c>
      <c r="C2068" s="4">
        <f t="shared" si="294"/>
        <v>3.0351200344573045E-2</v>
      </c>
      <c r="D2068" s="4">
        <f t="shared" si="289"/>
        <v>0</v>
      </c>
      <c r="E2068" s="13">
        <f t="shared" si="291"/>
        <v>3.6310978849261898E-4</v>
      </c>
      <c r="F2068" s="4">
        <f t="shared" si="292"/>
        <v>3.0351200344573045E-2</v>
      </c>
      <c r="G2068" s="6">
        <f t="shared" si="293"/>
        <v>1.5927840321588214</v>
      </c>
      <c r="H2068" s="8">
        <f t="shared" si="290"/>
        <v>0</v>
      </c>
      <c r="I2068" s="6">
        <f t="shared" ref="I2068:I2131" si="295">-0.5*LN(2*PI())-0.5*LN(E2068)-0.5*G2068*G2068</f>
        <v>1.7729836411399813</v>
      </c>
      <c r="J2068" s="15">
        <f t="shared" ref="J2068:J2131" si="296">A2068</f>
        <v>42412</v>
      </c>
      <c r="K2068" s="7">
        <f t="shared" ref="K2068:K2131" si="297">100*SQRT($B$12*E2068)</f>
        <v>30.309532574527211</v>
      </c>
    </row>
    <row r="2069" spans="1:11" x14ac:dyDescent="0.25">
      <c r="A2069" s="11">
        <v>42415</v>
      </c>
      <c r="B2069" s="12">
        <v>5824.28</v>
      </c>
      <c r="C2069" s="4">
        <f t="shared" si="294"/>
        <v>2.0236766587520369E-2</v>
      </c>
      <c r="D2069" s="4">
        <f t="shared" ref="D2069:D2132" si="298">D2068</f>
        <v>0</v>
      </c>
      <c r="E2069" s="13">
        <f t="shared" si="291"/>
        <v>3.2090013779451695E-4</v>
      </c>
      <c r="F2069" s="4">
        <f t="shared" si="292"/>
        <v>2.0236766587520369E-2</v>
      </c>
      <c r="G2069" s="6">
        <f t="shared" si="293"/>
        <v>1.1296819007328045</v>
      </c>
      <c r="H2069" s="8">
        <f t="shared" si="290"/>
        <v>0</v>
      </c>
      <c r="I2069" s="6">
        <f t="shared" si="295"/>
        <v>2.4651611585978754</v>
      </c>
      <c r="J2069" s="15">
        <f t="shared" si="296"/>
        <v>42415</v>
      </c>
      <c r="K2069" s="7">
        <f t="shared" si="297"/>
        <v>28.493461506460179</v>
      </c>
    </row>
    <row r="2070" spans="1:11" x14ac:dyDescent="0.25">
      <c r="A2070" s="11">
        <v>42416</v>
      </c>
      <c r="B2070" s="12">
        <v>5862.17</v>
      </c>
      <c r="C2070" s="4">
        <f t="shared" si="294"/>
        <v>6.4844555475758554E-3</v>
      </c>
      <c r="D2070" s="4">
        <f t="shared" si="298"/>
        <v>0</v>
      </c>
      <c r="E2070" s="13">
        <f t="shared" si="291"/>
        <v>2.8395540455146754E-4</v>
      </c>
      <c r="F2070" s="4">
        <f t="shared" si="292"/>
        <v>6.4844555475758554E-3</v>
      </c>
      <c r="G2070" s="6">
        <f t="shared" si="293"/>
        <v>0.38481185932519402</v>
      </c>
      <c r="H2070" s="8">
        <f t="shared" ref="H2070:H2133" si="299">IF(G2070&lt;0,1,0)</f>
        <v>0</v>
      </c>
      <c r="I2070" s="6">
        <f t="shared" si="295"/>
        <v>3.0903680624367729</v>
      </c>
      <c r="J2070" s="15">
        <f t="shared" si="296"/>
        <v>42416</v>
      </c>
      <c r="K2070" s="7">
        <f t="shared" si="297"/>
        <v>26.803118727402094</v>
      </c>
    </row>
    <row r="2071" spans="1:11" x14ac:dyDescent="0.25">
      <c r="A2071" s="11">
        <v>42417</v>
      </c>
      <c r="B2071" s="12">
        <v>6030.32</v>
      </c>
      <c r="C2071" s="4">
        <f t="shared" si="294"/>
        <v>2.8280235115025046E-2</v>
      </c>
      <c r="D2071" s="4">
        <f t="shared" si="298"/>
        <v>0</v>
      </c>
      <c r="E2071" s="13">
        <f t="shared" si="291"/>
        <v>2.5161888217267763E-4</v>
      </c>
      <c r="F2071" s="4">
        <f t="shared" si="292"/>
        <v>2.8280235115025046E-2</v>
      </c>
      <c r="G2071" s="6">
        <f t="shared" si="293"/>
        <v>1.7828360263569987</v>
      </c>
      <c r="H2071" s="8">
        <f t="shared" si="299"/>
        <v>0</v>
      </c>
      <c r="I2071" s="6">
        <f t="shared" si="295"/>
        <v>1.6356068121435736</v>
      </c>
      <c r="J2071" s="15">
        <f t="shared" si="296"/>
        <v>42417</v>
      </c>
      <c r="K2071" s="7">
        <f t="shared" si="297"/>
        <v>25.230849607115381</v>
      </c>
    </row>
    <row r="2072" spans="1:11" x14ac:dyDescent="0.25">
      <c r="A2072" s="11">
        <v>42418</v>
      </c>
      <c r="B2072" s="12">
        <v>5971.95</v>
      </c>
      <c r="C2072" s="4">
        <f t="shared" si="294"/>
        <v>-9.7265700870637888E-3</v>
      </c>
      <c r="D2072" s="4">
        <f t="shared" si="298"/>
        <v>0</v>
      </c>
      <c r="E2072" s="13">
        <f t="shared" si="291"/>
        <v>2.2331577675640824E-4</v>
      </c>
      <c r="F2072" s="4">
        <f t="shared" si="292"/>
        <v>-9.7265700870637888E-3</v>
      </c>
      <c r="G2072" s="6">
        <f t="shared" si="293"/>
        <v>-0.650878637079643</v>
      </c>
      <c r="H2072" s="8">
        <f t="shared" si="299"/>
        <v>1</v>
      </c>
      <c r="I2072" s="6">
        <f t="shared" si="295"/>
        <v>3.0727018411299465</v>
      </c>
      <c r="J2072" s="15">
        <f t="shared" si="296"/>
        <v>42418</v>
      </c>
      <c r="K2072" s="7">
        <f t="shared" si="297"/>
        <v>23.769495476213052</v>
      </c>
    </row>
    <row r="2073" spans="1:11" x14ac:dyDescent="0.25">
      <c r="A2073" s="11">
        <v>42419</v>
      </c>
      <c r="B2073" s="12">
        <v>5950.23</v>
      </c>
      <c r="C2073" s="4">
        <f t="shared" si="294"/>
        <v>-3.6436329647205131E-3</v>
      </c>
      <c r="D2073" s="4">
        <f t="shared" si="298"/>
        <v>0</v>
      </c>
      <c r="E2073" s="13">
        <f t="shared" si="291"/>
        <v>2.1659246257249172E-4</v>
      </c>
      <c r="F2073" s="4">
        <f t="shared" si="292"/>
        <v>-3.6436329647205131E-3</v>
      </c>
      <c r="G2073" s="6">
        <f t="shared" si="293"/>
        <v>-0.24757851463748573</v>
      </c>
      <c r="H2073" s="8">
        <f t="shared" si="299"/>
        <v>1</v>
      </c>
      <c r="I2073" s="6">
        <f t="shared" si="295"/>
        <v>3.2691604177588616</v>
      </c>
      <c r="J2073" s="15">
        <f t="shared" si="296"/>
        <v>42419</v>
      </c>
      <c r="K2073" s="7">
        <f t="shared" si="297"/>
        <v>23.40894979080446</v>
      </c>
    </row>
    <row r="2074" spans="1:11" x14ac:dyDescent="0.25">
      <c r="A2074" s="11">
        <v>42422</v>
      </c>
      <c r="B2074" s="12">
        <v>6037.73</v>
      </c>
      <c r="C2074" s="4">
        <f t="shared" si="294"/>
        <v>1.4598239218560977E-2</v>
      </c>
      <c r="D2074" s="4">
        <f t="shared" si="298"/>
        <v>0</v>
      </c>
      <c r="E2074" s="13">
        <f t="shared" si="291"/>
        <v>1.9519117015671055E-4</v>
      </c>
      <c r="F2074" s="4">
        <f t="shared" si="292"/>
        <v>1.4598239218560977E-2</v>
      </c>
      <c r="G2074" s="6">
        <f t="shared" si="293"/>
        <v>1.0448895655380925</v>
      </c>
      <c r="H2074" s="8">
        <f t="shared" si="299"/>
        <v>0</v>
      </c>
      <c r="I2074" s="6">
        <f t="shared" si="295"/>
        <v>2.805929924640798</v>
      </c>
      <c r="J2074" s="15">
        <f t="shared" si="296"/>
        <v>42422</v>
      </c>
      <c r="K2074" s="7">
        <f t="shared" si="297"/>
        <v>22.222368471800607</v>
      </c>
    </row>
    <row r="2075" spans="1:11" x14ac:dyDescent="0.25">
      <c r="A2075" s="11">
        <v>42423</v>
      </c>
      <c r="B2075" s="12">
        <v>5962.31</v>
      </c>
      <c r="C2075" s="4">
        <f t="shared" si="294"/>
        <v>-1.2570123612539888E-2</v>
      </c>
      <c r="D2075" s="4">
        <f t="shared" si="298"/>
        <v>0</v>
      </c>
      <c r="E2075" s="13">
        <f t="shared" si="291"/>
        <v>1.7392643726966246E-4</v>
      </c>
      <c r="F2075" s="4">
        <f t="shared" si="292"/>
        <v>-1.2570123612539888E-2</v>
      </c>
      <c r="G2075" s="6">
        <f t="shared" si="293"/>
        <v>-0.95314011469920978</v>
      </c>
      <c r="H2075" s="8">
        <f t="shared" si="299"/>
        <v>1</v>
      </c>
      <c r="I2075" s="6">
        <f t="shared" si="295"/>
        <v>2.9552624888990588</v>
      </c>
      <c r="J2075" s="15">
        <f t="shared" si="296"/>
        <v>42423</v>
      </c>
      <c r="K2075" s="7">
        <f t="shared" si="297"/>
        <v>20.976984680650506</v>
      </c>
    </row>
    <row r="2076" spans="1:11" x14ac:dyDescent="0.25">
      <c r="A2076" s="11">
        <v>42424</v>
      </c>
      <c r="B2076" s="12">
        <v>5867.18</v>
      </c>
      <c r="C2076" s="4">
        <f t="shared" si="294"/>
        <v>-1.608388033054637E-2</v>
      </c>
      <c r="D2076" s="4">
        <f t="shared" si="298"/>
        <v>0</v>
      </c>
      <c r="E2076" s="13">
        <f t="shared" si="291"/>
        <v>1.8545972555587326E-4</v>
      </c>
      <c r="F2076" s="4">
        <f t="shared" si="292"/>
        <v>-1.608388033054637E-2</v>
      </c>
      <c r="G2076" s="6">
        <f t="shared" si="293"/>
        <v>-1.1810438616526884</v>
      </c>
      <c r="H2076" s="8">
        <f t="shared" si="299"/>
        <v>1</v>
      </c>
      <c r="I2076" s="6">
        <f t="shared" si="295"/>
        <v>2.6799655714193533</v>
      </c>
      <c r="J2076" s="15">
        <f t="shared" si="296"/>
        <v>42424</v>
      </c>
      <c r="K2076" s="7">
        <f t="shared" si="297"/>
        <v>21.661327421383007</v>
      </c>
    </row>
    <row r="2077" spans="1:11" x14ac:dyDescent="0.25">
      <c r="A2077" s="11">
        <v>42425</v>
      </c>
      <c r="B2077" s="12">
        <v>6012.81</v>
      </c>
      <c r="C2077" s="4">
        <f t="shared" si="294"/>
        <v>2.4518083806211587E-2</v>
      </c>
      <c r="D2077" s="4">
        <f t="shared" si="298"/>
        <v>0</v>
      </c>
      <c r="E2077" s="13">
        <f t="shared" si="291"/>
        <v>2.1476331906967254E-4</v>
      </c>
      <c r="F2077" s="4">
        <f t="shared" si="292"/>
        <v>2.4518083806211587E-2</v>
      </c>
      <c r="G2077" s="6">
        <f t="shared" si="293"/>
        <v>1.6730405668982709</v>
      </c>
      <c r="H2077" s="8">
        <f t="shared" si="299"/>
        <v>0</v>
      </c>
      <c r="I2077" s="6">
        <f t="shared" si="295"/>
        <v>1.9045160864237414</v>
      </c>
      <c r="J2077" s="15">
        <f t="shared" si="296"/>
        <v>42425</v>
      </c>
      <c r="K2077" s="7">
        <f t="shared" si="297"/>
        <v>23.309894835590132</v>
      </c>
    </row>
    <row r="2078" spans="1:11" x14ac:dyDescent="0.25">
      <c r="A2078" s="11">
        <v>42426</v>
      </c>
      <c r="B2078" s="12">
        <v>6096.01</v>
      </c>
      <c r="C2078" s="4">
        <f t="shared" si="294"/>
        <v>1.374226544864092E-2</v>
      </c>
      <c r="D2078" s="4">
        <f t="shared" si="298"/>
        <v>0</v>
      </c>
      <c r="E2078" s="13">
        <f t="shared" si="291"/>
        <v>1.9105730209852337E-4</v>
      </c>
      <c r="F2078" s="4">
        <f t="shared" si="292"/>
        <v>1.374226544864092E-2</v>
      </c>
      <c r="G2078" s="6">
        <f t="shared" si="293"/>
        <v>0.99420630455899361</v>
      </c>
      <c r="H2078" s="8">
        <f t="shared" si="299"/>
        <v>0</v>
      </c>
      <c r="I2078" s="6">
        <f t="shared" si="295"/>
        <v>2.8683069607453557</v>
      </c>
      <c r="J2078" s="15">
        <f t="shared" si="296"/>
        <v>42426</v>
      </c>
      <c r="K2078" s="7">
        <f t="shared" si="297"/>
        <v>21.985790281662929</v>
      </c>
    </row>
    <row r="2079" spans="1:11" x14ac:dyDescent="0.25">
      <c r="A2079" s="11">
        <v>42429</v>
      </c>
      <c r="B2079" s="12">
        <v>6097.09</v>
      </c>
      <c r="C2079" s="4">
        <f t="shared" si="294"/>
        <v>1.7714937182912845E-4</v>
      </c>
      <c r="D2079" s="4">
        <f t="shared" si="298"/>
        <v>0</v>
      </c>
      <c r="E2079" s="13">
        <f t="shared" si="291"/>
        <v>1.7030819712444004E-4</v>
      </c>
      <c r="F2079" s="4">
        <f t="shared" si="292"/>
        <v>1.7714937182912845E-4</v>
      </c>
      <c r="G2079" s="6">
        <f t="shared" si="293"/>
        <v>1.3574437457252881E-2</v>
      </c>
      <c r="H2079" s="8">
        <f t="shared" si="299"/>
        <v>0</v>
      </c>
      <c r="I2079" s="6">
        <f t="shared" si="295"/>
        <v>3.419919753127342</v>
      </c>
      <c r="J2079" s="15">
        <f t="shared" si="296"/>
        <v>42429</v>
      </c>
      <c r="K2079" s="7">
        <f t="shared" si="297"/>
        <v>20.757642899058489</v>
      </c>
    </row>
    <row r="2080" spans="1:11" x14ac:dyDescent="0.25">
      <c r="A2080" s="11">
        <v>42430</v>
      </c>
      <c r="B2080" s="12">
        <v>6152.88</v>
      </c>
      <c r="C2080" s="4">
        <f t="shared" si="294"/>
        <v>9.1086567117785126E-3</v>
      </c>
      <c r="D2080" s="4">
        <f t="shared" si="298"/>
        <v>0</v>
      </c>
      <c r="E2080" s="13">
        <f t="shared" si="291"/>
        <v>1.5214718096767741E-4</v>
      </c>
      <c r="F2080" s="4">
        <f t="shared" si="292"/>
        <v>9.1086567117785126E-3</v>
      </c>
      <c r="G2080" s="6">
        <f t="shared" si="293"/>
        <v>0.73845218460372319</v>
      </c>
      <c r="H2080" s="8">
        <f t="shared" si="299"/>
        <v>0</v>
      </c>
      <c r="I2080" s="6">
        <f t="shared" si="295"/>
        <v>3.2037367572093349</v>
      </c>
      <c r="J2080" s="15">
        <f t="shared" si="296"/>
        <v>42430</v>
      </c>
      <c r="K2080" s="7">
        <f t="shared" si="297"/>
        <v>19.61969336784405</v>
      </c>
    </row>
    <row r="2081" spans="1:11" x14ac:dyDescent="0.25">
      <c r="A2081" s="11">
        <v>42431</v>
      </c>
      <c r="B2081" s="12">
        <v>6147.06</v>
      </c>
      <c r="C2081" s="4">
        <f t="shared" si="294"/>
        <v>-9.4634615036361157E-4</v>
      </c>
      <c r="D2081" s="4">
        <f t="shared" si="298"/>
        <v>0</v>
      </c>
      <c r="E2081" s="13">
        <f t="shared" si="291"/>
        <v>1.3625143470497557E-4</v>
      </c>
      <c r="F2081" s="4">
        <f t="shared" si="292"/>
        <v>-9.4634615036361157E-4</v>
      </c>
      <c r="G2081" s="6">
        <f t="shared" si="293"/>
        <v>-8.1073603713149839E-2</v>
      </c>
      <c r="H2081" s="8">
        <f t="shared" si="299"/>
        <v>1</v>
      </c>
      <c r="I2081" s="6">
        <f t="shared" si="295"/>
        <v>3.5282792994516017</v>
      </c>
      <c r="J2081" s="15">
        <f t="shared" si="296"/>
        <v>42431</v>
      </c>
      <c r="K2081" s="7">
        <f t="shared" si="297"/>
        <v>18.566532519659891</v>
      </c>
    </row>
    <row r="2082" spans="1:11" x14ac:dyDescent="0.25">
      <c r="A2082" s="11">
        <v>42432</v>
      </c>
      <c r="B2082" s="12">
        <v>6130.46</v>
      </c>
      <c r="C2082" s="4">
        <f t="shared" si="294"/>
        <v>-2.7041308204556378E-3</v>
      </c>
      <c r="D2082" s="4">
        <f t="shared" si="298"/>
        <v>0</v>
      </c>
      <c r="E2082" s="13">
        <f t="shared" si="291"/>
        <v>1.2250926729599984E-4</v>
      </c>
      <c r="F2082" s="4">
        <f t="shared" si="292"/>
        <v>-2.7041308204556378E-3</v>
      </c>
      <c r="G2082" s="6">
        <f t="shared" si="293"/>
        <v>-0.24431111561343738</v>
      </c>
      <c r="H2082" s="8">
        <f t="shared" si="299"/>
        <v>1</v>
      </c>
      <c r="I2082" s="6">
        <f t="shared" si="295"/>
        <v>3.554879445911685</v>
      </c>
      <c r="J2082" s="15">
        <f t="shared" si="296"/>
        <v>42432</v>
      </c>
      <c r="K2082" s="7">
        <f t="shared" si="297"/>
        <v>17.605352772917662</v>
      </c>
    </row>
    <row r="2083" spans="1:11" x14ac:dyDescent="0.25">
      <c r="A2083" s="11">
        <v>42433</v>
      </c>
      <c r="B2083" s="12">
        <v>6199.43</v>
      </c>
      <c r="C2083" s="4">
        <f t="shared" si="294"/>
        <v>1.1187564425113644E-2</v>
      </c>
      <c r="D2083" s="4">
        <f t="shared" si="298"/>
        <v>0</v>
      </c>
      <c r="E2083" s="13">
        <f t="shared" si="291"/>
        <v>1.1170541801445554E-4</v>
      </c>
      <c r="F2083" s="4">
        <f t="shared" si="292"/>
        <v>1.1187564425113644E-2</v>
      </c>
      <c r="G2083" s="6">
        <f t="shared" si="293"/>
        <v>1.0585184452481935</v>
      </c>
      <c r="H2083" s="8">
        <f t="shared" si="299"/>
        <v>0</v>
      </c>
      <c r="I2083" s="6">
        <f t="shared" si="295"/>
        <v>3.0706534913360679</v>
      </c>
      <c r="J2083" s="15">
        <f t="shared" si="296"/>
        <v>42433</v>
      </c>
      <c r="K2083" s="7">
        <f t="shared" si="297"/>
        <v>16.81114831225317</v>
      </c>
    </row>
    <row r="2084" spans="1:11" x14ac:dyDescent="0.25">
      <c r="A2084" s="11">
        <v>42436</v>
      </c>
      <c r="B2084" s="12">
        <v>6182.4</v>
      </c>
      <c r="C2084" s="4">
        <f t="shared" si="294"/>
        <v>-2.7508067448422302E-3</v>
      </c>
      <c r="D2084" s="4">
        <f t="shared" si="298"/>
        <v>0</v>
      </c>
      <c r="E2084" s="13">
        <f t="shared" si="291"/>
        <v>1.0085407605655153E-4</v>
      </c>
      <c r="F2084" s="4">
        <f t="shared" si="292"/>
        <v>-2.7508067448422302E-3</v>
      </c>
      <c r="G2084" s="6">
        <f t="shared" si="293"/>
        <v>-0.27391344685568364</v>
      </c>
      <c r="H2084" s="8">
        <f t="shared" si="299"/>
        <v>1</v>
      </c>
      <c r="I2084" s="6">
        <f t="shared" si="295"/>
        <v>3.6444651172911273</v>
      </c>
      <c r="J2084" s="15">
        <f t="shared" si="296"/>
        <v>42436</v>
      </c>
      <c r="K2084" s="7">
        <f t="shared" si="297"/>
        <v>15.973753861352547</v>
      </c>
    </row>
    <row r="2085" spans="1:11" x14ac:dyDescent="0.25">
      <c r="A2085" s="11">
        <v>42437</v>
      </c>
      <c r="B2085" s="12">
        <v>6125.44</v>
      </c>
      <c r="C2085" s="4">
        <f t="shared" si="294"/>
        <v>-9.2559550106572335E-3</v>
      </c>
      <c r="D2085" s="4">
        <f t="shared" si="298"/>
        <v>0</v>
      </c>
      <c r="E2085" s="13">
        <f t="shared" si="291"/>
        <v>9.279991072008362E-5</v>
      </c>
      <c r="F2085" s="4">
        <f t="shared" si="292"/>
        <v>-9.2559550106572335E-3</v>
      </c>
      <c r="G2085" s="6">
        <f t="shared" si="293"/>
        <v>-0.96083199389882301</v>
      </c>
      <c r="H2085" s="8">
        <f t="shared" si="299"/>
        <v>1</v>
      </c>
      <c r="I2085" s="6">
        <f t="shared" si="295"/>
        <v>3.261994846665857</v>
      </c>
      <c r="J2085" s="15">
        <f t="shared" si="296"/>
        <v>42437</v>
      </c>
      <c r="K2085" s="7">
        <f t="shared" si="297"/>
        <v>15.322655583214404</v>
      </c>
    </row>
    <row r="2086" spans="1:11" x14ac:dyDescent="0.25">
      <c r="A2086" s="11">
        <v>42438</v>
      </c>
      <c r="B2086" s="12">
        <v>6146.32</v>
      </c>
      <c r="C2086" s="4">
        <f t="shared" si="294"/>
        <v>3.4029381521763448E-3</v>
      </c>
      <c r="D2086" s="4">
        <f t="shared" si="298"/>
        <v>0</v>
      </c>
      <c r="E2086" s="13">
        <f t="shared" si="291"/>
        <v>1.0065179961654834E-4</v>
      </c>
      <c r="F2086" s="4">
        <f t="shared" si="292"/>
        <v>3.4029381521763448E-3</v>
      </c>
      <c r="G2086" s="6">
        <f t="shared" si="293"/>
        <v>0.33919019047176063</v>
      </c>
      <c r="H2086" s="8">
        <f t="shared" si="299"/>
        <v>0</v>
      </c>
      <c r="I2086" s="6">
        <f t="shared" si="295"/>
        <v>3.625458237185434</v>
      </c>
      <c r="J2086" s="15">
        <f t="shared" si="296"/>
        <v>42438</v>
      </c>
      <c r="K2086" s="7">
        <f t="shared" si="297"/>
        <v>15.95772706339682</v>
      </c>
    </row>
    <row r="2087" spans="1:11" x14ac:dyDescent="0.25">
      <c r="A2087" s="11">
        <v>42439</v>
      </c>
      <c r="B2087" s="12">
        <v>6036.7</v>
      </c>
      <c r="C2087" s="4">
        <f t="shared" si="294"/>
        <v>-1.7996023714404886E-2</v>
      </c>
      <c r="D2087" s="4">
        <f t="shared" si="298"/>
        <v>0</v>
      </c>
      <c r="E2087" s="13">
        <f t="shared" si="291"/>
        <v>9.117920369141473E-5</v>
      </c>
      <c r="F2087" s="4">
        <f t="shared" si="292"/>
        <v>-1.7996023714404886E-2</v>
      </c>
      <c r="G2087" s="6">
        <f t="shared" si="293"/>
        <v>-1.8846411059455486</v>
      </c>
      <c r="H2087" s="8">
        <f t="shared" si="299"/>
        <v>1</v>
      </c>
      <c r="I2087" s="6">
        <f t="shared" si="295"/>
        <v>1.9564672759785537</v>
      </c>
      <c r="J2087" s="15">
        <f t="shared" si="296"/>
        <v>42439</v>
      </c>
      <c r="K2087" s="7">
        <f t="shared" si="297"/>
        <v>15.188264724427187</v>
      </c>
    </row>
    <row r="2088" spans="1:11" x14ac:dyDescent="0.25">
      <c r="A2088" s="11">
        <v>42440</v>
      </c>
      <c r="B2088" s="12">
        <v>6139.79</v>
      </c>
      <c r="C2088" s="4">
        <f t="shared" si="294"/>
        <v>1.693303459663224E-2</v>
      </c>
      <c r="D2088" s="4">
        <f t="shared" si="298"/>
        <v>0</v>
      </c>
      <c r="E2088" s="13">
        <f t="shared" si="291"/>
        <v>1.4467530268142927E-4</v>
      </c>
      <c r="F2088" s="4">
        <f t="shared" si="292"/>
        <v>1.693303459663224E-2</v>
      </c>
      <c r="G2088" s="6">
        <f t="shared" si="293"/>
        <v>1.4077890921756739</v>
      </c>
      <c r="H2088" s="8">
        <f t="shared" si="299"/>
        <v>0</v>
      </c>
      <c r="I2088" s="6">
        <f t="shared" si="295"/>
        <v>2.5106357119504885</v>
      </c>
      <c r="J2088" s="15">
        <f t="shared" si="296"/>
        <v>42440</v>
      </c>
      <c r="K2088" s="7">
        <f t="shared" si="297"/>
        <v>19.131871727147242</v>
      </c>
    </row>
    <row r="2089" spans="1:11" x14ac:dyDescent="0.25">
      <c r="A2089" s="11">
        <v>42443</v>
      </c>
      <c r="B2089" s="12">
        <v>6174.57</v>
      </c>
      <c r="C2089" s="4">
        <f t="shared" si="294"/>
        <v>5.6487048420841802E-3</v>
      </c>
      <c r="D2089" s="4">
        <f t="shared" si="298"/>
        <v>0</v>
      </c>
      <c r="E2089" s="13">
        <f t="shared" si="291"/>
        <v>1.2971154286639224E-4</v>
      </c>
      <c r="F2089" s="4">
        <f t="shared" si="292"/>
        <v>5.6487048420841802E-3</v>
      </c>
      <c r="G2089" s="6">
        <f t="shared" si="293"/>
        <v>0.49597475307143624</v>
      </c>
      <c r="H2089" s="8">
        <f t="shared" si="299"/>
        <v>0</v>
      </c>
      <c r="I2089" s="6">
        <f t="shared" si="295"/>
        <v>3.433164725925693</v>
      </c>
      <c r="J2089" s="15">
        <f t="shared" si="296"/>
        <v>42443</v>
      </c>
      <c r="K2089" s="7">
        <f t="shared" si="297"/>
        <v>18.11546862358168</v>
      </c>
    </row>
    <row r="2090" spans="1:11" x14ac:dyDescent="0.25">
      <c r="A2090" s="11">
        <v>42444</v>
      </c>
      <c r="B2090" s="12">
        <v>6139.97</v>
      </c>
      <c r="C2090" s="4">
        <f t="shared" si="294"/>
        <v>-5.619388308208303E-3</v>
      </c>
      <c r="D2090" s="4">
        <f t="shared" si="298"/>
        <v>0</v>
      </c>
      <c r="E2090" s="13">
        <f t="shared" si="291"/>
        <v>1.1661425100217731E-4</v>
      </c>
      <c r="F2090" s="4">
        <f t="shared" si="292"/>
        <v>-5.619388308208303E-3</v>
      </c>
      <c r="G2090" s="6">
        <f t="shared" si="293"/>
        <v>-0.52037117298122848</v>
      </c>
      <c r="H2090" s="8">
        <f t="shared" si="299"/>
        <v>1</v>
      </c>
      <c r="I2090" s="6">
        <f t="shared" si="295"/>
        <v>3.4739879230745601</v>
      </c>
      <c r="J2090" s="15">
        <f t="shared" si="296"/>
        <v>42444</v>
      </c>
      <c r="K2090" s="7">
        <f t="shared" si="297"/>
        <v>17.176555389120036</v>
      </c>
    </row>
    <row r="2091" spans="1:11" x14ac:dyDescent="0.25">
      <c r="A2091" s="11">
        <v>42445</v>
      </c>
      <c r="B2091" s="12">
        <v>6175.49</v>
      </c>
      <c r="C2091" s="4">
        <f t="shared" si="294"/>
        <v>5.7683754389108105E-3</v>
      </c>
      <c r="D2091" s="4">
        <f t="shared" si="298"/>
        <v>0</v>
      </c>
      <c r="E2091" s="13">
        <f t="shared" si="291"/>
        <v>1.1117514767482647E-4</v>
      </c>
      <c r="F2091" s="4">
        <f t="shared" si="292"/>
        <v>5.7683754389108105E-3</v>
      </c>
      <c r="G2091" s="6">
        <f t="shared" si="293"/>
        <v>0.54707851765818749</v>
      </c>
      <c r="H2091" s="8">
        <f t="shared" si="299"/>
        <v>0</v>
      </c>
      <c r="I2091" s="6">
        <f t="shared" si="295"/>
        <v>3.4836158611831549</v>
      </c>
      <c r="J2091" s="15">
        <f t="shared" si="296"/>
        <v>42445</v>
      </c>
      <c r="K2091" s="7">
        <f t="shared" si="297"/>
        <v>16.771199230147822</v>
      </c>
    </row>
    <row r="2092" spans="1:11" x14ac:dyDescent="0.25">
      <c r="A2092" s="11">
        <v>42446</v>
      </c>
      <c r="B2092" s="12">
        <v>6201.12</v>
      </c>
      <c r="C2092" s="4">
        <f t="shared" si="294"/>
        <v>4.1416893054235463E-3</v>
      </c>
      <c r="D2092" s="4">
        <f t="shared" si="298"/>
        <v>0</v>
      </c>
      <c r="E2092" s="13">
        <f t="shared" si="291"/>
        <v>1.003899476896902E-4</v>
      </c>
      <c r="F2092" s="4">
        <f t="shared" si="292"/>
        <v>4.1416893054235463E-3</v>
      </c>
      <c r="G2092" s="6">
        <f t="shared" si="293"/>
        <v>0.41336376348834802</v>
      </c>
      <c r="H2092" s="8">
        <f t="shared" si="299"/>
        <v>0</v>
      </c>
      <c r="I2092" s="6">
        <f t="shared" si="295"/>
        <v>3.5988509054786504</v>
      </c>
      <c r="J2092" s="15">
        <f t="shared" si="296"/>
        <v>42446</v>
      </c>
      <c r="K2092" s="7">
        <f t="shared" si="297"/>
        <v>15.936956034792724</v>
      </c>
    </row>
    <row r="2093" spans="1:11" x14ac:dyDescent="0.25">
      <c r="A2093" s="11">
        <v>42447</v>
      </c>
      <c r="B2093" s="12">
        <v>6189.64</v>
      </c>
      <c r="C2093" s="4">
        <f t="shared" si="294"/>
        <v>-1.8529942125903658E-3</v>
      </c>
      <c r="D2093" s="4">
        <f t="shared" si="298"/>
        <v>0</v>
      </c>
      <c r="E2093" s="13">
        <f t="shared" si="291"/>
        <v>9.0950013223667321E-5</v>
      </c>
      <c r="F2093" s="4">
        <f t="shared" si="292"/>
        <v>-1.8529942125903658E-3</v>
      </c>
      <c r="G2093" s="6">
        <f t="shared" si="293"/>
        <v>-0.19429994587828522</v>
      </c>
      <c r="H2093" s="8">
        <f t="shared" si="299"/>
        <v>1</v>
      </c>
      <c r="I2093" s="6">
        <f t="shared" si="295"/>
        <v>3.7147854861137954</v>
      </c>
      <c r="J2093" s="15">
        <f t="shared" si="296"/>
        <v>42447</v>
      </c>
      <c r="K2093" s="7">
        <f t="shared" si="297"/>
        <v>15.169163901015716</v>
      </c>
    </row>
    <row r="2094" spans="1:11" x14ac:dyDescent="0.25">
      <c r="A2094" s="11">
        <v>42450</v>
      </c>
      <c r="B2094" s="12">
        <v>6184.58</v>
      </c>
      <c r="C2094" s="4">
        <f t="shared" si="294"/>
        <v>-8.1782937139147471E-4</v>
      </c>
      <c r="D2094" s="4">
        <f t="shared" si="298"/>
        <v>0</v>
      </c>
      <c r="E2094" s="13">
        <f t="shared" si="291"/>
        <v>8.3342624159220689E-5</v>
      </c>
      <c r="F2094" s="4">
        <f t="shared" si="292"/>
        <v>-8.1782937139147471E-4</v>
      </c>
      <c r="G2094" s="6">
        <f t="shared" si="293"/>
        <v>-8.9583725278695694E-2</v>
      </c>
      <c r="H2094" s="8">
        <f t="shared" si="299"/>
        <v>1</v>
      </c>
      <c r="I2094" s="6">
        <f t="shared" si="295"/>
        <v>3.7733240674149364</v>
      </c>
      <c r="J2094" s="15">
        <f t="shared" si="296"/>
        <v>42450</v>
      </c>
      <c r="K2094" s="7">
        <f t="shared" si="297"/>
        <v>14.520910409572407</v>
      </c>
    </row>
    <row r="2095" spans="1:11" x14ac:dyDescent="0.25">
      <c r="A2095" s="11">
        <v>42451</v>
      </c>
      <c r="B2095" s="12">
        <v>6192.74</v>
      </c>
      <c r="C2095" s="4">
        <f t="shared" si="294"/>
        <v>1.3185408767349123E-3</v>
      </c>
      <c r="D2095" s="4">
        <f t="shared" si="298"/>
        <v>0</v>
      </c>
      <c r="E2095" s="13">
        <f t="shared" si="291"/>
        <v>7.6156651684175652E-5</v>
      </c>
      <c r="F2095" s="4">
        <f t="shared" si="292"/>
        <v>1.3185408767349123E-3</v>
      </c>
      <c r="G2095" s="6">
        <f t="shared" si="293"/>
        <v>0.15109137634122699</v>
      </c>
      <c r="H2095" s="8">
        <f t="shared" si="299"/>
        <v>0</v>
      </c>
      <c r="I2095" s="6">
        <f t="shared" si="295"/>
        <v>3.8110062311322377</v>
      </c>
      <c r="J2095" s="15">
        <f t="shared" si="296"/>
        <v>42451</v>
      </c>
      <c r="K2095" s="7">
        <f t="shared" si="297"/>
        <v>13.88078991847958</v>
      </c>
    </row>
    <row r="2096" spans="1:11" x14ac:dyDescent="0.25">
      <c r="A2096" s="11">
        <v>42452</v>
      </c>
      <c r="B2096" s="12">
        <v>6199.11</v>
      </c>
      <c r="C2096" s="4">
        <f t="shared" si="294"/>
        <v>1.0280951691765956E-3</v>
      </c>
      <c r="D2096" s="4">
        <f t="shared" si="298"/>
        <v>0</v>
      </c>
      <c r="E2096" s="13">
        <f t="shared" si="291"/>
        <v>6.9739398074846704E-5</v>
      </c>
      <c r="F2096" s="4">
        <f t="shared" si="292"/>
        <v>1.0280951691765956E-3</v>
      </c>
      <c r="G2096" s="6">
        <f t="shared" si="293"/>
        <v>0.12311025225016953</v>
      </c>
      <c r="H2096" s="8">
        <f t="shared" si="299"/>
        <v>0</v>
      </c>
      <c r="I2096" s="6">
        <f t="shared" si="295"/>
        <v>3.8588559735621453</v>
      </c>
      <c r="J2096" s="15">
        <f t="shared" si="296"/>
        <v>42452</v>
      </c>
      <c r="K2096" s="7">
        <f t="shared" si="297"/>
        <v>13.283097422264213</v>
      </c>
    </row>
    <row r="2097" spans="1:11" x14ac:dyDescent="0.25">
      <c r="A2097" s="11">
        <v>42453</v>
      </c>
      <c r="B2097" s="12">
        <v>6106.48</v>
      </c>
      <c r="C2097" s="4">
        <f t="shared" si="294"/>
        <v>-1.5055230934809467E-2</v>
      </c>
      <c r="D2097" s="4">
        <f t="shared" si="298"/>
        <v>0</v>
      </c>
      <c r="E2097" s="13">
        <f t="shared" si="291"/>
        <v>6.4122584885717082E-5</v>
      </c>
      <c r="F2097" s="4">
        <f t="shared" si="292"/>
        <v>-1.5055230934809467E-2</v>
      </c>
      <c r="G2097" s="6">
        <f t="shared" si="293"/>
        <v>-1.8801041629568518</v>
      </c>
      <c r="H2097" s="8">
        <f t="shared" si="299"/>
        <v>1</v>
      </c>
      <c r="I2097" s="6">
        <f t="shared" si="295"/>
        <v>2.1410225939032337</v>
      </c>
      <c r="J2097" s="15">
        <f t="shared" si="296"/>
        <v>42453</v>
      </c>
      <c r="K2097" s="7">
        <f t="shared" si="297"/>
        <v>12.736959596421126</v>
      </c>
    </row>
    <row r="2098" spans="1:11" ht="13.5" customHeight="1" x14ac:dyDescent="0.25">
      <c r="A2098" s="11">
        <v>42458</v>
      </c>
      <c r="B2098" s="12">
        <v>6105.9</v>
      </c>
      <c r="C2098" s="4">
        <f t="shared" si="294"/>
        <v>-9.4985580277692677E-5</v>
      </c>
      <c r="D2098" s="4">
        <f t="shared" si="298"/>
        <v>0</v>
      </c>
      <c r="E2098" s="13">
        <f t="shared" si="291"/>
        <v>1.0244977982171342E-4</v>
      </c>
      <c r="F2098" s="4">
        <f t="shared" si="292"/>
        <v>-9.4985580277692677E-5</v>
      </c>
      <c r="G2098" s="6">
        <f t="shared" si="293"/>
        <v>-9.3843061054544423E-3</v>
      </c>
      <c r="H2098" s="8">
        <f t="shared" si="299"/>
        <v>1</v>
      </c>
      <c r="I2098" s="6">
        <f t="shared" si="295"/>
        <v>3.6740863504002244</v>
      </c>
      <c r="J2098" s="15">
        <f t="shared" si="296"/>
        <v>42458</v>
      </c>
      <c r="K2098" s="7">
        <f t="shared" si="297"/>
        <v>16.099625553065977</v>
      </c>
    </row>
    <row r="2099" spans="1:11" x14ac:dyDescent="0.25">
      <c r="A2099" s="11">
        <v>42459</v>
      </c>
      <c r="B2099" s="12">
        <v>6203.17</v>
      </c>
      <c r="C2099" s="4">
        <f t="shared" si="294"/>
        <v>1.5804934864459903E-2</v>
      </c>
      <c r="D2099" s="4">
        <f t="shared" si="298"/>
        <v>0</v>
      </c>
      <c r="E2099" s="13">
        <f t="shared" si="291"/>
        <v>9.2754638552287367E-5</v>
      </c>
      <c r="F2099" s="4">
        <f t="shared" si="292"/>
        <v>1.5804934864459903E-2</v>
      </c>
      <c r="G2099" s="6">
        <f t="shared" si="293"/>
        <v>1.6410616314748396</v>
      </c>
      <c r="H2099" s="8">
        <f t="shared" si="299"/>
        <v>0</v>
      </c>
      <c r="I2099" s="6">
        <f t="shared" si="295"/>
        <v>2.3772962508368156</v>
      </c>
      <c r="J2099" s="15">
        <f t="shared" si="296"/>
        <v>42459</v>
      </c>
      <c r="K2099" s="7">
        <f t="shared" si="297"/>
        <v>15.318917570679954</v>
      </c>
    </row>
    <row r="2100" spans="1:11" x14ac:dyDescent="0.25">
      <c r="A2100" s="11">
        <v>42460</v>
      </c>
      <c r="B2100" s="12">
        <v>6174.9</v>
      </c>
      <c r="C2100" s="4">
        <f t="shared" si="294"/>
        <v>-4.5677636583385615E-3</v>
      </c>
      <c r="D2100" s="4">
        <f t="shared" si="298"/>
        <v>0</v>
      </c>
      <c r="E2100" s="13">
        <f t="shared" si="291"/>
        <v>8.4267075681086586E-5</v>
      </c>
      <c r="F2100" s="4">
        <f t="shared" si="292"/>
        <v>-4.5677636583385615E-3</v>
      </c>
      <c r="G2100" s="6">
        <f t="shared" si="293"/>
        <v>-0.49759345975202196</v>
      </c>
      <c r="H2100" s="8">
        <f t="shared" si="299"/>
        <v>1</v>
      </c>
      <c r="I2100" s="6">
        <f t="shared" si="295"/>
        <v>3.6480215064818826</v>
      </c>
      <c r="J2100" s="15">
        <f t="shared" si="296"/>
        <v>42460</v>
      </c>
      <c r="K2100" s="7">
        <f t="shared" si="297"/>
        <v>14.601222601999774</v>
      </c>
    </row>
    <row r="2101" spans="1:11" x14ac:dyDescent="0.25">
      <c r="A2101" s="11">
        <v>42461</v>
      </c>
      <c r="B2101" s="12">
        <v>6146.05</v>
      </c>
      <c r="C2101" s="4">
        <f t="shared" si="294"/>
        <v>-4.6830890031264207E-3</v>
      </c>
      <c r="D2101" s="4">
        <f t="shared" si="298"/>
        <v>0</v>
      </c>
      <c r="E2101" s="13">
        <f t="shared" si="291"/>
        <v>8.0818822907404949E-5</v>
      </c>
      <c r="F2101" s="4">
        <f t="shared" si="292"/>
        <v>-4.6830890031264207E-3</v>
      </c>
      <c r="G2101" s="6">
        <f t="shared" si="293"/>
        <v>-0.52092614058729125</v>
      </c>
      <c r="H2101" s="8">
        <f t="shared" si="299"/>
        <v>1</v>
      </c>
      <c r="I2101" s="6">
        <f t="shared" si="295"/>
        <v>3.6570297762180557</v>
      </c>
      <c r="J2101" s="15">
        <f t="shared" si="296"/>
        <v>42461</v>
      </c>
      <c r="K2101" s="7">
        <f t="shared" si="297"/>
        <v>14.299357396601236</v>
      </c>
    </row>
    <row r="2102" spans="1:11" x14ac:dyDescent="0.25">
      <c r="A2102" s="11">
        <v>42464</v>
      </c>
      <c r="B2102" s="12">
        <v>6164.72</v>
      </c>
      <c r="C2102" s="4">
        <f t="shared" si="294"/>
        <v>3.0331188566384048E-3</v>
      </c>
      <c r="D2102" s="4">
        <f t="shared" si="298"/>
        <v>0</v>
      </c>
      <c r="E2102" s="13">
        <f t="shared" si="291"/>
        <v>7.8004220361258274E-5</v>
      </c>
      <c r="F2102" s="4">
        <f t="shared" si="292"/>
        <v>3.0331188566384048E-3</v>
      </c>
      <c r="G2102" s="6">
        <f t="shared" si="293"/>
        <v>0.34342379159679404</v>
      </c>
      <c r="H2102" s="8">
        <f t="shared" si="299"/>
        <v>0</v>
      </c>
      <c r="I2102" s="6">
        <f t="shared" si="295"/>
        <v>3.7514653292493709</v>
      </c>
      <c r="J2102" s="15">
        <f t="shared" si="296"/>
        <v>42464</v>
      </c>
      <c r="K2102" s="7">
        <f t="shared" si="297"/>
        <v>14.048155662363065</v>
      </c>
    </row>
    <row r="2103" spans="1:11" x14ac:dyDescent="0.25">
      <c r="A2103" s="11">
        <v>42465</v>
      </c>
      <c r="B2103" s="12">
        <v>6091.23</v>
      </c>
      <c r="C2103" s="4">
        <f t="shared" si="294"/>
        <v>-1.1992686132568261E-2</v>
      </c>
      <c r="D2103" s="4">
        <f t="shared" si="298"/>
        <v>0</v>
      </c>
      <c r="E2103" s="13">
        <f t="shared" si="291"/>
        <v>7.135651479564677E-5</v>
      </c>
      <c r="F2103" s="4">
        <f t="shared" si="292"/>
        <v>-1.1992686132568261E-2</v>
      </c>
      <c r="G2103" s="6">
        <f t="shared" si="293"/>
        <v>-1.4197100368432682</v>
      </c>
      <c r="H2103" s="8">
        <f t="shared" si="299"/>
        <v>1</v>
      </c>
      <c r="I2103" s="6">
        <f t="shared" si="295"/>
        <v>2.8471841277547316</v>
      </c>
      <c r="J2103" s="15">
        <f t="shared" si="296"/>
        <v>42465</v>
      </c>
      <c r="K2103" s="7">
        <f t="shared" si="297"/>
        <v>13.436219052731552</v>
      </c>
    </row>
    <row r="2104" spans="1:11" x14ac:dyDescent="0.25">
      <c r="A2104" s="11">
        <v>42466</v>
      </c>
      <c r="B2104" s="12">
        <v>6161.63</v>
      </c>
      <c r="C2104" s="4">
        <f t="shared" si="294"/>
        <v>1.1491321160013128E-2</v>
      </c>
      <c r="D2104" s="4">
        <f t="shared" si="298"/>
        <v>0</v>
      </c>
      <c r="E2104" s="13">
        <f t="shared" si="291"/>
        <v>9.2977609422451103E-5</v>
      </c>
      <c r="F2104" s="4">
        <f t="shared" si="292"/>
        <v>1.1491321160013128E-2</v>
      </c>
      <c r="G2104" s="6">
        <f t="shared" si="293"/>
        <v>1.1917379645523729</v>
      </c>
      <c r="H2104" s="8">
        <f t="shared" si="299"/>
        <v>0</v>
      </c>
      <c r="I2104" s="6">
        <f t="shared" si="295"/>
        <v>3.012517705065846</v>
      </c>
      <c r="J2104" s="15">
        <f t="shared" si="296"/>
        <v>42466</v>
      </c>
      <c r="K2104" s="7">
        <f t="shared" si="297"/>
        <v>15.33731892603141</v>
      </c>
    </row>
    <row r="2105" spans="1:11" x14ac:dyDescent="0.25">
      <c r="A2105" s="11">
        <v>42467</v>
      </c>
      <c r="B2105" s="12">
        <v>6136.89</v>
      </c>
      <c r="C2105" s="4">
        <f t="shared" si="294"/>
        <v>-4.0232537526961589E-3</v>
      </c>
      <c r="D2105" s="4">
        <f t="shared" si="298"/>
        <v>0</v>
      </c>
      <c r="E2105" s="13">
        <f t="shared" si="291"/>
        <v>8.4462234825569626E-5</v>
      </c>
      <c r="F2105" s="4">
        <f t="shared" si="292"/>
        <v>-4.0232537526961589E-3</v>
      </c>
      <c r="G2105" s="6">
        <f t="shared" si="293"/>
        <v>-0.43777014555397326</v>
      </c>
      <c r="H2105" s="8">
        <f t="shared" si="299"/>
        <v>1</v>
      </c>
      <c r="I2105" s="6">
        <f t="shared" si="295"/>
        <v>3.6748431409477242</v>
      </c>
      <c r="J2105" s="15">
        <f t="shared" si="296"/>
        <v>42467</v>
      </c>
      <c r="K2105" s="7">
        <f t="shared" si="297"/>
        <v>14.618120744770552</v>
      </c>
    </row>
    <row r="2106" spans="1:11" x14ac:dyDescent="0.25">
      <c r="A2106" s="11">
        <v>42468</v>
      </c>
      <c r="B2106" s="12">
        <v>6204.41</v>
      </c>
      <c r="C2106" s="4">
        <f t="shared" si="294"/>
        <v>1.0942230347368064E-2</v>
      </c>
      <c r="D2106" s="4">
        <f t="shared" si="298"/>
        <v>0</v>
      </c>
      <c r="E2106" s="13">
        <f t="shared" si="291"/>
        <v>8.0097165583982265E-5</v>
      </c>
      <c r="F2106" s="4">
        <f t="shared" si="292"/>
        <v>1.0942230347368064E-2</v>
      </c>
      <c r="G2106" s="6">
        <f t="shared" si="293"/>
        <v>1.22263628087161</v>
      </c>
      <c r="H2106" s="8">
        <f t="shared" si="299"/>
        <v>0</v>
      </c>
      <c r="I2106" s="6">
        <f t="shared" si="295"/>
        <v>3.0497767743854562</v>
      </c>
      <c r="J2106" s="15">
        <f t="shared" si="296"/>
        <v>42468</v>
      </c>
      <c r="K2106" s="7">
        <f t="shared" si="297"/>
        <v>14.235372454820954</v>
      </c>
    </row>
    <row r="2107" spans="1:11" x14ac:dyDescent="0.25">
      <c r="A2107" s="11">
        <v>42471</v>
      </c>
      <c r="B2107" s="12">
        <v>6200.12</v>
      </c>
      <c r="C2107" s="4">
        <f t="shared" si="294"/>
        <v>-6.9168282410332019E-4</v>
      </c>
      <c r="D2107" s="4">
        <f t="shared" si="298"/>
        <v>0</v>
      </c>
      <c r="E2107" s="13">
        <f t="shared" si="291"/>
        <v>7.318840161932355E-5</v>
      </c>
      <c r="F2107" s="4">
        <f t="shared" si="292"/>
        <v>-6.9168282410332019E-4</v>
      </c>
      <c r="G2107" s="6">
        <f t="shared" si="293"/>
        <v>-8.0851086433644706E-2</v>
      </c>
      <c r="H2107" s="8">
        <f t="shared" si="299"/>
        <v>1</v>
      </c>
      <c r="I2107" s="6">
        <f t="shared" si="295"/>
        <v>3.839029816393897</v>
      </c>
      <c r="J2107" s="15">
        <f t="shared" si="296"/>
        <v>42471</v>
      </c>
      <c r="K2107" s="7">
        <f t="shared" si="297"/>
        <v>13.607595529588929</v>
      </c>
    </row>
    <row r="2108" spans="1:11" x14ac:dyDescent="0.25">
      <c r="A2108" s="11">
        <v>42472</v>
      </c>
      <c r="B2108" s="12">
        <v>6242.39</v>
      </c>
      <c r="C2108" s="4">
        <f t="shared" si="294"/>
        <v>6.7944751687095137E-3</v>
      </c>
      <c r="D2108" s="4">
        <f t="shared" si="298"/>
        <v>0</v>
      </c>
      <c r="E2108" s="13">
        <f t="shared" si="291"/>
        <v>6.7232661932883285E-5</v>
      </c>
      <c r="F2108" s="4">
        <f t="shared" si="292"/>
        <v>6.7944751687095137E-3</v>
      </c>
      <c r="G2108" s="6">
        <f t="shared" si="293"/>
        <v>0.82863974975343879</v>
      </c>
      <c r="H2108" s="8">
        <f t="shared" si="299"/>
        <v>0</v>
      </c>
      <c r="I2108" s="6">
        <f t="shared" si="295"/>
        <v>3.5414152432829922</v>
      </c>
      <c r="J2108" s="15">
        <f t="shared" si="296"/>
        <v>42472</v>
      </c>
      <c r="K2108" s="7">
        <f t="shared" si="297"/>
        <v>13.042186729616883</v>
      </c>
    </row>
    <row r="2109" spans="1:11" x14ac:dyDescent="0.25">
      <c r="A2109" s="11">
        <v>42473</v>
      </c>
      <c r="B2109" s="12">
        <v>6362.89</v>
      </c>
      <c r="C2109" s="4">
        <f t="shared" si="294"/>
        <v>1.9119554787032905E-2</v>
      </c>
      <c r="D2109" s="4">
        <f t="shared" si="298"/>
        <v>0</v>
      </c>
      <c r="E2109" s="13">
        <f t="shared" si="291"/>
        <v>6.1928520340195648E-5</v>
      </c>
      <c r="F2109" s="4">
        <f t="shared" si="292"/>
        <v>1.9119554787032905E-2</v>
      </c>
      <c r="G2109" s="6">
        <f t="shared" si="293"/>
        <v>2.4295868226178339</v>
      </c>
      <c r="H2109" s="8">
        <f t="shared" si="299"/>
        <v>0</v>
      </c>
      <c r="I2109" s="6">
        <f t="shared" si="295"/>
        <v>0.97438027035411823</v>
      </c>
      <c r="J2109" s="15">
        <f t="shared" si="296"/>
        <v>42473</v>
      </c>
      <c r="K2109" s="7">
        <f t="shared" si="297"/>
        <v>12.517154487370322</v>
      </c>
    </row>
    <row r="2110" spans="1:11" x14ac:dyDescent="0.25">
      <c r="A2110" s="11">
        <v>42474</v>
      </c>
      <c r="B2110" s="12">
        <v>6365.1</v>
      </c>
      <c r="C2110" s="4">
        <f t="shared" si="294"/>
        <v>3.4726614684788768E-4</v>
      </c>
      <c r="D2110" s="4">
        <f t="shared" si="298"/>
        <v>0</v>
      </c>
      <c r="E2110" s="13">
        <f t="shared" si="291"/>
        <v>5.7285977865092453E-5</v>
      </c>
      <c r="F2110" s="4">
        <f t="shared" si="292"/>
        <v>3.4726614684788768E-4</v>
      </c>
      <c r="G2110" s="6">
        <f t="shared" si="293"/>
        <v>4.5881571316234042E-2</v>
      </c>
      <c r="H2110" s="8">
        <f t="shared" si="299"/>
        <v>0</v>
      </c>
      <c r="I2110" s="6">
        <f t="shared" si="295"/>
        <v>3.9637362467957669</v>
      </c>
      <c r="J2110" s="15">
        <f t="shared" si="296"/>
        <v>42474</v>
      </c>
      <c r="K2110" s="7">
        <f t="shared" si="297"/>
        <v>12.038833996641198</v>
      </c>
    </row>
    <row r="2111" spans="1:11" x14ac:dyDescent="0.25">
      <c r="A2111" s="11">
        <v>42475</v>
      </c>
      <c r="B2111" s="12">
        <v>6343.75</v>
      </c>
      <c r="C2111" s="4">
        <f t="shared" si="294"/>
        <v>-3.3598665629826566E-3</v>
      </c>
      <c r="D2111" s="4">
        <f t="shared" si="298"/>
        <v>0</v>
      </c>
      <c r="E2111" s="13">
        <f t="shared" si="291"/>
        <v>5.3222511561166698E-5</v>
      </c>
      <c r="F2111" s="4">
        <f t="shared" si="292"/>
        <v>-3.3598665629826566E-3</v>
      </c>
      <c r="G2111" s="6">
        <f t="shared" si="293"/>
        <v>-0.46054741313976794</v>
      </c>
      <c r="H2111" s="8">
        <f t="shared" si="299"/>
        <v>1</v>
      </c>
      <c r="I2111" s="6">
        <f t="shared" si="295"/>
        <v>3.8955240576570849</v>
      </c>
      <c r="J2111" s="15">
        <f t="shared" si="296"/>
        <v>42475</v>
      </c>
      <c r="K2111" s="7">
        <f t="shared" si="297"/>
        <v>11.604005956985361</v>
      </c>
    </row>
    <row r="2112" spans="1:11" x14ac:dyDescent="0.25">
      <c r="A2112" s="11">
        <v>42478</v>
      </c>
      <c r="B2112" s="12">
        <v>6353.52</v>
      </c>
      <c r="C2112" s="4">
        <f t="shared" si="294"/>
        <v>1.5389137866888933E-3</v>
      </c>
      <c r="D2112" s="4">
        <f t="shared" si="298"/>
        <v>0</v>
      </c>
      <c r="E2112" s="13">
        <f t="shared" si="291"/>
        <v>5.1819611260437835E-5</v>
      </c>
      <c r="F2112" s="4">
        <f t="shared" si="292"/>
        <v>1.5389137866888933E-3</v>
      </c>
      <c r="G2112" s="6">
        <f t="shared" si="293"/>
        <v>0.21378007005350569</v>
      </c>
      <c r="H2112" s="8">
        <f t="shared" si="299"/>
        <v>0</v>
      </c>
      <c r="I2112" s="6">
        <f t="shared" si="295"/>
        <v>3.9920814499126758</v>
      </c>
      <c r="J2112" s="15">
        <f t="shared" si="296"/>
        <v>42478</v>
      </c>
      <c r="K2112" s="7">
        <f t="shared" si="297"/>
        <v>11.450048754870336</v>
      </c>
    </row>
    <row r="2113" spans="1:11" x14ac:dyDescent="0.25">
      <c r="A2113" s="11">
        <v>42479</v>
      </c>
      <c r="B2113" s="12">
        <v>6405.35</v>
      </c>
      <c r="C2113" s="4">
        <f t="shared" si="294"/>
        <v>8.1245886357180358E-3</v>
      </c>
      <c r="D2113" s="4">
        <f t="shared" si="298"/>
        <v>0</v>
      </c>
      <c r="E2113" s="13">
        <f t="shared" si="291"/>
        <v>4.843797881385449E-5</v>
      </c>
      <c r="F2113" s="4">
        <f t="shared" si="292"/>
        <v>8.1245886357180358E-3</v>
      </c>
      <c r="G2113" s="6">
        <f t="shared" si="293"/>
        <v>1.1673695867887641</v>
      </c>
      <c r="H2113" s="8">
        <f t="shared" si="299"/>
        <v>0</v>
      </c>
      <c r="I2113" s="6">
        <f t="shared" si="295"/>
        <v>3.367298773570798</v>
      </c>
      <c r="J2113" s="15">
        <f t="shared" si="296"/>
        <v>42479</v>
      </c>
      <c r="K2113" s="7">
        <f t="shared" si="297"/>
        <v>11.070143919527506</v>
      </c>
    </row>
    <row r="2114" spans="1:11" x14ac:dyDescent="0.25">
      <c r="A2114" s="11">
        <v>42480</v>
      </c>
      <c r="B2114" s="12">
        <v>6410.26</v>
      </c>
      <c r="C2114" s="4">
        <f t="shared" si="294"/>
        <v>7.6625306797552272E-4</v>
      </c>
      <c r="D2114" s="4">
        <f t="shared" si="298"/>
        <v>0</v>
      </c>
      <c r="E2114" s="13">
        <f t="shared" si="291"/>
        <v>4.5478146012615987E-5</v>
      </c>
      <c r="F2114" s="4">
        <f t="shared" si="292"/>
        <v>7.6625306797552272E-4</v>
      </c>
      <c r="G2114" s="6">
        <f t="shared" si="293"/>
        <v>0.11362420315627439</v>
      </c>
      <c r="H2114" s="8">
        <f t="shared" si="299"/>
        <v>0</v>
      </c>
      <c r="I2114" s="6">
        <f t="shared" si="295"/>
        <v>4.073745564427357</v>
      </c>
      <c r="J2114" s="15">
        <f t="shared" si="296"/>
        <v>42480</v>
      </c>
      <c r="K2114" s="7">
        <f t="shared" si="297"/>
        <v>10.726588899175656</v>
      </c>
    </row>
    <row r="2115" spans="1:11" x14ac:dyDescent="0.25">
      <c r="A2115" s="11">
        <v>42481</v>
      </c>
      <c r="B2115" s="12">
        <v>6381.44</v>
      </c>
      <c r="C2115" s="4">
        <f t="shared" si="294"/>
        <v>-4.5060545142069199E-3</v>
      </c>
      <c r="D2115" s="4">
        <f t="shared" si="298"/>
        <v>0</v>
      </c>
      <c r="E2115" s="13">
        <f t="shared" si="291"/>
        <v>4.2887500710481301E-5</v>
      </c>
      <c r="F2115" s="4">
        <f t="shared" si="292"/>
        <v>-4.5060545142069199E-3</v>
      </c>
      <c r="G2115" s="6">
        <f t="shared" si="293"/>
        <v>-0.68806754341365761</v>
      </c>
      <c r="H2115" s="8">
        <f t="shared" si="299"/>
        <v>1</v>
      </c>
      <c r="I2115" s="6">
        <f t="shared" si="295"/>
        <v>3.8728080612524454</v>
      </c>
      <c r="J2115" s="15">
        <f t="shared" si="296"/>
        <v>42481</v>
      </c>
      <c r="K2115" s="7">
        <f t="shared" si="297"/>
        <v>10.416591419342398</v>
      </c>
    </row>
    <row r="2116" spans="1:11" x14ac:dyDescent="0.25">
      <c r="A2116" s="11">
        <v>42482</v>
      </c>
      <c r="B2116" s="12">
        <v>6310.44</v>
      </c>
      <c r="C2116" s="4">
        <f t="shared" si="294"/>
        <v>-1.1188372509808026E-2</v>
      </c>
      <c r="D2116" s="4">
        <f t="shared" si="298"/>
        <v>0</v>
      </c>
      <c r="E2116" s="13">
        <f t="shared" si="291"/>
        <v>4.4493800032588953E-5</v>
      </c>
      <c r="F2116" s="4">
        <f t="shared" si="292"/>
        <v>-1.1188372509808026E-2</v>
      </c>
      <c r="G2116" s="6">
        <f t="shared" si="293"/>
        <v>-1.6773247996798724</v>
      </c>
      <c r="H2116" s="8">
        <f t="shared" si="299"/>
        <v>1</v>
      </c>
      <c r="I2116" s="6">
        <f t="shared" si="295"/>
        <v>2.6844325767893071</v>
      </c>
      <c r="J2116" s="15">
        <f t="shared" si="296"/>
        <v>42482</v>
      </c>
      <c r="K2116" s="7">
        <f t="shared" si="297"/>
        <v>10.609868711838523</v>
      </c>
    </row>
    <row r="2117" spans="1:11" x14ac:dyDescent="0.25">
      <c r="A2117" s="11">
        <v>42485</v>
      </c>
      <c r="B2117" s="12">
        <v>6260.92</v>
      </c>
      <c r="C2117" s="4">
        <f t="shared" si="294"/>
        <v>-7.8782655384675559E-3</v>
      </c>
      <c r="D2117" s="4">
        <f t="shared" si="298"/>
        <v>0</v>
      </c>
      <c r="E2117" s="13">
        <f t="shared" si="291"/>
        <v>6.5908386623273577E-5</v>
      </c>
      <c r="F2117" s="4">
        <f t="shared" si="292"/>
        <v>-7.8782655384675559E-3</v>
      </c>
      <c r="G2117" s="6">
        <f t="shared" si="293"/>
        <v>-0.97042119718454123</v>
      </c>
      <c r="H2117" s="8">
        <f t="shared" si="299"/>
        <v>1</v>
      </c>
      <c r="I2117" s="6">
        <f t="shared" si="295"/>
        <v>3.4238252476632445</v>
      </c>
      <c r="J2117" s="15">
        <f t="shared" si="296"/>
        <v>42485</v>
      </c>
      <c r="K2117" s="7">
        <f t="shared" si="297"/>
        <v>12.91310257671959</v>
      </c>
    </row>
    <row r="2118" spans="1:11" x14ac:dyDescent="0.25">
      <c r="A2118" s="11">
        <v>42486</v>
      </c>
      <c r="B2118" s="12">
        <v>6284.52</v>
      </c>
      <c r="C2118" s="4">
        <f t="shared" si="294"/>
        <v>3.7623276407005926E-3</v>
      </c>
      <c r="D2118" s="4">
        <f t="shared" si="298"/>
        <v>0</v>
      </c>
      <c r="E2118" s="13">
        <f t="shared" si="291"/>
        <v>7.2610914006986265E-5</v>
      </c>
      <c r="F2118" s="4">
        <f t="shared" si="292"/>
        <v>3.7623276407005926E-3</v>
      </c>
      <c r="G2118" s="6">
        <f t="shared" si="293"/>
        <v>0.44152536825025557</v>
      </c>
      <c r="H2118" s="8">
        <f t="shared" si="299"/>
        <v>0</v>
      </c>
      <c r="I2118" s="6">
        <f t="shared" si="295"/>
        <v>3.748786799769718</v>
      </c>
      <c r="J2118" s="15">
        <f t="shared" si="296"/>
        <v>42486</v>
      </c>
      <c r="K2118" s="7">
        <f t="shared" si="297"/>
        <v>13.553804352936307</v>
      </c>
    </row>
    <row r="2119" spans="1:11" x14ac:dyDescent="0.25">
      <c r="A2119" s="11">
        <v>42487</v>
      </c>
      <c r="B2119" s="12">
        <v>6319.91</v>
      </c>
      <c r="C2119" s="4">
        <f t="shared" si="294"/>
        <v>5.6155007403785994E-3</v>
      </c>
      <c r="D2119" s="4">
        <f t="shared" si="298"/>
        <v>0</v>
      </c>
      <c r="E2119" s="13">
        <f t="shared" si="291"/>
        <v>6.6635929307229492E-5</v>
      </c>
      <c r="F2119" s="4">
        <f t="shared" si="292"/>
        <v>5.6155007403785994E-3</v>
      </c>
      <c r="G2119" s="6">
        <f t="shared" si="293"/>
        <v>0.68791417648074882</v>
      </c>
      <c r="H2119" s="8">
        <f t="shared" si="299"/>
        <v>0</v>
      </c>
      <c r="I2119" s="6">
        <f t="shared" si="295"/>
        <v>3.652581833092198</v>
      </c>
      <c r="J2119" s="15">
        <f t="shared" si="296"/>
        <v>42487</v>
      </c>
      <c r="K2119" s="7">
        <f t="shared" si="297"/>
        <v>12.984178878438582</v>
      </c>
    </row>
    <row r="2120" spans="1:11" x14ac:dyDescent="0.25">
      <c r="A2120" s="11">
        <v>42488</v>
      </c>
      <c r="B2120" s="12">
        <v>6322.4</v>
      </c>
      <c r="C2120" s="4">
        <f t="shared" si="294"/>
        <v>3.9391535758851701E-4</v>
      </c>
      <c r="D2120" s="4">
        <f t="shared" si="298"/>
        <v>0</v>
      </c>
      <c r="E2120" s="13">
        <f t="shared" si="291"/>
        <v>6.1406219697864232E-5</v>
      </c>
      <c r="F2120" s="4">
        <f t="shared" si="292"/>
        <v>3.9391535758851701E-4</v>
      </c>
      <c r="G2120" s="6">
        <f t="shared" si="293"/>
        <v>5.026859326612259E-2</v>
      </c>
      <c r="H2120" s="8">
        <f t="shared" si="299"/>
        <v>0</v>
      </c>
      <c r="I2120" s="6">
        <f t="shared" si="295"/>
        <v>3.9287977160261778</v>
      </c>
      <c r="J2120" s="15">
        <f t="shared" si="296"/>
        <v>42488</v>
      </c>
      <c r="K2120" s="7">
        <f t="shared" si="297"/>
        <v>12.46425833475849</v>
      </c>
    </row>
    <row r="2121" spans="1:11" x14ac:dyDescent="0.25">
      <c r="A2121" s="11">
        <v>42489</v>
      </c>
      <c r="B2121" s="12">
        <v>6241.89</v>
      </c>
      <c r="C2121" s="4">
        <f t="shared" si="294"/>
        <v>-1.2815861772192638E-2</v>
      </c>
      <c r="D2121" s="4">
        <f t="shared" si="298"/>
        <v>0</v>
      </c>
      <c r="E2121" s="13">
        <f t="shared" si="291"/>
        <v>5.6828825114845337E-5</v>
      </c>
      <c r="F2121" s="4">
        <f t="shared" si="292"/>
        <v>-1.2815861772192638E-2</v>
      </c>
      <c r="G2121" s="6">
        <f t="shared" si="293"/>
        <v>-1.7000569729387369</v>
      </c>
      <c r="H2121" s="8">
        <f t="shared" si="299"/>
        <v>1</v>
      </c>
      <c r="I2121" s="6">
        <f t="shared" si="295"/>
        <v>2.5236980494502887</v>
      </c>
      <c r="J2121" s="15">
        <f t="shared" si="296"/>
        <v>42489</v>
      </c>
      <c r="K2121" s="7">
        <f t="shared" si="297"/>
        <v>11.990701711766443</v>
      </c>
    </row>
    <row r="2122" spans="1:11" x14ac:dyDescent="0.25">
      <c r="A2122" s="11">
        <v>42493</v>
      </c>
      <c r="B2122" s="12">
        <v>6185.59</v>
      </c>
      <c r="C2122" s="4">
        <f t="shared" si="294"/>
        <v>-9.060627763912454E-3</v>
      </c>
      <c r="D2122" s="4">
        <f t="shared" si="298"/>
        <v>0</v>
      </c>
      <c r="E2122" s="13">
        <f t="shared" si="291"/>
        <v>8.4158174823562476E-5</v>
      </c>
      <c r="F2122" s="4">
        <f t="shared" si="292"/>
        <v>-9.060627763912454E-3</v>
      </c>
      <c r="G2122" s="6">
        <f t="shared" si="293"/>
        <v>-0.9876660705707947</v>
      </c>
      <c r="H2122" s="8">
        <f t="shared" si="299"/>
        <v>1</v>
      </c>
      <c r="I2122" s="6">
        <f t="shared" si="295"/>
        <v>3.2847255814131628</v>
      </c>
      <c r="J2122" s="15">
        <f t="shared" si="296"/>
        <v>42493</v>
      </c>
      <c r="K2122" s="7">
        <f t="shared" si="297"/>
        <v>14.591784753881655</v>
      </c>
    </row>
    <row r="2123" spans="1:11" x14ac:dyDescent="0.25">
      <c r="A2123" s="11">
        <v>42494</v>
      </c>
      <c r="B2123" s="12">
        <v>6112.02</v>
      </c>
      <c r="C2123" s="4">
        <f t="shared" si="294"/>
        <v>-1.1965069262348875E-2</v>
      </c>
      <c r="D2123" s="4">
        <f t="shared" si="298"/>
        <v>0</v>
      </c>
      <c r="E2123" s="13">
        <f t="shared" si="291"/>
        <v>9.2405391380309475E-5</v>
      </c>
      <c r="F2123" s="4">
        <f t="shared" si="292"/>
        <v>-1.1965069262348875E-2</v>
      </c>
      <c r="G2123" s="6">
        <f t="shared" si="293"/>
        <v>-1.2447053652366948</v>
      </c>
      <c r="H2123" s="8">
        <f t="shared" si="299"/>
        <v>1</v>
      </c>
      <c r="I2123" s="6">
        <f t="shared" si="295"/>
        <v>2.9510783600443613</v>
      </c>
      <c r="J2123" s="15">
        <f t="shared" si="296"/>
        <v>42494</v>
      </c>
      <c r="K2123" s="7">
        <f t="shared" si="297"/>
        <v>15.290050365913874</v>
      </c>
    </row>
    <row r="2124" spans="1:11" x14ac:dyDescent="0.25">
      <c r="A2124" s="11">
        <v>42495</v>
      </c>
      <c r="B2124" s="12">
        <v>6117.25</v>
      </c>
      <c r="C2124" s="4">
        <f t="shared" si="294"/>
        <v>8.5532502248243756E-4</v>
      </c>
      <c r="D2124" s="4">
        <f t="shared" si="298"/>
        <v>0</v>
      </c>
      <c r="E2124" s="13">
        <f t="shared" si="291"/>
        <v>1.1127477501647326E-4</v>
      </c>
      <c r="F2124" s="4">
        <f t="shared" si="292"/>
        <v>8.5532502248243756E-4</v>
      </c>
      <c r="G2124" s="6">
        <f t="shared" si="293"/>
        <v>8.1083561262287468E-2</v>
      </c>
      <c r="H2124" s="8">
        <f t="shared" si="299"/>
        <v>0</v>
      </c>
      <c r="I2124" s="6">
        <f t="shared" si="295"/>
        <v>3.6295281773087811</v>
      </c>
      <c r="J2124" s="15">
        <f t="shared" si="296"/>
        <v>42495</v>
      </c>
      <c r="K2124" s="7">
        <f t="shared" si="297"/>
        <v>16.778712131497976</v>
      </c>
    </row>
    <row r="2125" spans="1:11" x14ac:dyDescent="0.25">
      <c r="A2125" s="11">
        <v>42496</v>
      </c>
      <c r="B2125" s="12">
        <v>6125.7</v>
      </c>
      <c r="C2125" s="4">
        <f t="shared" si="294"/>
        <v>1.3803864823046512E-3</v>
      </c>
      <c r="D2125" s="4">
        <f t="shared" si="298"/>
        <v>0</v>
      </c>
      <c r="E2125" s="13">
        <f t="shared" si="291"/>
        <v>1.004771482587539E-4</v>
      </c>
      <c r="F2125" s="4">
        <f t="shared" si="292"/>
        <v>1.3803864823046512E-3</v>
      </c>
      <c r="G2125" s="6">
        <f t="shared" si="293"/>
        <v>0.13771049758523482</v>
      </c>
      <c r="H2125" s="8">
        <f t="shared" si="299"/>
        <v>0</v>
      </c>
      <c r="I2125" s="6">
        <f t="shared" si="295"/>
        <v>3.6743694946377019</v>
      </c>
      <c r="J2125" s="15">
        <f t="shared" si="296"/>
        <v>42496</v>
      </c>
      <c r="K2125" s="7">
        <f t="shared" si="297"/>
        <v>15.943876100078281</v>
      </c>
    </row>
    <row r="2126" spans="1:11" x14ac:dyDescent="0.25">
      <c r="A2126" s="11">
        <v>42499</v>
      </c>
      <c r="B2126" s="12">
        <v>6114.81</v>
      </c>
      <c r="C2126" s="4">
        <f t="shared" si="294"/>
        <v>-1.7793380950930876E-3</v>
      </c>
      <c r="D2126" s="4">
        <f t="shared" si="298"/>
        <v>0</v>
      </c>
      <c r="E2126" s="13">
        <f t="shared" si="291"/>
        <v>9.1026337043206664E-5</v>
      </c>
      <c r="F2126" s="4">
        <f t="shared" si="292"/>
        <v>-1.7793380950930876E-3</v>
      </c>
      <c r="G2126" s="6">
        <f t="shared" si="293"/>
        <v>-0.18649832840925407</v>
      </c>
      <c r="H2126" s="8">
        <f t="shared" si="299"/>
        <v>1</v>
      </c>
      <c r="I2126" s="6">
        <f t="shared" si="295"/>
        <v>3.7158514911773715</v>
      </c>
      <c r="J2126" s="15">
        <f t="shared" si="296"/>
        <v>42499</v>
      </c>
      <c r="K2126" s="7">
        <f t="shared" si="297"/>
        <v>15.175527428043905</v>
      </c>
    </row>
    <row r="2127" spans="1:11" x14ac:dyDescent="0.25">
      <c r="A2127" s="11">
        <v>42500</v>
      </c>
      <c r="B2127" s="12">
        <v>6156.65</v>
      </c>
      <c r="C2127" s="4">
        <f t="shared" si="294"/>
        <v>6.8191009269236279E-3</v>
      </c>
      <c r="D2127" s="4">
        <f t="shared" si="298"/>
        <v>0</v>
      </c>
      <c r="E2127" s="13">
        <f t="shared" ref="E2127:E2190" si="300">$G$6+(($G$7+$G$8*H2126)*F2126*F2126)+($G$9*E2126)</f>
        <v>8.3358384528264601E-5</v>
      </c>
      <c r="F2127" s="4">
        <f t="shared" ref="F2127:F2190" si="301">C2127-D2127</f>
        <v>6.8191009269236279E-3</v>
      </c>
      <c r="G2127" s="6">
        <f t="shared" ref="G2127:G2190" si="302">F2127/SQRT(E2127)</f>
        <v>0.74688282650803772</v>
      </c>
      <c r="H2127" s="8">
        <f t="shared" si="299"/>
        <v>0</v>
      </c>
      <c r="I2127" s="6">
        <f t="shared" si="295"/>
        <v>3.498325168332209</v>
      </c>
      <c r="J2127" s="15">
        <f t="shared" si="296"/>
        <v>42500</v>
      </c>
      <c r="K2127" s="7">
        <f t="shared" si="297"/>
        <v>14.522283321038376</v>
      </c>
    </row>
    <row r="2128" spans="1:11" x14ac:dyDescent="0.25">
      <c r="A2128" s="11">
        <v>42501</v>
      </c>
      <c r="B2128" s="12">
        <v>6162.49</v>
      </c>
      <c r="C2128" s="4">
        <f t="shared" ref="C2128:C2191" si="303">LN(B2128/B2127)</f>
        <v>9.4811820264703106E-4</v>
      </c>
      <c r="D2128" s="4">
        <f t="shared" si="298"/>
        <v>0</v>
      </c>
      <c r="E2128" s="13">
        <f t="shared" si="300"/>
        <v>7.6042840401711005E-5</v>
      </c>
      <c r="F2128" s="4">
        <f t="shared" si="301"/>
        <v>9.4811820264703106E-4</v>
      </c>
      <c r="G2128" s="6">
        <f t="shared" si="302"/>
        <v>0.10872597709971264</v>
      </c>
      <c r="H2128" s="8">
        <f t="shared" si="299"/>
        <v>0</v>
      </c>
      <c r="I2128" s="6">
        <f t="shared" si="295"/>
        <v>3.8172576412446793</v>
      </c>
      <c r="J2128" s="15">
        <f t="shared" si="296"/>
        <v>42501</v>
      </c>
      <c r="K2128" s="7">
        <f t="shared" si="297"/>
        <v>13.870414060738376</v>
      </c>
    </row>
    <row r="2129" spans="1:11" x14ac:dyDescent="0.25">
      <c r="A2129" s="11">
        <v>42502</v>
      </c>
      <c r="B2129" s="12">
        <v>6104.19</v>
      </c>
      <c r="C2129" s="4">
        <f t="shared" si="303"/>
        <v>-9.5054960219713991E-3</v>
      </c>
      <c r="D2129" s="4">
        <f t="shared" si="298"/>
        <v>0</v>
      </c>
      <c r="E2129" s="13">
        <f t="shared" si="300"/>
        <v>6.9639782764102263E-5</v>
      </c>
      <c r="F2129" s="4">
        <f t="shared" si="301"/>
        <v>-9.5054960219713991E-3</v>
      </c>
      <c r="G2129" s="6">
        <f t="shared" si="302"/>
        <v>-1.139058634661434</v>
      </c>
      <c r="H2129" s="8">
        <f t="shared" si="299"/>
        <v>1</v>
      </c>
      <c r="I2129" s="6">
        <f t="shared" si="295"/>
        <v>3.2184214614378486</v>
      </c>
      <c r="J2129" s="15">
        <f t="shared" si="296"/>
        <v>42502</v>
      </c>
      <c r="K2129" s="7">
        <f t="shared" si="297"/>
        <v>13.273607286385216</v>
      </c>
    </row>
    <row r="2130" spans="1:11" x14ac:dyDescent="0.25">
      <c r="A2130" s="11">
        <v>42503</v>
      </c>
      <c r="B2130" s="12">
        <v>6138.5</v>
      </c>
      <c r="C2130" s="4">
        <f t="shared" si="303"/>
        <v>5.6049920112898142E-3</v>
      </c>
      <c r="D2130" s="4">
        <f t="shared" si="298"/>
        <v>0</v>
      </c>
      <c r="E2130" s="13">
        <f t="shared" si="300"/>
        <v>8.1273703229904558E-5</v>
      </c>
      <c r="F2130" s="4">
        <f t="shared" si="301"/>
        <v>5.6049920112898142E-3</v>
      </c>
      <c r="G2130" s="6">
        <f t="shared" si="302"/>
        <v>0.6217273514133046</v>
      </c>
      <c r="H2130" s="8">
        <f t="shared" si="299"/>
        <v>0</v>
      </c>
      <c r="I2130" s="6">
        <f t="shared" si="295"/>
        <v>3.5966330406674194</v>
      </c>
      <c r="J2130" s="15">
        <f t="shared" si="296"/>
        <v>42503</v>
      </c>
      <c r="K2130" s="7">
        <f t="shared" si="297"/>
        <v>14.339542153487974</v>
      </c>
    </row>
    <row r="2131" spans="1:11" x14ac:dyDescent="0.25">
      <c r="A2131" s="11">
        <v>42506</v>
      </c>
      <c r="B2131" s="12">
        <v>6151.4</v>
      </c>
      <c r="C2131" s="4">
        <f t="shared" si="303"/>
        <v>2.0992855495201748E-3</v>
      </c>
      <c r="D2131" s="4">
        <f t="shared" si="298"/>
        <v>0</v>
      </c>
      <c r="E2131" s="13">
        <f t="shared" si="300"/>
        <v>7.421818672202185E-5</v>
      </c>
      <c r="F2131" s="4">
        <f t="shared" si="301"/>
        <v>2.0992855495201748E-3</v>
      </c>
      <c r="G2131" s="6">
        <f t="shared" si="302"/>
        <v>0.24367801403048583</v>
      </c>
      <c r="H2131" s="8">
        <f t="shared" si="299"/>
        <v>0</v>
      </c>
      <c r="I2131" s="6">
        <f t="shared" si="295"/>
        <v>3.8056226464112366</v>
      </c>
      <c r="J2131" s="15">
        <f t="shared" si="296"/>
        <v>42506</v>
      </c>
      <c r="K2131" s="7">
        <f t="shared" si="297"/>
        <v>13.702992826631535</v>
      </c>
    </row>
    <row r="2132" spans="1:11" x14ac:dyDescent="0.25">
      <c r="A2132" s="11">
        <v>42507</v>
      </c>
      <c r="B2132" s="12">
        <v>6167.77</v>
      </c>
      <c r="C2132" s="4">
        <f t="shared" si="303"/>
        <v>2.657648142729941E-3</v>
      </c>
      <c r="D2132" s="4">
        <f t="shared" si="298"/>
        <v>0</v>
      </c>
      <c r="E2132" s="13">
        <f t="shared" si="300"/>
        <v>6.8042722794589287E-5</v>
      </c>
      <c r="F2132" s="4">
        <f t="shared" si="301"/>
        <v>2.657648142729941E-3</v>
      </c>
      <c r="G2132" s="6">
        <f t="shared" si="302"/>
        <v>0.32218598168104057</v>
      </c>
      <c r="H2132" s="8">
        <f t="shared" si="299"/>
        <v>0</v>
      </c>
      <c r="I2132" s="6">
        <f t="shared" ref="I2132:I2195" si="304">-0.5*LN(2*PI())-0.5*LN(E2132)-0.5*G2132*G2132</f>
        <v>3.8268469502395059</v>
      </c>
      <c r="J2132" s="15">
        <f t="shared" ref="J2132:J2195" si="305">A2132</f>
        <v>42507</v>
      </c>
      <c r="K2132" s="7">
        <f t="shared" ref="K2132:K2195" si="306">100*SQRT($B$12*E2132)</f>
        <v>13.120521661516014</v>
      </c>
    </row>
    <row r="2133" spans="1:11" x14ac:dyDescent="0.25">
      <c r="A2133" s="11">
        <v>42508</v>
      </c>
      <c r="B2133" s="12">
        <v>6165.8</v>
      </c>
      <c r="C2133" s="4">
        <f t="shared" si="303"/>
        <v>-3.194533321258098E-4</v>
      </c>
      <c r="D2133" s="4">
        <f t="shared" ref="D2133:D2196" si="307">D2132</f>
        <v>0</v>
      </c>
      <c r="E2133" s="13">
        <f t="shared" si="300"/>
        <v>6.2637540243260355E-5</v>
      </c>
      <c r="F2133" s="4">
        <f t="shared" si="301"/>
        <v>-3.194533321258098E-4</v>
      </c>
      <c r="G2133" s="6">
        <f t="shared" si="302"/>
        <v>-4.0363616859893731E-2</v>
      </c>
      <c r="H2133" s="8">
        <f t="shared" si="299"/>
        <v>1</v>
      </c>
      <c r="I2133" s="6">
        <f t="shared" si="304"/>
        <v>3.9193197436122835</v>
      </c>
      <c r="J2133" s="15">
        <f t="shared" si="305"/>
        <v>42508</v>
      </c>
      <c r="K2133" s="7">
        <f t="shared" si="306"/>
        <v>12.588605038504017</v>
      </c>
    </row>
    <row r="2134" spans="1:11" x14ac:dyDescent="0.25">
      <c r="A2134" s="11">
        <v>42509</v>
      </c>
      <c r="B2134" s="12">
        <v>6053.35</v>
      </c>
      <c r="C2134" s="4">
        <f t="shared" si="303"/>
        <v>-1.8406055193669724E-2</v>
      </c>
      <c r="D2134" s="4">
        <f t="shared" si="307"/>
        <v>0</v>
      </c>
      <c r="E2134" s="13">
        <f t="shared" si="300"/>
        <v>5.7926029635837594E-5</v>
      </c>
      <c r="F2134" s="4">
        <f t="shared" si="301"/>
        <v>-1.8406055193669724E-2</v>
      </c>
      <c r="G2134" s="6">
        <f t="shared" si="302"/>
        <v>-2.4183760818116302</v>
      </c>
      <c r="H2134" s="8">
        <f t="shared" ref="H2134:H2197" si="308">IF(G2134&lt;0,1,0)</f>
        <v>1</v>
      </c>
      <c r="I2134" s="6">
        <f t="shared" si="304"/>
        <v>1.0349618864942651</v>
      </c>
      <c r="J2134" s="15">
        <f t="shared" si="305"/>
        <v>42509</v>
      </c>
      <c r="K2134" s="7">
        <f t="shared" si="306"/>
        <v>12.105901659053286</v>
      </c>
    </row>
    <row r="2135" spans="1:11" x14ac:dyDescent="0.25">
      <c r="A2135" s="11">
        <v>42510</v>
      </c>
      <c r="B2135" s="12">
        <v>6156.32</v>
      </c>
      <c r="C2135" s="4">
        <f t="shared" si="303"/>
        <v>1.6867358626781171E-2</v>
      </c>
      <c r="D2135" s="4">
        <f t="shared" si="307"/>
        <v>0</v>
      </c>
      <c r="E2135" s="13">
        <f t="shared" si="300"/>
        <v>1.1841754404656384E-4</v>
      </c>
      <c r="F2135" s="4">
        <f t="shared" si="301"/>
        <v>1.6867358626781171E-2</v>
      </c>
      <c r="G2135" s="6">
        <f t="shared" si="302"/>
        <v>1.5500262531689835</v>
      </c>
      <c r="H2135" s="8">
        <f t="shared" si="308"/>
        <v>0</v>
      </c>
      <c r="I2135" s="6">
        <f t="shared" si="304"/>
        <v>2.4004176092499918</v>
      </c>
      <c r="J2135" s="15">
        <f t="shared" si="305"/>
        <v>42510</v>
      </c>
      <c r="K2135" s="7">
        <f t="shared" si="306"/>
        <v>17.308852834252374</v>
      </c>
    </row>
    <row r="2136" spans="1:11" x14ac:dyDescent="0.25">
      <c r="A2136" s="11">
        <v>42513</v>
      </c>
      <c r="B2136" s="12">
        <v>6136.43</v>
      </c>
      <c r="C2136" s="4">
        <f t="shared" si="303"/>
        <v>-3.2360565955444256E-3</v>
      </c>
      <c r="D2136" s="4">
        <f t="shared" si="307"/>
        <v>0</v>
      </c>
      <c r="E2136" s="13">
        <f t="shared" si="300"/>
        <v>1.0672898147862172E-4</v>
      </c>
      <c r="F2136" s="4">
        <f t="shared" si="301"/>
        <v>-3.2360565955444256E-3</v>
      </c>
      <c r="G2136" s="6">
        <f t="shared" si="302"/>
        <v>-0.31323834877248746</v>
      </c>
      <c r="H2136" s="8">
        <f t="shared" si="308"/>
        <v>1</v>
      </c>
      <c r="I2136" s="6">
        <f t="shared" si="304"/>
        <v>3.6046112452523285</v>
      </c>
      <c r="J2136" s="15">
        <f t="shared" si="305"/>
        <v>42513</v>
      </c>
      <c r="K2136" s="7">
        <f t="shared" si="306"/>
        <v>16.432416838095147</v>
      </c>
    </row>
    <row r="2137" spans="1:11" x14ac:dyDescent="0.25">
      <c r="A2137" s="11">
        <v>42514</v>
      </c>
      <c r="B2137" s="12">
        <v>6219.26</v>
      </c>
      <c r="C2137" s="4">
        <f t="shared" si="303"/>
        <v>1.3407788775927996E-2</v>
      </c>
      <c r="D2137" s="4">
        <f t="shared" si="307"/>
        <v>0</v>
      </c>
      <c r="E2137" s="13">
        <f t="shared" si="300"/>
        <v>9.849627946663763E-5</v>
      </c>
      <c r="F2137" s="4">
        <f t="shared" si="301"/>
        <v>1.3407788775927996E-2</v>
      </c>
      <c r="G2137" s="6">
        <f t="shared" si="302"/>
        <v>1.3509747950010991</v>
      </c>
      <c r="H2137" s="8">
        <f t="shared" si="308"/>
        <v>0</v>
      </c>
      <c r="I2137" s="6">
        <f t="shared" si="304"/>
        <v>2.7812409096371549</v>
      </c>
      <c r="J2137" s="15">
        <f t="shared" si="305"/>
        <v>42514</v>
      </c>
      <c r="K2137" s="7">
        <f t="shared" si="306"/>
        <v>15.785930034388002</v>
      </c>
    </row>
    <row r="2138" spans="1:11" x14ac:dyDescent="0.25">
      <c r="A2138" s="11">
        <v>42515</v>
      </c>
      <c r="B2138" s="12">
        <v>6262.85</v>
      </c>
      <c r="C2138" s="4">
        <f t="shared" si="303"/>
        <v>6.9844244604707097E-3</v>
      </c>
      <c r="D2138" s="4">
        <f t="shared" si="307"/>
        <v>0</v>
      </c>
      <c r="E2138" s="13">
        <f t="shared" si="300"/>
        <v>8.9292547070917035E-5</v>
      </c>
      <c r="F2138" s="4">
        <f t="shared" si="301"/>
        <v>6.9844244604707097E-3</v>
      </c>
      <c r="G2138" s="6">
        <f t="shared" si="302"/>
        <v>0.73913372555883827</v>
      </c>
      <c r="H2138" s="8">
        <f t="shared" si="308"/>
        <v>0</v>
      </c>
      <c r="I2138" s="6">
        <f t="shared" si="304"/>
        <v>3.4696984011745684</v>
      </c>
      <c r="J2138" s="15">
        <f t="shared" si="305"/>
        <v>42515</v>
      </c>
      <c r="K2138" s="7">
        <f t="shared" si="306"/>
        <v>15.030307518125504</v>
      </c>
    </row>
    <row r="2139" spans="1:11" x14ac:dyDescent="0.25">
      <c r="A2139" s="11">
        <v>42516</v>
      </c>
      <c r="B2139" s="12">
        <v>6265.65</v>
      </c>
      <c r="C2139" s="4">
        <f t="shared" si="303"/>
        <v>4.4698089102728357E-4</v>
      </c>
      <c r="D2139" s="4">
        <f t="shared" si="307"/>
        <v>0</v>
      </c>
      <c r="E2139" s="13">
        <f t="shared" si="300"/>
        <v>8.1236819705810003E-5</v>
      </c>
      <c r="F2139" s="4">
        <f t="shared" si="301"/>
        <v>4.4698089102728357E-4</v>
      </c>
      <c r="G2139" s="6">
        <f t="shared" si="302"/>
        <v>4.9592100146073743E-2</v>
      </c>
      <c r="H2139" s="8">
        <f t="shared" si="308"/>
        <v>0</v>
      </c>
      <c r="I2139" s="6">
        <f t="shared" si="304"/>
        <v>3.7889027630562619</v>
      </c>
      <c r="J2139" s="15">
        <f t="shared" si="305"/>
        <v>42516</v>
      </c>
      <c r="K2139" s="7">
        <f t="shared" si="306"/>
        <v>14.336288008257203</v>
      </c>
    </row>
    <row r="2140" spans="1:11" x14ac:dyDescent="0.25">
      <c r="A2140" s="11">
        <v>42517</v>
      </c>
      <c r="B2140" s="12">
        <v>6270.79</v>
      </c>
      <c r="C2140" s="4">
        <f t="shared" si="303"/>
        <v>8.2000955423048292E-4</v>
      </c>
      <c r="D2140" s="4">
        <f t="shared" si="307"/>
        <v>0</v>
      </c>
      <c r="E2140" s="13">
        <f t="shared" si="300"/>
        <v>7.4185903774018252E-5</v>
      </c>
      <c r="F2140" s="4">
        <f t="shared" si="301"/>
        <v>8.2000955423048292E-4</v>
      </c>
      <c r="G2140" s="6">
        <f t="shared" si="302"/>
        <v>9.5204662236809984E-2</v>
      </c>
      <c r="H2140" s="8">
        <f t="shared" si="308"/>
        <v>0</v>
      </c>
      <c r="I2140" s="6">
        <f t="shared" si="304"/>
        <v>3.8309977039045551</v>
      </c>
      <c r="J2140" s="15">
        <f t="shared" si="305"/>
        <v>42517</v>
      </c>
      <c r="K2140" s="7">
        <f t="shared" si="306"/>
        <v>13.700012282777932</v>
      </c>
    </row>
    <row r="2141" spans="1:11" x14ac:dyDescent="0.25">
      <c r="A2141" s="11">
        <v>42521</v>
      </c>
      <c r="B2141" s="12">
        <v>6230.79</v>
      </c>
      <c r="C2141" s="4">
        <f t="shared" si="303"/>
        <v>-6.3992129794254249E-3</v>
      </c>
      <c r="D2141" s="4">
        <f t="shared" si="307"/>
        <v>0</v>
      </c>
      <c r="E2141" s="13">
        <f t="shared" si="300"/>
        <v>6.8014466581079656E-5</v>
      </c>
      <c r="F2141" s="4">
        <f t="shared" si="301"/>
        <v>-6.3992129794254249E-3</v>
      </c>
      <c r="G2141" s="6">
        <f t="shared" si="302"/>
        <v>-0.77593602643746629</v>
      </c>
      <c r="H2141" s="8">
        <f t="shared" si="308"/>
        <v>1</v>
      </c>
      <c r="I2141" s="6">
        <f t="shared" si="304"/>
        <v>3.5779181740213066</v>
      </c>
      <c r="J2141" s="15">
        <f t="shared" si="305"/>
        <v>42521</v>
      </c>
      <c r="K2141" s="7">
        <f t="shared" si="306"/>
        <v>13.11779708831218</v>
      </c>
    </row>
    <row r="2142" spans="1:11" x14ac:dyDescent="0.25">
      <c r="A2142" s="11">
        <v>42522</v>
      </c>
      <c r="B2142" s="12">
        <v>6191.93</v>
      </c>
      <c r="C2142" s="4">
        <f t="shared" si="303"/>
        <v>-6.2562992247155247E-3</v>
      </c>
      <c r="D2142" s="4">
        <f t="shared" si="307"/>
        <v>0</v>
      </c>
      <c r="E2142" s="13">
        <f t="shared" si="300"/>
        <v>7.0425455574956453E-5</v>
      </c>
      <c r="F2142" s="4">
        <f t="shared" si="301"/>
        <v>-6.2562992247155247E-3</v>
      </c>
      <c r="G2142" s="6">
        <f t="shared" si="302"/>
        <v>-0.74550863709577864</v>
      </c>
      <c r="H2142" s="8">
        <f t="shared" si="308"/>
        <v>1</v>
      </c>
      <c r="I2142" s="6">
        <f t="shared" si="304"/>
        <v>3.5836477904455211</v>
      </c>
      <c r="J2142" s="15">
        <f t="shared" si="305"/>
        <v>42522</v>
      </c>
      <c r="K2142" s="7">
        <f t="shared" si="306"/>
        <v>13.34827339413753</v>
      </c>
    </row>
    <row r="2143" spans="1:11" x14ac:dyDescent="0.25">
      <c r="A2143" s="11">
        <v>42523</v>
      </c>
      <c r="B2143" s="12">
        <v>6185.61</v>
      </c>
      <c r="C2143" s="4">
        <f t="shared" si="303"/>
        <v>-1.0212046253520388E-3</v>
      </c>
      <c r="D2143" s="4">
        <f t="shared" si="307"/>
        <v>0</v>
      </c>
      <c r="E2143" s="13">
        <f t="shared" si="300"/>
        <v>7.2190652409377334E-5</v>
      </c>
      <c r="F2143" s="4">
        <f t="shared" si="301"/>
        <v>-1.0212046253520388E-3</v>
      </c>
      <c r="G2143" s="6">
        <f t="shared" si="302"/>
        <v>-0.12019109445165636</v>
      </c>
      <c r="H2143" s="8">
        <f t="shared" si="308"/>
        <v>1</v>
      </c>
      <c r="I2143" s="6">
        <f t="shared" si="304"/>
        <v>3.8419385114332658</v>
      </c>
      <c r="J2143" s="15">
        <f t="shared" si="305"/>
        <v>42523</v>
      </c>
      <c r="K2143" s="7">
        <f t="shared" si="306"/>
        <v>13.5145236910416</v>
      </c>
    </row>
    <row r="2144" spans="1:11" x14ac:dyDescent="0.25">
      <c r="A2144" s="11">
        <v>42524</v>
      </c>
      <c r="B2144" s="12">
        <v>6209.63</v>
      </c>
      <c r="C2144" s="4">
        <f t="shared" si="303"/>
        <v>3.8756861612868378E-3</v>
      </c>
      <c r="D2144" s="4">
        <f t="shared" si="307"/>
        <v>0</v>
      </c>
      <c r="E2144" s="13">
        <f t="shared" si="300"/>
        <v>6.6467050233593827E-5</v>
      </c>
      <c r="F2144" s="4">
        <f t="shared" si="301"/>
        <v>3.8756861612868378E-3</v>
      </c>
      <c r="G2144" s="6">
        <f t="shared" si="302"/>
        <v>0.47538491828663304</v>
      </c>
      <c r="H2144" s="8">
        <f t="shared" si="308"/>
        <v>0</v>
      </c>
      <c r="I2144" s="6">
        <f t="shared" si="304"/>
        <v>3.7774681656806037</v>
      </c>
      <c r="J2144" s="15">
        <f t="shared" si="305"/>
        <v>42524</v>
      </c>
      <c r="K2144" s="7">
        <f t="shared" si="306"/>
        <v>12.967715183909323</v>
      </c>
    </row>
    <row r="2145" spans="1:11" x14ac:dyDescent="0.25">
      <c r="A2145" s="11">
        <v>42527</v>
      </c>
      <c r="B2145" s="12">
        <v>6273.4</v>
      </c>
      <c r="C2145" s="4">
        <f t="shared" si="303"/>
        <v>1.0217159575319679E-2</v>
      </c>
      <c r="D2145" s="4">
        <f t="shared" si="307"/>
        <v>0</v>
      </c>
      <c r="E2145" s="13">
        <f t="shared" si="300"/>
        <v>6.1258405342080337E-5</v>
      </c>
      <c r="F2145" s="4">
        <f t="shared" si="301"/>
        <v>1.0217159575319679E-2</v>
      </c>
      <c r="G2145" s="6">
        <f t="shared" si="302"/>
        <v>1.3054111949420877</v>
      </c>
      <c r="H2145" s="8">
        <f t="shared" si="308"/>
        <v>0</v>
      </c>
      <c r="I2145" s="6">
        <f t="shared" si="304"/>
        <v>3.0792170167951838</v>
      </c>
      <c r="J2145" s="15">
        <f t="shared" si="305"/>
        <v>42527</v>
      </c>
      <c r="K2145" s="7">
        <f t="shared" si="306"/>
        <v>12.449247588326905</v>
      </c>
    </row>
    <row r="2146" spans="1:11" x14ac:dyDescent="0.25">
      <c r="A2146" s="11">
        <v>42528</v>
      </c>
      <c r="B2146" s="12">
        <v>6284.53</v>
      </c>
      <c r="C2146" s="4">
        <f t="shared" si="303"/>
        <v>1.7725855955974855E-3</v>
      </c>
      <c r="D2146" s="4">
        <f t="shared" si="307"/>
        <v>0</v>
      </c>
      <c r="E2146" s="13">
        <f t="shared" si="300"/>
        <v>5.6699448020896187E-5</v>
      </c>
      <c r="F2146" s="4">
        <f t="shared" si="301"/>
        <v>1.7725855955974855E-3</v>
      </c>
      <c r="G2146" s="6">
        <f t="shared" si="302"/>
        <v>0.23540614766867626</v>
      </c>
      <c r="H2146" s="8">
        <f t="shared" si="308"/>
        <v>0</v>
      </c>
      <c r="I2146" s="6">
        <f t="shared" si="304"/>
        <v>3.9422264807947989</v>
      </c>
      <c r="J2146" s="15">
        <f t="shared" si="305"/>
        <v>42528</v>
      </c>
      <c r="K2146" s="7">
        <f t="shared" si="306"/>
        <v>11.977044856427121</v>
      </c>
    </row>
    <row r="2147" spans="1:11" x14ac:dyDescent="0.25">
      <c r="A2147" s="11">
        <v>42529</v>
      </c>
      <c r="B2147" s="12">
        <v>6301.52</v>
      </c>
      <c r="C2147" s="4">
        <f t="shared" si="303"/>
        <v>2.6998161170532033E-3</v>
      </c>
      <c r="D2147" s="4">
        <f t="shared" si="307"/>
        <v>0</v>
      </c>
      <c r="E2147" s="13">
        <f t="shared" si="300"/>
        <v>5.2709141081323029E-5</v>
      </c>
      <c r="F2147" s="4">
        <f t="shared" si="301"/>
        <v>2.6998161170532033E-3</v>
      </c>
      <c r="G2147" s="6">
        <f t="shared" si="302"/>
        <v>0.37187006182974142</v>
      </c>
      <c r="H2147" s="8">
        <f t="shared" si="308"/>
        <v>0</v>
      </c>
      <c r="I2147" s="6">
        <f t="shared" si="304"/>
        <v>3.9372786265551878</v>
      </c>
      <c r="J2147" s="15">
        <f t="shared" si="305"/>
        <v>42529</v>
      </c>
      <c r="K2147" s="7">
        <f t="shared" si="306"/>
        <v>11.5479057380872</v>
      </c>
    </row>
    <row r="2148" spans="1:11" x14ac:dyDescent="0.25">
      <c r="A2148" s="11">
        <v>42530</v>
      </c>
      <c r="B2148" s="12">
        <v>6231.89</v>
      </c>
      <c r="C2148" s="4">
        <f t="shared" si="303"/>
        <v>-1.1111216559603183E-2</v>
      </c>
      <c r="D2148" s="4">
        <f t="shared" si="307"/>
        <v>0</v>
      </c>
      <c r="E2148" s="13">
        <f t="shared" si="300"/>
        <v>4.9216555310006797E-5</v>
      </c>
      <c r="F2148" s="4">
        <f t="shared" si="301"/>
        <v>-1.1111216559603183E-2</v>
      </c>
      <c r="G2148" s="6">
        <f t="shared" si="302"/>
        <v>-1.5838206650938962</v>
      </c>
      <c r="H2148" s="8">
        <f t="shared" si="308"/>
        <v>1</v>
      </c>
      <c r="I2148" s="6">
        <f t="shared" si="304"/>
        <v>2.786457767718741</v>
      </c>
      <c r="J2148" s="15">
        <f t="shared" si="305"/>
        <v>42530</v>
      </c>
      <c r="K2148" s="7">
        <f t="shared" si="306"/>
        <v>11.158758216500491</v>
      </c>
    </row>
    <row r="2149" spans="1:11" x14ac:dyDescent="0.25">
      <c r="A2149" s="11">
        <v>42531</v>
      </c>
      <c r="B2149" s="12">
        <v>6115.76</v>
      </c>
      <c r="C2149" s="4">
        <f t="shared" si="303"/>
        <v>-1.8810611615617111E-2</v>
      </c>
      <c r="D2149" s="4">
        <f t="shared" si="307"/>
        <v>0</v>
      </c>
      <c r="E2149" s="13">
        <f t="shared" si="300"/>
        <v>6.9713805573626592E-5</v>
      </c>
      <c r="F2149" s="4">
        <f t="shared" si="301"/>
        <v>-1.8810611615617111E-2</v>
      </c>
      <c r="G2149" s="6">
        <f t="shared" si="302"/>
        <v>-2.2529083318664092</v>
      </c>
      <c r="H2149" s="8">
        <f t="shared" si="308"/>
        <v>1</v>
      </c>
      <c r="I2149" s="6">
        <f t="shared" si="304"/>
        <v>1.3288195851256397</v>
      </c>
      <c r="J2149" s="15">
        <f t="shared" si="305"/>
        <v>42531</v>
      </c>
      <c r="K2149" s="7">
        <f t="shared" si="306"/>
        <v>13.280659927175128</v>
      </c>
    </row>
    <row r="2150" spans="1:11" x14ac:dyDescent="0.25">
      <c r="A2150" s="11">
        <v>42534</v>
      </c>
      <c r="B2150" s="12">
        <v>6044.97</v>
      </c>
      <c r="C2150" s="4">
        <f t="shared" si="303"/>
        <v>-1.1642524687364203E-2</v>
      </c>
      <c r="D2150" s="4">
        <f t="shared" si="307"/>
        <v>0</v>
      </c>
      <c r="E2150" s="13">
        <f t="shared" si="300"/>
        <v>1.3160751127944318E-4</v>
      </c>
      <c r="F2150" s="4">
        <f t="shared" si="301"/>
        <v>-1.1642524687364203E-2</v>
      </c>
      <c r="G2150" s="6">
        <f t="shared" si="302"/>
        <v>-1.0148616211908545</v>
      </c>
      <c r="H2150" s="8">
        <f t="shared" si="308"/>
        <v>1</v>
      </c>
      <c r="I2150" s="6">
        <f t="shared" si="304"/>
        <v>3.0339326437674377</v>
      </c>
      <c r="J2150" s="15">
        <f t="shared" si="305"/>
        <v>42534</v>
      </c>
      <c r="K2150" s="7">
        <f t="shared" si="306"/>
        <v>18.247383470979923</v>
      </c>
    </row>
    <row r="2151" spans="1:11" x14ac:dyDescent="0.25">
      <c r="A2151" s="11">
        <v>42535</v>
      </c>
      <c r="B2151" s="12">
        <v>5923.53</v>
      </c>
      <c r="C2151" s="4">
        <f t="shared" si="303"/>
        <v>-2.0293966302123632E-2</v>
      </c>
      <c r="D2151" s="4">
        <f t="shared" si="307"/>
        <v>0</v>
      </c>
      <c r="E2151" s="13">
        <f t="shared" si="300"/>
        <v>1.4413437896638765E-4</v>
      </c>
      <c r="F2151" s="4">
        <f t="shared" si="301"/>
        <v>-2.0293966302123632E-2</v>
      </c>
      <c r="G2151" s="6">
        <f t="shared" si="302"/>
        <v>-1.6903753240659001</v>
      </c>
      <c r="H2151" s="8">
        <f t="shared" si="308"/>
        <v>1</v>
      </c>
      <c r="I2151" s="6">
        <f t="shared" si="304"/>
        <v>2.074759351824996</v>
      </c>
      <c r="J2151" s="15">
        <f t="shared" si="305"/>
        <v>42535</v>
      </c>
      <c r="K2151" s="7">
        <f t="shared" si="306"/>
        <v>19.096072339226218</v>
      </c>
    </row>
    <row r="2152" spans="1:11" x14ac:dyDescent="0.25">
      <c r="A2152" s="11">
        <v>42536</v>
      </c>
      <c r="B2152" s="12">
        <v>5966.8</v>
      </c>
      <c r="C2152" s="4">
        <f t="shared" si="303"/>
        <v>7.2782153244769646E-3</v>
      </c>
      <c r="D2152" s="4">
        <f t="shared" si="307"/>
        <v>0</v>
      </c>
      <c r="E2152" s="13">
        <f t="shared" si="300"/>
        <v>2.0781210516776039E-4</v>
      </c>
      <c r="F2152" s="4">
        <f t="shared" si="301"/>
        <v>7.2782153244769646E-3</v>
      </c>
      <c r="G2152" s="6">
        <f t="shared" si="302"/>
        <v>0.50488152507947071</v>
      </c>
      <c r="H2152" s="8">
        <f t="shared" si="308"/>
        <v>0</v>
      </c>
      <c r="I2152" s="6">
        <f t="shared" si="304"/>
        <v>3.1930469031422999</v>
      </c>
      <c r="J2152" s="15">
        <f t="shared" si="305"/>
        <v>42536</v>
      </c>
      <c r="K2152" s="7">
        <f t="shared" si="306"/>
        <v>22.929557912756053</v>
      </c>
    </row>
    <row r="2153" spans="1:11" x14ac:dyDescent="0.25">
      <c r="A2153" s="11">
        <v>42537</v>
      </c>
      <c r="B2153" s="12">
        <v>5950.48</v>
      </c>
      <c r="C2153" s="4">
        <f t="shared" si="303"/>
        <v>-2.7388817250249197E-3</v>
      </c>
      <c r="D2153" s="4">
        <f t="shared" si="307"/>
        <v>0</v>
      </c>
      <c r="E2153" s="13">
        <f t="shared" si="300"/>
        <v>1.8497313084682741E-4</v>
      </c>
      <c r="F2153" s="4">
        <f t="shared" si="301"/>
        <v>-2.7388817250249197E-3</v>
      </c>
      <c r="G2153" s="6">
        <f t="shared" si="302"/>
        <v>-0.20138121394283545</v>
      </c>
      <c r="H2153" s="8">
        <f t="shared" si="308"/>
        <v>1</v>
      </c>
      <c r="I2153" s="6">
        <f t="shared" si="304"/>
        <v>3.3584342611807343</v>
      </c>
      <c r="J2153" s="15">
        <f t="shared" si="305"/>
        <v>42537</v>
      </c>
      <c r="K2153" s="7">
        <f t="shared" si="306"/>
        <v>21.632892109990134</v>
      </c>
    </row>
    <row r="2154" spans="1:11" x14ac:dyDescent="0.25">
      <c r="A2154" s="11">
        <v>42538</v>
      </c>
      <c r="B2154" s="12">
        <v>6021.09</v>
      </c>
      <c r="C2154" s="4">
        <f t="shared" si="303"/>
        <v>1.179641748109112E-2</v>
      </c>
      <c r="D2154" s="4">
        <f t="shared" si="307"/>
        <v>0</v>
      </c>
      <c r="E2154" s="13">
        <f t="shared" si="300"/>
        <v>1.6641409142914798E-4</v>
      </c>
      <c r="F2154" s="4">
        <f t="shared" si="301"/>
        <v>1.179641748109112E-2</v>
      </c>
      <c r="G2154" s="6">
        <f t="shared" si="302"/>
        <v>0.91443972618772174</v>
      </c>
      <c r="H2154" s="8">
        <f t="shared" si="308"/>
        <v>0</v>
      </c>
      <c r="I2154" s="6">
        <f t="shared" si="304"/>
        <v>3.0134771349268195</v>
      </c>
      <c r="J2154" s="15">
        <f t="shared" si="305"/>
        <v>42538</v>
      </c>
      <c r="K2154" s="7">
        <f t="shared" si="306"/>
        <v>20.518958338954356</v>
      </c>
    </row>
    <row r="2155" spans="1:11" x14ac:dyDescent="0.25">
      <c r="A2155" s="11">
        <v>42541</v>
      </c>
      <c r="B2155" s="12">
        <v>6204</v>
      </c>
      <c r="C2155" s="4">
        <f t="shared" si="303"/>
        <v>2.9925939260587973E-2</v>
      </c>
      <c r="D2155" s="4">
        <f t="shared" si="307"/>
        <v>0</v>
      </c>
      <c r="E2155" s="13">
        <f t="shared" si="300"/>
        <v>1.4873879701392739E-4</v>
      </c>
      <c r="F2155" s="4">
        <f t="shared" si="301"/>
        <v>2.9925939260587973E-2</v>
      </c>
      <c r="G2155" s="6">
        <f t="shared" si="302"/>
        <v>2.4537802004461464</v>
      </c>
      <c r="H2155" s="8">
        <f t="shared" si="308"/>
        <v>0</v>
      </c>
      <c r="I2155" s="6">
        <f t="shared" si="304"/>
        <v>0.47720224602800032</v>
      </c>
      <c r="J2155" s="15">
        <f t="shared" si="305"/>
        <v>42541</v>
      </c>
      <c r="K2155" s="7">
        <f t="shared" si="306"/>
        <v>19.39868955484458</v>
      </c>
    </row>
    <row r="2156" spans="1:11" x14ac:dyDescent="0.25">
      <c r="A2156" s="11">
        <v>42542</v>
      </c>
      <c r="B2156" s="12">
        <v>6226.55</v>
      </c>
      <c r="C2156" s="4">
        <f t="shared" si="303"/>
        <v>3.6281620260596122E-3</v>
      </c>
      <c r="D2156" s="4">
        <f t="shared" si="307"/>
        <v>0</v>
      </c>
      <c r="E2156" s="13">
        <f t="shared" si="300"/>
        <v>1.3326818718033194E-4</v>
      </c>
      <c r="F2156" s="4">
        <f t="shared" si="301"/>
        <v>3.6281620260596122E-3</v>
      </c>
      <c r="G2156" s="6">
        <f t="shared" si="302"/>
        <v>0.3142848369224297</v>
      </c>
      <c r="H2156" s="8">
        <f t="shared" si="308"/>
        <v>0</v>
      </c>
      <c r="I2156" s="6">
        <f t="shared" si="304"/>
        <v>3.4932474949726009</v>
      </c>
      <c r="J2156" s="15">
        <f t="shared" si="305"/>
        <v>42542</v>
      </c>
      <c r="K2156" s="7">
        <f t="shared" si="306"/>
        <v>18.362148936500862</v>
      </c>
    </row>
    <row r="2157" spans="1:11" x14ac:dyDescent="0.25">
      <c r="A2157" s="11">
        <v>42543</v>
      </c>
      <c r="B2157" s="12">
        <v>6261.19</v>
      </c>
      <c r="C2157" s="4">
        <f t="shared" si="303"/>
        <v>5.547855552374456E-3</v>
      </c>
      <c r="D2157" s="4">
        <f t="shared" si="307"/>
        <v>0</v>
      </c>
      <c r="E2157" s="13">
        <f t="shared" si="300"/>
        <v>1.1972726599390809E-4</v>
      </c>
      <c r="F2157" s="4">
        <f t="shared" si="301"/>
        <v>5.547855552374456E-3</v>
      </c>
      <c r="G2157" s="6">
        <f t="shared" si="302"/>
        <v>0.50702411104459122</v>
      </c>
      <c r="H2157" s="8">
        <f t="shared" si="308"/>
        <v>0</v>
      </c>
      <c r="I2157" s="6">
        <f t="shared" si="304"/>
        <v>3.467671834834325</v>
      </c>
      <c r="J2157" s="15">
        <f t="shared" si="305"/>
        <v>42543</v>
      </c>
      <c r="K2157" s="7">
        <f t="shared" si="306"/>
        <v>17.404309321676266</v>
      </c>
    </row>
    <row r="2158" spans="1:11" x14ac:dyDescent="0.25">
      <c r="A2158" s="11">
        <v>42544</v>
      </c>
      <c r="B2158" s="12">
        <v>6338.1</v>
      </c>
      <c r="C2158" s="4">
        <f t="shared" si="303"/>
        <v>1.2208776099435137E-2</v>
      </c>
      <c r="D2158" s="4">
        <f t="shared" si="307"/>
        <v>0</v>
      </c>
      <c r="E2158" s="13">
        <f t="shared" si="300"/>
        <v>1.0787533846492524E-4</v>
      </c>
      <c r="F2158" s="4">
        <f t="shared" si="301"/>
        <v>1.2208776099435137E-2</v>
      </c>
      <c r="G2158" s="6">
        <f t="shared" si="302"/>
        <v>1.1754686299226209</v>
      </c>
      <c r="H2158" s="8">
        <f t="shared" si="308"/>
        <v>0</v>
      </c>
      <c r="I2158" s="6">
        <f t="shared" si="304"/>
        <v>2.9574653523290801</v>
      </c>
      <c r="J2158" s="15">
        <f t="shared" si="305"/>
        <v>42544</v>
      </c>
      <c r="K2158" s="7">
        <f t="shared" si="306"/>
        <v>16.520429967657041</v>
      </c>
    </row>
    <row r="2159" spans="1:11" x14ac:dyDescent="0.25">
      <c r="A2159" s="11">
        <v>42545</v>
      </c>
      <c r="B2159" s="12">
        <v>6138.69</v>
      </c>
      <c r="C2159" s="4">
        <f t="shared" si="303"/>
        <v>-3.1967674645396855E-2</v>
      </c>
      <c r="D2159" s="4">
        <f t="shared" si="307"/>
        <v>0</v>
      </c>
      <c r="E2159" s="13">
        <f t="shared" si="300"/>
        <v>9.7501732104000917E-5</v>
      </c>
      <c r="F2159" s="4">
        <f t="shared" si="301"/>
        <v>-3.1967674645396855E-2</v>
      </c>
      <c r="G2159" s="6">
        <f t="shared" si="302"/>
        <v>-3.2374635018357867</v>
      </c>
      <c r="H2159" s="8">
        <f t="shared" si="308"/>
        <v>1</v>
      </c>
      <c r="I2159" s="6">
        <f t="shared" si="304"/>
        <v>-1.5417032885895741</v>
      </c>
      <c r="J2159" s="15">
        <f t="shared" si="305"/>
        <v>42545</v>
      </c>
      <c r="K2159" s="7">
        <f t="shared" si="306"/>
        <v>15.706030122953488</v>
      </c>
    </row>
    <row r="2160" spans="1:11" x14ac:dyDescent="0.25">
      <c r="A2160" s="11">
        <v>42548</v>
      </c>
      <c r="B2160" s="12">
        <v>5982.2</v>
      </c>
      <c r="C2160" s="4">
        <f t="shared" si="303"/>
        <v>-2.5822971063664039E-2</v>
      </c>
      <c r="D2160" s="4">
        <f t="shared" si="307"/>
        <v>0</v>
      </c>
      <c r="E2160" s="13">
        <f t="shared" si="300"/>
        <v>2.8339177296519036E-4</v>
      </c>
      <c r="F2160" s="4">
        <f t="shared" si="301"/>
        <v>-2.5822971063664039E-2</v>
      </c>
      <c r="G2160" s="6">
        <f t="shared" si="302"/>
        <v>-1.5339548943496892</v>
      </c>
      <c r="H2160" s="8">
        <f t="shared" si="308"/>
        <v>1</v>
      </c>
      <c r="I2160" s="6">
        <f t="shared" si="304"/>
        <v>1.9888927882916334</v>
      </c>
      <c r="J2160" s="15">
        <f t="shared" si="305"/>
        <v>42548</v>
      </c>
      <c r="K2160" s="7">
        <f t="shared" si="306"/>
        <v>26.776504357401315</v>
      </c>
    </row>
    <row r="2161" spans="1:11" x14ac:dyDescent="0.25">
      <c r="A2161" s="11">
        <v>42549</v>
      </c>
      <c r="B2161" s="12">
        <v>6140.39</v>
      </c>
      <c r="C2161" s="4">
        <f t="shared" si="303"/>
        <v>2.609986477408243E-2</v>
      </c>
      <c r="D2161" s="4">
        <f t="shared" si="307"/>
        <v>0</v>
      </c>
      <c r="E2161" s="13">
        <f t="shared" si="300"/>
        <v>3.7834616977302051E-4</v>
      </c>
      <c r="F2161" s="4">
        <f t="shared" si="301"/>
        <v>2.609986477408243E-2</v>
      </c>
      <c r="G2161" s="6">
        <f t="shared" si="302"/>
        <v>1.3418179162428492</v>
      </c>
      <c r="H2161" s="8">
        <f t="shared" si="308"/>
        <v>0</v>
      </c>
      <c r="I2161" s="6">
        <f t="shared" si="304"/>
        <v>2.120674300808667</v>
      </c>
      <c r="J2161" s="15">
        <f t="shared" si="305"/>
        <v>42549</v>
      </c>
      <c r="K2161" s="7">
        <f t="shared" si="306"/>
        <v>30.93890446550656</v>
      </c>
    </row>
    <row r="2162" spans="1:11" x14ac:dyDescent="0.25">
      <c r="A2162" s="11">
        <v>42550</v>
      </c>
      <c r="B2162" s="12">
        <v>6360.06</v>
      </c>
      <c r="C2162" s="4">
        <f t="shared" si="303"/>
        <v>3.5149553212612192E-2</v>
      </c>
      <c r="D2162" s="4">
        <f t="shared" si="307"/>
        <v>0</v>
      </c>
      <c r="E2162" s="13">
        <f t="shared" si="300"/>
        <v>3.3423604635296272E-4</v>
      </c>
      <c r="F2162" s="4">
        <f t="shared" si="301"/>
        <v>3.5149553212612192E-2</v>
      </c>
      <c r="G2162" s="6">
        <f t="shared" si="302"/>
        <v>1.9226187188359047</v>
      </c>
      <c r="H2162" s="8">
        <f t="shared" si="308"/>
        <v>0</v>
      </c>
      <c r="I2162" s="6">
        <f t="shared" si="304"/>
        <v>1.2346616422826417</v>
      </c>
      <c r="J2162" s="15">
        <f t="shared" si="305"/>
        <v>42550</v>
      </c>
      <c r="K2162" s="7">
        <f t="shared" si="306"/>
        <v>29.079497885503379</v>
      </c>
    </row>
    <row r="2163" spans="1:11" x14ac:dyDescent="0.25">
      <c r="A2163" s="11">
        <v>42551</v>
      </c>
      <c r="B2163" s="12">
        <v>6504.33</v>
      </c>
      <c r="C2163" s="4">
        <f t="shared" si="303"/>
        <v>2.243029769596485E-2</v>
      </c>
      <c r="D2163" s="4">
        <f t="shared" si="307"/>
        <v>0</v>
      </c>
      <c r="E2163" s="13">
        <f t="shared" si="300"/>
        <v>2.9562789120077384E-4</v>
      </c>
      <c r="F2163" s="4">
        <f t="shared" si="301"/>
        <v>2.243029769596485E-2</v>
      </c>
      <c r="G2163" s="6">
        <f t="shared" si="302"/>
        <v>1.3045548234078272</v>
      </c>
      <c r="H2163" s="8">
        <f t="shared" si="308"/>
        <v>0</v>
      </c>
      <c r="I2163" s="6">
        <f t="shared" si="304"/>
        <v>2.2933343325597964</v>
      </c>
      <c r="J2163" s="15">
        <f t="shared" si="305"/>
        <v>42551</v>
      </c>
      <c r="K2163" s="7">
        <f t="shared" si="306"/>
        <v>27.348465491466939</v>
      </c>
    </row>
    <row r="2164" spans="1:11" x14ac:dyDescent="0.25">
      <c r="A2164" s="11">
        <v>42552</v>
      </c>
      <c r="B2164" s="12">
        <v>6577.83</v>
      </c>
      <c r="C2164" s="4">
        <f t="shared" si="303"/>
        <v>1.1236794745654135E-2</v>
      </c>
      <c r="D2164" s="4">
        <f t="shared" si="307"/>
        <v>0</v>
      </c>
      <c r="E2164" s="13">
        <f t="shared" si="300"/>
        <v>2.6183542977279952E-4</v>
      </c>
      <c r="F2164" s="4">
        <f t="shared" si="301"/>
        <v>1.1236794745654135E-2</v>
      </c>
      <c r="G2164" s="6">
        <f t="shared" si="302"/>
        <v>0.69442962830089261</v>
      </c>
      <c r="H2164" s="8">
        <f t="shared" si="308"/>
        <v>0</v>
      </c>
      <c r="I2164" s="6">
        <f t="shared" si="304"/>
        <v>2.9638424035632918</v>
      </c>
      <c r="J2164" s="15">
        <f t="shared" si="305"/>
        <v>42552</v>
      </c>
      <c r="K2164" s="7">
        <f t="shared" si="306"/>
        <v>25.737980443795173</v>
      </c>
    </row>
    <row r="2165" spans="1:11" x14ac:dyDescent="0.25">
      <c r="A2165" s="11">
        <v>42555</v>
      </c>
      <c r="B2165" s="12">
        <v>6522.26</v>
      </c>
      <c r="C2165" s="4">
        <f t="shared" si="303"/>
        <v>-8.4839620668143035E-3</v>
      </c>
      <c r="D2165" s="4">
        <f t="shared" si="307"/>
        <v>0</v>
      </c>
      <c r="E2165" s="13">
        <f t="shared" si="300"/>
        <v>2.3225798830066042E-4</v>
      </c>
      <c r="F2165" s="4">
        <f t="shared" si="301"/>
        <v>-8.4839620668143035E-3</v>
      </c>
      <c r="G2165" s="6">
        <f t="shared" si="302"/>
        <v>-0.55668995897983875</v>
      </c>
      <c r="H2165" s="8">
        <f t="shared" si="308"/>
        <v>1</v>
      </c>
      <c r="I2165" s="6">
        <f t="shared" si="304"/>
        <v>3.1099405043784709</v>
      </c>
      <c r="J2165" s="15">
        <f t="shared" si="305"/>
        <v>42555</v>
      </c>
      <c r="K2165" s="7">
        <f t="shared" si="306"/>
        <v>24.240724213617685</v>
      </c>
    </row>
    <row r="2166" spans="1:11" x14ac:dyDescent="0.25">
      <c r="A2166" s="11">
        <v>42556</v>
      </c>
      <c r="B2166" s="12">
        <v>6545.37</v>
      </c>
      <c r="C2166" s="4">
        <f t="shared" si="303"/>
        <v>3.5369878229969827E-3</v>
      </c>
      <c r="D2166" s="4">
        <f t="shared" si="307"/>
        <v>0</v>
      </c>
      <c r="E2166" s="13">
        <f t="shared" si="300"/>
        <v>2.2010209225228249E-4</v>
      </c>
      <c r="F2166" s="4">
        <f t="shared" si="301"/>
        <v>3.5369878229969827E-3</v>
      </c>
      <c r="G2166" s="6">
        <f t="shared" si="302"/>
        <v>0.23840835941784305</v>
      </c>
      <c r="H2166" s="8">
        <f t="shared" si="308"/>
        <v>0</v>
      </c>
      <c r="I2166" s="6">
        <f t="shared" si="304"/>
        <v>3.2633517256553053</v>
      </c>
      <c r="J2166" s="15">
        <f t="shared" si="305"/>
        <v>42556</v>
      </c>
      <c r="K2166" s="7">
        <f t="shared" si="306"/>
        <v>23.597845100734826</v>
      </c>
    </row>
    <row r="2167" spans="1:11" x14ac:dyDescent="0.25">
      <c r="A2167" s="11">
        <v>42557</v>
      </c>
      <c r="B2167" s="12">
        <v>6463.59</v>
      </c>
      <c r="C2167" s="4">
        <f t="shared" si="303"/>
        <v>-1.2573038478279243E-2</v>
      </c>
      <c r="D2167" s="4">
        <f t="shared" si="307"/>
        <v>0</v>
      </c>
      <c r="E2167" s="13">
        <f t="shared" si="300"/>
        <v>1.9573015647695441E-4</v>
      </c>
      <c r="F2167" s="4">
        <f t="shared" si="301"/>
        <v>-1.2573038478279243E-2</v>
      </c>
      <c r="G2167" s="6">
        <f t="shared" si="302"/>
        <v>-0.89869302910791327</v>
      </c>
      <c r="H2167" s="8">
        <f t="shared" si="308"/>
        <v>1</v>
      </c>
      <c r="I2167" s="6">
        <f t="shared" si="304"/>
        <v>2.9466236865102822</v>
      </c>
      <c r="J2167" s="15">
        <f t="shared" si="305"/>
        <v>42557</v>
      </c>
      <c r="K2167" s="7">
        <f t="shared" si="306"/>
        <v>22.253028914884705</v>
      </c>
    </row>
    <row r="2168" spans="1:11" x14ac:dyDescent="0.25">
      <c r="A2168" s="11">
        <v>42558</v>
      </c>
      <c r="B2168" s="12">
        <v>6533.79</v>
      </c>
      <c r="C2168" s="4">
        <f t="shared" si="303"/>
        <v>1.0802282095478882E-2</v>
      </c>
      <c r="D2168" s="4">
        <f t="shared" si="307"/>
        <v>0</v>
      </c>
      <c r="E2168" s="13">
        <f t="shared" si="300"/>
        <v>2.0455779367918467E-4</v>
      </c>
      <c r="F2168" s="4">
        <f t="shared" si="301"/>
        <v>1.0802282095478882E-2</v>
      </c>
      <c r="G2168" s="6">
        <f t="shared" si="302"/>
        <v>0.75527915551131763</v>
      </c>
      <c r="H2168" s="8">
        <f t="shared" si="308"/>
        <v>0</v>
      </c>
      <c r="I2168" s="6">
        <f t="shared" si="304"/>
        <v>3.0431681717853056</v>
      </c>
      <c r="J2168" s="15">
        <f t="shared" si="305"/>
        <v>42558</v>
      </c>
      <c r="K2168" s="7">
        <f t="shared" si="306"/>
        <v>22.749312473310866</v>
      </c>
    </row>
    <row r="2169" spans="1:11" x14ac:dyDescent="0.25">
      <c r="A2169" s="11">
        <v>42559</v>
      </c>
      <c r="B2169" s="12">
        <v>6590.64</v>
      </c>
      <c r="C2169" s="4">
        <f t="shared" si="303"/>
        <v>8.6632875577860955E-3</v>
      </c>
      <c r="D2169" s="4">
        <f t="shared" si="307"/>
        <v>0</v>
      </c>
      <c r="E2169" s="13">
        <f t="shared" si="300"/>
        <v>1.8212473793556772E-4</v>
      </c>
      <c r="F2169" s="4">
        <f t="shared" si="301"/>
        <v>8.6632875577860955E-3</v>
      </c>
      <c r="G2169" s="6">
        <f t="shared" si="302"/>
        <v>0.64194564970970325</v>
      </c>
      <c r="H2169" s="8">
        <f t="shared" si="308"/>
        <v>0</v>
      </c>
      <c r="I2169" s="6">
        <f t="shared" si="304"/>
        <v>3.1804237243927855</v>
      </c>
      <c r="J2169" s="15">
        <f t="shared" si="305"/>
        <v>42559</v>
      </c>
      <c r="K2169" s="7">
        <f t="shared" si="306"/>
        <v>21.465683939185034</v>
      </c>
    </row>
    <row r="2170" spans="1:11" x14ac:dyDescent="0.25">
      <c r="A2170" s="11">
        <v>42562</v>
      </c>
      <c r="B2170" s="12">
        <v>6682.86</v>
      </c>
      <c r="C2170" s="4">
        <f t="shared" si="303"/>
        <v>1.3895578991179025E-2</v>
      </c>
      <c r="D2170" s="4">
        <f t="shared" si="307"/>
        <v>0</v>
      </c>
      <c r="E2170" s="13">
        <f t="shared" si="300"/>
        <v>1.6248981448637527E-4</v>
      </c>
      <c r="F2170" s="4">
        <f t="shared" si="301"/>
        <v>1.3895578991179025E-2</v>
      </c>
      <c r="G2170" s="6">
        <f t="shared" si="302"/>
        <v>1.0900930630006047</v>
      </c>
      <c r="H2170" s="8">
        <f t="shared" si="308"/>
        <v>0</v>
      </c>
      <c r="I2170" s="6">
        <f t="shared" si="304"/>
        <v>2.8493576429157095</v>
      </c>
      <c r="J2170" s="15">
        <f t="shared" si="305"/>
        <v>42562</v>
      </c>
      <c r="K2170" s="7">
        <f t="shared" si="306"/>
        <v>20.275582128524185</v>
      </c>
    </row>
    <row r="2171" spans="1:11" x14ac:dyDescent="0.25">
      <c r="A2171" s="11">
        <v>42563</v>
      </c>
      <c r="B2171" s="12">
        <v>6680.69</v>
      </c>
      <c r="C2171" s="4">
        <f t="shared" si="303"/>
        <v>-3.2476400643134174E-4</v>
      </c>
      <c r="D2171" s="4">
        <f t="shared" si="307"/>
        <v>0</v>
      </c>
      <c r="E2171" s="13">
        <f t="shared" si="300"/>
        <v>1.4530400514939517E-4</v>
      </c>
      <c r="F2171" s="4">
        <f t="shared" si="301"/>
        <v>-3.2476400643134174E-4</v>
      </c>
      <c r="G2171" s="6">
        <f t="shared" si="302"/>
        <v>-2.6941954462399793E-2</v>
      </c>
      <c r="H2171" s="8">
        <f t="shared" si="308"/>
        <v>1</v>
      </c>
      <c r="I2171" s="6">
        <f t="shared" si="304"/>
        <v>3.499039743879381</v>
      </c>
      <c r="J2171" s="15">
        <f t="shared" si="305"/>
        <v>42563</v>
      </c>
      <c r="K2171" s="7">
        <f t="shared" si="306"/>
        <v>19.173396491700938</v>
      </c>
    </row>
    <row r="2172" spans="1:11" x14ac:dyDescent="0.25">
      <c r="A2172" s="11">
        <v>42564</v>
      </c>
      <c r="B2172" s="12">
        <v>6670.4</v>
      </c>
      <c r="C2172" s="4">
        <f t="shared" si="303"/>
        <v>-1.5414474829353807E-3</v>
      </c>
      <c r="D2172" s="4">
        <f t="shared" si="307"/>
        <v>0</v>
      </c>
      <c r="E2172" s="13">
        <f t="shared" si="300"/>
        <v>1.302819481210483E-4</v>
      </c>
      <c r="F2172" s="4">
        <f t="shared" si="301"/>
        <v>-1.5414474829353807E-3</v>
      </c>
      <c r="G2172" s="6">
        <f t="shared" si="302"/>
        <v>-0.13504751927357847</v>
      </c>
      <c r="H2172" s="8">
        <f t="shared" si="308"/>
        <v>1</v>
      </c>
      <c r="I2172" s="6">
        <f t="shared" si="304"/>
        <v>3.5448473627287078</v>
      </c>
      <c r="J2172" s="15">
        <f t="shared" si="305"/>
        <v>42564</v>
      </c>
      <c r="K2172" s="7">
        <f t="shared" si="306"/>
        <v>18.155256229154471</v>
      </c>
    </row>
    <row r="2173" spans="1:11" x14ac:dyDescent="0.25">
      <c r="A2173" s="11">
        <v>42565</v>
      </c>
      <c r="B2173" s="12">
        <v>6654.47</v>
      </c>
      <c r="C2173" s="4">
        <f t="shared" si="303"/>
        <v>-2.3910188375988383E-3</v>
      </c>
      <c r="D2173" s="4">
        <f t="shared" si="307"/>
        <v>0</v>
      </c>
      <c r="E2173" s="13">
        <f t="shared" si="300"/>
        <v>1.1756682571388514E-4</v>
      </c>
      <c r="F2173" s="4">
        <f t="shared" si="301"/>
        <v>-2.3910188375988383E-3</v>
      </c>
      <c r="G2173" s="6">
        <f t="shared" si="302"/>
        <v>-0.2205162515337705</v>
      </c>
      <c r="H2173" s="8">
        <f t="shared" si="308"/>
        <v>1</v>
      </c>
      <c r="I2173" s="6">
        <f t="shared" si="304"/>
        <v>3.580999586482827</v>
      </c>
      <c r="J2173" s="15">
        <f t="shared" si="305"/>
        <v>42565</v>
      </c>
      <c r="K2173" s="7">
        <f t="shared" si="306"/>
        <v>17.246566877385465</v>
      </c>
    </row>
    <row r="2174" spans="1:11" x14ac:dyDescent="0.25">
      <c r="A2174" s="11">
        <v>42566</v>
      </c>
      <c r="B2174" s="12">
        <v>6669.24</v>
      </c>
      <c r="C2174" s="4">
        <f t="shared" si="303"/>
        <v>2.2171011002499416E-3</v>
      </c>
      <c r="D2174" s="4">
        <f t="shared" si="307"/>
        <v>0</v>
      </c>
      <c r="E2174" s="13">
        <f t="shared" si="300"/>
        <v>1.070750898784684E-4</v>
      </c>
      <c r="F2174" s="4">
        <f t="shared" si="301"/>
        <v>2.2171011002499416E-3</v>
      </c>
      <c r="G2174" s="6">
        <f t="shared" si="302"/>
        <v>0.21426008539779037</v>
      </c>
      <c r="H2174" s="8">
        <f t="shared" si="308"/>
        <v>0</v>
      </c>
      <c r="I2174" s="6">
        <f t="shared" si="304"/>
        <v>3.6290978722309268</v>
      </c>
      <c r="J2174" s="15">
        <f t="shared" si="305"/>
        <v>42566</v>
      </c>
      <c r="K2174" s="7">
        <f t="shared" si="306"/>
        <v>16.459039382434355</v>
      </c>
    </row>
    <row r="2175" spans="1:11" x14ac:dyDescent="0.25">
      <c r="A2175" s="11">
        <v>42569</v>
      </c>
      <c r="B2175" s="12">
        <v>6695.42</v>
      </c>
      <c r="C2175" s="4">
        <f t="shared" si="303"/>
        <v>3.9178001515546446E-3</v>
      </c>
      <c r="D2175" s="4">
        <f t="shared" si="307"/>
        <v>0</v>
      </c>
      <c r="E2175" s="13">
        <f t="shared" si="300"/>
        <v>9.6801300566051591E-5</v>
      </c>
      <c r="F2175" s="4">
        <f t="shared" si="301"/>
        <v>3.9178001515546446E-3</v>
      </c>
      <c r="G2175" s="6">
        <f t="shared" si="302"/>
        <v>0.39820039139368896</v>
      </c>
      <c r="H2175" s="8">
        <f t="shared" si="308"/>
        <v>0</v>
      </c>
      <c r="I2175" s="6">
        <f t="shared" si="304"/>
        <v>3.6232047550284303</v>
      </c>
      <c r="J2175" s="15">
        <f t="shared" si="305"/>
        <v>42569</v>
      </c>
      <c r="K2175" s="7">
        <f t="shared" si="306"/>
        <v>15.649514063769217</v>
      </c>
    </row>
    <row r="2176" spans="1:11" x14ac:dyDescent="0.25">
      <c r="A2176" s="11">
        <v>42570</v>
      </c>
      <c r="B2176" s="12">
        <v>6697.37</v>
      </c>
      <c r="C2176" s="4">
        <f t="shared" si="303"/>
        <v>2.9120146194781642E-4</v>
      </c>
      <c r="D2176" s="4">
        <f t="shared" si="307"/>
        <v>0</v>
      </c>
      <c r="E2176" s="13">
        <f t="shared" si="300"/>
        <v>8.780898721436593E-5</v>
      </c>
      <c r="F2176" s="4">
        <f t="shared" si="301"/>
        <v>2.9120146194781642E-4</v>
      </c>
      <c r="G2176" s="6">
        <f t="shared" si="302"/>
        <v>3.1075925166265915E-2</v>
      </c>
      <c r="H2176" s="8">
        <f t="shared" si="308"/>
        <v>0</v>
      </c>
      <c r="I2176" s="6">
        <f t="shared" si="304"/>
        <v>3.7507519614774245</v>
      </c>
      <c r="J2176" s="15">
        <f t="shared" si="305"/>
        <v>42570</v>
      </c>
      <c r="K2176" s="7">
        <f t="shared" si="306"/>
        <v>14.904923268918422</v>
      </c>
    </row>
    <row r="2177" spans="1:11" x14ac:dyDescent="0.25">
      <c r="A2177" s="11">
        <v>42571</v>
      </c>
      <c r="B2177" s="12">
        <v>6728.99</v>
      </c>
      <c r="C2177" s="4">
        <f t="shared" si="303"/>
        <v>4.710146079608654E-3</v>
      </c>
      <c r="D2177" s="4">
        <f t="shared" si="307"/>
        <v>0</v>
      </c>
      <c r="E2177" s="13">
        <f t="shared" si="300"/>
        <v>7.993830805636768E-5</v>
      </c>
      <c r="F2177" s="4">
        <f t="shared" si="301"/>
        <v>4.710146079608654E-3</v>
      </c>
      <c r="G2177" s="6">
        <f t="shared" si="302"/>
        <v>0.5268135060051482</v>
      </c>
      <c r="H2177" s="8">
        <f t="shared" si="308"/>
        <v>0</v>
      </c>
      <c r="I2177" s="6">
        <f t="shared" si="304"/>
        <v>3.6594229167777903</v>
      </c>
      <c r="J2177" s="15">
        <f t="shared" si="305"/>
        <v>42571</v>
      </c>
      <c r="K2177" s="7">
        <f t="shared" si="306"/>
        <v>14.221248868598362</v>
      </c>
    </row>
    <row r="2178" spans="1:11" x14ac:dyDescent="0.25">
      <c r="A2178" s="11">
        <v>42572</v>
      </c>
      <c r="B2178" s="12">
        <v>6699.89</v>
      </c>
      <c r="C2178" s="4">
        <f t="shared" si="303"/>
        <v>-4.3339497484603954E-3</v>
      </c>
      <c r="D2178" s="4">
        <f t="shared" si="307"/>
        <v>0</v>
      </c>
      <c r="E2178" s="13">
        <f t="shared" si="300"/>
        <v>7.304935879654949E-5</v>
      </c>
      <c r="F2178" s="4">
        <f t="shared" si="301"/>
        <v>-4.3339497484603954E-3</v>
      </c>
      <c r="G2178" s="6">
        <f t="shared" si="302"/>
        <v>-0.50707904920183555</v>
      </c>
      <c r="H2178" s="8">
        <f t="shared" si="308"/>
        <v>1</v>
      </c>
      <c r="I2178" s="6">
        <f t="shared" si="304"/>
        <v>3.7146844844270825</v>
      </c>
      <c r="J2178" s="15">
        <f t="shared" si="305"/>
        <v>42572</v>
      </c>
      <c r="K2178" s="7">
        <f t="shared" si="306"/>
        <v>13.594663576391666</v>
      </c>
    </row>
    <row r="2179" spans="1:11" x14ac:dyDescent="0.25">
      <c r="A2179" s="11">
        <v>42573</v>
      </c>
      <c r="B2179" s="12">
        <v>6730.48</v>
      </c>
      <c r="C2179" s="4">
        <f t="shared" si="303"/>
        <v>4.5553551984650262E-3</v>
      </c>
      <c r="D2179" s="4">
        <f t="shared" si="307"/>
        <v>0</v>
      </c>
      <c r="E2179" s="13">
        <f t="shared" si="300"/>
        <v>7.060323040659879E-5</v>
      </c>
      <c r="F2179" s="4">
        <f t="shared" si="301"/>
        <v>4.5553551984650262E-3</v>
      </c>
      <c r="G2179" s="6">
        <f t="shared" si="302"/>
        <v>0.54213813825653223</v>
      </c>
      <c r="H2179" s="8">
        <f t="shared" si="308"/>
        <v>0</v>
      </c>
      <c r="I2179" s="6">
        <f t="shared" si="304"/>
        <v>3.7133219153414325</v>
      </c>
      <c r="J2179" s="15">
        <f t="shared" si="305"/>
        <v>42573</v>
      </c>
      <c r="K2179" s="7">
        <f t="shared" si="306"/>
        <v>13.365110284943215</v>
      </c>
    </row>
    <row r="2180" spans="1:11" x14ac:dyDescent="0.25">
      <c r="A2180" s="11">
        <v>42576</v>
      </c>
      <c r="B2180" s="12">
        <v>6710.13</v>
      </c>
      <c r="C2180" s="4">
        <f t="shared" si="303"/>
        <v>-3.028138685692178E-3</v>
      </c>
      <c r="D2180" s="4">
        <f t="shared" si="307"/>
        <v>0</v>
      </c>
      <c r="E2180" s="13">
        <f t="shared" si="300"/>
        <v>6.4878669206138554E-5</v>
      </c>
      <c r="F2180" s="4">
        <f t="shared" si="301"/>
        <v>-3.028138685692178E-3</v>
      </c>
      <c r="G2180" s="6">
        <f t="shared" si="302"/>
        <v>-0.37594541711584267</v>
      </c>
      <c r="H2180" s="8">
        <f t="shared" si="308"/>
        <v>1</v>
      </c>
      <c r="I2180" s="6">
        <f t="shared" si="304"/>
        <v>3.8318898184635257</v>
      </c>
      <c r="J2180" s="15">
        <f t="shared" si="305"/>
        <v>42576</v>
      </c>
      <c r="K2180" s="7">
        <f t="shared" si="306"/>
        <v>12.811831761755638</v>
      </c>
    </row>
    <row r="2181" spans="1:11" x14ac:dyDescent="0.25">
      <c r="A2181" s="11">
        <v>42577</v>
      </c>
      <c r="B2181" s="12">
        <v>6724.03</v>
      </c>
      <c r="C2181" s="4">
        <f t="shared" si="303"/>
        <v>2.0693523019281509E-3</v>
      </c>
      <c r="D2181" s="4">
        <f t="shared" si="307"/>
        <v>0</v>
      </c>
      <c r="E2181" s="13">
        <f t="shared" si="300"/>
        <v>6.1617577255507666E-5</v>
      </c>
      <c r="F2181" s="4">
        <f t="shared" si="301"/>
        <v>2.0693523019281509E-3</v>
      </c>
      <c r="G2181" s="6">
        <f t="shared" si="302"/>
        <v>0.26362228821743794</v>
      </c>
      <c r="H2181" s="8">
        <f t="shared" si="308"/>
        <v>0</v>
      </c>
      <c r="I2181" s="6">
        <f t="shared" si="304"/>
        <v>3.893594802908336</v>
      </c>
      <c r="J2181" s="15">
        <f t="shared" si="305"/>
        <v>42577</v>
      </c>
      <c r="K2181" s="7">
        <f t="shared" si="306"/>
        <v>12.485690627932216</v>
      </c>
    </row>
    <row r="2182" spans="1:11" x14ac:dyDescent="0.25">
      <c r="A2182" s="11">
        <v>42578</v>
      </c>
      <c r="B2182" s="12">
        <v>6750.43</v>
      </c>
      <c r="C2182" s="4">
        <f t="shared" si="303"/>
        <v>3.9185293927491939E-3</v>
      </c>
      <c r="D2182" s="4">
        <f t="shared" si="307"/>
        <v>0</v>
      </c>
      <c r="E2182" s="13">
        <f t="shared" si="300"/>
        <v>5.7013819504917138E-5</v>
      </c>
      <c r="F2182" s="4">
        <f t="shared" si="301"/>
        <v>3.9185293927491939E-3</v>
      </c>
      <c r="G2182" s="6">
        <f t="shared" si="302"/>
        <v>0.51895899095009201</v>
      </c>
      <c r="H2182" s="8">
        <f t="shared" si="308"/>
        <v>0</v>
      </c>
      <c r="I2182" s="6">
        <f t="shared" si="304"/>
        <v>3.8325106856816951</v>
      </c>
      <c r="J2182" s="15">
        <f t="shared" si="305"/>
        <v>42578</v>
      </c>
      <c r="K2182" s="7">
        <f t="shared" si="306"/>
        <v>12.010202469044406</v>
      </c>
    </row>
    <row r="2183" spans="1:11" x14ac:dyDescent="0.25">
      <c r="A2183" s="11">
        <v>42579</v>
      </c>
      <c r="B2183" s="12">
        <v>6721.06</v>
      </c>
      <c r="C2183" s="4">
        <f t="shared" si="303"/>
        <v>-4.3603263681964068E-3</v>
      </c>
      <c r="D2183" s="4">
        <f t="shared" si="307"/>
        <v>0</v>
      </c>
      <c r="E2183" s="13">
        <f t="shared" si="300"/>
        <v>5.2984300207832876E-5</v>
      </c>
      <c r="F2183" s="4">
        <f t="shared" si="301"/>
        <v>-4.3603263681964068E-3</v>
      </c>
      <c r="G2183" s="6">
        <f t="shared" si="302"/>
        <v>-0.59902561793833953</v>
      </c>
      <c r="H2183" s="8">
        <f t="shared" si="308"/>
        <v>1</v>
      </c>
      <c r="I2183" s="6">
        <f t="shared" si="304"/>
        <v>3.8244030767163331</v>
      </c>
      <c r="J2183" s="15">
        <f t="shared" si="305"/>
        <v>42579</v>
      </c>
      <c r="K2183" s="7">
        <f t="shared" si="306"/>
        <v>11.578008443848068</v>
      </c>
    </row>
    <row r="2184" spans="1:11" x14ac:dyDescent="0.25">
      <c r="A2184" s="11">
        <v>42580</v>
      </c>
      <c r="B2184" s="12">
        <v>6724.43</v>
      </c>
      <c r="C2184" s="4">
        <f t="shared" si="303"/>
        <v>5.0128334044630476E-4</v>
      </c>
      <c r="D2184" s="4">
        <f t="shared" si="307"/>
        <v>0</v>
      </c>
      <c r="E2184" s="13">
        <f t="shared" si="300"/>
        <v>5.3084689756936126E-5</v>
      </c>
      <c r="F2184" s="4">
        <f t="shared" si="301"/>
        <v>5.0128334044630476E-4</v>
      </c>
      <c r="G2184" s="6">
        <f t="shared" si="302"/>
        <v>6.8801614547599046E-2</v>
      </c>
      <c r="H2184" s="8">
        <f t="shared" si="308"/>
        <v>0</v>
      </c>
      <c r="I2184" s="6">
        <f t="shared" si="304"/>
        <v>4.0005056356059709</v>
      </c>
      <c r="J2184" s="15">
        <f t="shared" si="305"/>
        <v>42580</v>
      </c>
      <c r="K2184" s="7">
        <f t="shared" si="306"/>
        <v>11.588971700933969</v>
      </c>
    </row>
    <row r="2185" spans="1:11" x14ac:dyDescent="0.25">
      <c r="A2185" s="11">
        <v>42583</v>
      </c>
      <c r="B2185" s="12">
        <v>6693.95</v>
      </c>
      <c r="C2185" s="4">
        <f t="shared" si="303"/>
        <v>-4.5430301457187522E-3</v>
      </c>
      <c r="D2185" s="4">
        <f t="shared" si="307"/>
        <v>0</v>
      </c>
      <c r="E2185" s="13">
        <f t="shared" si="300"/>
        <v>4.9545260840870863E-5</v>
      </c>
      <c r="F2185" s="4">
        <f t="shared" si="301"/>
        <v>-4.5430301457187522E-3</v>
      </c>
      <c r="G2185" s="6">
        <f t="shared" si="302"/>
        <v>-0.64542318037624868</v>
      </c>
      <c r="H2185" s="8">
        <f t="shared" si="308"/>
        <v>1</v>
      </c>
      <c r="I2185" s="6">
        <f t="shared" si="304"/>
        <v>3.8290878987822521</v>
      </c>
      <c r="J2185" s="15">
        <f t="shared" si="305"/>
        <v>42583</v>
      </c>
      <c r="K2185" s="7">
        <f t="shared" si="306"/>
        <v>11.19595953580591</v>
      </c>
    </row>
    <row r="2186" spans="1:11" x14ac:dyDescent="0.25">
      <c r="A2186" s="11">
        <v>42584</v>
      </c>
      <c r="B2186" s="12">
        <v>6645.4</v>
      </c>
      <c r="C2186" s="4">
        <f t="shared" si="303"/>
        <v>-7.2792473963382513E-3</v>
      </c>
      <c r="D2186" s="4">
        <f t="shared" si="307"/>
        <v>0</v>
      </c>
      <c r="E2186" s="13">
        <f t="shared" si="300"/>
        <v>5.0384956700962149E-5</v>
      </c>
      <c r="F2186" s="4">
        <f t="shared" si="301"/>
        <v>-7.2792473963382513E-3</v>
      </c>
      <c r="G2186" s="6">
        <f t="shared" si="302"/>
        <v>-1.0255008742660094</v>
      </c>
      <c r="H2186" s="8">
        <f t="shared" si="308"/>
        <v>1</v>
      </c>
      <c r="I2186" s="6">
        <f t="shared" si="304"/>
        <v>3.5031443980331196</v>
      </c>
      <c r="J2186" s="15">
        <f t="shared" si="305"/>
        <v>42584</v>
      </c>
      <c r="K2186" s="7">
        <f t="shared" si="306"/>
        <v>11.290435795549888</v>
      </c>
    </row>
    <row r="2187" spans="1:11" x14ac:dyDescent="0.25">
      <c r="A2187" s="11">
        <v>42585</v>
      </c>
      <c r="B2187" s="12">
        <v>6634.4</v>
      </c>
      <c r="C2187" s="4">
        <f t="shared" si="303"/>
        <v>-1.6566518344835197E-3</v>
      </c>
      <c r="D2187" s="4">
        <f t="shared" si="307"/>
        <v>0</v>
      </c>
      <c r="E2187" s="13">
        <f t="shared" si="300"/>
        <v>5.7291501423109364E-5</v>
      </c>
      <c r="F2187" s="4">
        <f t="shared" si="301"/>
        <v>-1.6566518344835197E-3</v>
      </c>
      <c r="G2187" s="6">
        <f t="shared" si="302"/>
        <v>-0.2188699525817635</v>
      </c>
      <c r="H2187" s="8">
        <f t="shared" si="308"/>
        <v>1</v>
      </c>
      <c r="I2187" s="6">
        <f t="shared" si="304"/>
        <v>3.9407885699572001</v>
      </c>
      <c r="J2187" s="15">
        <f t="shared" si="305"/>
        <v>42585</v>
      </c>
      <c r="K2187" s="7">
        <f t="shared" si="306"/>
        <v>12.039414379464921</v>
      </c>
    </row>
    <row r="2188" spans="1:11" x14ac:dyDescent="0.25">
      <c r="A2188" s="11">
        <v>42586</v>
      </c>
      <c r="B2188" s="12">
        <v>6740.16</v>
      </c>
      <c r="C2188" s="4">
        <f t="shared" si="303"/>
        <v>1.581542935999972E-2</v>
      </c>
      <c r="D2188" s="4">
        <f t="shared" si="307"/>
        <v>0</v>
      </c>
      <c r="E2188" s="13">
        <f t="shared" si="300"/>
        <v>5.3750955713018468E-5</v>
      </c>
      <c r="F2188" s="4">
        <f t="shared" si="301"/>
        <v>1.581542935999972E-2</v>
      </c>
      <c r="G2188" s="6">
        <f t="shared" si="302"/>
        <v>2.157187481888613</v>
      </c>
      <c r="H2188" s="8">
        <f t="shared" si="308"/>
        <v>0</v>
      </c>
      <c r="I2188" s="6">
        <f t="shared" si="304"/>
        <v>1.6699071059904882</v>
      </c>
      <c r="J2188" s="15">
        <f t="shared" si="305"/>
        <v>42586</v>
      </c>
      <c r="K2188" s="7">
        <f t="shared" si="306"/>
        <v>11.66147151752028</v>
      </c>
    </row>
    <row r="2189" spans="1:11" x14ac:dyDescent="0.25">
      <c r="A2189" s="11">
        <v>42587</v>
      </c>
      <c r="B2189" s="12">
        <v>6793.47</v>
      </c>
      <c r="C2189" s="4">
        <f t="shared" si="303"/>
        <v>7.8781931717653731E-3</v>
      </c>
      <c r="D2189" s="4">
        <f t="shared" si="307"/>
        <v>0</v>
      </c>
      <c r="E2189" s="13">
        <f t="shared" si="300"/>
        <v>5.0128421743870098E-5</v>
      </c>
      <c r="F2189" s="4">
        <f t="shared" si="301"/>
        <v>7.8781931717653731E-3</v>
      </c>
      <c r="G2189" s="6">
        <f t="shared" si="302"/>
        <v>1.1127167092260237</v>
      </c>
      <c r="H2189" s="8">
        <f t="shared" si="308"/>
        <v>0</v>
      </c>
      <c r="I2189" s="6">
        <f t="shared" si="304"/>
        <v>3.4124534345252204</v>
      </c>
      <c r="J2189" s="15">
        <f t="shared" si="305"/>
        <v>42587</v>
      </c>
      <c r="K2189" s="7">
        <f t="shared" si="306"/>
        <v>11.261656495027335</v>
      </c>
    </row>
    <row r="2190" spans="1:11" x14ac:dyDescent="0.25">
      <c r="A2190" s="11">
        <v>42590</v>
      </c>
      <c r="B2190" s="12">
        <v>6809.13</v>
      </c>
      <c r="C2190" s="4">
        <f t="shared" si="303"/>
        <v>2.3025020096858633E-3</v>
      </c>
      <c r="D2190" s="4">
        <f t="shared" si="307"/>
        <v>0</v>
      </c>
      <c r="E2190" s="13">
        <f t="shared" si="300"/>
        <v>4.6957735681782181E-5</v>
      </c>
      <c r="F2190" s="4">
        <f t="shared" si="301"/>
        <v>2.3025020096858633E-3</v>
      </c>
      <c r="G2190" s="6">
        <f t="shared" si="302"/>
        <v>0.33600554499493412</v>
      </c>
      <c r="H2190" s="8">
        <f t="shared" si="308"/>
        <v>0</v>
      </c>
      <c r="I2190" s="6">
        <f t="shared" si="304"/>
        <v>4.0077429044751218</v>
      </c>
      <c r="J2190" s="15">
        <f t="shared" si="305"/>
        <v>42590</v>
      </c>
      <c r="K2190" s="7">
        <f t="shared" si="306"/>
        <v>10.89968216393987</v>
      </c>
    </row>
    <row r="2191" spans="1:11" x14ac:dyDescent="0.25">
      <c r="A2191" s="11">
        <v>42591</v>
      </c>
      <c r="B2191" s="12">
        <v>6851.3</v>
      </c>
      <c r="C2191" s="4">
        <f t="shared" si="303"/>
        <v>6.1740565935839873E-3</v>
      </c>
      <c r="D2191" s="4">
        <f t="shared" si="307"/>
        <v>0</v>
      </c>
      <c r="E2191" s="13">
        <f t="shared" ref="E2191:E2254" si="309">$G$6+(($G$7+$G$8*H2190)*F2190*F2190)+($G$9*E2190)</f>
        <v>4.4182537384143577E-5</v>
      </c>
      <c r="F2191" s="4">
        <f t="shared" ref="F2191:F2254" si="310">C2191-D2191</f>
        <v>6.1740565935839873E-3</v>
      </c>
      <c r="G2191" s="6">
        <f t="shared" ref="G2191:G2254" si="311">F2191/SQRT(E2191)</f>
        <v>0.92884934517418183</v>
      </c>
      <c r="H2191" s="8">
        <f t="shared" si="308"/>
        <v>0</v>
      </c>
      <c r="I2191" s="6">
        <f t="shared" si="304"/>
        <v>3.6632713781564279</v>
      </c>
      <c r="J2191" s="15">
        <f t="shared" si="305"/>
        <v>42591</v>
      </c>
      <c r="K2191" s="7">
        <f t="shared" si="306"/>
        <v>10.572692163393544</v>
      </c>
    </row>
    <row r="2192" spans="1:11" x14ac:dyDescent="0.25">
      <c r="A2192" s="11">
        <v>42592</v>
      </c>
      <c r="B2192" s="12">
        <v>6866.42</v>
      </c>
      <c r="C2192" s="4">
        <f t="shared" ref="C2192:C2255" si="312">LN(B2192/B2191)</f>
        <v>2.2044488622144877E-3</v>
      </c>
      <c r="D2192" s="4">
        <f t="shared" si="307"/>
        <v>0</v>
      </c>
      <c r="E2192" s="13">
        <f t="shared" si="309"/>
        <v>4.1753496652768057E-5</v>
      </c>
      <c r="F2192" s="4">
        <f t="shared" si="310"/>
        <v>2.2044488622144877E-3</v>
      </c>
      <c r="G2192" s="6">
        <f t="shared" si="311"/>
        <v>0.34115646290642454</v>
      </c>
      <c r="H2192" s="8">
        <f t="shared" si="308"/>
        <v>0</v>
      </c>
      <c r="I2192" s="6">
        <f t="shared" si="304"/>
        <v>4.0647312797100739</v>
      </c>
      <c r="J2192" s="15">
        <f t="shared" si="305"/>
        <v>42592</v>
      </c>
      <c r="K2192" s="7">
        <f t="shared" si="306"/>
        <v>10.277954394309365</v>
      </c>
    </row>
    <row r="2193" spans="1:11" x14ac:dyDescent="0.25">
      <c r="A2193" s="11">
        <v>42593</v>
      </c>
      <c r="B2193" s="12">
        <v>6914.71</v>
      </c>
      <c r="C2193" s="4">
        <f t="shared" si="312"/>
        <v>7.0081622688592526E-3</v>
      </c>
      <c r="D2193" s="4">
        <f t="shared" si="307"/>
        <v>0</v>
      </c>
      <c r="E2193" s="13">
        <f t="shared" si="309"/>
        <v>3.962743637098502E-5</v>
      </c>
      <c r="F2193" s="4">
        <f t="shared" si="310"/>
        <v>7.0081622688592526E-3</v>
      </c>
      <c r="G2193" s="6">
        <f t="shared" si="311"/>
        <v>1.113284494523465</v>
      </c>
      <c r="H2193" s="8">
        <f t="shared" si="308"/>
        <v>0</v>
      </c>
      <c r="I2193" s="6">
        <f t="shared" si="304"/>
        <v>3.5293547048990961</v>
      </c>
      <c r="J2193" s="15">
        <f t="shared" si="305"/>
        <v>42593</v>
      </c>
      <c r="K2193" s="7">
        <f t="shared" si="306"/>
        <v>10.012862428825841</v>
      </c>
    </row>
    <row r="2194" spans="1:11" x14ac:dyDescent="0.25">
      <c r="A2194" s="11">
        <v>42594</v>
      </c>
      <c r="B2194" s="12">
        <v>6916.02</v>
      </c>
      <c r="C2194" s="4">
        <f t="shared" si="312"/>
        <v>1.8943324089435408E-4</v>
      </c>
      <c r="D2194" s="4">
        <f t="shared" si="307"/>
        <v>0</v>
      </c>
      <c r="E2194" s="13">
        <f t="shared" si="309"/>
        <v>3.7766565014078754E-5</v>
      </c>
      <c r="F2194" s="4">
        <f t="shared" si="310"/>
        <v>1.8943324089435408E-4</v>
      </c>
      <c r="G2194" s="6">
        <f t="shared" si="311"/>
        <v>3.0824954647973322E-2</v>
      </c>
      <c r="H2194" s="8">
        <f t="shared" si="308"/>
        <v>0</v>
      </c>
      <c r="I2194" s="6">
        <f t="shared" si="304"/>
        <v>4.1726295629795471</v>
      </c>
      <c r="J2194" s="15">
        <f t="shared" si="305"/>
        <v>42594</v>
      </c>
      <c r="K2194" s="7">
        <f t="shared" si="306"/>
        <v>9.7749378251536339</v>
      </c>
    </row>
    <row r="2195" spans="1:11" x14ac:dyDescent="0.25">
      <c r="A2195" s="11">
        <v>42597</v>
      </c>
      <c r="B2195" s="12">
        <v>6941.19</v>
      </c>
      <c r="C2195" s="4">
        <f t="shared" si="312"/>
        <v>3.6327698982315743E-3</v>
      </c>
      <c r="D2195" s="4">
        <f t="shared" si="307"/>
        <v>0</v>
      </c>
      <c r="E2195" s="13">
        <f t="shared" si="309"/>
        <v>3.6137804890659287E-5</v>
      </c>
      <c r="F2195" s="4">
        <f t="shared" si="310"/>
        <v>3.6327698982315743E-3</v>
      </c>
      <c r="G2195" s="6">
        <f t="shared" si="311"/>
        <v>0.6043061385960995</v>
      </c>
      <c r="H2195" s="8">
        <f t="shared" si="308"/>
        <v>0</v>
      </c>
      <c r="I2195" s="6">
        <f t="shared" si="304"/>
        <v>4.0125540190713247</v>
      </c>
      <c r="J2195" s="15">
        <f t="shared" si="305"/>
        <v>42597</v>
      </c>
      <c r="K2195" s="7">
        <f t="shared" si="306"/>
        <v>9.561832793631563</v>
      </c>
    </row>
    <row r="2196" spans="1:11" x14ac:dyDescent="0.25">
      <c r="A2196" s="11">
        <v>42598</v>
      </c>
      <c r="B2196" s="12">
        <v>6893.92</v>
      </c>
      <c r="C2196" s="4">
        <f t="shared" si="312"/>
        <v>-6.833365826336698E-3</v>
      </c>
      <c r="D2196" s="4">
        <f t="shared" si="307"/>
        <v>0</v>
      </c>
      <c r="E2196" s="13">
        <f t="shared" si="309"/>
        <v>3.4712204174201467E-5</v>
      </c>
      <c r="F2196" s="4">
        <f t="shared" si="310"/>
        <v>-6.833365826336698E-3</v>
      </c>
      <c r="G2196" s="6">
        <f t="shared" si="311"/>
        <v>-1.1598279641180065</v>
      </c>
      <c r="H2196" s="8">
        <f t="shared" si="308"/>
        <v>1</v>
      </c>
      <c r="I2196" s="6">
        <f t="shared" ref="I2196:I2259" si="313">-0.5*LN(2*PI())-0.5*LN(E2196)-0.5*G2196*G2196</f>
        <v>3.5426706273887052</v>
      </c>
      <c r="J2196" s="15">
        <f t="shared" ref="J2196:J2259" si="314">A2196</f>
        <v>42598</v>
      </c>
      <c r="K2196" s="7">
        <f t="shared" ref="K2196:K2259" si="315">100*SQRT($B$12*E2196)</f>
        <v>9.3713326992872101</v>
      </c>
    </row>
    <row r="2197" spans="1:11" x14ac:dyDescent="0.25">
      <c r="A2197" s="11">
        <v>42599</v>
      </c>
      <c r="B2197" s="12">
        <v>6859.15</v>
      </c>
      <c r="C2197" s="4">
        <f t="shared" si="312"/>
        <v>-5.0563363785702401E-3</v>
      </c>
      <c r="D2197" s="4">
        <f t="shared" ref="D2197:D2260" si="316">D2196</f>
        <v>0</v>
      </c>
      <c r="E2197" s="13">
        <f t="shared" si="309"/>
        <v>4.2373124024842489E-5</v>
      </c>
      <c r="F2197" s="4">
        <f t="shared" si="310"/>
        <v>-5.0563363785702401E-3</v>
      </c>
      <c r="G2197" s="6">
        <f t="shared" si="311"/>
        <v>-0.77676690921743075</v>
      </c>
      <c r="H2197" s="8">
        <f t="shared" si="308"/>
        <v>1</v>
      </c>
      <c r="I2197" s="6">
        <f t="shared" si="313"/>
        <v>3.8138761831896368</v>
      </c>
      <c r="J2197" s="15">
        <f t="shared" si="314"/>
        <v>42599</v>
      </c>
      <c r="K2197" s="7">
        <f t="shared" si="315"/>
        <v>10.353936632163222</v>
      </c>
    </row>
    <row r="2198" spans="1:11" x14ac:dyDescent="0.25">
      <c r="A2198" s="11">
        <v>42600</v>
      </c>
      <c r="B2198" s="12">
        <v>6868.96</v>
      </c>
      <c r="C2198" s="4">
        <f t="shared" si="312"/>
        <v>1.4291845956655039E-3</v>
      </c>
      <c r="D2198" s="4">
        <f t="shared" si="316"/>
        <v>0</v>
      </c>
      <c r="E2198" s="13">
        <f t="shared" si="309"/>
        <v>4.5047497462492861E-5</v>
      </c>
      <c r="F2198" s="4">
        <f t="shared" si="310"/>
        <v>1.4291845956655039E-3</v>
      </c>
      <c r="G2198" s="6">
        <f t="shared" si="311"/>
        <v>0.21293791229715481</v>
      </c>
      <c r="H2198" s="8">
        <f t="shared" ref="H2198:H2261" si="317">IF(G2198&lt;0,1,0)</f>
        <v>0</v>
      </c>
      <c r="I2198" s="6">
        <f t="shared" si="313"/>
        <v>4.0622867523861084</v>
      </c>
      <c r="J2198" s="15">
        <f t="shared" si="314"/>
        <v>42600</v>
      </c>
      <c r="K2198" s="7">
        <f t="shared" si="315"/>
        <v>10.675681176398392</v>
      </c>
    </row>
    <row r="2199" spans="1:11" x14ac:dyDescent="0.25">
      <c r="A2199" s="11">
        <v>42601</v>
      </c>
      <c r="B2199" s="12">
        <v>6858.95</v>
      </c>
      <c r="C2199" s="4">
        <f t="shared" si="312"/>
        <v>-1.458343152610441E-3</v>
      </c>
      <c r="D2199" s="4">
        <f t="shared" si="316"/>
        <v>0</v>
      </c>
      <c r="E2199" s="13">
        <f t="shared" si="309"/>
        <v>4.251056805307553E-5</v>
      </c>
      <c r="F2199" s="4">
        <f t="shared" si="310"/>
        <v>-1.458343152610441E-3</v>
      </c>
      <c r="G2199" s="6">
        <f t="shared" si="311"/>
        <v>-0.22367182055849799</v>
      </c>
      <c r="H2199" s="8">
        <f t="shared" si="317"/>
        <v>1</v>
      </c>
      <c r="I2199" s="6">
        <f t="shared" si="313"/>
        <v>4.0889258515755147</v>
      </c>
      <c r="J2199" s="15">
        <f t="shared" si="314"/>
        <v>42601</v>
      </c>
      <c r="K2199" s="7">
        <f t="shared" si="315"/>
        <v>10.370715364635224</v>
      </c>
    </row>
    <row r="2200" spans="1:11" x14ac:dyDescent="0.25">
      <c r="A2200" s="11">
        <v>42604</v>
      </c>
      <c r="B2200" s="12">
        <v>6828.54</v>
      </c>
      <c r="C2200" s="4">
        <f t="shared" si="312"/>
        <v>-4.4434808771942457E-3</v>
      </c>
      <c r="D2200" s="4">
        <f t="shared" si="316"/>
        <v>0</v>
      </c>
      <c r="E2200" s="13">
        <f t="shared" si="309"/>
        <v>4.0695831930968155E-5</v>
      </c>
      <c r="F2200" s="4">
        <f t="shared" si="310"/>
        <v>-4.4434808771942457E-3</v>
      </c>
      <c r="G2200" s="6">
        <f t="shared" si="311"/>
        <v>-0.69654367023395636</v>
      </c>
      <c r="H2200" s="8">
        <f t="shared" si="317"/>
        <v>1</v>
      </c>
      <c r="I2200" s="6">
        <f t="shared" si="313"/>
        <v>3.8931673646830633</v>
      </c>
      <c r="J2200" s="15">
        <f t="shared" si="314"/>
        <v>42604</v>
      </c>
      <c r="K2200" s="7">
        <f t="shared" si="315"/>
        <v>10.146943125165798</v>
      </c>
    </row>
    <row r="2201" spans="1:11" x14ac:dyDescent="0.25">
      <c r="A2201" s="11">
        <v>42605</v>
      </c>
      <c r="B2201" s="12">
        <v>6868.51</v>
      </c>
      <c r="C2201" s="4">
        <f t="shared" si="312"/>
        <v>5.8363097829804336E-3</v>
      </c>
      <c r="D2201" s="4">
        <f t="shared" si="316"/>
        <v>0</v>
      </c>
      <c r="E2201" s="13">
        <f t="shared" si="309"/>
        <v>4.2468662934167943E-5</v>
      </c>
      <c r="F2201" s="4">
        <f t="shared" si="310"/>
        <v>5.8363097829804336E-3</v>
      </c>
      <c r="G2201" s="6">
        <f t="shared" si="311"/>
        <v>0.89557928884490723</v>
      </c>
      <c r="H2201" s="8">
        <f t="shared" si="317"/>
        <v>0</v>
      </c>
      <c r="I2201" s="6">
        <f t="shared" si="313"/>
        <v>3.7134023838564567</v>
      </c>
      <c r="J2201" s="15">
        <f t="shared" si="314"/>
        <v>42605</v>
      </c>
      <c r="K2201" s="7">
        <f t="shared" si="315"/>
        <v>10.365602598182361</v>
      </c>
    </row>
    <row r="2202" spans="1:11" x14ac:dyDescent="0.25">
      <c r="A2202" s="11">
        <v>42606</v>
      </c>
      <c r="B2202" s="12">
        <v>6835.78</v>
      </c>
      <c r="C2202" s="4">
        <f t="shared" si="312"/>
        <v>-4.7766155314531728E-3</v>
      </c>
      <c r="D2202" s="4">
        <f t="shared" si="316"/>
        <v>0</v>
      </c>
      <c r="E2202" s="13">
        <f t="shared" si="309"/>
        <v>4.025339813692616E-5</v>
      </c>
      <c r="F2202" s="4">
        <f t="shared" si="310"/>
        <v>-4.7766155314531728E-3</v>
      </c>
      <c r="G2202" s="6">
        <f t="shared" si="311"/>
        <v>-0.75286830131899629</v>
      </c>
      <c r="H2202" s="8">
        <f t="shared" si="317"/>
        <v>1</v>
      </c>
      <c r="I2202" s="6">
        <f t="shared" si="313"/>
        <v>3.8578141931804604</v>
      </c>
      <c r="J2202" s="15">
        <f t="shared" si="314"/>
        <v>42606</v>
      </c>
      <c r="K2202" s="7">
        <f t="shared" si="315"/>
        <v>10.091635015517712</v>
      </c>
    </row>
    <row r="2203" spans="1:11" x14ac:dyDescent="0.25">
      <c r="A2203" s="11">
        <v>42607</v>
      </c>
      <c r="B2203" s="12">
        <v>6816.9</v>
      </c>
      <c r="C2203" s="4">
        <f t="shared" si="312"/>
        <v>-2.7657591088476696E-3</v>
      </c>
      <c r="D2203" s="4">
        <f t="shared" si="316"/>
        <v>0</v>
      </c>
      <c r="E2203" s="13">
        <f t="shared" si="309"/>
        <v>4.2667418727431197E-5</v>
      </c>
      <c r="F2203" s="4">
        <f t="shared" si="310"/>
        <v>-2.7657591088476696E-3</v>
      </c>
      <c r="G2203" s="6">
        <f t="shared" si="311"/>
        <v>-0.42341492887909521</v>
      </c>
      <c r="H2203" s="8">
        <f t="shared" si="317"/>
        <v>1</v>
      </c>
      <c r="I2203" s="6">
        <f t="shared" si="313"/>
        <v>4.0224588440184528</v>
      </c>
      <c r="J2203" s="15">
        <f t="shared" si="314"/>
        <v>42607</v>
      </c>
      <c r="K2203" s="7">
        <f t="shared" si="315"/>
        <v>10.389830093913996</v>
      </c>
    </row>
    <row r="2204" spans="1:11" x14ac:dyDescent="0.25">
      <c r="A2204" s="11">
        <v>42608</v>
      </c>
      <c r="B2204" s="12">
        <v>6838.05</v>
      </c>
      <c r="C2204" s="4">
        <f t="shared" si="312"/>
        <v>3.0977802062071612E-3</v>
      </c>
      <c r="D2204" s="4">
        <f t="shared" si="316"/>
        <v>0</v>
      </c>
      <c r="E2204" s="13">
        <f t="shared" si="309"/>
        <v>4.1886760723334679E-5</v>
      </c>
      <c r="F2204" s="4">
        <f t="shared" si="310"/>
        <v>3.0977802062071612E-3</v>
      </c>
      <c r="G2204" s="6">
        <f t="shared" si="311"/>
        <v>0.47864355175098672</v>
      </c>
      <c r="H2204" s="8">
        <f t="shared" si="317"/>
        <v>0</v>
      </c>
      <c r="I2204" s="6">
        <f t="shared" si="313"/>
        <v>4.006782019057094</v>
      </c>
      <c r="J2204" s="15">
        <f t="shared" si="314"/>
        <v>42608</v>
      </c>
      <c r="K2204" s="7">
        <f t="shared" si="315"/>
        <v>10.294343331657281</v>
      </c>
    </row>
    <row r="2205" spans="1:11" x14ac:dyDescent="0.25">
      <c r="A2205" s="11">
        <v>42612</v>
      </c>
      <c r="B2205" s="12">
        <v>6820.79</v>
      </c>
      <c r="C2205" s="4">
        <f t="shared" si="312"/>
        <v>-2.5273023458805863E-3</v>
      </c>
      <c r="D2205" s="4">
        <f t="shared" si="316"/>
        <v>0</v>
      </c>
      <c r="E2205" s="13">
        <f t="shared" si="309"/>
        <v>3.9744078073925916E-5</v>
      </c>
      <c r="F2205" s="4">
        <f t="shared" si="310"/>
        <v>-2.5273023458805863E-3</v>
      </c>
      <c r="G2205" s="6">
        <f t="shared" si="311"/>
        <v>-0.40088608956918964</v>
      </c>
      <c r="H2205" s="8">
        <f t="shared" si="317"/>
        <v>1</v>
      </c>
      <c r="I2205" s="6">
        <f t="shared" si="313"/>
        <v>4.0672314920076644</v>
      </c>
      <c r="J2205" s="15">
        <f t="shared" si="314"/>
        <v>42612</v>
      </c>
      <c r="K2205" s="7">
        <f t="shared" si="315"/>
        <v>10.027587821955615</v>
      </c>
    </row>
    <row r="2206" spans="1:11" x14ac:dyDescent="0.25">
      <c r="A2206" s="11">
        <v>42613</v>
      </c>
      <c r="B2206" s="12">
        <v>6781.51</v>
      </c>
      <c r="C2206" s="4">
        <f t="shared" si="312"/>
        <v>-5.7755099044911676E-3</v>
      </c>
      <c r="D2206" s="4">
        <f t="shared" si="316"/>
        <v>0</v>
      </c>
      <c r="E2206" s="13">
        <f t="shared" si="309"/>
        <v>3.9087252940977463E-5</v>
      </c>
      <c r="F2206" s="4">
        <f t="shared" si="310"/>
        <v>-5.7755099044911676E-3</v>
      </c>
      <c r="G2206" s="6">
        <f t="shared" si="311"/>
        <v>-0.92378893995992017</v>
      </c>
      <c r="H2206" s="8">
        <f t="shared" si="317"/>
        <v>1</v>
      </c>
      <c r="I2206" s="6">
        <f t="shared" si="313"/>
        <v>3.7292255419322111</v>
      </c>
      <c r="J2206" s="15">
        <f t="shared" si="314"/>
        <v>42613</v>
      </c>
      <c r="K2206" s="7">
        <f t="shared" si="315"/>
        <v>9.9443828335735844</v>
      </c>
    </row>
    <row r="2207" spans="1:11" x14ac:dyDescent="0.25">
      <c r="A2207" s="11">
        <v>42614</v>
      </c>
      <c r="B2207" s="12">
        <v>6745.97</v>
      </c>
      <c r="C2207" s="4">
        <f t="shared" si="312"/>
        <v>-5.254501469740702E-3</v>
      </c>
      <c r="D2207" s="4">
        <f t="shared" si="316"/>
        <v>0</v>
      </c>
      <c r="E2207" s="13">
        <f t="shared" si="309"/>
        <v>4.3657695153144248E-5</v>
      </c>
      <c r="F2207" s="4">
        <f t="shared" si="310"/>
        <v>-5.254501469740702E-3</v>
      </c>
      <c r="G2207" s="6">
        <f t="shared" si="311"/>
        <v>-0.79524530877770627</v>
      </c>
      <c r="H2207" s="8">
        <f t="shared" si="317"/>
        <v>1</v>
      </c>
      <c r="I2207" s="6">
        <f t="shared" si="313"/>
        <v>3.7844194157528772</v>
      </c>
      <c r="J2207" s="15">
        <f t="shared" si="314"/>
        <v>42614</v>
      </c>
      <c r="K2207" s="7">
        <f t="shared" si="315"/>
        <v>10.509708308866376</v>
      </c>
    </row>
    <row r="2208" spans="1:11" x14ac:dyDescent="0.25">
      <c r="A2208" s="11">
        <v>42615</v>
      </c>
      <c r="B2208" s="12">
        <v>6894.6</v>
      </c>
      <c r="C2208" s="4">
        <f t="shared" si="312"/>
        <v>2.1793206959686649E-2</v>
      </c>
      <c r="D2208" s="4">
        <f t="shared" si="316"/>
        <v>0</v>
      </c>
      <c r="E2208" s="13">
        <f t="shared" si="309"/>
        <v>4.6561662611989193E-5</v>
      </c>
      <c r="F2208" s="4">
        <f t="shared" si="310"/>
        <v>2.1793206959686649E-2</v>
      </c>
      <c r="G2208" s="6">
        <f t="shared" si="311"/>
        <v>3.1937940197873158</v>
      </c>
      <c r="H2208" s="8">
        <f t="shared" si="317"/>
        <v>0</v>
      </c>
      <c r="I2208" s="6">
        <f t="shared" si="313"/>
        <v>-1.0317321305401546</v>
      </c>
      <c r="J2208" s="15">
        <f t="shared" si="314"/>
        <v>42615</v>
      </c>
      <c r="K2208" s="7">
        <f t="shared" si="315"/>
        <v>10.853617203878745</v>
      </c>
    </row>
    <row r="2209" spans="1:11" x14ac:dyDescent="0.25">
      <c r="A2209" s="11">
        <v>42618</v>
      </c>
      <c r="B2209" s="12">
        <v>6879.42</v>
      </c>
      <c r="C2209" s="4">
        <f t="shared" si="312"/>
        <v>-2.2041504434759458E-3</v>
      </c>
      <c r="D2209" s="4">
        <f t="shared" si="316"/>
        <v>0</v>
      </c>
      <c r="E2209" s="13">
        <f t="shared" si="309"/>
        <v>4.3835867519166098E-5</v>
      </c>
      <c r="F2209" s="4">
        <f t="shared" si="310"/>
        <v>-2.2041504434759458E-3</v>
      </c>
      <c r="G2209" s="6">
        <f t="shared" si="311"/>
        <v>-0.33290968584996644</v>
      </c>
      <c r="H2209" s="8">
        <f t="shared" si="317"/>
        <v>1</v>
      </c>
      <c r="I2209" s="6">
        <f t="shared" si="313"/>
        <v>4.0431761286091028</v>
      </c>
      <c r="J2209" s="15">
        <f t="shared" si="314"/>
        <v>42618</v>
      </c>
      <c r="K2209" s="7">
        <f t="shared" si="315"/>
        <v>10.531132171969462</v>
      </c>
    </row>
    <row r="2210" spans="1:11" x14ac:dyDescent="0.25">
      <c r="A2210" s="11">
        <v>42619</v>
      </c>
      <c r="B2210" s="12">
        <v>6826.05</v>
      </c>
      <c r="C2210" s="4">
        <f t="shared" si="312"/>
        <v>-7.7881706742664461E-3</v>
      </c>
      <c r="D2210" s="4">
        <f t="shared" si="316"/>
        <v>0</v>
      </c>
      <c r="E2210" s="13">
        <f t="shared" si="309"/>
        <v>4.2376956412778661E-5</v>
      </c>
      <c r="F2210" s="4">
        <f t="shared" si="310"/>
        <v>-7.7881706742664461E-3</v>
      </c>
      <c r="G2210" s="6">
        <f t="shared" si="311"/>
        <v>-1.1963839536244958</v>
      </c>
      <c r="H2210" s="8">
        <f t="shared" si="317"/>
        <v>1</v>
      </c>
      <c r="I2210" s="6">
        <f t="shared" si="313"/>
        <v>3.3998470966983834</v>
      </c>
      <c r="J2210" s="15">
        <f t="shared" si="314"/>
        <v>42619</v>
      </c>
      <c r="K2210" s="7">
        <f t="shared" si="315"/>
        <v>10.354404846456895</v>
      </c>
    </row>
    <row r="2211" spans="1:11" x14ac:dyDescent="0.25">
      <c r="A2211" s="11">
        <v>42620</v>
      </c>
      <c r="B2211" s="12">
        <v>6846.58</v>
      </c>
      <c r="C2211" s="4">
        <f t="shared" si="312"/>
        <v>3.0030821325747001E-3</v>
      </c>
      <c r="D2211" s="4">
        <f t="shared" si="316"/>
        <v>0</v>
      </c>
      <c r="E2211" s="13">
        <f t="shared" si="309"/>
        <v>5.1745332179432846E-5</v>
      </c>
      <c r="F2211" s="4">
        <f t="shared" si="310"/>
        <v>3.0030821325747001E-3</v>
      </c>
      <c r="G2211" s="6">
        <f t="shared" si="311"/>
        <v>0.41747610263748752</v>
      </c>
      <c r="H2211" s="8">
        <f t="shared" si="317"/>
        <v>0</v>
      </c>
      <c r="I2211" s="6">
        <f t="shared" si="313"/>
        <v>3.9285064833177636</v>
      </c>
      <c r="J2211" s="15">
        <f t="shared" si="314"/>
        <v>42620</v>
      </c>
      <c r="K2211" s="7">
        <f t="shared" si="315"/>
        <v>11.441839468108487</v>
      </c>
    </row>
    <row r="2212" spans="1:11" x14ac:dyDescent="0.25">
      <c r="A2212" s="11">
        <v>42621</v>
      </c>
      <c r="B2212" s="12">
        <v>6858.7</v>
      </c>
      <c r="C2212" s="4">
        <f t="shared" si="312"/>
        <v>1.7686618820551931E-3</v>
      </c>
      <c r="D2212" s="4">
        <f t="shared" si="316"/>
        <v>0</v>
      </c>
      <c r="E2212" s="13">
        <f t="shared" si="309"/>
        <v>4.8372964752191299E-5</v>
      </c>
      <c r="F2212" s="4">
        <f t="shared" si="310"/>
        <v>1.7686618820551931E-3</v>
      </c>
      <c r="G2212" s="6">
        <f t="shared" si="311"/>
        <v>0.25429830364927158</v>
      </c>
      <c r="H2212" s="8">
        <f t="shared" si="317"/>
        <v>0</v>
      </c>
      <c r="I2212" s="6">
        <f t="shared" si="313"/>
        <v>4.0170123930786357</v>
      </c>
      <c r="J2212" s="15">
        <f t="shared" si="314"/>
        <v>42621</v>
      </c>
      <c r="K2212" s="7">
        <f t="shared" si="315"/>
        <v>11.062712182057526</v>
      </c>
    </row>
    <row r="2213" spans="1:11" x14ac:dyDescent="0.25">
      <c r="A2213" s="11">
        <v>42622</v>
      </c>
      <c r="B2213" s="12">
        <v>6776.95</v>
      </c>
      <c r="C2213" s="4">
        <f t="shared" si="312"/>
        <v>-1.1990771175458536E-2</v>
      </c>
      <c r="D2213" s="4">
        <f t="shared" si="316"/>
        <v>0</v>
      </c>
      <c r="E2213" s="13">
        <f t="shared" si="309"/>
        <v>4.5421241320786783E-5</v>
      </c>
      <c r="F2213" s="4">
        <f t="shared" si="310"/>
        <v>-1.1990771175458536E-2</v>
      </c>
      <c r="G2213" s="6">
        <f t="shared" si="311"/>
        <v>-1.7791706915706467</v>
      </c>
      <c r="H2213" s="8">
        <f t="shared" si="317"/>
        <v>1</v>
      </c>
      <c r="I2213" s="6">
        <f t="shared" si="313"/>
        <v>2.4981026378395081</v>
      </c>
      <c r="J2213" s="15">
        <f t="shared" si="314"/>
        <v>42622</v>
      </c>
      <c r="K2213" s="7">
        <f t="shared" si="315"/>
        <v>10.719875957378918</v>
      </c>
    </row>
    <row r="2214" spans="1:11" x14ac:dyDescent="0.25">
      <c r="A2214" s="11">
        <v>42625</v>
      </c>
      <c r="B2214" s="12">
        <v>6700.9</v>
      </c>
      <c r="C2214" s="4">
        <f t="shared" si="312"/>
        <v>-1.1285302497051742E-2</v>
      </c>
      <c r="D2214" s="4">
        <f t="shared" si="316"/>
        <v>0</v>
      </c>
      <c r="E2214" s="13">
        <f t="shared" si="309"/>
        <v>7.0268546542082423E-5</v>
      </c>
      <c r="F2214" s="4">
        <f t="shared" si="310"/>
        <v>-1.1285302497051742E-2</v>
      </c>
      <c r="G2214" s="6">
        <f t="shared" si="311"/>
        <v>-1.3462717086061609</v>
      </c>
      <c r="H2214" s="8">
        <f t="shared" si="317"/>
        <v>1</v>
      </c>
      <c r="I2214" s="6">
        <f t="shared" si="313"/>
        <v>2.9564308485375759</v>
      </c>
      <c r="J2214" s="15">
        <f t="shared" si="314"/>
        <v>42625</v>
      </c>
      <c r="K2214" s="7">
        <f t="shared" si="315"/>
        <v>13.333395019704042</v>
      </c>
    </row>
    <row r="2215" spans="1:11" x14ac:dyDescent="0.25">
      <c r="A2215" s="11">
        <v>42626</v>
      </c>
      <c r="B2215" s="12">
        <v>6665.63</v>
      </c>
      <c r="C2215" s="4">
        <f t="shared" si="312"/>
        <v>-5.2773729393804448E-3</v>
      </c>
      <c r="D2215" s="4">
        <f t="shared" si="316"/>
        <v>0</v>
      </c>
      <c r="E2215" s="13">
        <f t="shared" si="309"/>
        <v>8.8883784933495801E-5</v>
      </c>
      <c r="F2215" s="4">
        <f t="shared" si="310"/>
        <v>-5.2773729393804448E-3</v>
      </c>
      <c r="G2215" s="6">
        <f t="shared" si="311"/>
        <v>-0.55976599981504604</v>
      </c>
      <c r="H2215" s="8">
        <f t="shared" si="317"/>
        <v>1</v>
      </c>
      <c r="I2215" s="6">
        <f t="shared" si="313"/>
        <v>3.5884828939105087</v>
      </c>
      <c r="J2215" s="15">
        <f t="shared" si="314"/>
        <v>42626</v>
      </c>
      <c r="K2215" s="7">
        <f t="shared" si="315"/>
        <v>14.99586529286471</v>
      </c>
    </row>
    <row r="2216" spans="1:11" x14ac:dyDescent="0.25">
      <c r="A2216" s="11">
        <v>42627</v>
      </c>
      <c r="B2216" s="12">
        <v>6673.31</v>
      </c>
      <c r="C2216" s="4">
        <f t="shared" si="312"/>
        <v>1.1515159148527681E-3</v>
      </c>
      <c r="D2216" s="4">
        <f t="shared" si="316"/>
        <v>0</v>
      </c>
      <c r="E2216" s="13">
        <f t="shared" si="309"/>
        <v>8.6192543067350859E-5</v>
      </c>
      <c r="F2216" s="4">
        <f t="shared" si="310"/>
        <v>1.1515159148527681E-3</v>
      </c>
      <c r="G2216" s="6">
        <f t="shared" si="311"/>
        <v>0.12403238574233452</v>
      </c>
      <c r="H2216" s="8">
        <f t="shared" si="317"/>
        <v>0</v>
      </c>
      <c r="I2216" s="6">
        <f t="shared" si="313"/>
        <v>3.7528328961268191</v>
      </c>
      <c r="J2216" s="15">
        <f t="shared" si="314"/>
        <v>42627</v>
      </c>
      <c r="K2216" s="7">
        <f t="shared" si="315"/>
        <v>14.767096327998869</v>
      </c>
    </row>
    <row r="2217" spans="1:11" x14ac:dyDescent="0.25">
      <c r="A2217" s="11">
        <v>42628</v>
      </c>
      <c r="B2217" s="12">
        <v>6730.3</v>
      </c>
      <c r="C2217" s="4">
        <f t="shared" si="312"/>
        <v>8.5037304768084861E-3</v>
      </c>
      <c r="D2217" s="4">
        <f t="shared" si="316"/>
        <v>0</v>
      </c>
      <c r="E2217" s="13">
        <f t="shared" si="309"/>
        <v>7.8523487113145657E-5</v>
      </c>
      <c r="F2217" s="4">
        <f t="shared" si="310"/>
        <v>8.5037304768084861E-3</v>
      </c>
      <c r="G2217" s="6">
        <f t="shared" si="311"/>
        <v>0.95964299621783355</v>
      </c>
      <c r="H2217" s="8">
        <f t="shared" si="317"/>
        <v>0</v>
      </c>
      <c r="I2217" s="6">
        <f t="shared" si="313"/>
        <v>3.3466605162170566</v>
      </c>
      <c r="J2217" s="15">
        <f t="shared" si="314"/>
        <v>42628</v>
      </c>
      <c r="K2217" s="7">
        <f t="shared" si="315"/>
        <v>14.094836728258278</v>
      </c>
    </row>
    <row r="2218" spans="1:11" x14ac:dyDescent="0.25">
      <c r="A2218" s="11">
        <v>42629</v>
      </c>
      <c r="B2218" s="12">
        <v>6710.28</v>
      </c>
      <c r="C2218" s="4">
        <f t="shared" si="312"/>
        <v>-2.9790403101539833E-3</v>
      </c>
      <c r="D2218" s="4">
        <f t="shared" si="316"/>
        <v>0</v>
      </c>
      <c r="E2218" s="13">
        <f t="shared" si="309"/>
        <v>7.1811012080347743E-5</v>
      </c>
      <c r="F2218" s="4">
        <f t="shared" si="310"/>
        <v>-2.9790403101539833E-3</v>
      </c>
      <c r="G2218" s="6">
        <f t="shared" si="311"/>
        <v>-0.35154494385841362</v>
      </c>
      <c r="H2218" s="8">
        <f t="shared" si="317"/>
        <v>1</v>
      </c>
      <c r="I2218" s="6">
        <f t="shared" si="313"/>
        <v>3.7900059040579848</v>
      </c>
      <c r="J2218" s="15">
        <f t="shared" si="314"/>
        <v>42629</v>
      </c>
      <c r="K2218" s="7">
        <f t="shared" si="315"/>
        <v>13.478941373983336</v>
      </c>
    </row>
    <row r="2219" spans="1:11" x14ac:dyDescent="0.25">
      <c r="A2219" s="11">
        <v>42632</v>
      </c>
      <c r="B2219" s="12">
        <v>6813.55</v>
      </c>
      <c r="C2219" s="4">
        <f t="shared" si="312"/>
        <v>1.5272597677151663E-2</v>
      </c>
      <c r="D2219" s="4">
        <f t="shared" si="316"/>
        <v>0</v>
      </c>
      <c r="E2219" s="13">
        <f t="shared" si="309"/>
        <v>6.7628960551959191E-5</v>
      </c>
      <c r="F2219" s="4">
        <f t="shared" si="310"/>
        <v>1.5272597677151663E-2</v>
      </c>
      <c r="G2219" s="6">
        <f t="shared" si="311"/>
        <v>1.8571481719561287</v>
      </c>
      <c r="H2219" s="8">
        <f t="shared" si="317"/>
        <v>0</v>
      </c>
      <c r="I2219" s="6">
        <f t="shared" si="313"/>
        <v>2.157298928557835</v>
      </c>
      <c r="J2219" s="15">
        <f t="shared" si="314"/>
        <v>42632</v>
      </c>
      <c r="K2219" s="7">
        <f t="shared" si="315"/>
        <v>13.080568420235291</v>
      </c>
    </row>
    <row r="2220" spans="1:11" x14ac:dyDescent="0.25">
      <c r="A2220" s="11">
        <v>42633</v>
      </c>
      <c r="B2220" s="12">
        <v>6830.79</v>
      </c>
      <c r="C2220" s="4">
        <f t="shared" si="312"/>
        <v>2.5270565193439092E-3</v>
      </c>
      <c r="D2220" s="4">
        <f t="shared" si="316"/>
        <v>0</v>
      </c>
      <c r="E2220" s="13">
        <f t="shared" si="309"/>
        <v>6.2275387621118372E-5</v>
      </c>
      <c r="F2220" s="4">
        <f t="shared" si="310"/>
        <v>2.5270565193439092E-3</v>
      </c>
      <c r="G2220" s="6">
        <f t="shared" si="311"/>
        <v>0.32022610697697529</v>
      </c>
      <c r="H2220" s="8">
        <f t="shared" si="317"/>
        <v>0</v>
      </c>
      <c r="I2220" s="6">
        <f t="shared" si="313"/>
        <v>3.8717612232454446</v>
      </c>
      <c r="J2220" s="15">
        <f t="shared" si="314"/>
        <v>42633</v>
      </c>
      <c r="K2220" s="7">
        <f t="shared" si="315"/>
        <v>12.552160398968356</v>
      </c>
    </row>
    <row r="2221" spans="1:11" x14ac:dyDescent="0.25">
      <c r="A2221" s="11">
        <v>42634</v>
      </c>
      <c r="B2221" s="12">
        <v>6834.77</v>
      </c>
      <c r="C2221" s="4">
        <f t="shared" si="312"/>
        <v>5.8248620803415827E-4</v>
      </c>
      <c r="D2221" s="4">
        <f t="shared" si="316"/>
        <v>0</v>
      </c>
      <c r="E2221" s="13">
        <f t="shared" si="309"/>
        <v>5.7589579504823821E-5</v>
      </c>
      <c r="F2221" s="4">
        <f t="shared" si="310"/>
        <v>5.8248620803415827E-4</v>
      </c>
      <c r="G2221" s="6">
        <f t="shared" si="311"/>
        <v>7.6756240145112176E-2</v>
      </c>
      <c r="H2221" s="8">
        <f t="shared" si="317"/>
        <v>0</v>
      </c>
      <c r="I2221" s="6">
        <f t="shared" si="313"/>
        <v>3.9592001655964464</v>
      </c>
      <c r="J2221" s="15">
        <f t="shared" si="314"/>
        <v>42634</v>
      </c>
      <c r="K2221" s="7">
        <f t="shared" si="315"/>
        <v>12.070693275334447</v>
      </c>
    </row>
    <row r="2222" spans="1:11" x14ac:dyDescent="0.25">
      <c r="A2222" s="11">
        <v>42635</v>
      </c>
      <c r="B2222" s="12">
        <v>6911.4</v>
      </c>
      <c r="C2222" s="4">
        <f t="shared" si="312"/>
        <v>1.1149402897838594E-2</v>
      </c>
      <c r="D2222" s="4">
        <f t="shared" si="316"/>
        <v>0</v>
      </c>
      <c r="E2222" s="13">
        <f t="shared" si="309"/>
        <v>5.348824419355098E-5</v>
      </c>
      <c r="F2222" s="4">
        <f t="shared" si="310"/>
        <v>1.1149402897838594E-2</v>
      </c>
      <c r="G2222" s="6">
        <f t="shared" si="311"/>
        <v>1.524482483190527</v>
      </c>
      <c r="H2222" s="8">
        <f t="shared" si="317"/>
        <v>0</v>
      </c>
      <c r="I2222" s="6">
        <f t="shared" si="313"/>
        <v>2.8370623774717001</v>
      </c>
      <c r="J2222" s="15">
        <f t="shared" si="314"/>
        <v>42635</v>
      </c>
      <c r="K2222" s="7">
        <f t="shared" si="315"/>
        <v>11.632938485597007</v>
      </c>
    </row>
    <row r="2223" spans="1:11" x14ac:dyDescent="0.25">
      <c r="A2223" s="11">
        <v>42636</v>
      </c>
      <c r="B2223" s="12">
        <v>6909.43</v>
      </c>
      <c r="C2223" s="4">
        <f t="shared" si="312"/>
        <v>-2.8507694738168741E-4</v>
      </c>
      <c r="D2223" s="4">
        <f t="shared" si="316"/>
        <v>0</v>
      </c>
      <c r="E2223" s="13">
        <f t="shared" si="309"/>
        <v>4.9898478902693281E-5</v>
      </c>
      <c r="F2223" s="4">
        <f t="shared" si="310"/>
        <v>-2.8507694738168741E-4</v>
      </c>
      <c r="G2223" s="6">
        <f t="shared" si="311"/>
        <v>-4.0356960177680049E-2</v>
      </c>
      <c r="H2223" s="8">
        <f t="shared" si="317"/>
        <v>1</v>
      </c>
      <c r="I2223" s="6">
        <f t="shared" si="313"/>
        <v>4.0330071439696225</v>
      </c>
      <c r="J2223" s="15">
        <f t="shared" si="314"/>
        <v>42636</v>
      </c>
      <c r="K2223" s="7">
        <f t="shared" si="315"/>
        <v>11.235797774248788</v>
      </c>
    </row>
    <row r="2224" spans="1:11" x14ac:dyDescent="0.25">
      <c r="A2224" s="11">
        <v>42639</v>
      </c>
      <c r="B2224" s="12">
        <v>6818.04</v>
      </c>
      <c r="C2224" s="4">
        <f t="shared" si="312"/>
        <v>-1.331510470937995E-2</v>
      </c>
      <c r="D2224" s="4">
        <f t="shared" si="316"/>
        <v>0</v>
      </c>
      <c r="E2224" s="13">
        <f t="shared" si="309"/>
        <v>4.6771979108972999E-5</v>
      </c>
      <c r="F2224" s="4">
        <f t="shared" si="310"/>
        <v>-1.331510470937995E-2</v>
      </c>
      <c r="G2224" s="6">
        <f t="shared" si="311"/>
        <v>-1.946936165829847</v>
      </c>
      <c r="H2224" s="8">
        <f t="shared" si="317"/>
        <v>1</v>
      </c>
      <c r="I2224" s="6">
        <f t="shared" si="313"/>
        <v>2.1708943855587144</v>
      </c>
      <c r="J2224" s="15">
        <f t="shared" si="314"/>
        <v>42639</v>
      </c>
      <c r="K2224" s="7">
        <f t="shared" si="315"/>
        <v>10.878102184926455</v>
      </c>
    </row>
    <row r="2225" spans="1:11" x14ac:dyDescent="0.25">
      <c r="A2225" s="11">
        <v>42640</v>
      </c>
      <c r="B2225" s="12">
        <v>6807.67</v>
      </c>
      <c r="C2225" s="4">
        <f t="shared" si="312"/>
        <v>-1.5221228107968159E-3</v>
      </c>
      <c r="D2225" s="4">
        <f t="shared" si="316"/>
        <v>0</v>
      </c>
      <c r="E2225" s="13">
        <f t="shared" si="309"/>
        <v>7.784467372202055E-5</v>
      </c>
      <c r="F2225" s="4">
        <f t="shared" si="310"/>
        <v>-1.5221228107968159E-3</v>
      </c>
      <c r="G2225" s="6">
        <f t="shared" si="311"/>
        <v>-0.17251832905106348</v>
      </c>
      <c r="H2225" s="8">
        <f t="shared" si="317"/>
        <v>1</v>
      </c>
      <c r="I2225" s="6">
        <f t="shared" si="313"/>
        <v>3.7965777194717734</v>
      </c>
      <c r="J2225" s="15">
        <f t="shared" si="314"/>
        <v>42640</v>
      </c>
      <c r="K2225" s="7">
        <f t="shared" si="315"/>
        <v>14.033781547277696</v>
      </c>
    </row>
    <row r="2226" spans="1:11" x14ac:dyDescent="0.25">
      <c r="A2226" s="11">
        <v>42641</v>
      </c>
      <c r="B2226" s="12">
        <v>6849.38</v>
      </c>
      <c r="C2226" s="4">
        <f t="shared" si="312"/>
        <v>6.1082195180457389E-3</v>
      </c>
      <c r="D2226" s="4">
        <f t="shared" si="316"/>
        <v>0</v>
      </c>
      <c r="E2226" s="13">
        <f t="shared" si="309"/>
        <v>7.1658891406640746E-5</v>
      </c>
      <c r="F2226" s="4">
        <f t="shared" si="310"/>
        <v>6.1082195180457389E-3</v>
      </c>
      <c r="G2226" s="6">
        <f t="shared" si="311"/>
        <v>0.72157186939716866</v>
      </c>
      <c r="H2226" s="8">
        <f t="shared" si="317"/>
        <v>0</v>
      </c>
      <c r="I2226" s="6">
        <f t="shared" si="313"/>
        <v>3.5925251436380479</v>
      </c>
      <c r="J2226" s="15">
        <f t="shared" si="314"/>
        <v>42641</v>
      </c>
      <c r="K2226" s="7">
        <f t="shared" si="315"/>
        <v>13.464657264810015</v>
      </c>
    </row>
    <row r="2227" spans="1:11" x14ac:dyDescent="0.25">
      <c r="A2227" s="11">
        <v>42642</v>
      </c>
      <c r="B2227" s="12">
        <v>6919.42</v>
      </c>
      <c r="C2227" s="4">
        <f t="shared" si="312"/>
        <v>1.0173813859134878E-2</v>
      </c>
      <c r="D2227" s="4">
        <f t="shared" si="316"/>
        <v>0</v>
      </c>
      <c r="E2227" s="13">
        <f t="shared" si="309"/>
        <v>6.5802654915487108E-5</v>
      </c>
      <c r="F2227" s="4">
        <f t="shared" si="310"/>
        <v>1.0173813859134878E-2</v>
      </c>
      <c r="G2227" s="6">
        <f t="shared" si="311"/>
        <v>1.254186377552214</v>
      </c>
      <c r="H2227" s="8">
        <f t="shared" si="317"/>
        <v>0</v>
      </c>
      <c r="I2227" s="6">
        <f t="shared" si="313"/>
        <v>3.1089949180701995</v>
      </c>
      <c r="J2227" s="15">
        <f t="shared" si="314"/>
        <v>42642</v>
      </c>
      <c r="K2227" s="7">
        <f t="shared" si="315"/>
        <v>12.902740675382979</v>
      </c>
    </row>
    <row r="2228" spans="1:11" x14ac:dyDescent="0.25">
      <c r="A2228" s="11">
        <v>42643</v>
      </c>
      <c r="B2228" s="12">
        <v>6899.33</v>
      </c>
      <c r="C2228" s="4">
        <f t="shared" si="312"/>
        <v>-2.9076456487132814E-3</v>
      </c>
      <c r="D2228" s="4">
        <f t="shared" si="316"/>
        <v>0</v>
      </c>
      <c r="E2228" s="13">
        <f t="shared" si="309"/>
        <v>6.0676881747607959E-5</v>
      </c>
      <c r="F2228" s="4">
        <f t="shared" si="310"/>
        <v>-2.9076456487132814E-3</v>
      </c>
      <c r="G2228" s="6">
        <f t="shared" si="311"/>
        <v>-0.37327581430820062</v>
      </c>
      <c r="H2228" s="8">
        <f t="shared" si="317"/>
        <v>1</v>
      </c>
      <c r="I2228" s="6">
        <f t="shared" si="313"/>
        <v>3.8663679466590573</v>
      </c>
      <c r="J2228" s="15">
        <f t="shared" si="314"/>
        <v>42643</v>
      </c>
      <c r="K2228" s="7">
        <f t="shared" si="315"/>
        <v>12.390016578739841</v>
      </c>
    </row>
    <row r="2229" spans="1:11" x14ac:dyDescent="0.25">
      <c r="A2229" s="11">
        <v>42646</v>
      </c>
      <c r="B2229" s="12">
        <v>6983.52</v>
      </c>
      <c r="C2229" s="4">
        <f t="shared" si="312"/>
        <v>1.2128782213763758E-2</v>
      </c>
      <c r="D2229" s="4">
        <f t="shared" si="316"/>
        <v>0</v>
      </c>
      <c r="E2229" s="13">
        <f t="shared" si="309"/>
        <v>5.7803435825185689E-5</v>
      </c>
      <c r="F2229" s="4">
        <f t="shared" si="310"/>
        <v>1.2128782213763758E-2</v>
      </c>
      <c r="G2229" s="6">
        <f t="shared" si="311"/>
        <v>1.5952926750147962</v>
      </c>
      <c r="H2229" s="8">
        <f t="shared" si="317"/>
        <v>0</v>
      </c>
      <c r="I2229" s="6">
        <f t="shared" si="313"/>
        <v>2.6878132776725527</v>
      </c>
      <c r="J2229" s="15">
        <f t="shared" si="314"/>
        <v>42646</v>
      </c>
      <c r="K2229" s="7">
        <f t="shared" si="315"/>
        <v>12.093084496426865</v>
      </c>
    </row>
    <row r="2230" spans="1:11" x14ac:dyDescent="0.25">
      <c r="A2230" s="11">
        <v>42647</v>
      </c>
      <c r="B2230" s="12">
        <v>7074.34</v>
      </c>
      <c r="C2230" s="4">
        <f t="shared" si="312"/>
        <v>1.2921065305738859E-2</v>
      </c>
      <c r="D2230" s="4">
        <f t="shared" si="316"/>
        <v>0</v>
      </c>
      <c r="E2230" s="13">
        <f t="shared" si="309"/>
        <v>5.3675425669290238E-5</v>
      </c>
      <c r="F2230" s="4">
        <f t="shared" si="310"/>
        <v>1.2921065305738859E-2</v>
      </c>
      <c r="G2230" s="6">
        <f t="shared" si="311"/>
        <v>1.7636425691341429</v>
      </c>
      <c r="H2230" s="8">
        <f t="shared" si="317"/>
        <v>0</v>
      </c>
      <c r="I2230" s="6">
        <f t="shared" si="313"/>
        <v>2.4421215528324938</v>
      </c>
      <c r="J2230" s="15">
        <f t="shared" si="314"/>
        <v>42647</v>
      </c>
      <c r="K2230" s="7">
        <f t="shared" si="315"/>
        <v>11.653275374044171</v>
      </c>
    </row>
    <row r="2231" spans="1:11" x14ac:dyDescent="0.25">
      <c r="A2231" s="11">
        <v>42648</v>
      </c>
      <c r="B2231" s="12">
        <v>7033.25</v>
      </c>
      <c r="C2231" s="4">
        <f t="shared" si="312"/>
        <v>-5.8252495563033482E-3</v>
      </c>
      <c r="D2231" s="4">
        <f t="shared" si="316"/>
        <v>0</v>
      </c>
      <c r="E2231" s="13">
        <f t="shared" si="309"/>
        <v>5.006231275525672E-5</v>
      </c>
      <c r="F2231" s="4">
        <f t="shared" si="310"/>
        <v>-5.8252495563033482E-3</v>
      </c>
      <c r="G2231" s="6">
        <f t="shared" si="311"/>
        <v>-0.82330183035819582</v>
      </c>
      <c r="H2231" s="8">
        <f t="shared" si="317"/>
        <v>1</v>
      </c>
      <c r="I2231" s="6">
        <f t="shared" si="313"/>
        <v>3.6932695515408906</v>
      </c>
      <c r="J2231" s="15">
        <f t="shared" si="314"/>
        <v>42648</v>
      </c>
      <c r="K2231" s="7">
        <f t="shared" si="315"/>
        <v>11.254228150824003</v>
      </c>
    </row>
    <row r="2232" spans="1:11" x14ac:dyDescent="0.25">
      <c r="A2232" s="11">
        <v>42649</v>
      </c>
      <c r="B2232" s="12">
        <v>6999.96</v>
      </c>
      <c r="C2232" s="4">
        <f t="shared" si="312"/>
        <v>-4.7444686492142622E-3</v>
      </c>
      <c r="D2232" s="4">
        <f t="shared" si="316"/>
        <v>0</v>
      </c>
      <c r="E2232" s="13">
        <f t="shared" si="309"/>
        <v>5.3373894291687218E-5</v>
      </c>
      <c r="F2232" s="4">
        <f t="shared" si="310"/>
        <v>-4.7444686492142622E-3</v>
      </c>
      <c r="G2232" s="6">
        <f t="shared" si="311"/>
        <v>-0.64941622621687578</v>
      </c>
      <c r="H2232" s="8">
        <f t="shared" si="317"/>
        <v>1</v>
      </c>
      <c r="I2232" s="6">
        <f t="shared" si="313"/>
        <v>3.7892851505967782</v>
      </c>
      <c r="J2232" s="15">
        <f t="shared" si="314"/>
        <v>42649</v>
      </c>
      <c r="K2232" s="7">
        <f t="shared" si="315"/>
        <v>11.620497087386953</v>
      </c>
    </row>
    <row r="2233" spans="1:11" x14ac:dyDescent="0.25">
      <c r="A2233" s="11">
        <v>42650</v>
      </c>
      <c r="B2233" s="12">
        <v>7044.39</v>
      </c>
      <c r="C2233" s="4">
        <f t="shared" si="312"/>
        <v>6.3271206171973396E-3</v>
      </c>
      <c r="D2233" s="4">
        <f t="shared" si="316"/>
        <v>0</v>
      </c>
      <c r="E2233" s="13">
        <f t="shared" si="309"/>
        <v>5.409296762745752E-5</v>
      </c>
      <c r="F2233" s="4">
        <f t="shared" si="310"/>
        <v>6.3271206171973396E-3</v>
      </c>
      <c r="G2233" s="6">
        <f t="shared" si="311"/>
        <v>0.86027184518321942</v>
      </c>
      <c r="H2233" s="8">
        <f t="shared" si="317"/>
        <v>0</v>
      </c>
      <c r="I2233" s="6">
        <f t="shared" si="313"/>
        <v>3.6234308274693352</v>
      </c>
      <c r="J2233" s="15">
        <f t="shared" si="314"/>
        <v>42650</v>
      </c>
      <c r="K2233" s="7">
        <f t="shared" si="315"/>
        <v>11.698513072073199</v>
      </c>
    </row>
    <row r="2234" spans="1:11" x14ac:dyDescent="0.25">
      <c r="A2234" s="11">
        <v>42653</v>
      </c>
      <c r="B2234" s="12">
        <v>7097.5</v>
      </c>
      <c r="C2234" s="4">
        <f t="shared" si="312"/>
        <v>7.5110539945194791E-3</v>
      </c>
      <c r="D2234" s="4">
        <f t="shared" si="316"/>
        <v>0</v>
      </c>
      <c r="E2234" s="13">
        <f t="shared" si="309"/>
        <v>5.0427773639370702E-5</v>
      </c>
      <c r="F2234" s="4">
        <f t="shared" si="310"/>
        <v>7.5110539945194791E-3</v>
      </c>
      <c r="G2234" s="6">
        <f t="shared" si="311"/>
        <v>1.0577084809547628</v>
      </c>
      <c r="H2234" s="8">
        <f t="shared" si="317"/>
        <v>0</v>
      </c>
      <c r="I2234" s="6">
        <f t="shared" si="313"/>
        <v>3.4691720866504525</v>
      </c>
      <c r="J2234" s="15">
        <f t="shared" si="314"/>
        <v>42653</v>
      </c>
      <c r="K2234" s="7">
        <f t="shared" si="315"/>
        <v>11.295232060812557</v>
      </c>
    </row>
    <row r="2235" spans="1:11" x14ac:dyDescent="0.25">
      <c r="A2235" s="11">
        <v>42654</v>
      </c>
      <c r="B2235" s="12">
        <v>7070.88</v>
      </c>
      <c r="C2235" s="4">
        <f t="shared" si="312"/>
        <v>-3.7576676123883472E-3</v>
      </c>
      <c r="D2235" s="4">
        <f t="shared" si="316"/>
        <v>0</v>
      </c>
      <c r="E2235" s="13">
        <f t="shared" si="309"/>
        <v>4.7219748651379398E-5</v>
      </c>
      <c r="F2235" s="4">
        <f t="shared" si="310"/>
        <v>-3.7576676123883472E-3</v>
      </c>
      <c r="G2235" s="6">
        <f t="shared" si="311"/>
        <v>-0.54683528004335868</v>
      </c>
      <c r="H2235" s="8">
        <f t="shared" si="317"/>
        <v>1</v>
      </c>
      <c r="I2235" s="6">
        <f t="shared" si="313"/>
        <v>3.9118962296693969</v>
      </c>
      <c r="J2235" s="15">
        <f t="shared" si="314"/>
        <v>42654</v>
      </c>
      <c r="K2235" s="7">
        <f t="shared" si="315"/>
        <v>10.93004867729279</v>
      </c>
    </row>
    <row r="2236" spans="1:11" x14ac:dyDescent="0.25">
      <c r="A2236" s="11">
        <v>42655</v>
      </c>
      <c r="B2236" s="12">
        <v>7024.01</v>
      </c>
      <c r="C2236" s="4">
        <f t="shared" si="312"/>
        <v>-6.6506617305936988E-3</v>
      </c>
      <c r="D2236" s="4">
        <f t="shared" si="316"/>
        <v>0</v>
      </c>
      <c r="E2236" s="13">
        <f t="shared" si="309"/>
        <v>4.710577085270635E-5</v>
      </c>
      <c r="F2236" s="4">
        <f t="shared" si="310"/>
        <v>-6.6506617305936988E-3</v>
      </c>
      <c r="G2236" s="6">
        <f t="shared" si="311"/>
        <v>-0.96900897947773434</v>
      </c>
      <c r="H2236" s="8">
        <f t="shared" si="317"/>
        <v>1</v>
      </c>
      <c r="I2236" s="6">
        <f t="shared" si="313"/>
        <v>3.5931297861587153</v>
      </c>
      <c r="J2236" s="15">
        <f t="shared" si="314"/>
        <v>42655</v>
      </c>
      <c r="K2236" s="7">
        <f t="shared" si="315"/>
        <v>10.916849374125626</v>
      </c>
    </row>
    <row r="2237" spans="1:11" x14ac:dyDescent="0.25">
      <c r="A2237" s="11">
        <v>42656</v>
      </c>
      <c r="B2237" s="12">
        <v>6977.74</v>
      </c>
      <c r="C2237" s="4">
        <f t="shared" si="312"/>
        <v>-6.6091979114682696E-3</v>
      </c>
      <c r="D2237" s="4">
        <f t="shared" si="316"/>
        <v>0</v>
      </c>
      <c r="E2237" s="13">
        <f t="shared" si="309"/>
        <v>5.2750793123841954E-5</v>
      </c>
      <c r="F2237" s="4">
        <f t="shared" si="310"/>
        <v>-6.6091979114682696E-3</v>
      </c>
      <c r="G2237" s="6">
        <f t="shared" si="311"/>
        <v>-0.90998505553766917</v>
      </c>
      <c r="H2237" s="8">
        <f t="shared" si="317"/>
        <v>1</v>
      </c>
      <c r="I2237" s="6">
        <f t="shared" si="313"/>
        <v>3.5919909412434103</v>
      </c>
      <c r="J2237" s="15">
        <f t="shared" si="314"/>
        <v>42656</v>
      </c>
      <c r="K2237" s="7">
        <f t="shared" si="315"/>
        <v>11.552467554739989</v>
      </c>
    </row>
    <row r="2238" spans="1:11" x14ac:dyDescent="0.25">
      <c r="A2238" s="11">
        <v>42657</v>
      </c>
      <c r="B2238" s="12">
        <v>7013.55</v>
      </c>
      <c r="C2238" s="4">
        <f t="shared" si="312"/>
        <v>5.1189101497867186E-3</v>
      </c>
      <c r="D2238" s="4">
        <f t="shared" si="316"/>
        <v>0</v>
      </c>
      <c r="E2238" s="13">
        <f t="shared" si="309"/>
        <v>5.7586802718374464E-5</v>
      </c>
      <c r="F2238" s="4">
        <f t="shared" si="310"/>
        <v>5.1189101497867186E-3</v>
      </c>
      <c r="G2238" s="6">
        <f t="shared" si="311"/>
        <v>0.67455291482595392</v>
      </c>
      <c r="H2238" s="8">
        <f t="shared" si="317"/>
        <v>0</v>
      </c>
      <c r="I2238" s="6">
        <f t="shared" si="313"/>
        <v>3.7346592173387174</v>
      </c>
      <c r="J2238" s="15">
        <f t="shared" si="314"/>
        <v>42657</v>
      </c>
      <c r="K2238" s="7">
        <f t="shared" si="315"/>
        <v>12.070402266597721</v>
      </c>
    </row>
    <row r="2239" spans="1:11" x14ac:dyDescent="0.25">
      <c r="A2239" s="11">
        <v>42660</v>
      </c>
      <c r="B2239" s="12">
        <v>6947.55</v>
      </c>
      <c r="C2239" s="4">
        <f t="shared" si="312"/>
        <v>-9.4549128183076224E-3</v>
      </c>
      <c r="D2239" s="4">
        <f t="shared" si="316"/>
        <v>0</v>
      </c>
      <c r="E2239" s="13">
        <f t="shared" si="309"/>
        <v>5.3485813762762105E-5</v>
      </c>
      <c r="F2239" s="4">
        <f t="shared" si="310"/>
        <v>-9.4549128183076224E-3</v>
      </c>
      <c r="G2239" s="6">
        <f t="shared" si="311"/>
        <v>-1.2928204844133646</v>
      </c>
      <c r="H2239" s="8">
        <f t="shared" si="317"/>
        <v>1</v>
      </c>
      <c r="I2239" s="6">
        <f t="shared" si="313"/>
        <v>3.1634161156045129</v>
      </c>
      <c r="J2239" s="15">
        <f t="shared" si="314"/>
        <v>42660</v>
      </c>
      <c r="K2239" s="7">
        <f t="shared" si="315"/>
        <v>11.632674190390967</v>
      </c>
    </row>
    <row r="2240" spans="1:11" x14ac:dyDescent="0.25">
      <c r="A2240" s="11">
        <v>42661</v>
      </c>
      <c r="B2240" s="12">
        <v>7000.06</v>
      </c>
      <c r="C2240" s="4">
        <f t="shared" si="312"/>
        <v>7.5296410051322307E-3</v>
      </c>
      <c r="D2240" s="4">
        <f t="shared" si="316"/>
        <v>0</v>
      </c>
      <c r="E2240" s="13">
        <f t="shared" si="309"/>
        <v>6.6951681911840908E-5</v>
      </c>
      <c r="F2240" s="4">
        <f t="shared" si="310"/>
        <v>7.5296410051322307E-3</v>
      </c>
      <c r="G2240" s="6">
        <f t="shared" si="311"/>
        <v>0.92022393451934104</v>
      </c>
      <c r="H2240" s="8">
        <f t="shared" si="317"/>
        <v>0</v>
      </c>
      <c r="I2240" s="6">
        <f t="shared" si="313"/>
        <v>3.4634251040807711</v>
      </c>
      <c r="J2240" s="15">
        <f t="shared" si="314"/>
        <v>42661</v>
      </c>
      <c r="K2240" s="7">
        <f t="shared" si="315"/>
        <v>13.014905118246444</v>
      </c>
    </row>
    <row r="2241" spans="1:11" x14ac:dyDescent="0.25">
      <c r="A2241" s="11">
        <v>42662</v>
      </c>
      <c r="B2241" s="12">
        <v>7021.92</v>
      </c>
      <c r="C2241" s="4">
        <f t="shared" si="312"/>
        <v>3.1179644685982908E-3</v>
      </c>
      <c r="D2241" s="4">
        <f t="shared" si="316"/>
        <v>0</v>
      </c>
      <c r="E2241" s="13">
        <f t="shared" si="309"/>
        <v>6.1682587674268525E-5</v>
      </c>
      <c r="F2241" s="4">
        <f t="shared" si="310"/>
        <v>3.1179644685982908E-3</v>
      </c>
      <c r="G2241" s="6">
        <f t="shared" si="311"/>
        <v>0.39699941740141925</v>
      </c>
      <c r="H2241" s="8">
        <f t="shared" si="317"/>
        <v>0</v>
      </c>
      <c r="I2241" s="6">
        <f t="shared" si="313"/>
        <v>3.8490116362741649</v>
      </c>
      <c r="J2241" s="15">
        <f t="shared" si="314"/>
        <v>42662</v>
      </c>
      <c r="K2241" s="7">
        <f t="shared" si="315"/>
        <v>12.492275485911259</v>
      </c>
    </row>
    <row r="2242" spans="1:11" x14ac:dyDescent="0.25">
      <c r="A2242" s="11">
        <v>42663</v>
      </c>
      <c r="B2242" s="12">
        <v>7026.9</v>
      </c>
      <c r="C2242" s="4">
        <f t="shared" si="312"/>
        <v>7.0895636908804936E-4</v>
      </c>
      <c r="D2242" s="4">
        <f t="shared" si="316"/>
        <v>0</v>
      </c>
      <c r="E2242" s="13">
        <f t="shared" si="309"/>
        <v>5.7070721008232509E-5</v>
      </c>
      <c r="F2242" s="4">
        <f t="shared" si="310"/>
        <v>7.0895636908804936E-4</v>
      </c>
      <c r="G2242" s="6">
        <f t="shared" si="311"/>
        <v>9.3845365222650107E-2</v>
      </c>
      <c r="H2242" s="8">
        <f t="shared" si="317"/>
        <v>0</v>
      </c>
      <c r="I2242" s="6">
        <f t="shared" si="313"/>
        <v>3.9622676603801206</v>
      </c>
      <c r="J2242" s="15">
        <f t="shared" si="314"/>
        <v>42663</v>
      </c>
      <c r="K2242" s="7">
        <f t="shared" si="315"/>
        <v>12.016194245718077</v>
      </c>
    </row>
    <row r="2243" spans="1:11" x14ac:dyDescent="0.25">
      <c r="A2243" s="11">
        <v>42664</v>
      </c>
      <c r="B2243" s="12">
        <v>7020.47</v>
      </c>
      <c r="C2243" s="4">
        <f t="shared" si="312"/>
        <v>-9.1547392132148642E-4</v>
      </c>
      <c r="D2243" s="4">
        <f t="shared" si="316"/>
        <v>0</v>
      </c>
      <c r="E2243" s="13">
        <f t="shared" si="309"/>
        <v>5.3034104241421085E-5</v>
      </c>
      <c r="F2243" s="4">
        <f t="shared" si="310"/>
        <v>-9.1547392132148642E-4</v>
      </c>
      <c r="G2243" s="6">
        <f t="shared" si="311"/>
        <v>-0.1257095750542091</v>
      </c>
      <c r="H2243" s="8">
        <f t="shared" si="317"/>
        <v>1</v>
      </c>
      <c r="I2243" s="6">
        <f t="shared" si="313"/>
        <v>3.9954477057156721</v>
      </c>
      <c r="J2243" s="15">
        <f t="shared" si="314"/>
        <v>42664</v>
      </c>
      <c r="K2243" s="7">
        <f t="shared" si="315"/>
        <v>11.583448697637303</v>
      </c>
    </row>
    <row r="2244" spans="1:11" x14ac:dyDescent="0.25">
      <c r="A2244" s="11">
        <v>42667</v>
      </c>
      <c r="B2244" s="12">
        <v>6986.4</v>
      </c>
      <c r="C2244" s="4">
        <f t="shared" si="312"/>
        <v>-4.8647652461292004E-3</v>
      </c>
      <c r="D2244" s="4">
        <f t="shared" si="316"/>
        <v>0</v>
      </c>
      <c r="E2244" s="13">
        <f t="shared" si="309"/>
        <v>4.9660880776658668E-5</v>
      </c>
      <c r="F2244" s="4">
        <f t="shared" si="310"/>
        <v>-4.8647652461292004E-3</v>
      </c>
      <c r="G2244" s="6">
        <f t="shared" si="311"/>
        <v>-0.69032671243027788</v>
      </c>
      <c r="H2244" s="8">
        <f t="shared" si="317"/>
        <v>1</v>
      </c>
      <c r="I2244" s="6">
        <f t="shared" si="313"/>
        <v>3.7979325027992399</v>
      </c>
      <c r="J2244" s="15">
        <f t="shared" si="314"/>
        <v>42667</v>
      </c>
      <c r="K2244" s="7">
        <f t="shared" si="315"/>
        <v>11.209015494901701</v>
      </c>
    </row>
    <row r="2245" spans="1:11" x14ac:dyDescent="0.25">
      <c r="A2245" s="11">
        <v>42668</v>
      </c>
      <c r="B2245" s="12">
        <v>7017.64</v>
      </c>
      <c r="C2245" s="4">
        <f t="shared" si="312"/>
        <v>4.4615770622017355E-3</v>
      </c>
      <c r="D2245" s="4">
        <f t="shared" si="316"/>
        <v>0</v>
      </c>
      <c r="E2245" s="13">
        <f t="shared" si="309"/>
        <v>5.1063627669126922E-5</v>
      </c>
      <c r="F2245" s="4">
        <f t="shared" si="310"/>
        <v>4.4615770622017355E-3</v>
      </c>
      <c r="G2245" s="6">
        <f t="shared" si="311"/>
        <v>0.62435639781297403</v>
      </c>
      <c r="H2245" s="8">
        <f t="shared" si="317"/>
        <v>0</v>
      </c>
      <c r="I2245" s="6">
        <f t="shared" si="313"/>
        <v>3.8273700617965281</v>
      </c>
      <c r="J2245" s="15">
        <f t="shared" si="314"/>
        <v>42668</v>
      </c>
      <c r="K2245" s="7">
        <f t="shared" si="315"/>
        <v>11.366220920028395</v>
      </c>
    </row>
    <row r="2246" spans="1:11" x14ac:dyDescent="0.25">
      <c r="A2246" s="11">
        <v>42669</v>
      </c>
      <c r="B2246" s="12">
        <v>6958.09</v>
      </c>
      <c r="C2246" s="4">
        <f t="shared" si="312"/>
        <v>-8.5219677821253177E-3</v>
      </c>
      <c r="D2246" s="4">
        <f t="shared" si="316"/>
        <v>0</v>
      </c>
      <c r="E2246" s="13">
        <f t="shared" si="309"/>
        <v>4.7776290985237612E-5</v>
      </c>
      <c r="F2246" s="4">
        <f t="shared" si="310"/>
        <v>-8.5219677821253177E-3</v>
      </c>
      <c r="G2246" s="6">
        <f t="shared" si="311"/>
        <v>-1.2329165217698548</v>
      </c>
      <c r="H2246" s="8">
        <f t="shared" si="317"/>
        <v>1</v>
      </c>
      <c r="I2246" s="6">
        <f t="shared" si="313"/>
        <v>3.2955104149741485</v>
      </c>
      <c r="J2246" s="15">
        <f t="shared" si="314"/>
        <v>42669</v>
      </c>
      <c r="K2246" s="7">
        <f t="shared" si="315"/>
        <v>10.994271971924796</v>
      </c>
    </row>
    <row r="2247" spans="1:11" x14ac:dyDescent="0.25">
      <c r="A2247" s="11">
        <v>42670</v>
      </c>
      <c r="B2247" s="12">
        <v>6986.57</v>
      </c>
      <c r="C2247" s="4">
        <f t="shared" si="312"/>
        <v>4.0847234136900668E-3</v>
      </c>
      <c r="D2247" s="4">
        <f t="shared" si="316"/>
        <v>0</v>
      </c>
      <c r="E2247" s="13">
        <f t="shared" si="309"/>
        <v>5.8754576744814721E-5</v>
      </c>
      <c r="F2247" s="4">
        <f t="shared" si="310"/>
        <v>4.0847234136900668E-3</v>
      </c>
      <c r="G2247" s="6">
        <f t="shared" si="311"/>
        <v>0.53289519427476761</v>
      </c>
      <c r="H2247" s="8">
        <f t="shared" si="317"/>
        <v>0</v>
      </c>
      <c r="I2247" s="6">
        <f t="shared" si="313"/>
        <v>3.8101435757221624</v>
      </c>
      <c r="J2247" s="15">
        <f t="shared" si="314"/>
        <v>42670</v>
      </c>
      <c r="K2247" s="7">
        <f t="shared" si="315"/>
        <v>12.192172864767841</v>
      </c>
    </row>
    <row r="2248" spans="1:11" x14ac:dyDescent="0.25">
      <c r="A2248" s="11">
        <v>42671</v>
      </c>
      <c r="B2248" s="12">
        <v>6996.26</v>
      </c>
      <c r="C2248" s="4">
        <f t="shared" si="312"/>
        <v>1.3859857484031625E-3</v>
      </c>
      <c r="D2248" s="4">
        <f t="shared" si="316"/>
        <v>0</v>
      </c>
      <c r="E2248" s="13">
        <f t="shared" si="309"/>
        <v>5.4507928354602046E-5</v>
      </c>
      <c r="F2248" s="4">
        <f t="shared" si="310"/>
        <v>1.3859857484031625E-3</v>
      </c>
      <c r="G2248" s="6">
        <f t="shared" si="311"/>
        <v>0.18772794513381888</v>
      </c>
      <c r="H2248" s="8">
        <f t="shared" si="317"/>
        <v>0</v>
      </c>
      <c r="I2248" s="6">
        <f t="shared" si="313"/>
        <v>3.9720227723427852</v>
      </c>
      <c r="J2248" s="15">
        <f t="shared" si="314"/>
        <v>42671</v>
      </c>
      <c r="K2248" s="7">
        <f t="shared" si="315"/>
        <v>11.743298460702734</v>
      </c>
    </row>
    <row r="2249" spans="1:11" x14ac:dyDescent="0.25">
      <c r="A2249" s="11">
        <v>42674</v>
      </c>
      <c r="B2249" s="12">
        <v>6954.22</v>
      </c>
      <c r="C2249" s="4">
        <f t="shared" si="312"/>
        <v>-6.0270510060887756E-3</v>
      </c>
      <c r="D2249" s="4">
        <f t="shared" si="316"/>
        <v>0</v>
      </c>
      <c r="E2249" s="13">
        <f t="shared" si="309"/>
        <v>5.0790975255994973E-5</v>
      </c>
      <c r="F2249" s="4">
        <f t="shared" si="310"/>
        <v>-6.0270510060887756E-3</v>
      </c>
      <c r="G2249" s="6">
        <f t="shared" si="311"/>
        <v>-0.84569077042729823</v>
      </c>
      <c r="H2249" s="8">
        <f t="shared" si="317"/>
        <v>1</v>
      </c>
      <c r="I2249" s="6">
        <f t="shared" si="313"/>
        <v>3.6673609630038424</v>
      </c>
      <c r="J2249" s="15">
        <f t="shared" si="314"/>
        <v>42674</v>
      </c>
      <c r="K2249" s="7">
        <f t="shared" si="315"/>
        <v>11.335835540341403</v>
      </c>
    </row>
    <row r="2250" spans="1:11" x14ac:dyDescent="0.25">
      <c r="A2250" s="11">
        <v>42675</v>
      </c>
      <c r="B2250" s="12">
        <v>6917.14</v>
      </c>
      <c r="C2250" s="4">
        <f t="shared" si="312"/>
        <v>-5.3462801514107634E-3</v>
      </c>
      <c r="D2250" s="4">
        <f t="shared" si="316"/>
        <v>0</v>
      </c>
      <c r="E2250" s="13">
        <f t="shared" si="309"/>
        <v>5.4467991497663688E-5</v>
      </c>
      <c r="F2250" s="4">
        <f t="shared" si="310"/>
        <v>-5.3462801514107634E-3</v>
      </c>
      <c r="G2250" s="6">
        <f t="shared" si="311"/>
        <v>-0.72440432081585426</v>
      </c>
      <c r="H2250" s="8">
        <f t="shared" si="317"/>
        <v>1</v>
      </c>
      <c r="I2250" s="6">
        <f t="shared" si="313"/>
        <v>3.7276293271868788</v>
      </c>
      <c r="J2250" s="15">
        <f t="shared" si="314"/>
        <v>42675</v>
      </c>
      <c r="K2250" s="7">
        <f t="shared" si="315"/>
        <v>11.738995633745212</v>
      </c>
    </row>
    <row r="2251" spans="1:11" x14ac:dyDescent="0.25">
      <c r="A2251" s="11">
        <v>42676</v>
      </c>
      <c r="B2251" s="12">
        <v>6845.42</v>
      </c>
      <c r="C2251" s="4">
        <f t="shared" si="312"/>
        <v>-1.0422573888056084E-2</v>
      </c>
      <c r="D2251" s="4">
        <f t="shared" si="316"/>
        <v>0</v>
      </c>
      <c r="E2251" s="13">
        <f t="shared" si="309"/>
        <v>5.6209183109415383E-5</v>
      </c>
      <c r="F2251" s="4">
        <f t="shared" si="310"/>
        <v>-1.0422573888056084E-2</v>
      </c>
      <c r="G2251" s="6">
        <f t="shared" si="311"/>
        <v>-1.3901809909654337</v>
      </c>
      <c r="H2251" s="8">
        <f t="shared" si="317"/>
        <v>1</v>
      </c>
      <c r="I2251" s="6">
        <f t="shared" si="313"/>
        <v>3.0079750799193272</v>
      </c>
      <c r="J2251" s="15">
        <f t="shared" si="314"/>
        <v>42676</v>
      </c>
      <c r="K2251" s="7">
        <f t="shared" si="315"/>
        <v>11.925151289053776</v>
      </c>
    </row>
    <row r="2252" spans="1:11" x14ac:dyDescent="0.25">
      <c r="A2252" s="11">
        <v>42677</v>
      </c>
      <c r="B2252" s="12">
        <v>6790.51</v>
      </c>
      <c r="C2252" s="4">
        <f t="shared" si="312"/>
        <v>-8.0537663074906896E-3</v>
      </c>
      <c r="D2252" s="4">
        <f t="shared" si="316"/>
        <v>0</v>
      </c>
      <c r="E2252" s="13">
        <f t="shared" si="309"/>
        <v>7.300505216141097E-5</v>
      </c>
      <c r="F2252" s="4">
        <f t="shared" si="310"/>
        <v>-8.0537663074906896E-3</v>
      </c>
      <c r="G2252" s="6">
        <f t="shared" si="311"/>
        <v>-0.94258943122373451</v>
      </c>
      <c r="H2252" s="8">
        <f t="shared" si="317"/>
        <v>1</v>
      </c>
      <c r="I2252" s="6">
        <f t="shared" si="313"/>
        <v>3.3993150046280172</v>
      </c>
      <c r="J2252" s="15">
        <f t="shared" si="314"/>
        <v>42677</v>
      </c>
      <c r="K2252" s="7">
        <f t="shared" si="315"/>
        <v>13.590540164701686</v>
      </c>
    </row>
    <row r="2253" spans="1:11" x14ac:dyDescent="0.25">
      <c r="A2253" s="11">
        <v>42678</v>
      </c>
      <c r="B2253" s="12">
        <v>6693.26</v>
      </c>
      <c r="C2253" s="4">
        <f t="shared" si="312"/>
        <v>-1.4424999286408785E-2</v>
      </c>
      <c r="D2253" s="4">
        <f t="shared" si="316"/>
        <v>0</v>
      </c>
      <c r="E2253" s="13">
        <f t="shared" si="309"/>
        <v>7.9355846241384694E-5</v>
      </c>
      <c r="F2253" s="4">
        <f t="shared" si="310"/>
        <v>-1.4424999286408785E-2</v>
      </c>
      <c r="G2253" s="6">
        <f t="shared" si="311"/>
        <v>-1.6192963490956729</v>
      </c>
      <c r="H2253" s="8">
        <f t="shared" si="317"/>
        <v>1</v>
      </c>
      <c r="I2253" s="6">
        <f t="shared" si="313"/>
        <v>2.4907853522309589</v>
      </c>
      <c r="J2253" s="15">
        <f t="shared" si="314"/>
        <v>42678</v>
      </c>
      <c r="K2253" s="7">
        <f t="shared" si="315"/>
        <v>14.16934335072389</v>
      </c>
    </row>
    <row r="2254" spans="1:11" x14ac:dyDescent="0.25">
      <c r="A2254" s="11">
        <v>42681</v>
      </c>
      <c r="B2254" s="12">
        <v>6806.9</v>
      </c>
      <c r="C2254" s="4">
        <f t="shared" si="312"/>
        <v>1.683575367829112E-2</v>
      </c>
      <c r="D2254" s="4">
        <f t="shared" si="316"/>
        <v>0</v>
      </c>
      <c r="E2254" s="13">
        <f t="shared" si="309"/>
        <v>1.1223828478480878E-4</v>
      </c>
      <c r="F2254" s="4">
        <f t="shared" si="310"/>
        <v>1.683575367829112E-2</v>
      </c>
      <c r="G2254" s="6">
        <f t="shared" si="311"/>
        <v>1.589139608665711</v>
      </c>
      <c r="H2254" s="8">
        <f t="shared" si="317"/>
        <v>0</v>
      </c>
      <c r="I2254" s="6">
        <f t="shared" si="313"/>
        <v>2.3658223208610925</v>
      </c>
      <c r="J2254" s="15">
        <f t="shared" si="314"/>
        <v>42681</v>
      </c>
      <c r="K2254" s="7">
        <f t="shared" si="315"/>
        <v>16.851197598555608</v>
      </c>
    </row>
    <row r="2255" spans="1:11" x14ac:dyDescent="0.25">
      <c r="A2255" s="11">
        <v>42682</v>
      </c>
      <c r="B2255" s="12">
        <v>6843.13</v>
      </c>
      <c r="C2255" s="4">
        <f t="shared" si="312"/>
        <v>5.3084257072277706E-3</v>
      </c>
      <c r="D2255" s="4">
        <f t="shared" si="316"/>
        <v>0</v>
      </c>
      <c r="E2255" s="13">
        <f t="shared" ref="E2255:E2318" si="318">$G$6+(($G$7+$G$8*H2254)*F2254*F2254)+($G$9*E2254)</f>
        <v>1.0132047699470643E-4</v>
      </c>
      <c r="F2255" s="4">
        <f t="shared" ref="F2255:F2318" si="319">C2255-D2255</f>
        <v>5.3084257072277706E-3</v>
      </c>
      <c r="G2255" s="6">
        <f t="shared" ref="G2255:G2318" si="320">F2255/SQRT(E2255)</f>
        <v>0.52737207644608552</v>
      </c>
      <c r="H2255" s="8">
        <f t="shared" si="317"/>
        <v>0</v>
      </c>
      <c r="I2255" s="6">
        <f t="shared" si="313"/>
        <v>3.5406118258067152</v>
      </c>
      <c r="J2255" s="15">
        <f t="shared" si="314"/>
        <v>42682</v>
      </c>
      <c r="K2255" s="7">
        <f t="shared" si="315"/>
        <v>16.010646670156934</v>
      </c>
    </row>
    <row r="2256" spans="1:11" x14ac:dyDescent="0.25">
      <c r="A2256" s="11">
        <v>42683</v>
      </c>
      <c r="B2256" s="12">
        <v>6911.84</v>
      </c>
      <c r="C2256" s="4">
        <f t="shared" ref="C2256:C2319" si="321">LN(B2256/B2255)</f>
        <v>9.9906537800642688E-3</v>
      </c>
      <c r="D2256" s="4">
        <f t="shared" si="316"/>
        <v>0</v>
      </c>
      <c r="E2256" s="13">
        <f t="shared" si="318"/>
        <v>9.1764475233659985E-5</v>
      </c>
      <c r="F2256" s="4">
        <f t="shared" si="319"/>
        <v>9.9906537800642688E-3</v>
      </c>
      <c r="G2256" s="6">
        <f t="shared" si="320"/>
        <v>1.04293349689191</v>
      </c>
      <c r="H2256" s="8">
        <f t="shared" si="317"/>
        <v>0</v>
      </c>
      <c r="I2256" s="6">
        <f t="shared" si="313"/>
        <v>3.1853489849554397</v>
      </c>
      <c r="J2256" s="15">
        <f t="shared" si="314"/>
        <v>42683</v>
      </c>
      <c r="K2256" s="7">
        <f t="shared" si="315"/>
        <v>15.236932839031606</v>
      </c>
    </row>
    <row r="2257" spans="1:11" x14ac:dyDescent="0.25">
      <c r="A2257" s="11">
        <v>42684</v>
      </c>
      <c r="B2257" s="12">
        <v>6827.98</v>
      </c>
      <c r="C2257" s="4">
        <f t="shared" si="321"/>
        <v>-1.2207007273186719E-2</v>
      </c>
      <c r="D2257" s="4">
        <f t="shared" si="316"/>
        <v>0</v>
      </c>
      <c r="E2257" s="13">
        <f t="shared" si="318"/>
        <v>8.3400417960192763E-5</v>
      </c>
      <c r="F2257" s="4">
        <f t="shared" si="319"/>
        <v>-1.2207007273186719E-2</v>
      </c>
      <c r="G2257" s="6">
        <f t="shared" si="320"/>
        <v>-1.3366727357158299</v>
      </c>
      <c r="H2257" s="8">
        <f t="shared" si="317"/>
        <v>1</v>
      </c>
      <c r="I2257" s="6">
        <f t="shared" si="313"/>
        <v>2.8836430841418208</v>
      </c>
      <c r="J2257" s="15">
        <f t="shared" si="314"/>
        <v>42684</v>
      </c>
      <c r="K2257" s="7">
        <f t="shared" si="315"/>
        <v>14.525944287353152</v>
      </c>
    </row>
    <row r="2258" spans="1:11" x14ac:dyDescent="0.25">
      <c r="A2258" s="11">
        <v>42685</v>
      </c>
      <c r="B2258" s="12">
        <v>6730.43</v>
      </c>
      <c r="C2258" s="4">
        <f t="shared" si="321"/>
        <v>-1.4389841180587724E-2</v>
      </c>
      <c r="D2258" s="4">
        <f t="shared" si="316"/>
        <v>0</v>
      </c>
      <c r="E2258" s="13">
        <f t="shared" si="318"/>
        <v>1.0450875527257987E-4</v>
      </c>
      <c r="F2258" s="4">
        <f t="shared" si="319"/>
        <v>-1.4389841180587724E-2</v>
      </c>
      <c r="G2258" s="6">
        <f t="shared" si="320"/>
        <v>-1.4076013124169697</v>
      </c>
      <c r="H2258" s="8">
        <f t="shared" si="317"/>
        <v>1</v>
      </c>
      <c r="I2258" s="6">
        <f t="shared" si="313"/>
        <v>2.6735105932144596</v>
      </c>
      <c r="J2258" s="15">
        <f t="shared" si="314"/>
        <v>42685</v>
      </c>
      <c r="K2258" s="7">
        <f t="shared" si="315"/>
        <v>16.260601183216661</v>
      </c>
    </row>
    <row r="2259" spans="1:11" x14ac:dyDescent="0.25">
      <c r="A2259" s="11">
        <v>42688</v>
      </c>
      <c r="B2259" s="12">
        <v>6753.18</v>
      </c>
      <c r="C2259" s="4">
        <f t="shared" si="321"/>
        <v>3.3744704256421787E-3</v>
      </c>
      <c r="D2259" s="4">
        <f t="shared" si="316"/>
        <v>0</v>
      </c>
      <c r="E2259" s="13">
        <f t="shared" si="318"/>
        <v>1.3406052734716163E-4</v>
      </c>
      <c r="F2259" s="4">
        <f t="shared" si="319"/>
        <v>3.3744704256421787E-3</v>
      </c>
      <c r="G2259" s="6">
        <f t="shared" si="320"/>
        <v>0.29144403066639424</v>
      </c>
      <c r="H2259" s="8">
        <f t="shared" si="317"/>
        <v>0</v>
      </c>
      <c r="I2259" s="6">
        <f t="shared" si="313"/>
        <v>3.4972012369782717</v>
      </c>
      <c r="J2259" s="15">
        <f t="shared" si="314"/>
        <v>42688</v>
      </c>
      <c r="K2259" s="7">
        <f t="shared" si="315"/>
        <v>18.416653718532011</v>
      </c>
    </row>
    <row r="2260" spans="1:11" x14ac:dyDescent="0.25">
      <c r="A2260" s="11">
        <v>42689</v>
      </c>
      <c r="B2260" s="12">
        <v>6792.74</v>
      </c>
      <c r="C2260" s="4">
        <f t="shared" si="321"/>
        <v>5.8408897245800437E-3</v>
      </c>
      <c r="D2260" s="4">
        <f t="shared" si="316"/>
        <v>0</v>
      </c>
      <c r="E2260" s="13">
        <f t="shared" si="318"/>
        <v>1.2042077554959347E-4</v>
      </c>
      <c r="F2260" s="4">
        <f t="shared" si="319"/>
        <v>5.8408897245800437E-3</v>
      </c>
      <c r="G2260" s="6">
        <f t="shared" si="320"/>
        <v>0.53226547504782373</v>
      </c>
      <c r="H2260" s="8">
        <f t="shared" si="317"/>
        <v>0</v>
      </c>
      <c r="I2260" s="6">
        <f t="shared" ref="I2260:I2323" si="322">-0.5*LN(2*PI())-0.5*LN(E2260)-0.5*G2260*G2260</f>
        <v>3.4516674416197519</v>
      </c>
      <c r="J2260" s="15">
        <f t="shared" ref="J2260:J2323" si="323">A2260</f>
        <v>42689</v>
      </c>
      <c r="K2260" s="7">
        <f t="shared" ref="K2260:K2323" si="324">100*SQRT($B$12*E2260)</f>
        <v>17.454642996649099</v>
      </c>
    </row>
    <row r="2261" spans="1:11" x14ac:dyDescent="0.25">
      <c r="A2261" s="11">
        <v>42690</v>
      </c>
      <c r="B2261" s="12">
        <v>6749.72</v>
      </c>
      <c r="C2261" s="4">
        <f t="shared" si="321"/>
        <v>-6.3533722395549882E-3</v>
      </c>
      <c r="D2261" s="4">
        <f t="shared" ref="D2261:D2324" si="325">D2260</f>
        <v>0</v>
      </c>
      <c r="E2261" s="13">
        <f t="shared" si="318"/>
        <v>1.084823448038205E-4</v>
      </c>
      <c r="F2261" s="4">
        <f t="shared" si="319"/>
        <v>-6.3533722395549882E-3</v>
      </c>
      <c r="G2261" s="6">
        <f t="shared" si="320"/>
        <v>-0.6099928847480276</v>
      </c>
      <c r="H2261" s="8">
        <f t="shared" si="317"/>
        <v>1</v>
      </c>
      <c r="I2261" s="6">
        <f t="shared" si="322"/>
        <v>3.4594773665368797</v>
      </c>
      <c r="J2261" s="15">
        <f t="shared" si="323"/>
        <v>42690</v>
      </c>
      <c r="K2261" s="7">
        <f t="shared" si="324"/>
        <v>16.566844369211232</v>
      </c>
    </row>
    <row r="2262" spans="1:11" x14ac:dyDescent="0.25">
      <c r="A2262" s="11">
        <v>42691</v>
      </c>
      <c r="B2262" s="12">
        <v>6794.71</v>
      </c>
      <c r="C2262" s="4">
        <f t="shared" si="321"/>
        <v>6.6433457097504868E-3</v>
      </c>
      <c r="D2262" s="4">
        <f t="shared" si="325"/>
        <v>0</v>
      </c>
      <c r="E2262" s="13">
        <f t="shared" si="318"/>
        <v>1.0573414123981672E-4</v>
      </c>
      <c r="F2262" s="4">
        <f t="shared" si="319"/>
        <v>6.6433457097504868E-3</v>
      </c>
      <c r="G2262" s="6">
        <f t="shared" si="320"/>
        <v>0.64606948925090391</v>
      </c>
      <c r="H2262" s="8">
        <f t="shared" ref="H2262:H2325" si="326">IF(G2262&lt;0,1,0)</f>
        <v>0</v>
      </c>
      <c r="I2262" s="6">
        <f t="shared" si="322"/>
        <v>3.4496499322843706</v>
      </c>
      <c r="J2262" s="15">
        <f t="shared" si="323"/>
        <v>42691</v>
      </c>
      <c r="K2262" s="7">
        <f t="shared" si="324"/>
        <v>16.355652764005978</v>
      </c>
    </row>
    <row r="2263" spans="1:11" x14ac:dyDescent="0.25">
      <c r="A2263" s="11">
        <v>42692</v>
      </c>
      <c r="B2263" s="12">
        <v>6775.77</v>
      </c>
      <c r="C2263" s="4">
        <f t="shared" si="321"/>
        <v>-2.7913548080594377E-3</v>
      </c>
      <c r="D2263" s="4">
        <f t="shared" si="325"/>
        <v>0</v>
      </c>
      <c r="E2263" s="13">
        <f t="shared" si="318"/>
        <v>9.5627611873341231E-5</v>
      </c>
      <c r="F2263" s="4">
        <f t="shared" si="319"/>
        <v>-2.7913548080594377E-3</v>
      </c>
      <c r="G2263" s="6">
        <f t="shared" si="320"/>
        <v>-0.28544562296838188</v>
      </c>
      <c r="H2263" s="8">
        <f t="shared" si="326"/>
        <v>1</v>
      </c>
      <c r="I2263" s="6">
        <f t="shared" si="322"/>
        <v>3.6678463412006455</v>
      </c>
      <c r="J2263" s="15">
        <f t="shared" si="323"/>
        <v>42692</v>
      </c>
      <c r="K2263" s="7">
        <f t="shared" si="324"/>
        <v>15.554351739611436</v>
      </c>
    </row>
    <row r="2264" spans="1:11" x14ac:dyDescent="0.25">
      <c r="A2264" s="11">
        <v>42695</v>
      </c>
      <c r="B2264" s="12">
        <v>6777.96</v>
      </c>
      <c r="C2264" s="4">
        <f t="shared" si="321"/>
        <v>3.2315827732410805E-4</v>
      </c>
      <c r="D2264" s="4">
        <f t="shared" si="325"/>
        <v>0</v>
      </c>
      <c r="E2264" s="13">
        <f t="shared" si="318"/>
        <v>8.8268230789398703E-5</v>
      </c>
      <c r="F2264" s="4">
        <f t="shared" si="319"/>
        <v>3.2315827732410805E-4</v>
      </c>
      <c r="G2264" s="6">
        <f t="shared" si="320"/>
        <v>3.4396406545809E-2</v>
      </c>
      <c r="H2264" s="8">
        <f t="shared" si="326"/>
        <v>0</v>
      </c>
      <c r="I2264" s="6">
        <f t="shared" si="322"/>
        <v>3.7480350615551123</v>
      </c>
      <c r="J2264" s="15">
        <f t="shared" si="323"/>
        <v>42695</v>
      </c>
      <c r="K2264" s="7">
        <f t="shared" si="324"/>
        <v>14.943849032199793</v>
      </c>
    </row>
    <row r="2265" spans="1:11" x14ac:dyDescent="0.25">
      <c r="A2265" s="11">
        <v>42696</v>
      </c>
      <c r="B2265" s="12">
        <v>6819.72</v>
      </c>
      <c r="C2265" s="4">
        <f t="shared" si="321"/>
        <v>6.1422435724948895E-3</v>
      </c>
      <c r="D2265" s="4">
        <f t="shared" si="325"/>
        <v>0</v>
      </c>
      <c r="E2265" s="13">
        <f t="shared" si="318"/>
        <v>8.0340269008248585E-5</v>
      </c>
      <c r="F2265" s="4">
        <f t="shared" si="319"/>
        <v>6.1422435724948895E-3</v>
      </c>
      <c r="G2265" s="6">
        <f t="shared" si="320"/>
        <v>0.68526790804522186</v>
      </c>
      <c r="H2265" s="8">
        <f t="shared" si="326"/>
        <v>0</v>
      </c>
      <c r="I2265" s="6">
        <f t="shared" si="322"/>
        <v>3.5608852042300998</v>
      </c>
      <c r="J2265" s="15">
        <f t="shared" si="323"/>
        <v>42696</v>
      </c>
      <c r="K2265" s="7">
        <f t="shared" si="324"/>
        <v>14.256959023258393</v>
      </c>
    </row>
    <row r="2266" spans="1:11" x14ac:dyDescent="0.25">
      <c r="A2266" s="11">
        <v>42697</v>
      </c>
      <c r="B2266" s="12">
        <v>6817.71</v>
      </c>
      <c r="C2266" s="4">
        <f t="shared" si="321"/>
        <v>-2.9477695057717195E-4</v>
      </c>
      <c r="D2266" s="4">
        <f t="shared" si="325"/>
        <v>0</v>
      </c>
      <c r="E2266" s="13">
        <f t="shared" si="318"/>
        <v>7.3401182133055569E-5</v>
      </c>
      <c r="F2266" s="4">
        <f t="shared" si="319"/>
        <v>-2.9477695057717195E-4</v>
      </c>
      <c r="G2266" s="6">
        <f t="shared" si="320"/>
        <v>-3.4406618708571909E-2</v>
      </c>
      <c r="H2266" s="8">
        <f t="shared" si="326"/>
        <v>1</v>
      </c>
      <c r="I2266" s="6">
        <f t="shared" si="322"/>
        <v>3.8402548176491056</v>
      </c>
      <c r="J2266" s="15">
        <f t="shared" si="323"/>
        <v>42697</v>
      </c>
      <c r="K2266" s="7">
        <f t="shared" si="324"/>
        <v>13.627361842874453</v>
      </c>
    </row>
    <row r="2267" spans="1:11" x14ac:dyDescent="0.25">
      <c r="A2267" s="11">
        <v>42698</v>
      </c>
      <c r="B2267" s="12">
        <v>6829.2</v>
      </c>
      <c r="C2267" s="4">
        <f t="shared" si="321"/>
        <v>1.6838980714320234E-3</v>
      </c>
      <c r="D2267" s="4">
        <f t="shared" si="325"/>
        <v>0</v>
      </c>
      <c r="E2267" s="13">
        <f t="shared" si="318"/>
        <v>6.7344203272522252E-5</v>
      </c>
      <c r="F2267" s="4">
        <f t="shared" si="319"/>
        <v>1.6838980714320234E-3</v>
      </c>
      <c r="G2267" s="6">
        <f t="shared" si="320"/>
        <v>0.20519448774507512</v>
      </c>
      <c r="H2267" s="8">
        <f t="shared" si="326"/>
        <v>0</v>
      </c>
      <c r="I2267" s="6">
        <f t="shared" si="322"/>
        <v>3.8628559416548125</v>
      </c>
      <c r="J2267" s="15">
        <f t="shared" si="323"/>
        <v>42698</v>
      </c>
      <c r="K2267" s="7">
        <f t="shared" si="324"/>
        <v>13.053000968339859</v>
      </c>
    </row>
    <row r="2268" spans="1:11" x14ac:dyDescent="0.25">
      <c r="A2268" s="11">
        <v>42699</v>
      </c>
      <c r="B2268" s="12">
        <v>6840.75</v>
      </c>
      <c r="C2268" s="4">
        <f t="shared" si="321"/>
        <v>1.6898383312990328E-3</v>
      </c>
      <c r="D2268" s="4">
        <f t="shared" si="325"/>
        <v>0</v>
      </c>
      <c r="E2268" s="13">
        <f t="shared" si="318"/>
        <v>6.2026148843876195E-5</v>
      </c>
      <c r="F2268" s="4">
        <f t="shared" si="319"/>
        <v>1.6898383312990328E-3</v>
      </c>
      <c r="G2268" s="6">
        <f t="shared" si="320"/>
        <v>0.21456444058310409</v>
      </c>
      <c r="H2268" s="8">
        <f t="shared" si="326"/>
        <v>0</v>
      </c>
      <c r="I2268" s="6">
        <f t="shared" si="322"/>
        <v>3.9020197703572888</v>
      </c>
      <c r="J2268" s="15">
        <f t="shared" si="323"/>
        <v>42699</v>
      </c>
      <c r="K2268" s="7">
        <f t="shared" si="324"/>
        <v>12.52701706612579</v>
      </c>
    </row>
    <row r="2269" spans="1:11" x14ac:dyDescent="0.25">
      <c r="A2269" s="11">
        <v>42702</v>
      </c>
      <c r="B2269" s="12">
        <v>6799.47</v>
      </c>
      <c r="C2269" s="4">
        <f t="shared" si="321"/>
        <v>-6.0527067782213239E-3</v>
      </c>
      <c r="D2269" s="4">
        <f t="shared" si="325"/>
        <v>0</v>
      </c>
      <c r="E2269" s="13">
        <f t="shared" si="318"/>
        <v>5.7371428916350689E-5</v>
      </c>
      <c r="F2269" s="4">
        <f t="shared" si="319"/>
        <v>-6.0527067782213239E-3</v>
      </c>
      <c r="G2269" s="6">
        <f t="shared" si="320"/>
        <v>-0.7991012348358586</v>
      </c>
      <c r="H2269" s="8">
        <f t="shared" si="326"/>
        <v>1</v>
      </c>
      <c r="I2269" s="6">
        <f t="shared" si="322"/>
        <v>3.6447621413522198</v>
      </c>
      <c r="J2269" s="15">
        <f t="shared" si="323"/>
        <v>42702</v>
      </c>
      <c r="K2269" s="7">
        <f t="shared" si="324"/>
        <v>12.047809558520056</v>
      </c>
    </row>
    <row r="2270" spans="1:11" x14ac:dyDescent="0.25">
      <c r="A2270" s="11">
        <v>42703</v>
      </c>
      <c r="B2270" s="12">
        <v>6772</v>
      </c>
      <c r="C2270" s="4">
        <f t="shared" si="321"/>
        <v>-4.0482036971302617E-3</v>
      </c>
      <c r="D2270" s="4">
        <f t="shared" si="325"/>
        <v>0</v>
      </c>
      <c r="E2270" s="13">
        <f t="shared" si="318"/>
        <v>6.0286775725912906E-5</v>
      </c>
      <c r="F2270" s="4">
        <f t="shared" si="319"/>
        <v>-4.0482036971302617E-3</v>
      </c>
      <c r="G2270" s="6">
        <f t="shared" si="320"/>
        <v>-0.52137635129869164</v>
      </c>
      <c r="H2270" s="8">
        <f t="shared" si="326"/>
        <v>1</v>
      </c>
      <c r="I2270" s="6">
        <f t="shared" si="322"/>
        <v>3.8033437101038765</v>
      </c>
      <c r="J2270" s="15">
        <f t="shared" si="323"/>
        <v>42703</v>
      </c>
      <c r="K2270" s="7">
        <f t="shared" si="324"/>
        <v>12.350123181027776</v>
      </c>
    </row>
    <row r="2271" spans="1:11" x14ac:dyDescent="0.25">
      <c r="A2271" s="11">
        <v>42704</v>
      </c>
      <c r="B2271" s="12">
        <v>6783.7998049999997</v>
      </c>
      <c r="C2271" s="4">
        <f t="shared" si="321"/>
        <v>1.7409239071088012E-3</v>
      </c>
      <c r="D2271" s="4">
        <f t="shared" si="325"/>
        <v>0</v>
      </c>
      <c r="E2271" s="13">
        <f t="shared" si="318"/>
        <v>5.8975594015407064E-5</v>
      </c>
      <c r="F2271" s="4">
        <f t="shared" si="319"/>
        <v>1.7409239071088012E-3</v>
      </c>
      <c r="G2271" s="6">
        <f t="shared" si="320"/>
        <v>0.22669588001140095</v>
      </c>
      <c r="H2271" s="8">
        <f t="shared" si="326"/>
        <v>0</v>
      </c>
      <c r="I2271" s="6">
        <f t="shared" si="322"/>
        <v>3.9245593859860453</v>
      </c>
      <c r="J2271" s="15">
        <f t="shared" si="323"/>
        <v>42704</v>
      </c>
      <c r="K2271" s="7">
        <f t="shared" si="324"/>
        <v>12.215083006634865</v>
      </c>
    </row>
    <row r="2272" spans="1:11" x14ac:dyDescent="0.25">
      <c r="A2272" s="11">
        <v>42705</v>
      </c>
      <c r="B2272" s="12">
        <v>6752.8999020000001</v>
      </c>
      <c r="C2272" s="4">
        <f t="shared" si="321"/>
        <v>-4.5653604405972697E-3</v>
      </c>
      <c r="D2272" s="4">
        <f t="shared" si="325"/>
        <v>0</v>
      </c>
      <c r="E2272" s="13">
        <f t="shared" si="318"/>
        <v>5.4701377576974031E-5</v>
      </c>
      <c r="F2272" s="4">
        <f t="shared" si="319"/>
        <v>-4.5653604405972697E-3</v>
      </c>
      <c r="G2272" s="6">
        <f t="shared" si="320"/>
        <v>-0.61727109329568108</v>
      </c>
      <c r="H2272" s="8">
        <f t="shared" si="326"/>
        <v>1</v>
      </c>
      <c r="I2272" s="6">
        <f t="shared" si="322"/>
        <v>3.7973604978015523</v>
      </c>
      <c r="J2272" s="15">
        <f t="shared" si="323"/>
        <v>42705</v>
      </c>
      <c r="K2272" s="7">
        <f t="shared" si="324"/>
        <v>11.764118550479857</v>
      </c>
    </row>
    <row r="2273" spans="1:11" x14ac:dyDescent="0.25">
      <c r="A2273" s="11">
        <v>42706</v>
      </c>
      <c r="B2273" s="12">
        <v>6730.7001950000003</v>
      </c>
      <c r="C2273" s="4">
        <f t="shared" si="321"/>
        <v>-3.2928486308263349E-3</v>
      </c>
      <c r="D2273" s="4">
        <f t="shared" si="325"/>
        <v>0</v>
      </c>
      <c r="E2273" s="13">
        <f t="shared" si="318"/>
        <v>5.493674225620604E-5</v>
      </c>
      <c r="F2273" s="4">
        <f t="shared" si="319"/>
        <v>-3.2928486308263349E-3</v>
      </c>
      <c r="G2273" s="6">
        <f t="shared" si="320"/>
        <v>-0.44426317490646028</v>
      </c>
      <c r="H2273" s="8">
        <f t="shared" si="326"/>
        <v>1</v>
      </c>
      <c r="I2273" s="6">
        <f t="shared" si="322"/>
        <v>3.8870406702301254</v>
      </c>
      <c r="J2273" s="15">
        <f t="shared" si="323"/>
        <v>42706</v>
      </c>
      <c r="K2273" s="7">
        <f t="shared" si="324"/>
        <v>11.789400235304647</v>
      </c>
    </row>
    <row r="2274" spans="1:11" x14ac:dyDescent="0.25">
      <c r="A2274" s="11">
        <v>42709</v>
      </c>
      <c r="B2274" s="12">
        <v>6746.7998049999997</v>
      </c>
      <c r="C2274" s="4">
        <f t="shared" si="321"/>
        <v>2.3891103925570496E-3</v>
      </c>
      <c r="D2274" s="4">
        <f t="shared" si="325"/>
        <v>0</v>
      </c>
      <c r="E2274" s="13">
        <f t="shared" si="318"/>
        <v>5.323495969525977E-5</v>
      </c>
      <c r="F2274" s="4">
        <f t="shared" si="319"/>
        <v>2.3891103925570496E-3</v>
      </c>
      <c r="G2274" s="6">
        <f t="shared" si="320"/>
        <v>0.3274445396381569</v>
      </c>
      <c r="H2274" s="8">
        <f t="shared" si="326"/>
        <v>0</v>
      </c>
      <c r="I2274" s="6">
        <f t="shared" si="322"/>
        <v>3.9478491236798012</v>
      </c>
      <c r="J2274" s="15">
        <f t="shared" si="323"/>
        <v>42709</v>
      </c>
      <c r="K2274" s="7">
        <f t="shared" si="324"/>
        <v>11.605362899496388</v>
      </c>
    </row>
    <row r="2275" spans="1:11" x14ac:dyDescent="0.25">
      <c r="A2275" s="11">
        <v>42710</v>
      </c>
      <c r="B2275" s="12">
        <v>6779.7998049999997</v>
      </c>
      <c r="C2275" s="4">
        <f t="shared" si="321"/>
        <v>4.8792847310984329E-3</v>
      </c>
      <c r="D2275" s="4">
        <f t="shared" si="325"/>
        <v>0</v>
      </c>
      <c r="E2275" s="13">
        <f t="shared" si="318"/>
        <v>4.9676787226282673E-5</v>
      </c>
      <c r="F2275" s="4">
        <f t="shared" si="319"/>
        <v>4.8792847310984329E-3</v>
      </c>
      <c r="G2275" s="6">
        <f t="shared" si="320"/>
        <v>0.69227621702108044</v>
      </c>
      <c r="H2275" s="8">
        <f t="shared" si="326"/>
        <v>0</v>
      </c>
      <c r="I2275" s="6">
        <f t="shared" si="322"/>
        <v>3.796424682363039</v>
      </c>
      <c r="J2275" s="15">
        <f t="shared" si="323"/>
        <v>42710</v>
      </c>
      <c r="K2275" s="7">
        <f t="shared" si="324"/>
        <v>11.210810482855161</v>
      </c>
    </row>
    <row r="2276" spans="1:11" x14ac:dyDescent="0.25">
      <c r="A2276" s="11">
        <v>42711</v>
      </c>
      <c r="B2276" s="12">
        <v>6902.2001950000003</v>
      </c>
      <c r="C2276" s="4">
        <f t="shared" si="321"/>
        <v>1.7892655385699709E-2</v>
      </c>
      <c r="D2276" s="4">
        <f t="shared" si="325"/>
        <v>0</v>
      </c>
      <c r="E2276" s="13">
        <f t="shared" si="318"/>
        <v>4.6562434690192335E-5</v>
      </c>
      <c r="F2276" s="4">
        <f t="shared" si="319"/>
        <v>1.7892655385699709E-2</v>
      </c>
      <c r="G2276" s="6">
        <f t="shared" si="320"/>
        <v>2.6221465290565158</v>
      </c>
      <c r="H2276" s="8">
        <f t="shared" si="326"/>
        <v>0</v>
      </c>
      <c r="I2276" s="6">
        <f t="shared" si="322"/>
        <v>0.6305934890998719</v>
      </c>
      <c r="J2276" s="15">
        <f t="shared" si="323"/>
        <v>42711</v>
      </c>
      <c r="K2276" s="7">
        <f t="shared" si="324"/>
        <v>10.853707189996726</v>
      </c>
    </row>
    <row r="2277" spans="1:11" x14ac:dyDescent="0.25">
      <c r="A2277" s="11">
        <v>42712</v>
      </c>
      <c r="B2277" s="12">
        <v>6931.6000979999999</v>
      </c>
      <c r="C2277" s="4">
        <f t="shared" si="321"/>
        <v>4.2504513061738152E-3</v>
      </c>
      <c r="D2277" s="4">
        <f t="shared" si="325"/>
        <v>0</v>
      </c>
      <c r="E2277" s="13">
        <f t="shared" si="318"/>
        <v>4.3836543294084537E-5</v>
      </c>
      <c r="F2277" s="4">
        <f t="shared" si="319"/>
        <v>4.2504513061738152E-3</v>
      </c>
      <c r="G2277" s="6">
        <f t="shared" si="320"/>
        <v>0.6419731948913352</v>
      </c>
      <c r="H2277" s="8">
        <f t="shared" si="326"/>
        <v>0</v>
      </c>
      <c r="I2277" s="6">
        <f t="shared" si="322"/>
        <v>3.8925180586418699</v>
      </c>
      <c r="J2277" s="15">
        <f t="shared" si="323"/>
        <v>42712</v>
      </c>
      <c r="K2277" s="7">
        <f t="shared" si="324"/>
        <v>10.531213345765714</v>
      </c>
    </row>
    <row r="2278" spans="1:11" x14ac:dyDescent="0.25">
      <c r="A2278" s="11">
        <v>42713</v>
      </c>
      <c r="B2278" s="12">
        <v>6954.2001950000003</v>
      </c>
      <c r="C2278" s="4">
        <f t="shared" si="321"/>
        <v>3.2551407162560615E-3</v>
      </c>
      <c r="D2278" s="4">
        <f t="shared" si="325"/>
        <v>0</v>
      </c>
      <c r="E2278" s="13">
        <f t="shared" si="318"/>
        <v>4.1450659288575472E-5</v>
      </c>
      <c r="F2278" s="4">
        <f t="shared" si="319"/>
        <v>3.2551407162560615E-3</v>
      </c>
      <c r="G2278" s="6">
        <f t="shared" si="320"/>
        <v>0.50559648514738698</v>
      </c>
      <c r="H2278" s="8">
        <f t="shared" si="326"/>
        <v>0</v>
      </c>
      <c r="I2278" s="6">
        <f t="shared" si="322"/>
        <v>3.9987509493358058</v>
      </c>
      <c r="J2278" s="15">
        <f t="shared" si="323"/>
        <v>42713</v>
      </c>
      <c r="K2278" s="7">
        <f t="shared" si="324"/>
        <v>10.240613653492449</v>
      </c>
    </row>
    <row r="2279" spans="1:11" x14ac:dyDescent="0.25">
      <c r="A2279" s="11">
        <v>42716</v>
      </c>
      <c r="B2279" s="12">
        <v>6890.3999020000001</v>
      </c>
      <c r="C2279" s="4">
        <f t="shared" si="321"/>
        <v>-9.2166973682189547E-3</v>
      </c>
      <c r="D2279" s="4">
        <f t="shared" si="325"/>
        <v>0</v>
      </c>
      <c r="E2279" s="13">
        <f t="shared" si="318"/>
        <v>3.9362372684101055E-5</v>
      </c>
      <c r="F2279" s="4">
        <f t="shared" si="319"/>
        <v>-9.2166973682189547E-3</v>
      </c>
      <c r="G2279" s="6">
        <f t="shared" si="320"/>
        <v>-1.469043625843226</v>
      </c>
      <c r="H2279" s="8">
        <f t="shared" si="326"/>
        <v>1</v>
      </c>
      <c r="I2279" s="6">
        <f t="shared" si="322"/>
        <v>3.0733669824744334</v>
      </c>
      <c r="J2279" s="15">
        <f t="shared" si="323"/>
        <v>42716</v>
      </c>
      <c r="K2279" s="7">
        <f t="shared" si="324"/>
        <v>9.9793187588520134</v>
      </c>
    </row>
    <row r="2280" spans="1:11" x14ac:dyDescent="0.25">
      <c r="A2280" s="11">
        <v>42717</v>
      </c>
      <c r="B2280" s="12">
        <v>6968.6000979999999</v>
      </c>
      <c r="C2280" s="4">
        <f t="shared" si="321"/>
        <v>1.1285233557998946E-2</v>
      </c>
      <c r="D2280" s="4">
        <f t="shared" si="325"/>
        <v>0</v>
      </c>
      <c r="E2280" s="13">
        <f t="shared" si="318"/>
        <v>5.3741305902173457E-5</v>
      </c>
      <c r="F2280" s="4">
        <f t="shared" si="319"/>
        <v>1.1285233557998946E-2</v>
      </c>
      <c r="G2280" s="6">
        <f t="shared" si="320"/>
        <v>1.5394175871696798</v>
      </c>
      <c r="H2280" s="8">
        <f t="shared" si="326"/>
        <v>0</v>
      </c>
      <c r="I2280" s="6">
        <f t="shared" si="322"/>
        <v>2.8118225403000618</v>
      </c>
      <c r="J2280" s="15">
        <f t="shared" si="323"/>
        <v>42717</v>
      </c>
      <c r="K2280" s="7">
        <f t="shared" si="324"/>
        <v>11.66042468919974</v>
      </c>
    </row>
    <row r="2281" spans="1:11" x14ac:dyDescent="0.25">
      <c r="A2281" s="11">
        <v>42718</v>
      </c>
      <c r="B2281" s="12">
        <v>6949.2001950000003</v>
      </c>
      <c r="C2281" s="4">
        <f t="shared" si="321"/>
        <v>-2.7877847297480703E-3</v>
      </c>
      <c r="D2281" s="4">
        <f t="shared" si="325"/>
        <v>0</v>
      </c>
      <c r="E2281" s="13">
        <f t="shared" si="318"/>
        <v>5.0119975578559119E-5</v>
      </c>
      <c r="F2281" s="4">
        <f t="shared" si="319"/>
        <v>-2.7877847297480703E-3</v>
      </c>
      <c r="G2281" s="6">
        <f t="shared" si="320"/>
        <v>-0.39378014044368864</v>
      </c>
      <c r="H2281" s="8">
        <f t="shared" si="326"/>
        <v>1</v>
      </c>
      <c r="I2281" s="6">
        <f t="shared" si="322"/>
        <v>3.9540755248893618</v>
      </c>
      <c r="J2281" s="15">
        <f t="shared" si="323"/>
        <v>42718</v>
      </c>
      <c r="K2281" s="7">
        <f t="shared" si="324"/>
        <v>11.260707713716513</v>
      </c>
    </row>
    <row r="2282" spans="1:11" x14ac:dyDescent="0.25">
      <c r="A2282" s="11">
        <v>42719</v>
      </c>
      <c r="B2282" s="12">
        <v>6999</v>
      </c>
      <c r="C2282" s="4">
        <f t="shared" si="321"/>
        <v>7.1407086090115963E-3</v>
      </c>
      <c r="D2282" s="4">
        <f t="shared" si="325"/>
        <v>0</v>
      </c>
      <c r="E2282" s="13">
        <f t="shared" si="318"/>
        <v>4.8433078053544451E-5</v>
      </c>
      <c r="F2282" s="4">
        <f t="shared" si="319"/>
        <v>7.1407086090115963E-3</v>
      </c>
      <c r="G2282" s="6">
        <f t="shared" si="320"/>
        <v>1.0260541373577565</v>
      </c>
      <c r="H2282" s="8">
        <f t="shared" si="326"/>
        <v>0</v>
      </c>
      <c r="I2282" s="6">
        <f t="shared" si="322"/>
        <v>3.5223316938087672</v>
      </c>
      <c r="J2282" s="15">
        <f t="shared" si="323"/>
        <v>42719</v>
      </c>
      <c r="K2282" s="7">
        <f t="shared" si="324"/>
        <v>11.069583888993636</v>
      </c>
    </row>
    <row r="2283" spans="1:11" x14ac:dyDescent="0.25">
      <c r="A2283" s="11">
        <v>42720</v>
      </c>
      <c r="B2283" s="12">
        <v>7011.6000979999999</v>
      </c>
      <c r="C2283" s="4">
        <f t="shared" si="321"/>
        <v>1.7986526356903339E-3</v>
      </c>
      <c r="D2283" s="4">
        <f t="shared" si="325"/>
        <v>0</v>
      </c>
      <c r="E2283" s="13">
        <f t="shared" si="318"/>
        <v>4.5473856536646673E-5</v>
      </c>
      <c r="F2283" s="4">
        <f t="shared" si="319"/>
        <v>1.7986526356903339E-3</v>
      </c>
      <c r="G2283" s="6">
        <f t="shared" si="320"/>
        <v>0.26672664654695899</v>
      </c>
      <c r="H2283" s="8">
        <f t="shared" si="326"/>
        <v>0</v>
      </c>
      <c r="I2283" s="6">
        <f t="shared" si="322"/>
        <v>4.0446764041836349</v>
      </c>
      <c r="J2283" s="15">
        <f t="shared" si="323"/>
        <v>42720</v>
      </c>
      <c r="K2283" s="7">
        <f t="shared" si="324"/>
        <v>10.726083023998839</v>
      </c>
    </row>
    <row r="2284" spans="1:11" x14ac:dyDescent="0.25">
      <c r="A2284" s="11">
        <v>42723</v>
      </c>
      <c r="B2284" s="12">
        <v>7017.2001950000003</v>
      </c>
      <c r="C2284" s="4">
        <f t="shared" si="321"/>
        <v>7.9837151866116402E-4</v>
      </c>
      <c r="D2284" s="4">
        <f t="shared" si="325"/>
        <v>0</v>
      </c>
      <c r="E2284" s="13">
        <f t="shared" si="318"/>
        <v>4.288374627179683E-5</v>
      </c>
      <c r="F2284" s="4">
        <f t="shared" si="319"/>
        <v>7.9837151866116402E-4</v>
      </c>
      <c r="G2284" s="6">
        <f t="shared" si="320"/>
        <v>0.12191543049029713</v>
      </c>
      <c r="H2284" s="8">
        <f t="shared" si="326"/>
        <v>0</v>
      </c>
      <c r="I2284" s="6">
        <f t="shared" si="322"/>
        <v>4.1021386200018988</v>
      </c>
      <c r="J2284" s="15">
        <f t="shared" si="323"/>
        <v>42723</v>
      </c>
      <c r="K2284" s="7">
        <f t="shared" si="324"/>
        <v>10.416135467036035</v>
      </c>
    </row>
    <row r="2285" spans="1:11" x14ac:dyDescent="0.25">
      <c r="A2285" s="11">
        <v>42724</v>
      </c>
      <c r="B2285" s="12">
        <v>7044</v>
      </c>
      <c r="C2285" s="4">
        <f t="shared" si="321"/>
        <v>3.8118847722058663E-3</v>
      </c>
      <c r="D2285" s="4">
        <f t="shared" si="325"/>
        <v>0</v>
      </c>
      <c r="E2285" s="13">
        <f t="shared" si="318"/>
        <v>4.0616707070516156E-5</v>
      </c>
      <c r="F2285" s="4">
        <f t="shared" si="319"/>
        <v>3.8118847722058663E-3</v>
      </c>
      <c r="G2285" s="6">
        <f t="shared" si="320"/>
        <v>0.59811873848976083</v>
      </c>
      <c r="H2285" s="8">
        <f t="shared" si="326"/>
        <v>0</v>
      </c>
      <c r="I2285" s="6">
        <f t="shared" si="322"/>
        <v>3.957853990029693</v>
      </c>
      <c r="J2285" s="15">
        <f t="shared" si="323"/>
        <v>42724</v>
      </c>
      <c r="K2285" s="7">
        <f t="shared" si="324"/>
        <v>10.137073980612248</v>
      </c>
    </row>
    <row r="2286" spans="1:11" x14ac:dyDescent="0.25">
      <c r="A2286" s="11">
        <v>42725</v>
      </c>
      <c r="B2286" s="12">
        <v>7041.3999020000001</v>
      </c>
      <c r="C2286" s="4">
        <f t="shared" si="321"/>
        <v>-3.691905160837546E-4</v>
      </c>
      <c r="D2286" s="4">
        <f t="shared" si="325"/>
        <v>0</v>
      </c>
      <c r="E2286" s="13">
        <f t="shared" si="318"/>
        <v>3.8632441454534256E-5</v>
      </c>
      <c r="F2286" s="4">
        <f t="shared" si="319"/>
        <v>-3.691905160837546E-4</v>
      </c>
      <c r="G2286" s="6">
        <f t="shared" si="320"/>
        <v>-5.9398360603040004E-2</v>
      </c>
      <c r="H2286" s="8">
        <f t="shared" si="326"/>
        <v>1</v>
      </c>
      <c r="I2286" s="6">
        <f t="shared" si="322"/>
        <v>4.1600064753169939</v>
      </c>
      <c r="J2286" s="15">
        <f t="shared" si="323"/>
        <v>42725</v>
      </c>
      <c r="K2286" s="7">
        <f t="shared" si="324"/>
        <v>9.8863581201558581</v>
      </c>
    </row>
    <row r="2287" spans="1:11" x14ac:dyDescent="0.25">
      <c r="A2287" s="11">
        <v>42726</v>
      </c>
      <c r="B2287" s="12">
        <v>7063.7001950000003</v>
      </c>
      <c r="C2287" s="4">
        <f t="shared" si="321"/>
        <v>3.1620210317118971E-3</v>
      </c>
      <c r="D2287" s="4">
        <f t="shared" si="325"/>
        <v>0</v>
      </c>
      <c r="E2287" s="13">
        <f t="shared" si="318"/>
        <v>3.6921682711659647E-5</v>
      </c>
      <c r="F2287" s="4">
        <f t="shared" si="319"/>
        <v>3.1620210317118971E-3</v>
      </c>
      <c r="G2287" s="6">
        <f t="shared" si="320"/>
        <v>0.52038409140012287</v>
      </c>
      <c r="H2287" s="8">
        <f t="shared" si="326"/>
        <v>0</v>
      </c>
      <c r="I2287" s="6">
        <f t="shared" si="322"/>
        <v>4.0490174515688357</v>
      </c>
      <c r="J2287" s="15">
        <f t="shared" si="323"/>
        <v>42726</v>
      </c>
      <c r="K2287" s="7">
        <f t="shared" si="324"/>
        <v>9.6649809756925507</v>
      </c>
    </row>
    <row r="2288" spans="1:11" x14ac:dyDescent="0.25">
      <c r="A2288" s="11">
        <v>42727</v>
      </c>
      <c r="B2288" s="12">
        <v>7068.2001950000003</v>
      </c>
      <c r="C2288" s="4">
        <f t="shared" si="321"/>
        <v>6.3685704369652145E-4</v>
      </c>
      <c r="D2288" s="4">
        <f t="shared" si="325"/>
        <v>0</v>
      </c>
      <c r="E2288" s="13">
        <f t="shared" si="318"/>
        <v>3.5398306914049617E-5</v>
      </c>
      <c r="F2288" s="4">
        <f t="shared" si="319"/>
        <v>6.3685704369652145E-4</v>
      </c>
      <c r="G2288" s="6">
        <f t="shared" si="320"/>
        <v>0.10704113644466789</v>
      </c>
      <c r="H2288" s="8">
        <f t="shared" si="326"/>
        <v>0</v>
      </c>
      <c r="I2288" s="6">
        <f t="shared" si="322"/>
        <v>4.1997558474771646</v>
      </c>
      <c r="J2288" s="15">
        <f t="shared" si="323"/>
        <v>42727</v>
      </c>
      <c r="K2288" s="7">
        <f t="shared" si="324"/>
        <v>9.4634938840021192</v>
      </c>
    </row>
    <row r="2289" spans="1:11" x14ac:dyDescent="0.25">
      <c r="A2289" s="11">
        <v>42732</v>
      </c>
      <c r="B2289" s="12">
        <v>7106.1000979999999</v>
      </c>
      <c r="C2289" s="4">
        <f t="shared" si="321"/>
        <v>5.3477057121924746E-3</v>
      </c>
      <c r="D2289" s="4">
        <f t="shared" si="325"/>
        <v>0</v>
      </c>
      <c r="E2289" s="13">
        <f t="shared" si="318"/>
        <v>3.4064945667491117E-5</v>
      </c>
      <c r="F2289" s="4">
        <f t="shared" si="319"/>
        <v>5.3477057121924746E-3</v>
      </c>
      <c r="G2289" s="6">
        <f t="shared" si="320"/>
        <v>0.91624928646114745</v>
      </c>
      <c r="H2289" s="8">
        <f t="shared" si="326"/>
        <v>0</v>
      </c>
      <c r="I2289" s="6">
        <f t="shared" si="322"/>
        <v>3.8049259336778873</v>
      </c>
      <c r="J2289" s="15">
        <f t="shared" si="323"/>
        <v>42732</v>
      </c>
      <c r="K2289" s="7">
        <f t="shared" si="324"/>
        <v>9.2835506428711057</v>
      </c>
    </row>
    <row r="2290" spans="1:11" x14ac:dyDescent="0.25">
      <c r="A2290" s="11">
        <v>42733</v>
      </c>
      <c r="B2290" s="12">
        <v>7120.2998049999997</v>
      </c>
      <c r="C2290" s="4">
        <f t="shared" si="321"/>
        <v>1.9962480757339785E-3</v>
      </c>
      <c r="D2290" s="4">
        <f t="shared" si="325"/>
        <v>0</v>
      </c>
      <c r="E2290" s="13">
        <f t="shared" si="318"/>
        <v>3.2897897972094327E-5</v>
      </c>
      <c r="F2290" s="4">
        <f t="shared" si="319"/>
        <v>1.9962480757339785E-3</v>
      </c>
      <c r="G2290" s="6">
        <f t="shared" si="320"/>
        <v>0.34804102245193841</v>
      </c>
      <c r="H2290" s="8">
        <f t="shared" si="326"/>
        <v>0</v>
      </c>
      <c r="I2290" s="6">
        <f t="shared" si="322"/>
        <v>4.1815460869705294</v>
      </c>
      <c r="J2290" s="15">
        <f t="shared" si="323"/>
        <v>42733</v>
      </c>
      <c r="K2290" s="7">
        <f t="shared" si="324"/>
        <v>9.1231399128479147</v>
      </c>
    </row>
    <row r="2291" spans="1:11" x14ac:dyDescent="0.25">
      <c r="A2291" s="11">
        <v>42734</v>
      </c>
      <c r="B2291" s="12">
        <v>7142.7998049999997</v>
      </c>
      <c r="C2291" s="4">
        <f t="shared" si="321"/>
        <v>3.1549970594026548E-3</v>
      </c>
      <c r="D2291" s="4">
        <f t="shared" si="325"/>
        <v>0</v>
      </c>
      <c r="E2291" s="13">
        <f t="shared" si="318"/>
        <v>3.1876419114173127E-5</v>
      </c>
      <c r="F2291" s="4">
        <f t="shared" si="319"/>
        <v>3.1549970594026548E-3</v>
      </c>
      <c r="G2291" s="6">
        <f t="shared" si="320"/>
        <v>0.55881003261219198</v>
      </c>
      <c r="H2291" s="8">
        <f t="shared" si="326"/>
        <v>0</v>
      </c>
      <c r="I2291" s="6">
        <f t="shared" si="322"/>
        <v>4.1017491576451892</v>
      </c>
      <c r="J2291" s="15">
        <f t="shared" si="323"/>
        <v>42734</v>
      </c>
      <c r="K2291" s="7">
        <f t="shared" si="324"/>
        <v>8.9803864259205479</v>
      </c>
    </row>
    <row r="2292" spans="1:11" x14ac:dyDescent="0.25">
      <c r="A2292" s="11">
        <v>42738</v>
      </c>
      <c r="B2292" s="12">
        <v>7177.8999020000001</v>
      </c>
      <c r="C2292" s="4">
        <f t="shared" si="321"/>
        <v>4.9020184775092719E-3</v>
      </c>
      <c r="D2292" s="4">
        <f t="shared" si="325"/>
        <v>0</v>
      </c>
      <c r="E2292" s="13">
        <f t="shared" si="318"/>
        <v>3.098235192112217E-5</v>
      </c>
      <c r="F2292" s="4">
        <f t="shared" si="319"/>
        <v>4.9020184775092719E-3</v>
      </c>
      <c r="G2292" s="6">
        <f t="shared" si="320"/>
        <v>0.88067922708299895</v>
      </c>
      <c r="H2292" s="8">
        <f t="shared" si="326"/>
        <v>0</v>
      </c>
      <c r="I2292" s="6">
        <f t="shared" si="322"/>
        <v>3.8843099205150056</v>
      </c>
      <c r="J2292" s="15">
        <f t="shared" si="323"/>
        <v>42738</v>
      </c>
      <c r="K2292" s="7">
        <f t="shared" si="324"/>
        <v>8.8535501557532879</v>
      </c>
    </row>
    <row r="2293" spans="1:11" x14ac:dyDescent="0.25">
      <c r="A2293" s="11">
        <v>42739</v>
      </c>
      <c r="B2293" s="12">
        <v>7189.7001950000003</v>
      </c>
      <c r="C2293" s="4">
        <f t="shared" si="321"/>
        <v>1.6426258489444716E-3</v>
      </c>
      <c r="D2293" s="4">
        <f t="shared" si="325"/>
        <v>0</v>
      </c>
      <c r="E2293" s="13">
        <f t="shared" si="318"/>
        <v>3.0199804010814184E-5</v>
      </c>
      <c r="F2293" s="4">
        <f t="shared" si="319"/>
        <v>1.6426258489444716E-3</v>
      </c>
      <c r="G2293" s="6">
        <f t="shared" si="320"/>
        <v>0.29890734740195712</v>
      </c>
      <c r="H2293" s="8">
        <f t="shared" si="326"/>
        <v>0</v>
      </c>
      <c r="I2293" s="6">
        <f t="shared" si="322"/>
        <v>4.2402262272862137</v>
      </c>
      <c r="J2293" s="15">
        <f t="shared" si="323"/>
        <v>42739</v>
      </c>
      <c r="K2293" s="7">
        <f t="shared" si="324"/>
        <v>8.741024204711934</v>
      </c>
    </row>
    <row r="2294" spans="1:11" x14ac:dyDescent="0.25">
      <c r="A2294" s="11">
        <v>42740</v>
      </c>
      <c r="B2294" s="12">
        <v>7195.2998049999997</v>
      </c>
      <c r="C2294" s="4">
        <f t="shared" si="321"/>
        <v>7.7853462396024556E-4</v>
      </c>
      <c r="D2294" s="4">
        <f t="shared" si="325"/>
        <v>0</v>
      </c>
      <c r="E2294" s="13">
        <f t="shared" si="318"/>
        <v>2.9514865298503682E-5</v>
      </c>
      <c r="F2294" s="4">
        <f t="shared" si="319"/>
        <v>7.7853462396024556E-4</v>
      </c>
      <c r="G2294" s="6">
        <f t="shared" si="320"/>
        <v>0.14330374136072424</v>
      </c>
      <c r="H2294" s="8">
        <f t="shared" si="326"/>
        <v>0</v>
      </c>
      <c r="I2294" s="6">
        <f t="shared" si="322"/>
        <v>4.2861017422082677</v>
      </c>
      <c r="J2294" s="15">
        <f t="shared" si="323"/>
        <v>42740</v>
      </c>
      <c r="K2294" s="7">
        <f t="shared" si="324"/>
        <v>8.6413314486376631</v>
      </c>
    </row>
    <row r="2295" spans="1:11" x14ac:dyDescent="0.25">
      <c r="A2295" s="11">
        <v>42741</v>
      </c>
      <c r="B2295" s="12">
        <v>7210.1000979999999</v>
      </c>
      <c r="C2295" s="4">
        <f t="shared" si="321"/>
        <v>2.0548264272120431E-3</v>
      </c>
      <c r="D2295" s="4">
        <f t="shared" si="325"/>
        <v>0</v>
      </c>
      <c r="E2295" s="13">
        <f t="shared" si="318"/>
        <v>2.8915360739815464E-5</v>
      </c>
      <c r="F2295" s="4">
        <f t="shared" si="319"/>
        <v>2.0548264272120431E-3</v>
      </c>
      <c r="G2295" s="6">
        <f t="shared" si="320"/>
        <v>0.38212973677692946</v>
      </c>
      <c r="H2295" s="8">
        <f t="shared" si="326"/>
        <v>0</v>
      </c>
      <c r="I2295" s="6">
        <f t="shared" si="322"/>
        <v>4.2336186942110867</v>
      </c>
      <c r="J2295" s="15">
        <f t="shared" si="323"/>
        <v>42741</v>
      </c>
      <c r="K2295" s="7">
        <f t="shared" si="324"/>
        <v>8.5531200547948085</v>
      </c>
    </row>
    <row r="2296" spans="1:11" x14ac:dyDescent="0.25">
      <c r="A2296" s="11">
        <v>42744</v>
      </c>
      <c r="B2296" s="12">
        <v>7237.7998049999997</v>
      </c>
      <c r="C2296" s="4">
        <f t="shared" si="321"/>
        <v>3.8344314571273682E-3</v>
      </c>
      <c r="D2296" s="4">
        <f t="shared" si="325"/>
        <v>0</v>
      </c>
      <c r="E2296" s="13">
        <f t="shared" si="318"/>
        <v>2.8390633914731265E-5</v>
      </c>
      <c r="F2296" s="4">
        <f t="shared" si="319"/>
        <v>3.8344314571273682E-3</v>
      </c>
      <c r="G2296" s="6">
        <f t="shared" si="320"/>
        <v>0.71963691652775807</v>
      </c>
      <c r="H2296" s="8">
        <f t="shared" si="326"/>
        <v>0</v>
      </c>
      <c r="I2296" s="6">
        <f t="shared" si="322"/>
        <v>4.0568484504431277</v>
      </c>
      <c r="J2296" s="15">
        <f t="shared" si="323"/>
        <v>42744</v>
      </c>
      <c r="K2296" s="7">
        <f t="shared" si="324"/>
        <v>8.4751580400763089</v>
      </c>
    </row>
    <row r="2297" spans="1:11" x14ac:dyDescent="0.25">
      <c r="A2297" s="11">
        <v>42745</v>
      </c>
      <c r="B2297" s="12">
        <v>7275.5</v>
      </c>
      <c r="C2297" s="4">
        <f t="shared" si="321"/>
        <v>5.1952733428291681E-3</v>
      </c>
      <c r="D2297" s="4">
        <f t="shared" si="325"/>
        <v>0</v>
      </c>
      <c r="E2297" s="13">
        <f t="shared" si="318"/>
        <v>2.7931357605697991E-5</v>
      </c>
      <c r="F2297" s="4">
        <f t="shared" si="319"/>
        <v>5.1952733428291681E-3</v>
      </c>
      <c r="G2297" s="6">
        <f t="shared" si="320"/>
        <v>0.98302005872993392</v>
      </c>
      <c r="H2297" s="8">
        <f t="shared" si="326"/>
        <v>0</v>
      </c>
      <c r="I2297" s="6">
        <f t="shared" si="322"/>
        <v>3.8407775347386828</v>
      </c>
      <c r="J2297" s="15">
        <f t="shared" si="323"/>
        <v>42745</v>
      </c>
      <c r="K2297" s="7">
        <f t="shared" si="324"/>
        <v>8.4063270661101406</v>
      </c>
    </row>
    <row r="2298" spans="1:11" x14ac:dyDescent="0.25">
      <c r="A2298" s="11">
        <v>42746</v>
      </c>
      <c r="B2298" s="12">
        <v>7290.5</v>
      </c>
      <c r="C2298" s="4">
        <f t="shared" si="321"/>
        <v>2.0595915560067089E-3</v>
      </c>
      <c r="D2298" s="4">
        <f t="shared" si="325"/>
        <v>0</v>
      </c>
      <c r="E2298" s="13">
        <f t="shared" si="318"/>
        <v>2.7529368002811994E-5</v>
      </c>
      <c r="F2298" s="4">
        <f t="shared" si="319"/>
        <v>2.0595915560067089E-3</v>
      </c>
      <c r="G2298" s="6">
        <f t="shared" si="320"/>
        <v>0.39253915383161403</v>
      </c>
      <c r="H2298" s="8">
        <f t="shared" si="326"/>
        <v>0</v>
      </c>
      <c r="I2298" s="6">
        <f t="shared" si="322"/>
        <v>4.2541465710226838</v>
      </c>
      <c r="J2298" s="15">
        <f t="shared" si="323"/>
        <v>42746</v>
      </c>
      <c r="K2298" s="7">
        <f t="shared" si="324"/>
        <v>8.3456156781338997</v>
      </c>
    </row>
    <row r="2299" spans="1:11" x14ac:dyDescent="0.25">
      <c r="A2299" s="11">
        <v>42747</v>
      </c>
      <c r="B2299" s="12">
        <v>7292.3999020000001</v>
      </c>
      <c r="C2299" s="4">
        <f t="shared" si="321"/>
        <v>2.6056573432121688E-4</v>
      </c>
      <c r="D2299" s="4">
        <f t="shared" si="325"/>
        <v>0</v>
      </c>
      <c r="E2299" s="13">
        <f t="shared" si="318"/>
        <v>2.7177519589013817E-5</v>
      </c>
      <c r="F2299" s="4">
        <f t="shared" si="319"/>
        <v>2.6056573432121688E-4</v>
      </c>
      <c r="G2299" s="6">
        <f t="shared" si="320"/>
        <v>4.9981857794190211E-2</v>
      </c>
      <c r="H2299" s="8">
        <f t="shared" si="326"/>
        <v>0</v>
      </c>
      <c r="I2299" s="6">
        <f t="shared" si="322"/>
        <v>4.3363725797850234</v>
      </c>
      <c r="J2299" s="15">
        <f t="shared" si="323"/>
        <v>42747</v>
      </c>
      <c r="K2299" s="7">
        <f t="shared" si="324"/>
        <v>8.2921121893161178</v>
      </c>
    </row>
    <row r="2300" spans="1:11" x14ac:dyDescent="0.25">
      <c r="A2300" s="11">
        <v>42748</v>
      </c>
      <c r="B2300" s="12">
        <v>7337.7998049999997</v>
      </c>
      <c r="C2300" s="4">
        <f t="shared" si="321"/>
        <v>6.2063470954702073E-3</v>
      </c>
      <c r="D2300" s="4">
        <f t="shared" si="325"/>
        <v>0</v>
      </c>
      <c r="E2300" s="13">
        <f t="shared" si="318"/>
        <v>2.6869558125822925E-5</v>
      </c>
      <c r="F2300" s="4">
        <f t="shared" si="319"/>
        <v>6.2063470954702073E-3</v>
      </c>
      <c r="G2300" s="6">
        <f t="shared" si="320"/>
        <v>1.1973077620440138</v>
      </c>
      <c r="H2300" s="8">
        <f t="shared" si="326"/>
        <v>0</v>
      </c>
      <c r="I2300" s="6">
        <f t="shared" si="322"/>
        <v>3.6265468184506302</v>
      </c>
      <c r="J2300" s="15">
        <f t="shared" si="323"/>
        <v>42748</v>
      </c>
      <c r="K2300" s="7">
        <f t="shared" si="324"/>
        <v>8.2449973958960108</v>
      </c>
    </row>
    <row r="2301" spans="1:11" x14ac:dyDescent="0.25">
      <c r="A2301" s="11">
        <v>42751</v>
      </c>
      <c r="B2301" s="12">
        <v>7327.1000979999999</v>
      </c>
      <c r="C2301" s="4">
        <f t="shared" si="321"/>
        <v>-1.4592269936221961E-3</v>
      </c>
      <c r="D2301" s="4">
        <f t="shared" si="325"/>
        <v>0</v>
      </c>
      <c r="E2301" s="13">
        <f t="shared" si="318"/>
        <v>2.6600009481885955E-5</v>
      </c>
      <c r="F2301" s="4">
        <f t="shared" si="319"/>
        <v>-1.4592269936221961E-3</v>
      </c>
      <c r="G2301" s="6">
        <f t="shared" si="320"/>
        <v>-0.28293192809502965</v>
      </c>
      <c r="H2301" s="8">
        <f t="shared" si="326"/>
        <v>1</v>
      </c>
      <c r="I2301" s="6">
        <f t="shared" si="322"/>
        <v>4.3083357216849443</v>
      </c>
      <c r="J2301" s="15">
        <f t="shared" si="323"/>
        <v>42751</v>
      </c>
      <c r="K2301" s="7">
        <f t="shared" si="324"/>
        <v>8.2035372851698227</v>
      </c>
    </row>
    <row r="2302" spans="1:11" x14ac:dyDescent="0.25">
      <c r="A2302" s="11">
        <v>42752</v>
      </c>
      <c r="B2302" s="12">
        <v>7220.3999020000001</v>
      </c>
      <c r="C2302" s="4">
        <f t="shared" si="321"/>
        <v>-1.4669477150858279E-2</v>
      </c>
      <c r="D2302" s="4">
        <f t="shared" si="325"/>
        <v>0</v>
      </c>
      <c r="E2302" s="13">
        <f t="shared" si="318"/>
        <v>2.6770329907952241E-5</v>
      </c>
      <c r="F2302" s="4">
        <f t="shared" si="319"/>
        <v>-1.4669477150858279E-2</v>
      </c>
      <c r="G2302" s="6">
        <f t="shared" si="320"/>
        <v>-2.8352265907885812</v>
      </c>
      <c r="H2302" s="8">
        <f t="shared" si="326"/>
        <v>1</v>
      </c>
      <c r="I2302" s="6">
        <f t="shared" si="322"/>
        <v>0.32591474459522729</v>
      </c>
      <c r="J2302" s="15">
        <f t="shared" si="323"/>
        <v>42752</v>
      </c>
      <c r="K2302" s="7">
        <f t="shared" si="324"/>
        <v>8.2297590892515906</v>
      </c>
    </row>
    <row r="2303" spans="1:11" x14ac:dyDescent="0.25">
      <c r="A2303" s="11">
        <v>42753</v>
      </c>
      <c r="B2303" s="12">
        <v>7247.6000979999999</v>
      </c>
      <c r="C2303" s="4">
        <f t="shared" si="321"/>
        <v>3.7600536420189109E-3</v>
      </c>
      <c r="D2303" s="4">
        <f t="shared" si="325"/>
        <v>0</v>
      </c>
      <c r="E2303" s="13">
        <f t="shared" si="318"/>
        <v>6.7568941973626638E-5</v>
      </c>
      <c r="F2303" s="4">
        <f t="shared" si="319"/>
        <v>3.7600536420189109E-3</v>
      </c>
      <c r="G2303" s="6">
        <f t="shared" si="320"/>
        <v>0.45742561584015673</v>
      </c>
      <c r="H2303" s="8">
        <f t="shared" si="326"/>
        <v>0</v>
      </c>
      <c r="I2303" s="6">
        <f t="shared" si="322"/>
        <v>3.7776234291566597</v>
      </c>
      <c r="J2303" s="15">
        <f t="shared" si="323"/>
        <v>42753</v>
      </c>
      <c r="K2303" s="7">
        <f t="shared" si="324"/>
        <v>13.074762835067999</v>
      </c>
    </row>
    <row r="2304" spans="1:11" x14ac:dyDescent="0.25">
      <c r="A2304" s="11">
        <v>42754</v>
      </c>
      <c r="B2304" s="12">
        <v>7208.3999020000001</v>
      </c>
      <c r="C2304" s="4">
        <f t="shared" si="321"/>
        <v>-5.4233940348039E-3</v>
      </c>
      <c r="D2304" s="4">
        <f t="shared" si="325"/>
        <v>0</v>
      </c>
      <c r="E2304" s="13">
        <f t="shared" si="318"/>
        <v>6.2222855313234966E-5</v>
      </c>
      <c r="F2304" s="4">
        <f t="shared" si="319"/>
        <v>-5.4233940348039E-3</v>
      </c>
      <c r="G2304" s="6">
        <f t="shared" si="320"/>
        <v>-0.68753718381208073</v>
      </c>
      <c r="H2304" s="8">
        <f t="shared" si="326"/>
        <v>1</v>
      </c>
      <c r="I2304" s="6">
        <f t="shared" si="322"/>
        <v>3.6871018657062384</v>
      </c>
      <c r="J2304" s="15">
        <f t="shared" si="323"/>
        <v>42754</v>
      </c>
      <c r="K2304" s="7">
        <f t="shared" si="324"/>
        <v>12.546865104179785</v>
      </c>
    </row>
    <row r="2305" spans="1:11" x14ac:dyDescent="0.25">
      <c r="A2305" s="11">
        <v>42755</v>
      </c>
      <c r="B2305" s="12">
        <v>7198.3999020000001</v>
      </c>
      <c r="C2305" s="4">
        <f t="shared" si="321"/>
        <v>-1.3882335760946616E-3</v>
      </c>
      <c r="D2305" s="4">
        <f t="shared" si="325"/>
        <v>0</v>
      </c>
      <c r="E2305" s="13">
        <f t="shared" si="318"/>
        <v>6.3155208581953251E-5</v>
      </c>
      <c r="F2305" s="4">
        <f t="shared" si="319"/>
        <v>-1.3882335760946616E-3</v>
      </c>
      <c r="G2305" s="6">
        <f t="shared" si="320"/>
        <v>-0.17468594242133548</v>
      </c>
      <c r="H2305" s="8">
        <f t="shared" si="326"/>
        <v>1</v>
      </c>
      <c r="I2305" s="6">
        <f t="shared" si="322"/>
        <v>3.9007614940779232</v>
      </c>
      <c r="J2305" s="15">
        <f t="shared" si="323"/>
        <v>42755</v>
      </c>
      <c r="K2305" s="7">
        <f t="shared" si="324"/>
        <v>12.640517303984902</v>
      </c>
    </row>
    <row r="2306" spans="1:11" x14ac:dyDescent="0.25">
      <c r="A2306" s="11">
        <v>42758</v>
      </c>
      <c r="B2306" s="12">
        <v>7151.2001950000003</v>
      </c>
      <c r="C2306" s="4">
        <f t="shared" si="321"/>
        <v>-6.5785634309780102E-3</v>
      </c>
      <c r="D2306" s="4">
        <f t="shared" si="325"/>
        <v>0</v>
      </c>
      <c r="E2306" s="13">
        <f t="shared" si="318"/>
        <v>5.8727338285666144E-5</v>
      </c>
      <c r="F2306" s="4">
        <f t="shared" si="319"/>
        <v>-6.5785634309780102E-3</v>
      </c>
      <c r="G2306" s="6">
        <f t="shared" si="320"/>
        <v>-0.8584419012054415</v>
      </c>
      <c r="H2306" s="8">
        <f t="shared" si="326"/>
        <v>1</v>
      </c>
      <c r="I2306" s="6">
        <f t="shared" si="322"/>
        <v>3.5839028232533572</v>
      </c>
      <c r="J2306" s="15">
        <f t="shared" si="323"/>
        <v>42758</v>
      </c>
      <c r="K2306" s="7">
        <f t="shared" si="324"/>
        <v>12.189346408349191</v>
      </c>
    </row>
    <row r="2307" spans="1:11" x14ac:dyDescent="0.25">
      <c r="A2307" s="11">
        <v>42759</v>
      </c>
      <c r="B2307" s="12">
        <v>7150.2998049999997</v>
      </c>
      <c r="C2307" s="4">
        <f t="shared" si="321"/>
        <v>-1.2591546357943514E-4</v>
      </c>
      <c r="D2307" s="4">
        <f t="shared" si="325"/>
        <v>0</v>
      </c>
      <c r="E2307" s="13">
        <f t="shared" si="318"/>
        <v>6.2740800816944942E-5</v>
      </c>
      <c r="F2307" s="4">
        <f t="shared" si="319"/>
        <v>-1.2591546357943514E-4</v>
      </c>
      <c r="G2307" s="6">
        <f t="shared" si="320"/>
        <v>-1.5896592442082663E-2</v>
      </c>
      <c r="H2307" s="8">
        <f t="shared" si="326"/>
        <v>1</v>
      </c>
      <c r="I2307" s="6">
        <f t="shared" si="322"/>
        <v>3.9191844115827235</v>
      </c>
      <c r="J2307" s="15">
        <f t="shared" si="323"/>
        <v>42759</v>
      </c>
      <c r="K2307" s="7">
        <f t="shared" si="324"/>
        <v>12.598977183361779</v>
      </c>
    </row>
    <row r="2308" spans="1:11" x14ac:dyDescent="0.25">
      <c r="A2308" s="11">
        <v>42760</v>
      </c>
      <c r="B2308" s="12">
        <v>7164.3999020000001</v>
      </c>
      <c r="C2308" s="4">
        <f t="shared" si="321"/>
        <v>1.9700170941446232E-3</v>
      </c>
      <c r="D2308" s="4">
        <f t="shared" si="325"/>
        <v>0</v>
      </c>
      <c r="E2308" s="13">
        <f t="shared" si="318"/>
        <v>5.7999965370571546E-5</v>
      </c>
      <c r="F2308" s="4">
        <f t="shared" si="319"/>
        <v>1.9700170941446232E-3</v>
      </c>
      <c r="G2308" s="6">
        <f t="shared" si="320"/>
        <v>0.25867599452724793</v>
      </c>
      <c r="H2308" s="8">
        <f t="shared" si="326"/>
        <v>0</v>
      </c>
      <c r="I2308" s="6">
        <f t="shared" si="322"/>
        <v>3.9251389039615692</v>
      </c>
      <c r="J2308" s="15">
        <f t="shared" si="323"/>
        <v>42760</v>
      </c>
      <c r="K2308" s="7">
        <f t="shared" si="324"/>
        <v>12.113625072105624</v>
      </c>
    </row>
    <row r="2309" spans="1:11" x14ac:dyDescent="0.25">
      <c r="A2309" s="11">
        <v>42761</v>
      </c>
      <c r="B2309" s="12">
        <v>7161.5</v>
      </c>
      <c r="C2309" s="4">
        <f t="shared" si="321"/>
        <v>-4.0484745243872451E-4</v>
      </c>
      <c r="D2309" s="4">
        <f t="shared" si="325"/>
        <v>0</v>
      </c>
      <c r="E2309" s="13">
        <f t="shared" si="318"/>
        <v>5.3847441582916E-5</v>
      </c>
      <c r="F2309" s="4">
        <f t="shared" si="319"/>
        <v>-4.0484745243872451E-4</v>
      </c>
      <c r="G2309" s="6">
        <f t="shared" si="320"/>
        <v>-5.5170748221663839E-2</v>
      </c>
      <c r="H2309" s="8">
        <f t="shared" si="326"/>
        <v>1</v>
      </c>
      <c r="I2309" s="6">
        <f t="shared" si="322"/>
        <v>3.9942173938441936</v>
      </c>
      <c r="J2309" s="15">
        <f t="shared" si="323"/>
        <v>42761</v>
      </c>
      <c r="K2309" s="7">
        <f t="shared" si="324"/>
        <v>11.671933310500771</v>
      </c>
    </row>
    <row r="2310" spans="1:11" x14ac:dyDescent="0.25">
      <c r="A2310" s="11">
        <v>42762</v>
      </c>
      <c r="B2310" s="12">
        <v>7184.5</v>
      </c>
      <c r="C2310" s="4">
        <f t="shared" si="321"/>
        <v>3.2064714493414415E-3</v>
      </c>
      <c r="D2310" s="4">
        <f t="shared" si="325"/>
        <v>0</v>
      </c>
      <c r="E2310" s="13">
        <f t="shared" si="318"/>
        <v>5.0244142686206595E-5</v>
      </c>
      <c r="F2310" s="4">
        <f t="shared" si="319"/>
        <v>3.2064714493414415E-3</v>
      </c>
      <c r="G2310" s="6">
        <f t="shared" si="320"/>
        <v>0.45236048095316633</v>
      </c>
      <c r="H2310" s="8">
        <f t="shared" si="326"/>
        <v>0</v>
      </c>
      <c r="I2310" s="6">
        <f t="shared" si="322"/>
        <v>3.9280547550700931</v>
      </c>
      <c r="J2310" s="15">
        <f t="shared" si="323"/>
        <v>42762</v>
      </c>
      <c r="K2310" s="7">
        <f t="shared" si="324"/>
        <v>11.274647710509747</v>
      </c>
    </row>
    <row r="2311" spans="1:11" x14ac:dyDescent="0.25">
      <c r="A2311" s="11">
        <v>42765</v>
      </c>
      <c r="B2311" s="12">
        <v>7118.5</v>
      </c>
      <c r="C2311" s="4">
        <f t="shared" si="321"/>
        <v>-9.228898615460791E-3</v>
      </c>
      <c r="D2311" s="4">
        <f t="shared" si="325"/>
        <v>0</v>
      </c>
      <c r="E2311" s="13">
        <f t="shared" si="318"/>
        <v>4.7059022455649005E-5</v>
      </c>
      <c r="F2311" s="4">
        <f t="shared" si="319"/>
        <v>-9.228898615460791E-3</v>
      </c>
      <c r="G2311" s="6">
        <f t="shared" si="320"/>
        <v>-1.3453287532568026</v>
      </c>
      <c r="H2311" s="8">
        <f t="shared" si="326"/>
        <v>1</v>
      </c>
      <c r="I2311" s="6">
        <f t="shared" si="322"/>
        <v>3.1581607132150546</v>
      </c>
      <c r="J2311" s="15">
        <f t="shared" si="323"/>
        <v>42765</v>
      </c>
      <c r="K2311" s="7">
        <f t="shared" si="324"/>
        <v>10.911431015810528</v>
      </c>
    </row>
    <row r="2312" spans="1:11" x14ac:dyDescent="0.25">
      <c r="A2312" s="11">
        <v>42766</v>
      </c>
      <c r="B2312" s="12">
        <v>7099.2001950000003</v>
      </c>
      <c r="C2312" s="4">
        <f t="shared" si="321"/>
        <v>-2.7148999612720093E-3</v>
      </c>
      <c r="D2312" s="4">
        <f t="shared" si="325"/>
        <v>0</v>
      </c>
      <c r="E2312" s="13">
        <f t="shared" si="318"/>
        <v>6.0520870923325045E-5</v>
      </c>
      <c r="F2312" s="4">
        <f t="shared" si="319"/>
        <v>-2.7148999612720093E-3</v>
      </c>
      <c r="G2312" s="6">
        <f t="shared" si="320"/>
        <v>-0.34898056929119209</v>
      </c>
      <c r="H2312" s="8">
        <f t="shared" si="326"/>
        <v>1</v>
      </c>
      <c r="I2312" s="6">
        <f t="shared" si="322"/>
        <v>3.87642888716295</v>
      </c>
      <c r="J2312" s="15">
        <f t="shared" si="323"/>
        <v>42766</v>
      </c>
      <c r="K2312" s="7">
        <f t="shared" si="324"/>
        <v>12.374077882250958</v>
      </c>
    </row>
    <row r="2313" spans="1:11" x14ac:dyDescent="0.25">
      <c r="A2313" s="11">
        <v>42767</v>
      </c>
      <c r="B2313" s="12">
        <v>7107.7001950000003</v>
      </c>
      <c r="C2313" s="4">
        <f t="shared" si="321"/>
        <v>1.1966017612419296E-3</v>
      </c>
      <c r="D2313" s="4">
        <f t="shared" si="325"/>
        <v>0</v>
      </c>
      <c r="E2313" s="13">
        <f t="shared" si="318"/>
        <v>5.7460126433399756E-5</v>
      </c>
      <c r="F2313" s="4">
        <f t="shared" si="319"/>
        <v>1.1966017612419296E-3</v>
      </c>
      <c r="G2313" s="6">
        <f t="shared" si="320"/>
        <v>0.15785791019778744</v>
      </c>
      <c r="H2313" s="8">
        <f t="shared" si="326"/>
        <v>0</v>
      </c>
      <c r="I2313" s="6">
        <f t="shared" si="322"/>
        <v>3.9508115589108828</v>
      </c>
      <c r="J2313" s="15">
        <f t="shared" si="323"/>
        <v>42767</v>
      </c>
      <c r="K2313" s="7">
        <f t="shared" si="324"/>
        <v>12.057119053758298</v>
      </c>
    </row>
    <row r="2314" spans="1:11" x14ac:dyDescent="0.25">
      <c r="A2314" s="11">
        <v>42768</v>
      </c>
      <c r="B2314" s="12">
        <v>7140.7998049999997</v>
      </c>
      <c r="C2314" s="4">
        <f t="shared" si="321"/>
        <v>4.6460567133701346E-3</v>
      </c>
      <c r="D2314" s="4">
        <f t="shared" si="325"/>
        <v>0</v>
      </c>
      <c r="E2314" s="13">
        <f t="shared" si="318"/>
        <v>5.3374938134103524E-5</v>
      </c>
      <c r="F2314" s="4">
        <f t="shared" si="319"/>
        <v>4.6460567133701346E-3</v>
      </c>
      <c r="G2314" s="6">
        <f t="shared" si="320"/>
        <v>0.63593951966125073</v>
      </c>
      <c r="H2314" s="8">
        <f t="shared" si="326"/>
        <v>0</v>
      </c>
      <c r="I2314" s="6">
        <f t="shared" si="322"/>
        <v>3.7979365532099276</v>
      </c>
      <c r="J2314" s="15">
        <f t="shared" si="323"/>
        <v>42768</v>
      </c>
      <c r="K2314" s="7">
        <f t="shared" si="324"/>
        <v>11.620610718859915</v>
      </c>
    </row>
    <row r="2315" spans="1:11" x14ac:dyDescent="0.25">
      <c r="A2315" s="11">
        <v>42769</v>
      </c>
      <c r="B2315" s="12">
        <v>7188.2998049999997</v>
      </c>
      <c r="C2315" s="4">
        <f t="shared" si="321"/>
        <v>6.629889565006558E-3</v>
      </c>
      <c r="D2315" s="4">
        <f t="shared" si="325"/>
        <v>0</v>
      </c>
      <c r="E2315" s="13">
        <f t="shared" si="318"/>
        <v>4.9799305797209713E-5</v>
      </c>
      <c r="F2315" s="4">
        <f t="shared" si="319"/>
        <v>6.629889565006558E-3</v>
      </c>
      <c r="G2315" s="6">
        <f t="shared" si="320"/>
        <v>0.939495382619425</v>
      </c>
      <c r="H2315" s="8">
        <f t="shared" si="326"/>
        <v>0</v>
      </c>
      <c r="I2315" s="6">
        <f t="shared" si="322"/>
        <v>3.5934904367366634</v>
      </c>
      <c r="J2315" s="15">
        <f t="shared" si="323"/>
        <v>42769</v>
      </c>
      <c r="K2315" s="7">
        <f t="shared" si="324"/>
        <v>11.224626660470298</v>
      </c>
    </row>
    <row r="2316" spans="1:11" x14ac:dyDescent="0.25">
      <c r="A2316" s="11">
        <v>42772</v>
      </c>
      <c r="B2316" s="12">
        <v>7172.2001950000003</v>
      </c>
      <c r="C2316" s="4">
        <f t="shared" si="321"/>
        <v>-2.2422083834215114E-3</v>
      </c>
      <c r="D2316" s="4">
        <f t="shared" si="325"/>
        <v>0</v>
      </c>
      <c r="E2316" s="13">
        <f t="shared" si="318"/>
        <v>4.6669671207087337E-5</v>
      </c>
      <c r="F2316" s="4">
        <f t="shared" si="319"/>
        <v>-2.2422083834215114E-3</v>
      </c>
      <c r="G2316" s="6">
        <f t="shared" si="320"/>
        <v>-0.32821513317314904</v>
      </c>
      <c r="H2316" s="8">
        <f t="shared" si="326"/>
        <v>1</v>
      </c>
      <c r="I2316" s="6">
        <f t="shared" si="322"/>
        <v>4.0134069015166745</v>
      </c>
      <c r="J2316" s="15">
        <f t="shared" si="323"/>
        <v>42772</v>
      </c>
      <c r="K2316" s="7">
        <f t="shared" si="324"/>
        <v>10.866198422352271</v>
      </c>
    </row>
    <row r="2317" spans="1:11" x14ac:dyDescent="0.25">
      <c r="A2317" s="11">
        <v>42773</v>
      </c>
      <c r="B2317" s="12">
        <v>7186.2001950000003</v>
      </c>
      <c r="C2317" s="4">
        <f t="shared" si="321"/>
        <v>1.9500785681331168E-3</v>
      </c>
      <c r="D2317" s="4">
        <f t="shared" si="325"/>
        <v>0</v>
      </c>
      <c r="E2317" s="13">
        <f t="shared" si="318"/>
        <v>4.4889577093749168E-5</v>
      </c>
      <c r="F2317" s="4">
        <f t="shared" si="319"/>
        <v>1.9500785681331168E-3</v>
      </c>
      <c r="G2317" s="6">
        <f t="shared" si="320"/>
        <v>0.29105787372987113</v>
      </c>
      <c r="H2317" s="8">
        <f t="shared" si="326"/>
        <v>0</v>
      </c>
      <c r="I2317" s="6">
        <f t="shared" si="322"/>
        <v>4.0443565869454874</v>
      </c>
      <c r="J2317" s="15">
        <f t="shared" si="323"/>
        <v>42773</v>
      </c>
      <c r="K2317" s="7">
        <f t="shared" si="324"/>
        <v>10.656952193154728</v>
      </c>
    </row>
    <row r="2318" spans="1:11" x14ac:dyDescent="0.25">
      <c r="A2318" s="11">
        <v>42774</v>
      </c>
      <c r="B2318" s="12">
        <v>7188.7998049999997</v>
      </c>
      <c r="C2318" s="4">
        <f t="shared" si="321"/>
        <v>3.6168487350797871E-4</v>
      </c>
      <c r="D2318" s="4">
        <f t="shared" si="325"/>
        <v>0</v>
      </c>
      <c r="E2318" s="13">
        <f t="shared" si="318"/>
        <v>4.2372345494954667E-5</v>
      </c>
      <c r="F2318" s="4">
        <f t="shared" si="319"/>
        <v>3.6168487350797871E-4</v>
      </c>
      <c r="G2318" s="6">
        <f t="shared" si="320"/>
        <v>5.5563435901864425E-2</v>
      </c>
      <c r="H2318" s="8">
        <f t="shared" si="326"/>
        <v>0</v>
      </c>
      <c r="I2318" s="6">
        <f t="shared" si="322"/>
        <v>4.1140251377970847</v>
      </c>
      <c r="J2318" s="15">
        <f t="shared" si="323"/>
        <v>42774</v>
      </c>
      <c r="K2318" s="7">
        <f t="shared" si="324"/>
        <v>10.35384151425138</v>
      </c>
    </row>
    <row r="2319" spans="1:11" x14ac:dyDescent="0.25">
      <c r="A2319" s="11">
        <v>42775</v>
      </c>
      <c r="B2319" s="12">
        <v>7229.5</v>
      </c>
      <c r="C2319" s="4">
        <f t="shared" si="321"/>
        <v>5.645645277814435E-3</v>
      </c>
      <c r="D2319" s="4">
        <f t="shared" si="325"/>
        <v>0</v>
      </c>
      <c r="E2319" s="13">
        <f t="shared" ref="E2319:E2382" si="327">$G$6+(($G$7+$G$8*H2318)*F2318*F2318)+($G$9*E2318)</f>
        <v>4.0169094617718209E-5</v>
      </c>
      <c r="F2319" s="4">
        <f t="shared" ref="F2319:F2382" si="328">C2319-D2319</f>
        <v>5.645645277814435E-3</v>
      </c>
      <c r="G2319" s="6">
        <f t="shared" ref="G2319:G2382" si="329">F2319/SQRT(E2319)</f>
        <v>0.89077406884597732</v>
      </c>
      <c r="H2319" s="8">
        <f t="shared" si="326"/>
        <v>0</v>
      </c>
      <c r="I2319" s="6">
        <f t="shared" si="322"/>
        <v>3.745528570238303</v>
      </c>
      <c r="J2319" s="15">
        <f t="shared" si="323"/>
        <v>42775</v>
      </c>
      <c r="K2319" s="7">
        <f t="shared" si="324"/>
        <v>10.081061917418573</v>
      </c>
    </row>
    <row r="2320" spans="1:11" x14ac:dyDescent="0.25">
      <c r="A2320" s="11">
        <v>42776</v>
      </c>
      <c r="B2320" s="12">
        <v>7258.7998049999997</v>
      </c>
      <c r="C2320" s="4">
        <f t="shared" ref="C2320:C2349" si="330">LN(B2320/B2319)</f>
        <v>4.0446215687431064E-3</v>
      </c>
      <c r="D2320" s="4">
        <f t="shared" si="325"/>
        <v>0</v>
      </c>
      <c r="E2320" s="13">
        <f t="shared" si="327"/>
        <v>3.8240660845327963E-5</v>
      </c>
      <c r="F2320" s="4">
        <f t="shared" si="328"/>
        <v>4.0446215687431064E-3</v>
      </c>
      <c r="G2320" s="6">
        <f t="shared" si="329"/>
        <v>0.65405639918318303</v>
      </c>
      <c r="H2320" s="8">
        <f t="shared" si="326"/>
        <v>0</v>
      </c>
      <c r="I2320" s="6">
        <f t="shared" si="322"/>
        <v>3.9529721743442487</v>
      </c>
      <c r="J2320" s="15">
        <f t="shared" si="323"/>
        <v>42776</v>
      </c>
      <c r="K2320" s="7">
        <f t="shared" si="324"/>
        <v>9.8361004437063251</v>
      </c>
    </row>
    <row r="2321" spans="1:11" x14ac:dyDescent="0.25">
      <c r="A2321" s="11">
        <v>42779</v>
      </c>
      <c r="B2321" s="12">
        <v>7278.8999020000001</v>
      </c>
      <c r="C2321" s="4">
        <f t="shared" si="330"/>
        <v>2.7652393725468819E-3</v>
      </c>
      <c r="D2321" s="4">
        <f t="shared" si="325"/>
        <v>0</v>
      </c>
      <c r="E2321" s="13">
        <f t="shared" si="327"/>
        <v>3.6552765538934238E-5</v>
      </c>
      <c r="F2321" s="4">
        <f t="shared" si="328"/>
        <v>2.7652393725468819E-3</v>
      </c>
      <c r="G2321" s="6">
        <f t="shared" si="329"/>
        <v>0.4573751990875749</v>
      </c>
      <c r="H2321" s="8">
        <f t="shared" si="326"/>
        <v>0</v>
      </c>
      <c r="I2321" s="6">
        <f t="shared" si="322"/>
        <v>4.084842285470617</v>
      </c>
      <c r="J2321" s="15">
        <f t="shared" si="323"/>
        <v>42779</v>
      </c>
      <c r="K2321" s="7">
        <f t="shared" si="324"/>
        <v>9.6165740684249723</v>
      </c>
    </row>
    <row r="2322" spans="1:11" x14ac:dyDescent="0.25">
      <c r="A2322" s="11">
        <v>42780</v>
      </c>
      <c r="B2322" s="12">
        <v>7268.6000979999999</v>
      </c>
      <c r="C2322" s="4">
        <f t="shared" si="330"/>
        <v>-1.4160241582446853E-3</v>
      </c>
      <c r="D2322" s="4">
        <f t="shared" si="325"/>
        <v>0</v>
      </c>
      <c r="E2322" s="13">
        <f t="shared" si="327"/>
        <v>3.5075405721793766E-5</v>
      </c>
      <c r="F2322" s="4">
        <f t="shared" si="328"/>
        <v>-1.4160241582446853E-3</v>
      </c>
      <c r="G2322" s="6">
        <f t="shared" si="329"/>
        <v>-0.239094348689187</v>
      </c>
      <c r="H2322" s="8">
        <f t="shared" si="326"/>
        <v>1</v>
      </c>
      <c r="I2322" s="6">
        <f t="shared" si="322"/>
        <v>4.1814835953969709</v>
      </c>
      <c r="J2322" s="15">
        <f t="shared" si="323"/>
        <v>42780</v>
      </c>
      <c r="K2322" s="7">
        <f t="shared" si="324"/>
        <v>9.4202322941707877</v>
      </c>
    </row>
    <row r="2323" spans="1:11" x14ac:dyDescent="0.25">
      <c r="A2323" s="11">
        <v>42781</v>
      </c>
      <c r="B2323" s="12">
        <v>7302.3999020000001</v>
      </c>
      <c r="C2323" s="4">
        <f t="shared" si="330"/>
        <v>4.6393335562302076E-3</v>
      </c>
      <c r="D2323" s="4">
        <f t="shared" si="325"/>
        <v>0</v>
      </c>
      <c r="E2323" s="13">
        <f t="shared" si="327"/>
        <v>3.4164869176010313E-5</v>
      </c>
      <c r="F2323" s="4">
        <f t="shared" si="328"/>
        <v>4.6393335562302076E-3</v>
      </c>
      <c r="G2323" s="6">
        <f t="shared" si="329"/>
        <v>0.79371706406908549</v>
      </c>
      <c r="H2323" s="8">
        <f t="shared" si="326"/>
        <v>0</v>
      </c>
      <c r="I2323" s="6">
        <f t="shared" si="322"/>
        <v>3.9082244073583401</v>
      </c>
      <c r="J2323" s="15">
        <f t="shared" si="323"/>
        <v>42781</v>
      </c>
      <c r="K2323" s="7">
        <f t="shared" si="324"/>
        <v>9.2971565016033839</v>
      </c>
    </row>
    <row r="2324" spans="1:11" x14ac:dyDescent="0.25">
      <c r="A2324" s="11">
        <v>42782</v>
      </c>
      <c r="B2324" s="12">
        <v>7277.8999020000001</v>
      </c>
      <c r="C2324" s="4">
        <f t="shared" si="330"/>
        <v>-3.3607022336412744E-3</v>
      </c>
      <c r="D2324" s="4">
        <f t="shared" si="325"/>
        <v>0</v>
      </c>
      <c r="E2324" s="13">
        <f t="shared" si="327"/>
        <v>3.2985357766380591E-5</v>
      </c>
      <c r="F2324" s="4">
        <f t="shared" si="328"/>
        <v>-3.3607022336412744E-3</v>
      </c>
      <c r="G2324" s="6">
        <f t="shared" si="329"/>
        <v>-0.58515299897815753</v>
      </c>
      <c r="H2324" s="8">
        <f t="shared" si="326"/>
        <v>1</v>
      </c>
      <c r="I2324" s="6">
        <f t="shared" ref="I2324:I2387" si="331">-0.5*LN(2*PI())-0.5*LN(E2324)-0.5*G2324*G2324</f>
        <v>4.0695828501950793</v>
      </c>
      <c r="J2324" s="15">
        <f t="shared" ref="J2324:J2387" si="332">A2324</f>
        <v>42782</v>
      </c>
      <c r="K2324" s="7">
        <f t="shared" ref="K2324:K2387" si="333">100*SQRT($B$12*E2324)</f>
        <v>9.1352588988458834</v>
      </c>
    </row>
    <row r="2325" spans="1:11" x14ac:dyDescent="0.25">
      <c r="A2325" s="11">
        <v>42783</v>
      </c>
      <c r="B2325" s="12">
        <v>7300</v>
      </c>
      <c r="C2325" s="4">
        <f t="shared" si="330"/>
        <v>3.0320025626674333E-3</v>
      </c>
      <c r="D2325" s="4">
        <f t="shared" ref="D2325:D2388" si="334">D2324</f>
        <v>0</v>
      </c>
      <c r="E2325" s="13">
        <f t="shared" si="327"/>
        <v>3.4107760791235563E-5</v>
      </c>
      <c r="F2325" s="4">
        <f t="shared" si="328"/>
        <v>3.0320025626674333E-3</v>
      </c>
      <c r="G2325" s="6">
        <f t="shared" si="329"/>
        <v>0.51916207527299252</v>
      </c>
      <c r="H2325" s="8">
        <f t="shared" si="326"/>
        <v>0</v>
      </c>
      <c r="I2325" s="6">
        <f t="shared" si="331"/>
        <v>4.0892896417861966</v>
      </c>
      <c r="J2325" s="15">
        <f t="shared" si="332"/>
        <v>42783</v>
      </c>
      <c r="K2325" s="7">
        <f t="shared" si="333"/>
        <v>9.2893829074823895</v>
      </c>
    </row>
    <row r="2326" spans="1:11" x14ac:dyDescent="0.25">
      <c r="A2326" s="11">
        <v>42786</v>
      </c>
      <c r="B2326" s="12">
        <v>7299.8999020000001</v>
      </c>
      <c r="C2326" s="4">
        <f t="shared" si="330"/>
        <v>-1.3712148805584063E-5</v>
      </c>
      <c r="D2326" s="4">
        <f t="shared" si="334"/>
        <v>0</v>
      </c>
      <c r="E2326" s="13">
        <f t="shared" si="327"/>
        <v>3.2935372656185419E-5</v>
      </c>
      <c r="F2326" s="4">
        <f t="shared" si="328"/>
        <v>-1.3712148805584063E-5</v>
      </c>
      <c r="G2326" s="6">
        <f t="shared" si="329"/>
        <v>-2.3893194956551823E-3</v>
      </c>
      <c r="H2326" s="8">
        <f t="shared" ref="H2326:H2389" si="335">IF(G2326&lt;0,1,0)</f>
        <v>1</v>
      </c>
      <c r="I2326" s="6">
        <f t="shared" si="331"/>
        <v>4.2415402728900169</v>
      </c>
      <c r="J2326" s="15">
        <f t="shared" si="332"/>
        <v>42786</v>
      </c>
      <c r="K2326" s="7">
        <f t="shared" si="333"/>
        <v>9.1283346137260502</v>
      </c>
    </row>
    <row r="2327" spans="1:11" x14ac:dyDescent="0.25">
      <c r="A2327" s="11">
        <v>42787</v>
      </c>
      <c r="B2327" s="12">
        <v>7274.7998049999997</v>
      </c>
      <c r="C2327" s="4">
        <f t="shared" si="330"/>
        <v>-3.4443415396751042E-3</v>
      </c>
      <c r="D2327" s="4">
        <f t="shared" si="334"/>
        <v>0</v>
      </c>
      <c r="E2327" s="13">
        <f t="shared" si="327"/>
        <v>3.1909255357321242E-5</v>
      </c>
      <c r="F2327" s="4">
        <f t="shared" si="328"/>
        <v>-3.4443415396751042E-3</v>
      </c>
      <c r="G2327" s="6">
        <f t="shared" si="329"/>
        <v>-0.60974447621399386</v>
      </c>
      <c r="H2327" s="8">
        <f t="shared" si="335"/>
        <v>1</v>
      </c>
      <c r="I2327" s="6">
        <f t="shared" si="331"/>
        <v>4.0714745304894961</v>
      </c>
      <c r="J2327" s="15">
        <f t="shared" si="332"/>
        <v>42787</v>
      </c>
      <c r="K2327" s="7">
        <f t="shared" si="333"/>
        <v>8.9850106318258049</v>
      </c>
    </row>
    <row r="2328" spans="1:11" x14ac:dyDescent="0.25">
      <c r="A2328" s="11">
        <v>42788</v>
      </c>
      <c r="B2328" s="12">
        <v>7302.2998049999997</v>
      </c>
      <c r="C2328" s="4">
        <f t="shared" si="330"/>
        <v>3.7730458540611057E-3</v>
      </c>
      <c r="D2328" s="4">
        <f t="shared" si="334"/>
        <v>0</v>
      </c>
      <c r="E2328" s="13">
        <f t="shared" si="327"/>
        <v>3.3274472528766631E-5</v>
      </c>
      <c r="F2328" s="4">
        <f t="shared" si="328"/>
        <v>3.7730458540611057E-3</v>
      </c>
      <c r="G2328" s="6">
        <f t="shared" si="329"/>
        <v>0.65408846962314093</v>
      </c>
      <c r="H2328" s="8">
        <f t="shared" si="335"/>
        <v>0</v>
      </c>
      <c r="I2328" s="6">
        <f t="shared" si="331"/>
        <v>4.0225056265916201</v>
      </c>
      <c r="J2328" s="15">
        <f t="shared" si="332"/>
        <v>42788</v>
      </c>
      <c r="K2328" s="7">
        <f t="shared" si="333"/>
        <v>9.175206564311214</v>
      </c>
    </row>
    <row r="2329" spans="1:11" x14ac:dyDescent="0.25">
      <c r="A2329" s="11">
        <v>42789</v>
      </c>
      <c r="B2329" s="12">
        <v>7271.3999020000001</v>
      </c>
      <c r="C2329" s="4">
        <f t="shared" si="330"/>
        <v>-4.2405085770258061E-3</v>
      </c>
      <c r="D2329" s="4">
        <f t="shared" si="334"/>
        <v>0</v>
      </c>
      <c r="E2329" s="13">
        <f t="shared" si="327"/>
        <v>3.2206022565333726E-5</v>
      </c>
      <c r="F2329" s="4">
        <f t="shared" si="328"/>
        <v>-4.2405085770258061E-3</v>
      </c>
      <c r="G2329" s="6">
        <f t="shared" si="329"/>
        <v>-0.74722156891486013</v>
      </c>
      <c r="H2329" s="8">
        <f t="shared" si="335"/>
        <v>1</v>
      </c>
      <c r="I2329" s="6">
        <f t="shared" si="331"/>
        <v>3.9735699736257892</v>
      </c>
      <c r="J2329" s="15">
        <f t="shared" si="332"/>
        <v>42789</v>
      </c>
      <c r="K2329" s="7">
        <f t="shared" si="333"/>
        <v>9.0266958013602245</v>
      </c>
    </row>
    <row r="2330" spans="1:11" x14ac:dyDescent="0.25">
      <c r="A2330" s="11">
        <v>42790</v>
      </c>
      <c r="B2330" s="12">
        <v>7243.7001950000003</v>
      </c>
      <c r="C2330" s="4">
        <f t="shared" si="330"/>
        <v>-3.8166792430106918E-3</v>
      </c>
      <c r="D2330" s="4">
        <f t="shared" si="334"/>
        <v>0</v>
      </c>
      <c r="E2330" s="13">
        <f t="shared" si="327"/>
        <v>3.470152908106135E-5</v>
      </c>
      <c r="F2330" s="4">
        <f t="shared" si="328"/>
        <v>-3.8166792430106918E-3</v>
      </c>
      <c r="G2330" s="6">
        <f t="shared" si="329"/>
        <v>-0.64790503815841616</v>
      </c>
      <c r="H2330" s="8">
        <f t="shared" si="335"/>
        <v>1</v>
      </c>
      <c r="I2330" s="6">
        <f t="shared" si="331"/>
        <v>4.0055344006826425</v>
      </c>
      <c r="J2330" s="15">
        <f t="shared" si="332"/>
        <v>42790</v>
      </c>
      <c r="K2330" s="7">
        <f t="shared" si="333"/>
        <v>9.3698915988972473</v>
      </c>
    </row>
    <row r="2331" spans="1:11" x14ac:dyDescent="0.25">
      <c r="A2331" s="11">
        <v>42793</v>
      </c>
      <c r="B2331" s="12">
        <v>7253</v>
      </c>
      <c r="C2331" s="4">
        <f t="shared" si="330"/>
        <v>1.2830238813859953E-3</v>
      </c>
      <c r="D2331" s="4">
        <f t="shared" si="334"/>
        <v>0</v>
      </c>
      <c r="E2331" s="13">
        <f t="shared" si="327"/>
        <v>3.6234256965413241E-5</v>
      </c>
      <c r="F2331" s="4">
        <f t="shared" si="328"/>
        <v>1.2830238813859953E-3</v>
      </c>
      <c r="G2331" s="6">
        <f t="shared" si="329"/>
        <v>0.21314495623967791</v>
      </c>
      <c r="H2331" s="8">
        <f t="shared" si="335"/>
        <v>0</v>
      </c>
      <c r="I2331" s="6">
        <f t="shared" si="331"/>
        <v>4.1710988614122995</v>
      </c>
      <c r="J2331" s="15">
        <f t="shared" si="332"/>
        <v>42793</v>
      </c>
      <c r="K2331" s="7">
        <f t="shared" si="333"/>
        <v>9.574584592685758</v>
      </c>
    </row>
    <row r="2332" spans="1:11" x14ac:dyDescent="0.25">
      <c r="A2332" s="11">
        <v>42794</v>
      </c>
      <c r="B2332" s="12">
        <v>7263.3999020000001</v>
      </c>
      <c r="C2332" s="4">
        <f t="shared" si="330"/>
        <v>1.4328488949750646E-3</v>
      </c>
      <c r="D2332" s="4">
        <f t="shared" si="334"/>
        <v>0</v>
      </c>
      <c r="E2332" s="13">
        <f t="shared" si="327"/>
        <v>3.47966255355155E-5</v>
      </c>
      <c r="F2332" s="4">
        <f t="shared" si="328"/>
        <v>1.4328488949750646E-3</v>
      </c>
      <c r="G2332" s="6">
        <f t="shared" si="329"/>
        <v>0.24290241256109102</v>
      </c>
      <c r="H2332" s="8">
        <f t="shared" si="335"/>
        <v>0</v>
      </c>
      <c r="I2332" s="6">
        <f t="shared" si="331"/>
        <v>4.1845557474091928</v>
      </c>
      <c r="J2332" s="15">
        <f t="shared" si="332"/>
        <v>42794</v>
      </c>
      <c r="K2332" s="7">
        <f t="shared" si="333"/>
        <v>9.3827214924484572</v>
      </c>
    </row>
    <row r="2333" spans="1:11" x14ac:dyDescent="0.25">
      <c r="A2333" s="11">
        <v>42795</v>
      </c>
      <c r="B2333" s="12">
        <v>7382.8999020000001</v>
      </c>
      <c r="C2333" s="4">
        <f t="shared" si="330"/>
        <v>1.6318476805577558E-2</v>
      </c>
      <c r="D2333" s="4">
        <f t="shared" si="334"/>
        <v>0</v>
      </c>
      <c r="E2333" s="13">
        <f t="shared" si="327"/>
        <v>3.3538313542855866E-5</v>
      </c>
      <c r="F2333" s="4">
        <f t="shared" si="328"/>
        <v>1.6318476805577558E-2</v>
      </c>
      <c r="G2333" s="6">
        <f t="shared" si="329"/>
        <v>2.8177924961217511</v>
      </c>
      <c r="H2333" s="8">
        <f t="shared" si="335"/>
        <v>0</v>
      </c>
      <c r="I2333" s="6">
        <f t="shared" si="331"/>
        <v>0.26249523359506677</v>
      </c>
      <c r="J2333" s="15">
        <f t="shared" si="332"/>
        <v>42795</v>
      </c>
      <c r="K2333" s="7">
        <f t="shared" si="333"/>
        <v>9.2115109109974647</v>
      </c>
    </row>
    <row r="2334" spans="1:11" x14ac:dyDescent="0.25">
      <c r="A2334" s="11">
        <v>42796</v>
      </c>
      <c r="B2334" s="12">
        <v>7382.3999020000001</v>
      </c>
      <c r="C2334" s="4">
        <f t="shared" si="330"/>
        <v>-6.7726359346322929E-5</v>
      </c>
      <c r="D2334" s="4">
        <f t="shared" si="334"/>
        <v>0</v>
      </c>
      <c r="E2334" s="13">
        <f t="shared" si="327"/>
        <v>3.2436954016385529E-5</v>
      </c>
      <c r="F2334" s="4">
        <f t="shared" si="328"/>
        <v>-6.7726359346322929E-5</v>
      </c>
      <c r="G2334" s="6">
        <f t="shared" si="329"/>
        <v>-1.1891528964032628E-2</v>
      </c>
      <c r="H2334" s="8">
        <f t="shared" si="335"/>
        <v>1</v>
      </c>
      <c r="I2334" s="6">
        <f t="shared" si="331"/>
        <v>4.2490968770870881</v>
      </c>
      <c r="J2334" s="15">
        <f t="shared" si="332"/>
        <v>42796</v>
      </c>
      <c r="K2334" s="7">
        <f t="shared" si="333"/>
        <v>9.0590006988329232</v>
      </c>
    </row>
    <row r="2335" spans="1:11" x14ac:dyDescent="0.25">
      <c r="A2335" s="11">
        <v>42797</v>
      </c>
      <c r="B2335" s="12">
        <v>7374.2998049999997</v>
      </c>
      <c r="C2335" s="4">
        <f t="shared" si="330"/>
        <v>-1.0978196987614555E-3</v>
      </c>
      <c r="D2335" s="4">
        <f t="shared" si="334"/>
        <v>0</v>
      </c>
      <c r="E2335" s="13">
        <f t="shared" si="327"/>
        <v>3.1473844980188624E-5</v>
      </c>
      <c r="F2335" s="4">
        <f t="shared" si="328"/>
        <v>-1.0978196987614555E-3</v>
      </c>
      <c r="G2335" s="6">
        <f t="shared" si="329"/>
        <v>-0.195684361061119</v>
      </c>
      <c r="H2335" s="8">
        <f t="shared" si="335"/>
        <v>1</v>
      </c>
      <c r="I2335" s="6">
        <f t="shared" si="331"/>
        <v>4.2450921197768459</v>
      </c>
      <c r="J2335" s="15">
        <f t="shared" si="332"/>
        <v>42797</v>
      </c>
      <c r="K2335" s="7">
        <f t="shared" si="333"/>
        <v>8.9234986300148673</v>
      </c>
    </row>
    <row r="2336" spans="1:11" x14ac:dyDescent="0.25">
      <c r="A2336" s="11">
        <v>42800</v>
      </c>
      <c r="B2336" s="12">
        <v>7350.1000979999999</v>
      </c>
      <c r="C2336" s="4">
        <f t="shared" si="330"/>
        <v>-3.2870241161994055E-3</v>
      </c>
      <c r="D2336" s="4">
        <f t="shared" si="334"/>
        <v>0</v>
      </c>
      <c r="E2336" s="13">
        <f t="shared" si="327"/>
        <v>3.0859927962202004E-5</v>
      </c>
      <c r="F2336" s="4">
        <f t="shared" si="328"/>
        <v>-3.2870241161994055E-3</v>
      </c>
      <c r="G2336" s="6">
        <f t="shared" si="329"/>
        <v>-0.59170526881699481</v>
      </c>
      <c r="H2336" s="8">
        <f t="shared" si="335"/>
        <v>1</v>
      </c>
      <c r="I2336" s="6">
        <f t="shared" si="331"/>
        <v>4.0990299269094859</v>
      </c>
      <c r="J2336" s="15">
        <f t="shared" si="332"/>
        <v>42800</v>
      </c>
      <c r="K2336" s="7">
        <f t="shared" si="333"/>
        <v>8.8360408410311848</v>
      </c>
    </row>
    <row r="2337" spans="1:11" x14ac:dyDescent="0.25">
      <c r="A2337" s="11">
        <v>42801</v>
      </c>
      <c r="B2337" s="12">
        <v>7339</v>
      </c>
      <c r="C2337" s="4">
        <f t="shared" si="330"/>
        <v>-1.5113383445950204E-3</v>
      </c>
      <c r="D2337" s="4">
        <f t="shared" si="334"/>
        <v>0</v>
      </c>
      <c r="E2337" s="13">
        <f t="shared" si="327"/>
        <v>3.2153996128251915E-5</v>
      </c>
      <c r="F2337" s="4">
        <f t="shared" si="328"/>
        <v>-1.5113383445950204E-3</v>
      </c>
      <c r="G2337" s="6">
        <f t="shared" si="329"/>
        <v>-0.26652884883049838</v>
      </c>
      <c r="H2337" s="8">
        <f t="shared" si="335"/>
        <v>1</v>
      </c>
      <c r="I2337" s="6">
        <f t="shared" si="331"/>
        <v>4.2180295624839506</v>
      </c>
      <c r="J2337" s="15">
        <f t="shared" si="332"/>
        <v>42801</v>
      </c>
      <c r="K2337" s="7">
        <f t="shared" si="333"/>
        <v>9.0194018762042827</v>
      </c>
    </row>
    <row r="2338" spans="1:11" x14ac:dyDescent="0.25">
      <c r="A2338" s="11">
        <v>42802</v>
      </c>
      <c r="B2338" s="12">
        <v>7334.6000979999999</v>
      </c>
      <c r="C2338" s="4">
        <f t="shared" si="330"/>
        <v>-5.997031543018103E-4</v>
      </c>
      <c r="D2338" s="4">
        <f t="shared" si="334"/>
        <v>0</v>
      </c>
      <c r="E2338" s="13">
        <f t="shared" si="327"/>
        <v>3.1661087234384905E-5</v>
      </c>
      <c r="F2338" s="4">
        <f t="shared" si="328"/>
        <v>-5.997031543018103E-4</v>
      </c>
      <c r="G2338" s="6">
        <f t="shared" si="329"/>
        <v>-0.10657943679934656</v>
      </c>
      <c r="H2338" s="8">
        <f t="shared" si="335"/>
        <v>1</v>
      </c>
      <c r="I2338" s="6">
        <f t="shared" si="331"/>
        <v>4.2555929601980713</v>
      </c>
      <c r="J2338" s="15">
        <f t="shared" si="332"/>
        <v>42802</v>
      </c>
      <c r="K2338" s="7">
        <f t="shared" si="333"/>
        <v>8.9500028325690373</v>
      </c>
    </row>
    <row r="2339" spans="1:11" x14ac:dyDescent="0.25">
      <c r="A2339" s="11">
        <v>42803</v>
      </c>
      <c r="B2339" s="12">
        <v>7315</v>
      </c>
      <c r="C2339" s="4">
        <f t="shared" si="330"/>
        <v>-2.6758559365363871E-3</v>
      </c>
      <c r="D2339" s="4">
        <f t="shared" si="334"/>
        <v>0</v>
      </c>
      <c r="E2339" s="13">
        <f t="shared" si="327"/>
        <v>3.0862493726980893E-5</v>
      </c>
      <c r="F2339" s="4">
        <f t="shared" si="328"/>
        <v>-2.6758559365363871E-3</v>
      </c>
      <c r="G2339" s="6">
        <f t="shared" si="329"/>
        <v>-0.48166736356097062</v>
      </c>
      <c r="H2339" s="8">
        <f t="shared" si="335"/>
        <v>1</v>
      </c>
      <c r="I2339" s="6">
        <f t="shared" si="331"/>
        <v>4.1580441955104366</v>
      </c>
      <c r="J2339" s="15">
        <f t="shared" si="332"/>
        <v>42803</v>
      </c>
      <c r="K2339" s="7">
        <f t="shared" si="333"/>
        <v>8.8364081576883748</v>
      </c>
    </row>
    <row r="2340" spans="1:11" x14ac:dyDescent="0.25">
      <c r="A2340" s="11">
        <v>42804</v>
      </c>
      <c r="B2340" s="12">
        <v>7343.1000979999999</v>
      </c>
      <c r="C2340" s="4">
        <f t="shared" si="330"/>
        <v>3.8340756626112915E-3</v>
      </c>
      <c r="D2340" s="4">
        <f t="shared" si="334"/>
        <v>0</v>
      </c>
      <c r="E2340" s="13">
        <f t="shared" si="327"/>
        <v>3.1460958419873359E-5</v>
      </c>
      <c r="F2340" s="4">
        <f t="shared" si="328"/>
        <v>3.8340756626112915E-3</v>
      </c>
      <c r="G2340" s="6">
        <f t="shared" si="329"/>
        <v>0.68355695224036084</v>
      </c>
      <c r="H2340" s="8">
        <f t="shared" si="335"/>
        <v>0</v>
      </c>
      <c r="I2340" s="6">
        <f t="shared" si="331"/>
        <v>4.0308180113598153</v>
      </c>
      <c r="J2340" s="15">
        <f t="shared" si="332"/>
        <v>42804</v>
      </c>
      <c r="K2340" s="7">
        <f t="shared" si="333"/>
        <v>8.9216716372146081</v>
      </c>
    </row>
    <row r="2341" spans="1:11" x14ac:dyDescent="0.25">
      <c r="A2341" s="11">
        <v>42807</v>
      </c>
      <c r="B2341" s="12">
        <v>7367.1000979999999</v>
      </c>
      <c r="C2341" s="4">
        <f t="shared" si="330"/>
        <v>3.2630448226593071E-3</v>
      </c>
      <c r="D2341" s="4">
        <f t="shared" si="334"/>
        <v>0</v>
      </c>
      <c r="E2341" s="13">
        <f t="shared" si="327"/>
        <v>3.06187126995219E-5</v>
      </c>
      <c r="F2341" s="4">
        <f t="shared" si="328"/>
        <v>3.2630448226593071E-3</v>
      </c>
      <c r="G2341" s="6">
        <f t="shared" si="329"/>
        <v>0.58969789244140225</v>
      </c>
      <c r="H2341" s="8">
        <f t="shared" si="335"/>
        <v>0</v>
      </c>
      <c r="I2341" s="6">
        <f t="shared" si="331"/>
        <v>4.1041392695122516</v>
      </c>
      <c r="J2341" s="15">
        <f t="shared" si="332"/>
        <v>42807</v>
      </c>
      <c r="K2341" s="7">
        <f t="shared" si="333"/>
        <v>8.8014398327654551</v>
      </c>
    </row>
    <row r="2342" spans="1:11" x14ac:dyDescent="0.25">
      <c r="A2342" s="11">
        <v>42808</v>
      </c>
      <c r="B2342" s="12">
        <v>7357.8999020000001</v>
      </c>
      <c r="C2342" s="4">
        <f t="shared" si="330"/>
        <v>-1.2496023357799924E-3</v>
      </c>
      <c r="D2342" s="4">
        <f t="shared" si="334"/>
        <v>0</v>
      </c>
      <c r="E2342" s="13">
        <f t="shared" si="327"/>
        <v>2.9881522437369747E-5</v>
      </c>
      <c r="F2342" s="4">
        <f t="shared" si="328"/>
        <v>-1.2496023357799924E-3</v>
      </c>
      <c r="G2342" s="6">
        <f t="shared" si="329"/>
        <v>-0.22859696915035449</v>
      </c>
      <c r="H2342" s="8">
        <f t="shared" si="335"/>
        <v>1</v>
      </c>
      <c r="I2342" s="6">
        <f t="shared" si="331"/>
        <v>4.2640683032821887</v>
      </c>
      <c r="J2342" s="15">
        <f t="shared" si="332"/>
        <v>42808</v>
      </c>
      <c r="K2342" s="7">
        <f t="shared" si="333"/>
        <v>8.6948405256534436</v>
      </c>
    </row>
    <row r="2343" spans="1:11" x14ac:dyDescent="0.25">
      <c r="A2343" s="11">
        <v>42809</v>
      </c>
      <c r="B2343" s="12">
        <v>7368.6000979999999</v>
      </c>
      <c r="C2343" s="4">
        <f t="shared" si="330"/>
        <v>1.4531895403552609E-3</v>
      </c>
      <c r="D2343" s="4">
        <f t="shared" si="334"/>
        <v>0</v>
      </c>
      <c r="E2343" s="13">
        <f t="shared" si="327"/>
        <v>2.9534196303151809E-5</v>
      </c>
      <c r="F2343" s="4">
        <f t="shared" si="328"/>
        <v>1.4531895403552609E-3</v>
      </c>
      <c r="G2343" s="6">
        <f t="shared" si="329"/>
        <v>0.2673989420696064</v>
      </c>
      <c r="H2343" s="8">
        <f t="shared" si="335"/>
        <v>0</v>
      </c>
      <c r="I2343" s="6">
        <f t="shared" si="331"/>
        <v>4.2602912543109737</v>
      </c>
      <c r="J2343" s="15">
        <f t="shared" si="332"/>
        <v>42809</v>
      </c>
      <c r="K2343" s="7">
        <f t="shared" si="333"/>
        <v>8.6441608411096844</v>
      </c>
    </row>
    <row r="2344" spans="1:11" x14ac:dyDescent="0.25">
      <c r="A2344" s="11">
        <v>42810</v>
      </c>
      <c r="B2344" s="12">
        <v>7416</v>
      </c>
      <c r="C2344" s="4">
        <f t="shared" si="330"/>
        <v>6.4120861016206962E-3</v>
      </c>
      <c r="D2344" s="4">
        <f t="shared" si="334"/>
        <v>0</v>
      </c>
      <c r="E2344" s="13">
        <f t="shared" si="327"/>
        <v>2.8932280538919074E-5</v>
      </c>
      <c r="F2344" s="4">
        <f t="shared" si="328"/>
        <v>6.4120861016206962E-3</v>
      </c>
      <c r="G2344" s="6">
        <f t="shared" si="329"/>
        <v>1.1920871640125028</v>
      </c>
      <c r="H2344" s="8">
        <f t="shared" si="335"/>
        <v>0</v>
      </c>
      <c r="I2344" s="6">
        <f t="shared" si="331"/>
        <v>3.5958018697595495</v>
      </c>
      <c r="J2344" s="15">
        <f t="shared" si="332"/>
        <v>42810</v>
      </c>
      <c r="K2344" s="7">
        <f t="shared" si="333"/>
        <v>8.5556221143447679</v>
      </c>
    </row>
    <row r="2345" spans="1:11" x14ac:dyDescent="0.25">
      <c r="A2345" s="11">
        <v>42811</v>
      </c>
      <c r="B2345" s="12">
        <v>7425</v>
      </c>
      <c r="C2345" s="4">
        <f t="shared" si="330"/>
        <v>1.2128564252092296E-3</v>
      </c>
      <c r="D2345" s="4">
        <f t="shared" si="334"/>
        <v>0</v>
      </c>
      <c r="E2345" s="13">
        <f t="shared" si="327"/>
        <v>2.840544326411157E-5</v>
      </c>
      <c r="F2345" s="4">
        <f t="shared" si="328"/>
        <v>1.2128564252092296E-3</v>
      </c>
      <c r="G2345" s="6">
        <f t="shared" si="329"/>
        <v>0.22756664556620804</v>
      </c>
      <c r="H2345" s="8">
        <f t="shared" si="335"/>
        <v>0</v>
      </c>
      <c r="I2345" s="6">
        <f t="shared" si="331"/>
        <v>4.2896330611747358</v>
      </c>
      <c r="J2345" s="15">
        <f t="shared" si="332"/>
        <v>42811</v>
      </c>
      <c r="K2345" s="7">
        <f t="shared" si="333"/>
        <v>8.4773681917327544</v>
      </c>
    </row>
    <row r="2346" spans="1:11" x14ac:dyDescent="0.25">
      <c r="A2346" s="11">
        <v>42814</v>
      </c>
      <c r="B2346" s="12">
        <v>7429.7998049999997</v>
      </c>
      <c r="C2346" s="4">
        <f t="shared" si="330"/>
        <v>6.4622953254769638E-4</v>
      </c>
      <c r="D2346" s="4">
        <f t="shared" si="334"/>
        <v>0</v>
      </c>
      <c r="E2346" s="13">
        <f t="shared" si="327"/>
        <v>2.7944319747135069E-5</v>
      </c>
      <c r="F2346" s="4">
        <f t="shared" si="328"/>
        <v>6.4622953254769638E-4</v>
      </c>
      <c r="G2346" s="6">
        <f t="shared" si="329"/>
        <v>0.12224751235123558</v>
      </c>
      <c r="H2346" s="8">
        <f t="shared" si="335"/>
        <v>0</v>
      </c>
      <c r="I2346" s="6">
        <f t="shared" si="331"/>
        <v>4.3162375437072029</v>
      </c>
      <c r="J2346" s="15">
        <f t="shared" si="332"/>
        <v>42814</v>
      </c>
      <c r="K2346" s="7">
        <f t="shared" si="333"/>
        <v>8.4082774074272635</v>
      </c>
    </row>
    <row r="2347" spans="1:11" x14ac:dyDescent="0.25">
      <c r="A2347" s="11">
        <v>42815</v>
      </c>
      <c r="B2347" s="12">
        <v>7378.2998049999997</v>
      </c>
      <c r="C2347" s="4">
        <f t="shared" si="330"/>
        <v>-6.9556808764724195E-3</v>
      </c>
      <c r="D2347" s="4">
        <f t="shared" si="334"/>
        <v>0</v>
      </c>
      <c r="E2347" s="13">
        <f t="shared" si="327"/>
        <v>2.7540713343266879E-5</v>
      </c>
      <c r="F2347" s="4">
        <f t="shared" si="328"/>
        <v>-6.9556808764724195E-3</v>
      </c>
      <c r="G2347" s="6">
        <f t="shared" si="329"/>
        <v>-1.325415533510651</v>
      </c>
      <c r="H2347" s="8">
        <f t="shared" si="335"/>
        <v>1</v>
      </c>
      <c r="I2347" s="6">
        <f t="shared" si="331"/>
        <v>3.4526208800195715</v>
      </c>
      <c r="J2347" s="15">
        <f t="shared" si="332"/>
        <v>42815</v>
      </c>
      <c r="K2347" s="7">
        <f t="shared" si="333"/>
        <v>8.3473351890567571</v>
      </c>
    </row>
    <row r="2348" spans="1:11" x14ac:dyDescent="0.25">
      <c r="A2348" s="11">
        <v>42816</v>
      </c>
      <c r="B2348" s="12">
        <v>7324.7001950000003</v>
      </c>
      <c r="C2348" s="4">
        <f t="shared" si="330"/>
        <v>-7.2910082895613106E-3</v>
      </c>
      <c r="D2348" s="4">
        <f t="shared" si="334"/>
        <v>0</v>
      </c>
      <c r="E2348" s="13">
        <f t="shared" si="327"/>
        <v>3.6417931673389574E-5</v>
      </c>
      <c r="F2348" s="4">
        <f t="shared" si="328"/>
        <v>-7.2910082895613106E-3</v>
      </c>
      <c r="G2348" s="6">
        <f t="shared" si="329"/>
        <v>-1.2081753024620863</v>
      </c>
      <c r="H2348" s="8">
        <f t="shared" si="335"/>
        <v>1</v>
      </c>
      <c r="I2348" s="6">
        <f t="shared" si="331"/>
        <v>3.4614423241722938</v>
      </c>
      <c r="J2348" s="15">
        <f t="shared" si="332"/>
        <v>42816</v>
      </c>
      <c r="K2348" s="7">
        <f t="shared" si="333"/>
        <v>9.5988211324972408</v>
      </c>
    </row>
    <row r="2349" spans="1:11" x14ac:dyDescent="0.25">
      <c r="A2349" s="11">
        <v>42817</v>
      </c>
      <c r="B2349" s="12">
        <v>7340.7001950000003</v>
      </c>
      <c r="C2349" s="4">
        <f t="shared" si="330"/>
        <v>2.1820074355581227E-3</v>
      </c>
      <c r="D2349" s="4">
        <f t="shared" si="334"/>
        <v>0</v>
      </c>
      <c r="E2349" s="13">
        <f t="shared" si="327"/>
        <v>4.5099311905614383E-5</v>
      </c>
      <c r="F2349" s="4">
        <f t="shared" si="328"/>
        <v>2.1820074355581227E-3</v>
      </c>
      <c r="G2349" s="6">
        <f t="shared" si="329"/>
        <v>0.32491612737612297</v>
      </c>
      <c r="H2349" s="8">
        <f t="shared" si="335"/>
        <v>0</v>
      </c>
      <c r="I2349" s="6">
        <f t="shared" si="331"/>
        <v>4.0315980062076546</v>
      </c>
      <c r="J2349" s="15">
        <f t="shared" si="332"/>
        <v>42817</v>
      </c>
      <c r="K2349" s="7">
        <f t="shared" si="333"/>
        <v>10.68181909232713</v>
      </c>
    </row>
    <row r="2350" spans="1:11" x14ac:dyDescent="0.25">
      <c r="A2350" s="11">
        <v>42818</v>
      </c>
      <c r="B2350" s="12">
        <v>7336.7998049999997</v>
      </c>
      <c r="C2350" s="4">
        <f t="shared" ref="C2350:C2413" si="336">LN(B2350/B2349)</f>
        <v>-5.3147880658320284E-4</v>
      </c>
      <c r="D2350" s="4">
        <f t="shared" si="334"/>
        <v>0</v>
      </c>
      <c r="E2350" s="13">
        <f t="shared" si="327"/>
        <v>4.255591954847058E-5</v>
      </c>
      <c r="F2350" s="4">
        <f t="shared" si="328"/>
        <v>-5.3147880658320284E-4</v>
      </c>
      <c r="G2350" s="6">
        <f t="shared" si="329"/>
        <v>-8.1471546751594348E-2</v>
      </c>
      <c r="H2350" s="8">
        <f t="shared" si="335"/>
        <v>1</v>
      </c>
      <c r="I2350" s="6">
        <f t="shared" si="331"/>
        <v>4.1100884567293337</v>
      </c>
      <c r="J2350" s="15">
        <f t="shared" si="332"/>
        <v>42818</v>
      </c>
      <c r="K2350" s="7">
        <f t="shared" si="333"/>
        <v>10.376245778586327</v>
      </c>
    </row>
    <row r="2351" spans="1:11" x14ac:dyDescent="0.25">
      <c r="A2351" s="11">
        <v>42821</v>
      </c>
      <c r="B2351" s="12">
        <v>7293.5</v>
      </c>
      <c r="C2351" s="4">
        <f t="shared" si="336"/>
        <v>-5.9192131401213446E-3</v>
      </c>
      <c r="D2351" s="4">
        <f t="shared" si="334"/>
        <v>0</v>
      </c>
      <c r="E2351" s="13">
        <f t="shared" si="327"/>
        <v>4.0383662102455737E-5</v>
      </c>
      <c r="F2351" s="4">
        <f t="shared" si="328"/>
        <v>-5.9192131401213446E-3</v>
      </c>
      <c r="G2351" s="6">
        <f t="shared" si="329"/>
        <v>-0.93145339225721357</v>
      </c>
      <c r="H2351" s="8">
        <f t="shared" si="335"/>
        <v>1</v>
      </c>
      <c r="I2351" s="6">
        <f t="shared" si="331"/>
        <v>3.705801384919011</v>
      </c>
      <c r="J2351" s="15">
        <f t="shared" si="332"/>
        <v>42821</v>
      </c>
      <c r="K2351" s="7">
        <f t="shared" si="333"/>
        <v>10.10795058947228</v>
      </c>
    </row>
    <row r="2352" spans="1:11" x14ac:dyDescent="0.25">
      <c r="A2352" s="11">
        <v>42822</v>
      </c>
      <c r="B2352" s="12">
        <v>7343.3999020000001</v>
      </c>
      <c r="C2352" s="4">
        <f t="shared" si="336"/>
        <v>6.8183967447629067E-3</v>
      </c>
      <c r="D2352" s="4">
        <f t="shared" si="334"/>
        <v>0</v>
      </c>
      <c r="E2352" s="13">
        <f t="shared" si="327"/>
        <v>4.5113027979160059E-5</v>
      </c>
      <c r="F2352" s="4">
        <f t="shared" si="328"/>
        <v>6.8183967447629067E-3</v>
      </c>
      <c r="G2352" s="6">
        <f t="shared" si="329"/>
        <v>1.0151524782119943</v>
      </c>
      <c r="H2352" s="8">
        <f t="shared" si="335"/>
        <v>0</v>
      </c>
      <c r="I2352" s="6">
        <f t="shared" si="331"/>
        <v>3.5689639320116791</v>
      </c>
      <c r="J2352" s="15">
        <f t="shared" si="332"/>
        <v>42822</v>
      </c>
      <c r="K2352" s="7">
        <f t="shared" si="333"/>
        <v>10.683443302010591</v>
      </c>
    </row>
    <row r="2353" spans="1:11" x14ac:dyDescent="0.25">
      <c r="A2353" s="11">
        <v>42823</v>
      </c>
      <c r="B2353" s="12">
        <v>7373.7001950000003</v>
      </c>
      <c r="C2353" s="4">
        <f t="shared" si="336"/>
        <v>4.1177046582966852E-3</v>
      </c>
      <c r="D2353" s="4">
        <f t="shared" si="334"/>
        <v>0</v>
      </c>
      <c r="E2353" s="13">
        <f t="shared" si="327"/>
        <v>4.2567924781158038E-5</v>
      </c>
      <c r="F2353" s="4">
        <f t="shared" si="328"/>
        <v>4.1177046582966852E-3</v>
      </c>
      <c r="G2353" s="6">
        <f t="shared" si="329"/>
        <v>0.63112292297705119</v>
      </c>
      <c r="H2353" s="8">
        <f t="shared" si="335"/>
        <v>0</v>
      </c>
      <c r="I2353" s="6">
        <f t="shared" si="331"/>
        <v>3.9141081586915929</v>
      </c>
      <c r="J2353" s="15">
        <f t="shared" si="332"/>
        <v>42823</v>
      </c>
      <c r="K2353" s="7">
        <f t="shared" si="333"/>
        <v>10.377709270177588</v>
      </c>
    </row>
    <row r="2354" spans="1:11" x14ac:dyDescent="0.25">
      <c r="A2354" s="11">
        <v>42824</v>
      </c>
      <c r="B2354" s="12">
        <v>7369.5</v>
      </c>
      <c r="C2354" s="4">
        <f t="shared" si="336"/>
        <v>-5.6978065251495969E-4</v>
      </c>
      <c r="D2354" s="4">
        <f t="shared" si="334"/>
        <v>0</v>
      </c>
      <c r="E2354" s="13">
        <f t="shared" si="327"/>
        <v>4.034027880041448E-5</v>
      </c>
      <c r="F2354" s="4">
        <f t="shared" si="328"/>
        <v>-5.6978065251495969E-4</v>
      </c>
      <c r="G2354" s="6">
        <f t="shared" si="329"/>
        <v>-8.9709461666486467E-2</v>
      </c>
      <c r="H2354" s="8">
        <f t="shared" si="335"/>
        <v>1</v>
      </c>
      <c r="I2354" s="6">
        <f t="shared" si="331"/>
        <v>4.1361176301378206</v>
      </c>
      <c r="J2354" s="15">
        <f t="shared" si="332"/>
        <v>42824</v>
      </c>
      <c r="K2354" s="7">
        <f t="shared" si="333"/>
        <v>10.102519753261987</v>
      </c>
    </row>
    <row r="2355" spans="1:11" x14ac:dyDescent="0.25">
      <c r="A2355" s="11">
        <v>42825</v>
      </c>
      <c r="B2355" s="12">
        <v>7322.8999020000001</v>
      </c>
      <c r="C2355" s="4">
        <f t="shared" si="336"/>
        <v>-6.3434502972838838E-3</v>
      </c>
      <c r="D2355" s="4">
        <f t="shared" si="334"/>
        <v>0</v>
      </c>
      <c r="E2355" s="13">
        <f t="shared" si="327"/>
        <v>3.8452431258049918E-5</v>
      </c>
      <c r="F2355" s="4">
        <f t="shared" si="328"/>
        <v>-6.3434502972838838E-3</v>
      </c>
      <c r="G2355" s="6">
        <f t="shared" si="329"/>
        <v>-1.0229717467290358</v>
      </c>
      <c r="H2355" s="8">
        <f t="shared" si="335"/>
        <v>1</v>
      </c>
      <c r="I2355" s="6">
        <f t="shared" si="331"/>
        <v>3.6408701856588297</v>
      </c>
      <c r="J2355" s="15">
        <f t="shared" si="332"/>
        <v>42825</v>
      </c>
      <c r="K2355" s="7">
        <f t="shared" si="333"/>
        <v>9.8632981848297732</v>
      </c>
    </row>
    <row r="2356" spans="1:11" x14ac:dyDescent="0.25">
      <c r="A2356" s="11">
        <v>42828</v>
      </c>
      <c r="B2356" s="12">
        <v>7282.7001950000003</v>
      </c>
      <c r="C2356" s="4">
        <f t="shared" si="336"/>
        <v>-5.5047116507954746E-3</v>
      </c>
      <c r="D2356" s="4">
        <f t="shared" si="334"/>
        <v>0</v>
      </c>
      <c r="E2356" s="13">
        <f t="shared" si="327"/>
        <v>4.4415202938565252E-5</v>
      </c>
      <c r="F2356" s="4">
        <f t="shared" si="328"/>
        <v>-5.5047116507954746E-3</v>
      </c>
      <c r="G2356" s="6">
        <f t="shared" si="329"/>
        <v>-0.82597851195194172</v>
      </c>
      <c r="H2356" s="8">
        <f t="shared" si="335"/>
        <v>1</v>
      </c>
      <c r="I2356" s="6">
        <f t="shared" si="331"/>
        <v>3.7509055849962909</v>
      </c>
      <c r="J2356" s="15">
        <f t="shared" si="332"/>
        <v>42828</v>
      </c>
      <c r="K2356" s="7">
        <f t="shared" si="333"/>
        <v>10.600493546744419</v>
      </c>
    </row>
    <row r="2357" spans="1:11" x14ac:dyDescent="0.25">
      <c r="A2357" s="11">
        <v>42829</v>
      </c>
      <c r="B2357" s="12">
        <v>7321.7998049999997</v>
      </c>
      <c r="C2357" s="4">
        <f t="shared" si="336"/>
        <v>5.3544734043200204E-3</v>
      </c>
      <c r="D2357" s="4">
        <f t="shared" si="334"/>
        <v>0</v>
      </c>
      <c r="E2357" s="13">
        <f t="shared" si="327"/>
        <v>4.7738291080596214E-5</v>
      </c>
      <c r="F2357" s="4">
        <f t="shared" si="328"/>
        <v>5.3544734043200204E-3</v>
      </c>
      <c r="G2357" s="6">
        <f t="shared" si="329"/>
        <v>0.77496721784870015</v>
      </c>
      <c r="H2357" s="8">
        <f t="shared" si="335"/>
        <v>0</v>
      </c>
      <c r="I2357" s="6">
        <f t="shared" si="331"/>
        <v>3.7556627394647282</v>
      </c>
      <c r="J2357" s="15">
        <f t="shared" si="332"/>
        <v>42829</v>
      </c>
      <c r="K2357" s="7">
        <f t="shared" si="333"/>
        <v>10.989898836381908</v>
      </c>
    </row>
    <row r="2358" spans="1:11" x14ac:dyDescent="0.25">
      <c r="A2358" s="11">
        <v>42830</v>
      </c>
      <c r="B2358" s="12">
        <v>7331.7001950000003</v>
      </c>
      <c r="C2358" s="4">
        <f t="shared" si="336"/>
        <v>1.3512664559926994E-3</v>
      </c>
      <c r="D2358" s="4">
        <f t="shared" si="334"/>
        <v>0</v>
      </c>
      <c r="E2358" s="13">
        <f t="shared" si="327"/>
        <v>4.4865732116003873E-5</v>
      </c>
      <c r="F2358" s="4">
        <f t="shared" si="328"/>
        <v>1.3512664559926994E-3</v>
      </c>
      <c r="G2358" s="6">
        <f t="shared" si="329"/>
        <v>0.20173609802149933</v>
      </c>
      <c r="H2358" s="8">
        <f t="shared" si="335"/>
        <v>0</v>
      </c>
      <c r="I2358" s="6">
        <f t="shared" si="331"/>
        <v>4.06663086974699</v>
      </c>
      <c r="J2358" s="15">
        <f t="shared" si="332"/>
        <v>42830</v>
      </c>
      <c r="K2358" s="7">
        <f t="shared" si="333"/>
        <v>10.654121374073499</v>
      </c>
    </row>
    <row r="2359" spans="1:11" x14ac:dyDescent="0.25">
      <c r="A2359" s="11">
        <v>42831</v>
      </c>
      <c r="B2359" s="12">
        <v>7303.2001950000003</v>
      </c>
      <c r="C2359" s="4">
        <f t="shared" si="336"/>
        <v>-3.8948042375508271E-3</v>
      </c>
      <c r="D2359" s="4">
        <f t="shared" si="334"/>
        <v>0</v>
      </c>
      <c r="E2359" s="13">
        <f t="shared" si="327"/>
        <v>4.2351474762138438E-5</v>
      </c>
      <c r="F2359" s="4">
        <f t="shared" si="328"/>
        <v>-3.8948042375508271E-3</v>
      </c>
      <c r="G2359" s="6">
        <f t="shared" si="329"/>
        <v>-0.59848237459419784</v>
      </c>
      <c r="H2359" s="8">
        <f t="shared" si="335"/>
        <v>1</v>
      </c>
      <c r="I2359" s="6">
        <f t="shared" si="331"/>
        <v>3.9367245475861399</v>
      </c>
      <c r="J2359" s="15">
        <f t="shared" si="332"/>
        <v>42831</v>
      </c>
      <c r="K2359" s="7">
        <f t="shared" si="333"/>
        <v>10.351291279266093</v>
      </c>
    </row>
    <row r="2360" spans="1:11" x14ac:dyDescent="0.25">
      <c r="A2360" s="11">
        <v>42832</v>
      </c>
      <c r="B2360" s="12">
        <v>7349.3999020000001</v>
      </c>
      <c r="C2360" s="4">
        <f t="shared" si="336"/>
        <v>6.3060289357778215E-3</v>
      </c>
      <c r="D2360" s="4">
        <f t="shared" si="334"/>
        <v>0</v>
      </c>
      <c r="E2360" s="13">
        <f t="shared" si="327"/>
        <v>4.304494587901322E-5</v>
      </c>
      <c r="F2360" s="4">
        <f t="shared" si="328"/>
        <v>6.3060289357778215E-3</v>
      </c>
      <c r="G2360" s="6">
        <f t="shared" si="329"/>
        <v>0.9611582016312189</v>
      </c>
      <c r="H2360" s="8">
        <f t="shared" si="335"/>
        <v>0</v>
      </c>
      <c r="I2360" s="6">
        <f t="shared" si="331"/>
        <v>3.6457817900973248</v>
      </c>
      <c r="J2360" s="15">
        <f t="shared" si="332"/>
        <v>42832</v>
      </c>
      <c r="K2360" s="7">
        <f t="shared" si="333"/>
        <v>10.435694182655194</v>
      </c>
    </row>
    <row r="2361" spans="1:11" x14ac:dyDescent="0.25">
      <c r="A2361" s="11">
        <v>42835</v>
      </c>
      <c r="B2361" s="12">
        <v>7348.8999020000001</v>
      </c>
      <c r="C2361" s="4">
        <f t="shared" si="336"/>
        <v>-6.8035079820171667E-5</v>
      </c>
      <c r="D2361" s="4">
        <f t="shared" si="334"/>
        <v>0</v>
      </c>
      <c r="E2361" s="13">
        <f t="shared" si="327"/>
        <v>4.0757799839326054E-5</v>
      </c>
      <c r="F2361" s="4">
        <f t="shared" si="328"/>
        <v>-6.8035079820171667E-5</v>
      </c>
      <c r="G2361" s="6">
        <f t="shared" si="329"/>
        <v>-1.0656817600505773E-2</v>
      </c>
      <c r="H2361" s="8">
        <f t="shared" si="335"/>
        <v>1</v>
      </c>
      <c r="I2361" s="6">
        <f t="shared" si="331"/>
        <v>4.1349363476613306</v>
      </c>
      <c r="J2361" s="15">
        <f t="shared" si="332"/>
        <v>42835</v>
      </c>
      <c r="K2361" s="7">
        <f t="shared" si="333"/>
        <v>10.154665607172642</v>
      </c>
    </row>
    <row r="2362" spans="1:11" x14ac:dyDescent="0.25">
      <c r="A2362" s="11">
        <v>42836</v>
      </c>
      <c r="B2362" s="12">
        <v>7365.5</v>
      </c>
      <c r="C2362" s="4">
        <f t="shared" si="336"/>
        <v>2.2563074475404491E-3</v>
      </c>
      <c r="D2362" s="4">
        <f t="shared" si="334"/>
        <v>0</v>
      </c>
      <c r="E2362" s="13">
        <f t="shared" si="327"/>
        <v>3.8756818464218701E-5</v>
      </c>
      <c r="F2362" s="4">
        <f t="shared" si="328"/>
        <v>2.2563074475404491E-3</v>
      </c>
      <c r="G2362" s="6">
        <f t="shared" si="329"/>
        <v>0.36243006550114704</v>
      </c>
      <c r="H2362" s="8">
        <f t="shared" si="335"/>
        <v>0</v>
      </c>
      <c r="I2362" s="6">
        <f t="shared" si="331"/>
        <v>4.0944856192443417</v>
      </c>
      <c r="J2362" s="15">
        <f t="shared" si="332"/>
        <v>42836</v>
      </c>
      <c r="K2362" s="7">
        <f t="shared" si="333"/>
        <v>9.9022598791625995</v>
      </c>
    </row>
    <row r="2363" spans="1:11" x14ac:dyDescent="0.25">
      <c r="A2363" s="11">
        <v>42837</v>
      </c>
      <c r="B2363" s="12">
        <v>7349</v>
      </c>
      <c r="C2363" s="4">
        <f t="shared" si="336"/>
        <v>-2.2426867261217758E-3</v>
      </c>
      <c r="D2363" s="4">
        <f t="shared" si="334"/>
        <v>0</v>
      </c>
      <c r="E2363" s="13">
        <f t="shared" si="327"/>
        <v>3.7004541500732078E-5</v>
      </c>
      <c r="F2363" s="4">
        <f t="shared" si="328"/>
        <v>-2.2426867261217758E-3</v>
      </c>
      <c r="G2363" s="6">
        <f t="shared" si="329"/>
        <v>-0.36867280126053498</v>
      </c>
      <c r="H2363" s="8">
        <f t="shared" si="335"/>
        <v>1</v>
      </c>
      <c r="I2363" s="6">
        <f t="shared" si="331"/>
        <v>4.1153366043953605</v>
      </c>
      <c r="J2363" s="15">
        <f t="shared" si="332"/>
        <v>42837</v>
      </c>
      <c r="K2363" s="7">
        <f t="shared" si="333"/>
        <v>9.6758198617405107</v>
      </c>
    </row>
    <row r="2364" spans="1:11" x14ac:dyDescent="0.25">
      <c r="A2364" s="11">
        <v>42838</v>
      </c>
      <c r="B2364" s="12">
        <v>7327.6000979999999</v>
      </c>
      <c r="C2364" s="4">
        <f t="shared" si="336"/>
        <v>-2.9161954434748093E-3</v>
      </c>
      <c r="D2364" s="4">
        <f t="shared" si="334"/>
        <v>0</v>
      </c>
      <c r="E2364" s="13">
        <f t="shared" si="327"/>
        <v>3.6430412977171803E-5</v>
      </c>
      <c r="F2364" s="4">
        <f t="shared" si="328"/>
        <v>-2.9161954434748093E-3</v>
      </c>
      <c r="G2364" s="6">
        <f t="shared" si="329"/>
        <v>-0.4831528879790471</v>
      </c>
      <c r="H2364" s="8">
        <f t="shared" si="335"/>
        <v>1</v>
      </c>
      <c r="I2364" s="6">
        <f t="shared" si="331"/>
        <v>4.0743964156262642</v>
      </c>
      <c r="J2364" s="15">
        <f t="shared" si="332"/>
        <v>42838</v>
      </c>
      <c r="K2364" s="7">
        <f t="shared" si="333"/>
        <v>9.6004658653757353</v>
      </c>
    </row>
    <row r="2365" spans="1:11" x14ac:dyDescent="0.25">
      <c r="A2365" s="11">
        <v>42843</v>
      </c>
      <c r="B2365" s="12">
        <v>7147.5</v>
      </c>
      <c r="C2365" s="4">
        <f t="shared" si="336"/>
        <v>-2.4885408888929619E-2</v>
      </c>
      <c r="D2365" s="4">
        <f t="shared" si="334"/>
        <v>0</v>
      </c>
      <c r="E2365" s="13">
        <f t="shared" si="327"/>
        <v>3.6590790692612534E-5</v>
      </c>
      <c r="F2365" s="4">
        <f t="shared" si="328"/>
        <v>-2.4885408888929619E-2</v>
      </c>
      <c r="G2365" s="6">
        <f t="shared" si="329"/>
        <v>-4.1139488136120459</v>
      </c>
      <c r="H2365" s="8">
        <f t="shared" si="335"/>
        <v>1</v>
      </c>
      <c r="I2365" s="6">
        <f t="shared" si="331"/>
        <v>-4.2733689688951007</v>
      </c>
      <c r="J2365" s="15">
        <f t="shared" si="332"/>
        <v>42843</v>
      </c>
      <c r="K2365" s="7">
        <f t="shared" si="333"/>
        <v>9.6215747386958288</v>
      </c>
    </row>
    <row r="2366" spans="1:11" x14ac:dyDescent="0.25">
      <c r="A2366" s="11">
        <v>42844</v>
      </c>
      <c r="B2366" s="12">
        <v>7114.3999020000001</v>
      </c>
      <c r="C2366" s="4">
        <f t="shared" si="336"/>
        <v>-4.6417598859157501E-3</v>
      </c>
      <c r="D2366" s="4">
        <f t="shared" si="334"/>
        <v>0</v>
      </c>
      <c r="E2366" s="13">
        <f t="shared" si="327"/>
        <v>1.5325893623844468E-4</v>
      </c>
      <c r="F2366" s="4">
        <f t="shared" si="328"/>
        <v>-4.6417598859157501E-3</v>
      </c>
      <c r="G2366" s="6">
        <f t="shared" si="329"/>
        <v>-0.37494690030428274</v>
      </c>
      <c r="H2366" s="8">
        <f t="shared" si="335"/>
        <v>1</v>
      </c>
      <c r="I2366" s="6">
        <f t="shared" si="331"/>
        <v>3.4024597144419437</v>
      </c>
      <c r="J2366" s="15">
        <f t="shared" si="332"/>
        <v>42844</v>
      </c>
      <c r="K2366" s="7">
        <f t="shared" si="333"/>
        <v>19.691244467612123</v>
      </c>
    </row>
    <row r="2367" spans="1:11" x14ac:dyDescent="0.25">
      <c r="A2367" s="11">
        <v>42845</v>
      </c>
      <c r="B2367" s="12">
        <v>7118.5</v>
      </c>
      <c r="C2367" s="4">
        <f t="shared" si="336"/>
        <v>5.7614374324942944E-4</v>
      </c>
      <c r="D2367" s="4">
        <f t="shared" si="334"/>
        <v>0</v>
      </c>
      <c r="E2367" s="13">
        <f t="shared" si="327"/>
        <v>1.4133516713150967E-4</v>
      </c>
      <c r="F2367" s="4">
        <f t="shared" si="328"/>
        <v>5.7614374324942944E-4</v>
      </c>
      <c r="G2367" s="6">
        <f t="shared" si="329"/>
        <v>4.8462490796218886E-2</v>
      </c>
      <c r="H2367" s="8">
        <f t="shared" si="335"/>
        <v>0</v>
      </c>
      <c r="I2367" s="6">
        <f t="shared" si="331"/>
        <v>3.5120753685369923</v>
      </c>
      <c r="J2367" s="15">
        <f t="shared" si="332"/>
        <v>42845</v>
      </c>
      <c r="K2367" s="7">
        <f t="shared" si="333"/>
        <v>18.909732225568916</v>
      </c>
    </row>
    <row r="2368" spans="1:11" x14ac:dyDescent="0.25">
      <c r="A2368" s="11">
        <v>42846</v>
      </c>
      <c r="B2368" s="12">
        <v>7114.6000979999999</v>
      </c>
      <c r="C2368" s="4">
        <f t="shared" si="336"/>
        <v>-5.4800459081237628E-4</v>
      </c>
      <c r="D2368" s="4">
        <f t="shared" si="334"/>
        <v>0</v>
      </c>
      <c r="E2368" s="13">
        <f t="shared" si="327"/>
        <v>1.2678803094799215E-4</v>
      </c>
      <c r="F2368" s="4">
        <f t="shared" si="328"/>
        <v>-5.4800459081237628E-4</v>
      </c>
      <c r="G2368" s="6">
        <f t="shared" si="329"/>
        <v>-4.8668175798184894E-2</v>
      </c>
      <c r="H2368" s="8">
        <f t="shared" si="335"/>
        <v>1</v>
      </c>
      <c r="I2368" s="6">
        <f t="shared" si="331"/>
        <v>3.5663741279131149</v>
      </c>
      <c r="J2368" s="15">
        <f t="shared" si="332"/>
        <v>42846</v>
      </c>
      <c r="K2368" s="7">
        <f t="shared" si="333"/>
        <v>17.910156847398635</v>
      </c>
    </row>
    <row r="2369" spans="1:11" x14ac:dyDescent="0.25">
      <c r="A2369" s="11">
        <v>42849</v>
      </c>
      <c r="B2369" s="12">
        <v>7264.7001950000003</v>
      </c>
      <c r="C2369" s="4">
        <f t="shared" si="336"/>
        <v>2.0878004656164392E-2</v>
      </c>
      <c r="D2369" s="4">
        <f t="shared" si="334"/>
        <v>0</v>
      </c>
      <c r="E2369" s="13">
        <f t="shared" si="327"/>
        <v>1.1411269075725383E-4</v>
      </c>
      <c r="F2369" s="4">
        <f t="shared" si="328"/>
        <v>2.0878004656164392E-2</v>
      </c>
      <c r="G2369" s="6">
        <f t="shared" si="329"/>
        <v>1.9544385358079761</v>
      </c>
      <c r="H2369" s="8">
        <f t="shared" si="335"/>
        <v>0</v>
      </c>
      <c r="I2369" s="6">
        <f t="shared" si="331"/>
        <v>1.7103085128771611</v>
      </c>
      <c r="J2369" s="15">
        <f t="shared" si="332"/>
        <v>42849</v>
      </c>
      <c r="K2369" s="7">
        <f t="shared" si="333"/>
        <v>16.991324480918259</v>
      </c>
    </row>
    <row r="2370" spans="1:11" x14ac:dyDescent="0.25">
      <c r="A2370" s="11">
        <v>42850</v>
      </c>
      <c r="B2370" s="12">
        <v>7275.6000979999999</v>
      </c>
      <c r="C2370" s="4">
        <f t="shared" si="336"/>
        <v>1.4992682162122137E-3</v>
      </c>
      <c r="D2370" s="4">
        <f t="shared" si="334"/>
        <v>0</v>
      </c>
      <c r="E2370" s="13">
        <f t="shared" si="327"/>
        <v>1.0296108352652677E-4</v>
      </c>
      <c r="F2370" s="4">
        <f t="shared" si="328"/>
        <v>1.4992682162122137E-3</v>
      </c>
      <c r="G2370" s="6">
        <f t="shared" si="329"/>
        <v>0.14775520272487822</v>
      </c>
      <c r="H2370" s="8">
        <f t="shared" si="335"/>
        <v>0</v>
      </c>
      <c r="I2370" s="6">
        <f t="shared" si="331"/>
        <v>3.660725402314124</v>
      </c>
      <c r="J2370" s="15">
        <f t="shared" si="332"/>
        <v>42850</v>
      </c>
      <c r="K2370" s="7">
        <f t="shared" si="333"/>
        <v>16.1397503488162</v>
      </c>
    </row>
    <row r="2371" spans="1:11" x14ac:dyDescent="0.25">
      <c r="A2371" s="11">
        <v>42851</v>
      </c>
      <c r="B2371" s="12">
        <v>7288.7001950000003</v>
      </c>
      <c r="C2371" s="4">
        <f t="shared" si="336"/>
        <v>1.7989330444018597E-3</v>
      </c>
      <c r="D2371" s="4">
        <f t="shared" si="334"/>
        <v>0</v>
      </c>
      <c r="E2371" s="13">
        <f t="shared" si="327"/>
        <v>9.3200444725765548E-5</v>
      </c>
      <c r="F2371" s="4">
        <f t="shared" si="328"/>
        <v>1.7989330444018597E-3</v>
      </c>
      <c r="G2371" s="6">
        <f t="shared" si="329"/>
        <v>0.18633996390527466</v>
      </c>
      <c r="H2371" s="8">
        <f t="shared" si="335"/>
        <v>0</v>
      </c>
      <c r="I2371" s="6">
        <f t="shared" si="331"/>
        <v>3.7040792079954334</v>
      </c>
      <c r="J2371" s="15">
        <f t="shared" si="332"/>
        <v>42851</v>
      </c>
      <c r="K2371" s="7">
        <f t="shared" si="333"/>
        <v>15.355687062329279</v>
      </c>
    </row>
    <row r="2372" spans="1:11" x14ac:dyDescent="0.25">
      <c r="A2372" s="11">
        <v>42852</v>
      </c>
      <c r="B2372" s="12">
        <v>7237.2001950000003</v>
      </c>
      <c r="C2372" s="4">
        <f t="shared" si="336"/>
        <v>-7.0908121907033994E-3</v>
      </c>
      <c r="D2372" s="4">
        <f t="shared" si="334"/>
        <v>0</v>
      </c>
      <c r="E2372" s="13">
        <f t="shared" si="327"/>
        <v>8.4657275312802476E-5</v>
      </c>
      <c r="F2372" s="4">
        <f t="shared" si="328"/>
        <v>-7.0908121907033994E-3</v>
      </c>
      <c r="G2372" s="6">
        <f t="shared" si="329"/>
        <v>-0.7706618121711476</v>
      </c>
      <c r="H2372" s="8">
        <f t="shared" si="335"/>
        <v>1</v>
      </c>
      <c r="I2372" s="6">
        <f t="shared" si="331"/>
        <v>3.4725514060600808</v>
      </c>
      <c r="J2372" s="15">
        <f t="shared" si="332"/>
        <v>42852</v>
      </c>
      <c r="K2372" s="7">
        <f t="shared" si="333"/>
        <v>14.634989119961459</v>
      </c>
    </row>
    <row r="2373" spans="1:11" x14ac:dyDescent="0.25">
      <c r="A2373" s="11">
        <v>42853</v>
      </c>
      <c r="B2373" s="12">
        <v>7203.8999020000001</v>
      </c>
      <c r="C2373" s="4">
        <f t="shared" si="336"/>
        <v>-4.6118857704272069E-3</v>
      </c>
      <c r="D2373" s="4">
        <f t="shared" si="334"/>
        <v>0</v>
      </c>
      <c r="E2373" s="13">
        <f t="shared" si="327"/>
        <v>8.6772332838194982E-5</v>
      </c>
      <c r="F2373" s="4">
        <f t="shared" si="328"/>
        <v>-4.6118857704272069E-3</v>
      </c>
      <c r="G2373" s="6">
        <f t="shared" si="329"/>
        <v>-0.49509427590217403</v>
      </c>
      <c r="H2373" s="8">
        <f t="shared" si="335"/>
        <v>1</v>
      </c>
      <c r="I2373" s="6">
        <f t="shared" si="331"/>
        <v>3.6346136623858034</v>
      </c>
      <c r="J2373" s="15">
        <f t="shared" si="332"/>
        <v>42853</v>
      </c>
      <c r="K2373" s="7">
        <f t="shared" si="333"/>
        <v>14.81667986023297</v>
      </c>
    </row>
    <row r="2374" spans="1:11" x14ac:dyDescent="0.25">
      <c r="A2374" s="11">
        <v>42857</v>
      </c>
      <c r="B2374" s="12">
        <v>7250.1000979999999</v>
      </c>
      <c r="C2374" s="4">
        <f t="shared" si="336"/>
        <v>6.3927429554635718E-3</v>
      </c>
      <c r="D2374" s="4">
        <f t="shared" si="334"/>
        <v>0</v>
      </c>
      <c r="E2374" s="13">
        <f t="shared" si="327"/>
        <v>8.3088865890979484E-5</v>
      </c>
      <c r="F2374" s="4">
        <f t="shared" si="328"/>
        <v>6.3927429554635718E-3</v>
      </c>
      <c r="G2374" s="6">
        <f t="shared" si="329"/>
        <v>0.70131935826519498</v>
      </c>
      <c r="H2374" s="8">
        <f t="shared" si="335"/>
        <v>0</v>
      </c>
      <c r="I2374" s="6">
        <f t="shared" si="331"/>
        <v>3.5329369704287448</v>
      </c>
      <c r="J2374" s="15">
        <f t="shared" si="332"/>
        <v>42857</v>
      </c>
      <c r="K2374" s="7">
        <f t="shared" si="333"/>
        <v>14.498787214942432</v>
      </c>
    </row>
    <row r="2375" spans="1:11" x14ac:dyDescent="0.25">
      <c r="A2375" s="11">
        <v>42858</v>
      </c>
      <c r="B2375" s="12">
        <v>7234.5</v>
      </c>
      <c r="C2375" s="4">
        <f t="shared" si="336"/>
        <v>-2.1540261969633717E-3</v>
      </c>
      <c r="D2375" s="4">
        <f t="shared" si="334"/>
        <v>0</v>
      </c>
      <c r="E2375" s="13">
        <f t="shared" si="327"/>
        <v>7.5806939511894442E-5</v>
      </c>
      <c r="F2375" s="4">
        <f t="shared" si="328"/>
        <v>-2.1540261969633717E-3</v>
      </c>
      <c r="G2375" s="6">
        <f t="shared" si="329"/>
        <v>-0.24739817922131813</v>
      </c>
      <c r="H2375" s="8">
        <f t="shared" si="335"/>
        <v>1</v>
      </c>
      <c r="I2375" s="6">
        <f t="shared" si="331"/>
        <v>3.794118896863103</v>
      </c>
      <c r="J2375" s="15">
        <f t="shared" si="332"/>
        <v>42858</v>
      </c>
      <c r="K2375" s="7">
        <f t="shared" si="333"/>
        <v>13.848882877874768</v>
      </c>
    </row>
    <row r="2376" spans="1:11" x14ac:dyDescent="0.25">
      <c r="A2376" s="11">
        <v>42859</v>
      </c>
      <c r="B2376" s="12">
        <v>7248.1000979999999</v>
      </c>
      <c r="C2376" s="4">
        <f t="shared" si="336"/>
        <v>1.8781298807793796E-3</v>
      </c>
      <c r="D2376" s="4">
        <f t="shared" si="334"/>
        <v>0</v>
      </c>
      <c r="E2376" s="13">
        <f t="shared" si="327"/>
        <v>7.0318517876339089E-5</v>
      </c>
      <c r="F2376" s="4">
        <f t="shared" si="328"/>
        <v>1.8781298807793796E-3</v>
      </c>
      <c r="G2376" s="6">
        <f t="shared" si="329"/>
        <v>0.22397047347340171</v>
      </c>
      <c r="H2376" s="8">
        <f t="shared" si="335"/>
        <v>0</v>
      </c>
      <c r="I2376" s="6">
        <f t="shared" si="331"/>
        <v>3.8372177711280488</v>
      </c>
      <c r="J2376" s="15">
        <f t="shared" si="332"/>
        <v>42859</v>
      </c>
      <c r="K2376" s="7">
        <f t="shared" si="333"/>
        <v>13.338135185517421</v>
      </c>
    </row>
    <row r="2377" spans="1:11" x14ac:dyDescent="0.25">
      <c r="A2377" s="11">
        <v>42860</v>
      </c>
      <c r="B2377" s="12">
        <v>7297.3999020000001</v>
      </c>
      <c r="C2377" s="4">
        <f t="shared" si="336"/>
        <v>6.7787278239661566E-3</v>
      </c>
      <c r="D2377" s="4">
        <f t="shared" si="334"/>
        <v>0</v>
      </c>
      <c r="E2377" s="13">
        <f t="shared" si="327"/>
        <v>6.4629469596394533E-5</v>
      </c>
      <c r="F2377" s="4">
        <f t="shared" si="328"/>
        <v>6.7787278239661566E-3</v>
      </c>
      <c r="G2377" s="6">
        <f t="shared" si="329"/>
        <v>0.84320447126800446</v>
      </c>
      <c r="H2377" s="8">
        <f t="shared" si="335"/>
        <v>0</v>
      </c>
      <c r="I2377" s="6">
        <f t="shared" si="331"/>
        <v>3.5489846093591901</v>
      </c>
      <c r="J2377" s="15">
        <f t="shared" si="332"/>
        <v>42860</v>
      </c>
      <c r="K2377" s="7">
        <f t="shared" si="333"/>
        <v>12.787202902858708</v>
      </c>
    </row>
    <row r="2378" spans="1:11" x14ac:dyDescent="0.25">
      <c r="A2378" s="11">
        <v>42863</v>
      </c>
      <c r="B2378" s="12">
        <v>7300.8999020000001</v>
      </c>
      <c r="C2378" s="4">
        <f t="shared" si="336"/>
        <v>4.795079035304712E-4</v>
      </c>
      <c r="D2378" s="4">
        <f t="shared" si="334"/>
        <v>0</v>
      </c>
      <c r="E2378" s="13">
        <f t="shared" si="327"/>
        <v>5.9650030827458411E-5</v>
      </c>
      <c r="F2378" s="4">
        <f t="shared" si="328"/>
        <v>4.795079035304712E-4</v>
      </c>
      <c r="G2378" s="6">
        <f t="shared" si="329"/>
        <v>6.2085535827043778E-2</v>
      </c>
      <c r="H2378" s="8">
        <f t="shared" si="335"/>
        <v>0</v>
      </c>
      <c r="I2378" s="6">
        <f t="shared" si="331"/>
        <v>3.9426421062232659</v>
      </c>
      <c r="J2378" s="15">
        <f t="shared" si="332"/>
        <v>42863</v>
      </c>
      <c r="K2378" s="7">
        <f t="shared" si="333"/>
        <v>12.284729463584853</v>
      </c>
    </row>
    <row r="2379" spans="1:11" x14ac:dyDescent="0.25">
      <c r="A2379" s="11">
        <v>42864</v>
      </c>
      <c r="B2379" s="12">
        <v>7342.2001950000003</v>
      </c>
      <c r="C2379" s="4">
        <f t="shared" si="336"/>
        <v>5.6409369930618984E-3</v>
      </c>
      <c r="D2379" s="4">
        <f t="shared" si="334"/>
        <v>0</v>
      </c>
      <c r="E2379" s="13">
        <f t="shared" si="327"/>
        <v>5.5291690164224371E-5</v>
      </c>
      <c r="F2379" s="4">
        <f t="shared" si="328"/>
        <v>5.6409369930618984E-3</v>
      </c>
      <c r="G2379" s="6">
        <f t="shared" si="329"/>
        <v>0.75861480838130868</v>
      </c>
      <c r="H2379" s="8">
        <f t="shared" si="335"/>
        <v>0</v>
      </c>
      <c r="I2379" s="6">
        <f t="shared" si="331"/>
        <v>3.6947572175503396</v>
      </c>
      <c r="J2379" s="15">
        <f t="shared" si="332"/>
        <v>42864</v>
      </c>
      <c r="K2379" s="7">
        <f t="shared" si="333"/>
        <v>11.8274247457123</v>
      </c>
    </row>
    <row r="2380" spans="1:11" x14ac:dyDescent="0.25">
      <c r="A2380" s="11">
        <v>42865</v>
      </c>
      <c r="B2380" s="12">
        <v>7385.2001950000003</v>
      </c>
      <c r="C2380" s="4">
        <f t="shared" si="336"/>
        <v>5.8394721472732414E-3</v>
      </c>
      <c r="D2380" s="4">
        <f t="shared" si="334"/>
        <v>0</v>
      </c>
      <c r="E2380" s="13">
        <f t="shared" si="327"/>
        <v>5.1476976454860341E-5</v>
      </c>
      <c r="F2380" s="4">
        <f t="shared" si="328"/>
        <v>5.8394721472732414E-3</v>
      </c>
      <c r="G2380" s="6">
        <f t="shared" si="329"/>
        <v>0.81389255559460438</v>
      </c>
      <c r="H2380" s="8">
        <f t="shared" si="335"/>
        <v>0</v>
      </c>
      <c r="I2380" s="6">
        <f t="shared" si="331"/>
        <v>3.6870388754612868</v>
      </c>
      <c r="J2380" s="15">
        <f t="shared" si="332"/>
        <v>42865</v>
      </c>
      <c r="K2380" s="7">
        <f t="shared" si="333"/>
        <v>11.412131721584565</v>
      </c>
    </row>
    <row r="2381" spans="1:11" x14ac:dyDescent="0.25">
      <c r="A2381" s="11">
        <v>42866</v>
      </c>
      <c r="B2381" s="12">
        <v>7386.6000979999999</v>
      </c>
      <c r="C2381" s="4">
        <f t="shared" si="336"/>
        <v>1.8953722314443447E-4</v>
      </c>
      <c r="D2381" s="4">
        <f t="shared" si="334"/>
        <v>0</v>
      </c>
      <c r="E2381" s="13">
        <f t="shared" si="327"/>
        <v>4.8138081722016828E-5</v>
      </c>
      <c r="F2381" s="4">
        <f t="shared" si="328"/>
        <v>1.8953722314443447E-4</v>
      </c>
      <c r="G2381" s="6">
        <f t="shared" si="329"/>
        <v>2.7318076928290767E-2</v>
      </c>
      <c r="H2381" s="8">
        <f t="shared" si="335"/>
        <v>0</v>
      </c>
      <c r="I2381" s="6">
        <f t="shared" si="331"/>
        <v>4.0514068152842473</v>
      </c>
      <c r="J2381" s="15">
        <f t="shared" si="332"/>
        <v>42866</v>
      </c>
      <c r="K2381" s="7">
        <f t="shared" si="333"/>
        <v>11.035821073064866</v>
      </c>
    </row>
    <row r="2382" spans="1:11" x14ac:dyDescent="0.25">
      <c r="A2382" s="11">
        <v>42867</v>
      </c>
      <c r="B2382" s="12">
        <v>7435.3999020000001</v>
      </c>
      <c r="C2382" s="4">
        <f t="shared" si="336"/>
        <v>6.5848037145280376E-3</v>
      </c>
      <c r="D2382" s="4">
        <f t="shared" si="334"/>
        <v>0</v>
      </c>
      <c r="E2382" s="13">
        <f t="shared" si="327"/>
        <v>4.5215655850412228E-5</v>
      </c>
      <c r="F2382" s="4">
        <f t="shared" si="328"/>
        <v>6.5848037145280376E-3</v>
      </c>
      <c r="G2382" s="6">
        <f t="shared" si="329"/>
        <v>0.97926090459656079</v>
      </c>
      <c r="H2382" s="8">
        <f t="shared" si="335"/>
        <v>0</v>
      </c>
      <c r="I2382" s="6">
        <f t="shared" si="331"/>
        <v>3.6036190885225974</v>
      </c>
      <c r="J2382" s="15">
        <f t="shared" si="332"/>
        <v>42867</v>
      </c>
      <c r="K2382" s="7">
        <f t="shared" si="333"/>
        <v>10.695588310211969</v>
      </c>
    </row>
    <row r="2383" spans="1:11" x14ac:dyDescent="0.25">
      <c r="A2383" s="11">
        <v>42870</v>
      </c>
      <c r="B2383" s="12">
        <v>7454.3999020000001</v>
      </c>
      <c r="C2383" s="4">
        <f t="shared" si="336"/>
        <v>2.5520840525142551E-3</v>
      </c>
      <c r="D2383" s="4">
        <f t="shared" si="334"/>
        <v>0</v>
      </c>
      <c r="E2383" s="13">
        <f t="shared" ref="E2383:E2446" si="337">$G$6+(($G$7+$G$8*H2382)*F2382*F2382)+($G$9*E2382)</f>
        <v>4.2657751616111779E-5</v>
      </c>
      <c r="F2383" s="4">
        <f t="shared" ref="F2383:F2446" si="338">C2383-D2383</f>
        <v>2.5520840525142551E-3</v>
      </c>
      <c r="G2383" s="6">
        <f t="shared" ref="G2383:G2446" si="339">F2383/SQRT(E2383)</f>
        <v>0.39074730660783508</v>
      </c>
      <c r="H2383" s="8">
        <f t="shared" si="335"/>
        <v>0</v>
      </c>
      <c r="I2383" s="6">
        <f t="shared" si="331"/>
        <v>4.0358705135059418</v>
      </c>
      <c r="J2383" s="15">
        <f t="shared" si="332"/>
        <v>42870</v>
      </c>
      <c r="K2383" s="7">
        <f t="shared" si="333"/>
        <v>10.388653020905203</v>
      </c>
    </row>
    <row r="2384" spans="1:11" x14ac:dyDescent="0.25">
      <c r="A2384" s="11">
        <v>42871</v>
      </c>
      <c r="B2384" s="12">
        <v>7522</v>
      </c>
      <c r="C2384" s="4">
        <f t="shared" si="336"/>
        <v>9.0276111143474495E-3</v>
      </c>
      <c r="D2384" s="4">
        <f t="shared" si="334"/>
        <v>0</v>
      </c>
      <c r="E2384" s="13">
        <f t="shared" si="337"/>
        <v>4.0418901304996889E-5</v>
      </c>
      <c r="F2384" s="4">
        <f t="shared" si="338"/>
        <v>9.0276111143474495E-3</v>
      </c>
      <c r="G2384" s="6">
        <f t="shared" si="339"/>
        <v>1.4199746476730972</v>
      </c>
      <c r="H2384" s="8">
        <f t="shared" si="335"/>
        <v>0</v>
      </c>
      <c r="I2384" s="6">
        <f t="shared" si="331"/>
        <v>3.1310039809395027</v>
      </c>
      <c r="J2384" s="15">
        <f t="shared" si="332"/>
        <v>42871</v>
      </c>
      <c r="K2384" s="7">
        <f t="shared" si="333"/>
        <v>10.112359779084311</v>
      </c>
    </row>
    <row r="2385" spans="1:11" x14ac:dyDescent="0.25">
      <c r="A2385" s="11">
        <v>42872</v>
      </c>
      <c r="B2385" s="12">
        <v>7503.5</v>
      </c>
      <c r="C2385" s="4">
        <f t="shared" si="336"/>
        <v>-2.4624816942374153E-3</v>
      </c>
      <c r="D2385" s="4">
        <f t="shared" si="334"/>
        <v>0</v>
      </c>
      <c r="E2385" s="13">
        <f t="shared" si="337"/>
        <v>3.8459308506969373E-5</v>
      </c>
      <c r="F2385" s="4">
        <f t="shared" si="338"/>
        <v>-2.4624816942374153E-3</v>
      </c>
      <c r="G2385" s="6">
        <f t="shared" si="339"/>
        <v>-0.39707475351762306</v>
      </c>
      <c r="H2385" s="8">
        <f t="shared" si="335"/>
        <v>1</v>
      </c>
      <c r="I2385" s="6">
        <f t="shared" si="331"/>
        <v>4.0851821856064126</v>
      </c>
      <c r="J2385" s="15">
        <f t="shared" si="332"/>
        <v>42872</v>
      </c>
      <c r="K2385" s="7">
        <f t="shared" si="333"/>
        <v>9.864180174886938</v>
      </c>
    </row>
    <row r="2386" spans="1:11" x14ac:dyDescent="0.25">
      <c r="A2386" s="11">
        <v>42873</v>
      </c>
      <c r="B2386" s="12">
        <v>7436.3999020000001</v>
      </c>
      <c r="C2386" s="4">
        <f t="shared" si="336"/>
        <v>-8.9827307584018929E-3</v>
      </c>
      <c r="D2386" s="4">
        <f t="shared" si="334"/>
        <v>0</v>
      </c>
      <c r="E2386" s="13">
        <f t="shared" si="337"/>
        <v>3.7901028138828895E-5</v>
      </c>
      <c r="F2386" s="4">
        <f t="shared" si="338"/>
        <v>-8.9827307584018929E-3</v>
      </c>
      <c r="G2386" s="6">
        <f t="shared" si="339"/>
        <v>-1.4590927081156086</v>
      </c>
      <c r="H2386" s="8">
        <f t="shared" si="335"/>
        <v>1</v>
      </c>
      <c r="I2386" s="6">
        <f t="shared" si="331"/>
        <v>3.1068518606423847</v>
      </c>
      <c r="J2386" s="15">
        <f t="shared" si="332"/>
        <v>42873</v>
      </c>
      <c r="K2386" s="7">
        <f t="shared" si="333"/>
        <v>9.7923235848922534</v>
      </c>
    </row>
    <row r="2387" spans="1:11" x14ac:dyDescent="0.25">
      <c r="A2387" s="11">
        <v>42874</v>
      </c>
      <c r="B2387" s="12">
        <v>7470.7001950000003</v>
      </c>
      <c r="C2387" s="4">
        <f t="shared" si="336"/>
        <v>4.6018814268534445E-3</v>
      </c>
      <c r="D2387" s="4">
        <f t="shared" si="334"/>
        <v>0</v>
      </c>
      <c r="E2387" s="13">
        <f t="shared" si="337"/>
        <v>5.1649863309864927E-5</v>
      </c>
      <c r="F2387" s="4">
        <f t="shared" si="338"/>
        <v>4.6018814268534445E-3</v>
      </c>
      <c r="G2387" s="6">
        <f t="shared" si="339"/>
        <v>0.64032555720321727</v>
      </c>
      <c r="H2387" s="8">
        <f t="shared" si="335"/>
        <v>0</v>
      </c>
      <c r="I2387" s="6">
        <f t="shared" si="331"/>
        <v>3.8115645616271943</v>
      </c>
      <c r="J2387" s="15">
        <f t="shared" si="332"/>
        <v>42874</v>
      </c>
      <c r="K2387" s="7">
        <f t="shared" si="333"/>
        <v>11.43127963851634</v>
      </c>
    </row>
    <row r="2388" spans="1:11" x14ac:dyDescent="0.25">
      <c r="A2388" s="11">
        <v>42877</v>
      </c>
      <c r="B2388" s="12">
        <v>7496.2998049999997</v>
      </c>
      <c r="C2388" s="4">
        <f t="shared" si="336"/>
        <v>3.4208104448134077E-3</v>
      </c>
      <c r="D2388" s="4">
        <f t="shared" si="334"/>
        <v>0</v>
      </c>
      <c r="E2388" s="13">
        <f t="shared" si="337"/>
        <v>4.8289403958371207E-5</v>
      </c>
      <c r="F2388" s="4">
        <f t="shared" si="338"/>
        <v>3.4208104448134077E-3</v>
      </c>
      <c r="G2388" s="6">
        <f t="shared" si="339"/>
        <v>0.49226967966621904</v>
      </c>
      <c r="H2388" s="8">
        <f t="shared" si="335"/>
        <v>0</v>
      </c>
      <c r="I2388" s="6">
        <f t="shared" ref="I2388:I2451" si="340">-0.5*LN(2*PI())-0.5*LN(E2388)-0.5*G2388*G2388</f>
        <v>3.9290459485944225</v>
      </c>
      <c r="J2388" s="15">
        <f t="shared" ref="J2388:J2451" si="341">A2388</f>
        <v>42877</v>
      </c>
      <c r="K2388" s="7">
        <f t="shared" ref="K2388:K2451" si="342">100*SQRT($B$12*E2388)</f>
        <v>11.053153034979617</v>
      </c>
    </row>
    <row r="2389" spans="1:11" x14ac:dyDescent="0.25">
      <c r="A2389" s="11">
        <v>42878</v>
      </c>
      <c r="B2389" s="12">
        <v>7485.2998049999997</v>
      </c>
      <c r="C2389" s="4">
        <f t="shared" si="336"/>
        <v>-1.4684682895084885E-3</v>
      </c>
      <c r="D2389" s="4">
        <f t="shared" ref="D2389:D2452" si="343">D2388</f>
        <v>0</v>
      </c>
      <c r="E2389" s="13">
        <f t="shared" si="337"/>
        <v>4.5348103278035829E-5</v>
      </c>
      <c r="F2389" s="4">
        <f t="shared" si="338"/>
        <v>-1.4684682895084885E-3</v>
      </c>
      <c r="G2389" s="6">
        <f t="shared" si="339"/>
        <v>-0.21806451967308019</v>
      </c>
      <c r="H2389" s="8">
        <f t="shared" si="335"/>
        <v>1</v>
      </c>
      <c r="I2389" s="6">
        <f t="shared" si="340"/>
        <v>4.0578565026033875</v>
      </c>
      <c r="J2389" s="15">
        <f t="shared" si="341"/>
        <v>42878</v>
      </c>
      <c r="K2389" s="7">
        <f t="shared" si="342"/>
        <v>10.711241818455536</v>
      </c>
    </row>
    <row r="2390" spans="1:11" x14ac:dyDescent="0.25">
      <c r="A2390" s="11">
        <v>42879</v>
      </c>
      <c r="B2390" s="12">
        <v>7514.8999020000001</v>
      </c>
      <c r="C2390" s="4">
        <f t="shared" si="336"/>
        <v>3.9466321780863081E-3</v>
      </c>
      <c r="D2390" s="4">
        <f t="shared" si="343"/>
        <v>0</v>
      </c>
      <c r="E2390" s="13">
        <f t="shared" si="337"/>
        <v>4.3185087949319621E-5</v>
      </c>
      <c r="F2390" s="4">
        <f t="shared" si="338"/>
        <v>3.9466321780863081E-3</v>
      </c>
      <c r="G2390" s="6">
        <f t="shared" si="339"/>
        <v>0.60056462622506246</v>
      </c>
      <c r="H2390" s="8">
        <f t="shared" ref="H2390:H2453" si="344">IF(G2390&lt;0,1,0)</f>
        <v>0</v>
      </c>
      <c r="I2390" s="6">
        <f t="shared" si="340"/>
        <v>3.9257301859904401</v>
      </c>
      <c r="J2390" s="15">
        <f t="shared" si="341"/>
        <v>42879</v>
      </c>
      <c r="K2390" s="7">
        <f t="shared" si="342"/>
        <v>10.45266820059733</v>
      </c>
    </row>
    <row r="2391" spans="1:11" x14ac:dyDescent="0.25">
      <c r="A2391" s="11">
        <v>42880</v>
      </c>
      <c r="B2391" s="12">
        <v>7517.7001950000003</v>
      </c>
      <c r="C2391" s="4">
        <f t="shared" si="336"/>
        <v>3.725626989771799E-4</v>
      </c>
      <c r="D2391" s="4">
        <f t="shared" si="343"/>
        <v>0</v>
      </c>
      <c r="E2391" s="13">
        <f t="shared" si="337"/>
        <v>4.0880461631545803E-5</v>
      </c>
      <c r="F2391" s="4">
        <f t="shared" si="338"/>
        <v>3.725626989771799E-4</v>
      </c>
      <c r="G2391" s="6">
        <f t="shared" si="339"/>
        <v>5.8269524682366167E-2</v>
      </c>
      <c r="H2391" s="8">
        <f t="shared" si="344"/>
        <v>0</v>
      </c>
      <c r="I2391" s="6">
        <f t="shared" si="340"/>
        <v>4.1317929579298669</v>
      </c>
      <c r="J2391" s="15">
        <f t="shared" si="341"/>
        <v>42880</v>
      </c>
      <c r="K2391" s="7">
        <f t="shared" si="342"/>
        <v>10.16993450951435</v>
      </c>
    </row>
    <row r="2392" spans="1:11" x14ac:dyDescent="0.25">
      <c r="A2392" s="11">
        <v>42881</v>
      </c>
      <c r="B2392" s="12">
        <v>7547.6000979999999</v>
      </c>
      <c r="C2392" s="4">
        <f t="shared" si="336"/>
        <v>3.9693788609546383E-3</v>
      </c>
      <c r="D2392" s="4">
        <f t="shared" si="343"/>
        <v>0</v>
      </c>
      <c r="E2392" s="13">
        <f t="shared" si="337"/>
        <v>3.8863297236037233E-5</v>
      </c>
      <c r="F2392" s="4">
        <f t="shared" si="338"/>
        <v>3.9693788609546383E-3</v>
      </c>
      <c r="G2392" s="6">
        <f t="shared" si="339"/>
        <v>0.63672621443020128</v>
      </c>
      <c r="H2392" s="8">
        <f t="shared" si="344"/>
        <v>0</v>
      </c>
      <c r="I2392" s="6">
        <f t="shared" si="340"/>
        <v>3.9560814649811067</v>
      </c>
      <c r="J2392" s="15">
        <f t="shared" si="341"/>
        <v>42881</v>
      </c>
      <c r="K2392" s="7">
        <f t="shared" si="342"/>
        <v>9.9158530650254288</v>
      </c>
    </row>
    <row r="2393" spans="1:11" x14ac:dyDescent="0.25">
      <c r="A2393" s="11">
        <v>42885</v>
      </c>
      <c r="B2393" s="12">
        <v>7526.5</v>
      </c>
      <c r="C2393" s="4">
        <f t="shared" si="336"/>
        <v>-2.7995185972600556E-3</v>
      </c>
      <c r="D2393" s="4">
        <f t="shared" si="343"/>
        <v>0</v>
      </c>
      <c r="E2393" s="13">
        <f t="shared" si="337"/>
        <v>3.7097738903596635E-5</v>
      </c>
      <c r="F2393" s="4">
        <f t="shared" si="338"/>
        <v>-2.7995185972600556E-3</v>
      </c>
      <c r="G2393" s="6">
        <f t="shared" si="339"/>
        <v>-0.45963134347988982</v>
      </c>
      <c r="H2393" s="8">
        <f t="shared" si="344"/>
        <v>1</v>
      </c>
      <c r="I2393" s="6">
        <f t="shared" si="340"/>
        <v>4.0764082489421964</v>
      </c>
      <c r="J2393" s="15">
        <f t="shared" si="341"/>
        <v>42885</v>
      </c>
      <c r="K2393" s="7">
        <f t="shared" si="342"/>
        <v>9.687996667324958</v>
      </c>
    </row>
    <row r="2394" spans="1:11" x14ac:dyDescent="0.25">
      <c r="A2394" s="11">
        <v>42886</v>
      </c>
      <c r="B2394" s="12">
        <v>7520</v>
      </c>
      <c r="C2394" s="4">
        <f t="shared" si="336"/>
        <v>-8.639883566730779E-4</v>
      </c>
      <c r="D2394" s="4">
        <f t="shared" si="343"/>
        <v>0</v>
      </c>
      <c r="E2394" s="13">
        <f t="shared" si="337"/>
        <v>3.7047646211424404E-5</v>
      </c>
      <c r="F2394" s="4">
        <f t="shared" si="338"/>
        <v>-8.639883566730779E-4</v>
      </c>
      <c r="G2394" s="6">
        <f t="shared" si="339"/>
        <v>-0.14194744490702219</v>
      </c>
      <c r="H2394" s="8">
        <f t="shared" si="344"/>
        <v>1</v>
      </c>
      <c r="I2394" s="6">
        <f t="shared" si="340"/>
        <v>4.1726397973856706</v>
      </c>
      <c r="J2394" s="15">
        <f t="shared" si="341"/>
        <v>42886</v>
      </c>
      <c r="K2394" s="7">
        <f t="shared" si="342"/>
        <v>9.6814536571169807</v>
      </c>
    </row>
    <row r="2395" spans="1:11" x14ac:dyDescent="0.25">
      <c r="A2395" s="11">
        <v>42887</v>
      </c>
      <c r="B2395" s="12">
        <v>7543.7998049999997</v>
      </c>
      <c r="C2395" s="4">
        <f t="shared" si="336"/>
        <v>3.1598700342630563E-3</v>
      </c>
      <c r="D2395" s="4">
        <f t="shared" si="343"/>
        <v>0</v>
      </c>
      <c r="E2395" s="13">
        <f t="shared" si="337"/>
        <v>3.5650975344764588E-5</v>
      </c>
      <c r="F2395" s="4">
        <f t="shared" si="338"/>
        <v>3.1598700342630563E-3</v>
      </c>
      <c r="G2395" s="6">
        <f t="shared" si="339"/>
        <v>0.52921666604254403</v>
      </c>
      <c r="H2395" s="8">
        <f t="shared" si="344"/>
        <v>0</v>
      </c>
      <c r="I2395" s="6">
        <f t="shared" si="340"/>
        <v>4.0618933532761297</v>
      </c>
      <c r="J2395" s="15">
        <f t="shared" si="341"/>
        <v>42887</v>
      </c>
      <c r="K2395" s="7">
        <f t="shared" si="342"/>
        <v>9.497208412067959</v>
      </c>
    </row>
    <row r="2396" spans="1:11" x14ac:dyDescent="0.25">
      <c r="A2396" s="11">
        <v>42888</v>
      </c>
      <c r="B2396" s="12">
        <v>7547.6000979999999</v>
      </c>
      <c r="C2396" s="4">
        <f t="shared" si="336"/>
        <v>5.0363691967029653E-4</v>
      </c>
      <c r="D2396" s="4">
        <f t="shared" si="343"/>
        <v>0</v>
      </c>
      <c r="E2396" s="13">
        <f t="shared" si="337"/>
        <v>3.4286098120006535E-5</v>
      </c>
      <c r="F2396" s="4">
        <f t="shared" si="338"/>
        <v>5.0363691967029653E-4</v>
      </c>
      <c r="G2396" s="6">
        <f t="shared" si="339"/>
        <v>8.6011897205594989E-2</v>
      </c>
      <c r="H2396" s="8">
        <f t="shared" si="344"/>
        <v>0</v>
      </c>
      <c r="I2396" s="6">
        <f t="shared" si="340"/>
        <v>4.2177477378515764</v>
      </c>
      <c r="J2396" s="15">
        <f t="shared" si="341"/>
        <v>42888</v>
      </c>
      <c r="K2396" s="7">
        <f t="shared" si="342"/>
        <v>9.3136366819635246</v>
      </c>
    </row>
    <row r="2397" spans="1:11" x14ac:dyDescent="0.25">
      <c r="A2397" s="11">
        <v>42891</v>
      </c>
      <c r="B2397" s="12">
        <v>7525.7998049999997</v>
      </c>
      <c r="C2397" s="4">
        <f t="shared" si="336"/>
        <v>-2.892553550001706E-3</v>
      </c>
      <c r="D2397" s="4">
        <f t="shared" si="343"/>
        <v>0</v>
      </c>
      <c r="E2397" s="13">
        <f t="shared" si="337"/>
        <v>3.3091465514803123E-5</v>
      </c>
      <c r="F2397" s="4">
        <f t="shared" si="338"/>
        <v>-2.892553550001706E-3</v>
      </c>
      <c r="G2397" s="6">
        <f t="shared" si="339"/>
        <v>-0.5028325778320305</v>
      </c>
      <c r="H2397" s="8">
        <f t="shared" si="344"/>
        <v>1</v>
      </c>
      <c r="I2397" s="6">
        <f t="shared" si="340"/>
        <v>4.1127587402604693</v>
      </c>
      <c r="J2397" s="15">
        <f t="shared" si="341"/>
        <v>42891</v>
      </c>
      <c r="K2397" s="7">
        <f t="shared" si="342"/>
        <v>9.1499403141469671</v>
      </c>
    </row>
    <row r="2398" spans="1:11" x14ac:dyDescent="0.25">
      <c r="A2398" s="11">
        <v>42892</v>
      </c>
      <c r="B2398" s="12">
        <v>7525</v>
      </c>
      <c r="C2398" s="4">
        <f t="shared" si="336"/>
        <v>-1.0628073074054336E-4</v>
      </c>
      <c r="D2398" s="4">
        <f t="shared" si="343"/>
        <v>0</v>
      </c>
      <c r="E2398" s="13">
        <f t="shared" si="337"/>
        <v>3.3642118146616243E-5</v>
      </c>
      <c r="F2398" s="4">
        <f t="shared" si="338"/>
        <v>-1.0628073074054336E-4</v>
      </c>
      <c r="G2398" s="6">
        <f t="shared" si="339"/>
        <v>-1.8323687053292351E-2</v>
      </c>
      <c r="H2398" s="8">
        <f t="shared" si="344"/>
        <v>1</v>
      </c>
      <c r="I2398" s="6">
        <f t="shared" si="340"/>
        <v>4.2307594679028924</v>
      </c>
      <c r="J2398" s="15">
        <f t="shared" si="341"/>
        <v>42892</v>
      </c>
      <c r="K2398" s="7">
        <f t="shared" si="342"/>
        <v>9.2257551946135603</v>
      </c>
    </row>
    <row r="2399" spans="1:11" x14ac:dyDescent="0.25">
      <c r="A2399" s="11">
        <v>42893</v>
      </c>
      <c r="B2399" s="12">
        <v>7478.6000979999999</v>
      </c>
      <c r="C2399" s="4">
        <f t="shared" si="336"/>
        <v>-6.1851888375974448E-3</v>
      </c>
      <c r="D2399" s="4">
        <f t="shared" si="343"/>
        <v>0</v>
      </c>
      <c r="E2399" s="13">
        <f t="shared" si="337"/>
        <v>3.2529965841067917E-5</v>
      </c>
      <c r="F2399" s="4">
        <f t="shared" si="338"/>
        <v>-6.1851888375974448E-3</v>
      </c>
      <c r="G2399" s="6">
        <f t="shared" si="339"/>
        <v>-1.0844540620217429</v>
      </c>
      <c r="H2399" s="8">
        <f t="shared" si="344"/>
        <v>1</v>
      </c>
      <c r="I2399" s="6">
        <f t="shared" si="340"/>
        <v>3.6597155942547626</v>
      </c>
      <c r="J2399" s="15">
        <f t="shared" si="341"/>
        <v>42893</v>
      </c>
      <c r="K2399" s="7">
        <f t="shared" si="342"/>
        <v>9.071979584297015</v>
      </c>
    </row>
    <row r="2400" spans="1:11" x14ac:dyDescent="0.25">
      <c r="A2400" s="11">
        <v>42894</v>
      </c>
      <c r="B2400" s="12">
        <v>7450</v>
      </c>
      <c r="C2400" s="4">
        <f t="shared" si="336"/>
        <v>-3.8315894058738348E-3</v>
      </c>
      <c r="D2400" s="4">
        <f t="shared" si="343"/>
        <v>0</v>
      </c>
      <c r="E2400" s="13">
        <f t="shared" si="337"/>
        <v>3.8853172372135549E-5</v>
      </c>
      <c r="F2400" s="4">
        <f t="shared" si="338"/>
        <v>-3.8315894058738348E-3</v>
      </c>
      <c r="G2400" s="6">
        <f t="shared" si="339"/>
        <v>-0.61470355017719347</v>
      </c>
      <c r="H2400" s="8">
        <f t="shared" si="344"/>
        <v>1</v>
      </c>
      <c r="I2400" s="6">
        <f t="shared" si="340"/>
        <v>3.969991653267074</v>
      </c>
      <c r="J2400" s="15">
        <f t="shared" si="341"/>
        <v>42894</v>
      </c>
      <c r="K2400" s="7">
        <f t="shared" si="342"/>
        <v>9.9145613166444697</v>
      </c>
    </row>
    <row r="2401" spans="1:11" x14ac:dyDescent="0.25">
      <c r="A2401" s="11">
        <v>42895</v>
      </c>
      <c r="B2401" s="12">
        <v>7527.2998049999997</v>
      </c>
      <c r="C2401" s="4">
        <f t="shared" si="336"/>
        <v>1.0322353477513715E-2</v>
      </c>
      <c r="D2401" s="4">
        <f t="shared" si="343"/>
        <v>0</v>
      </c>
      <c r="E2401" s="13">
        <f t="shared" si="337"/>
        <v>3.98898117718805E-5</v>
      </c>
      <c r="F2401" s="4">
        <f t="shared" si="338"/>
        <v>1.0322353477513715E-2</v>
      </c>
      <c r="G2401" s="6">
        <f t="shared" si="339"/>
        <v>1.6343600329788237</v>
      </c>
      <c r="H2401" s="8">
        <f t="shared" si="344"/>
        <v>0</v>
      </c>
      <c r="I2401" s="6">
        <f t="shared" si="340"/>
        <v>2.810189913464781</v>
      </c>
      <c r="J2401" s="15">
        <f t="shared" si="341"/>
        <v>42895</v>
      </c>
      <c r="K2401" s="7">
        <f t="shared" si="342"/>
        <v>10.045955593315036</v>
      </c>
    </row>
    <row r="2402" spans="1:11" x14ac:dyDescent="0.25">
      <c r="A2402" s="11">
        <v>42898</v>
      </c>
      <c r="B2402" s="12">
        <v>7511.8999020000001</v>
      </c>
      <c r="C2402" s="4">
        <f t="shared" si="336"/>
        <v>-2.0479691316719565E-3</v>
      </c>
      <c r="D2402" s="4">
        <f t="shared" si="343"/>
        <v>0</v>
      </c>
      <c r="E2402" s="13">
        <f t="shared" si="337"/>
        <v>3.7996213661610858E-5</v>
      </c>
      <c r="F2402" s="4">
        <f t="shared" si="338"/>
        <v>-2.0479691316719565E-3</v>
      </c>
      <c r="G2402" s="6">
        <f t="shared" si="339"/>
        <v>-0.33224101571189218</v>
      </c>
      <c r="H2402" s="8">
        <f t="shared" si="344"/>
        <v>1</v>
      </c>
      <c r="I2402" s="6">
        <f t="shared" si="340"/>
        <v>4.1148814423778193</v>
      </c>
      <c r="J2402" s="15">
        <f t="shared" si="341"/>
        <v>42898</v>
      </c>
      <c r="K2402" s="7">
        <f t="shared" si="342"/>
        <v>9.804612208745203</v>
      </c>
    </row>
    <row r="2403" spans="1:11" x14ac:dyDescent="0.25">
      <c r="A2403" s="11">
        <v>42899</v>
      </c>
      <c r="B2403" s="12">
        <v>7500.3999020000001</v>
      </c>
      <c r="C2403" s="4">
        <f t="shared" si="336"/>
        <v>-1.5320773498533544E-3</v>
      </c>
      <c r="D2403" s="4">
        <f t="shared" si="343"/>
        <v>0</v>
      </c>
      <c r="E2403" s="13">
        <f t="shared" si="337"/>
        <v>3.7138996609898254E-5</v>
      </c>
      <c r="F2403" s="4">
        <f t="shared" si="338"/>
        <v>-1.5320773498533544E-3</v>
      </c>
      <c r="G2403" s="6">
        <f t="shared" si="339"/>
        <v>-0.25140019427294186</v>
      </c>
      <c r="H2403" s="8">
        <f t="shared" si="344"/>
        <v>1</v>
      </c>
      <c r="I2403" s="6">
        <f t="shared" si="340"/>
        <v>4.1498819473709636</v>
      </c>
      <c r="J2403" s="15">
        <f t="shared" si="341"/>
        <v>42899</v>
      </c>
      <c r="K2403" s="7">
        <f t="shared" si="342"/>
        <v>9.6933823520504223</v>
      </c>
    </row>
    <row r="2404" spans="1:11" x14ac:dyDescent="0.25">
      <c r="A2404" s="11">
        <v>42900</v>
      </c>
      <c r="B2404" s="12">
        <v>7474.3999020000001</v>
      </c>
      <c r="C2404" s="4">
        <f t="shared" si="336"/>
        <v>-3.4725040022681375E-3</v>
      </c>
      <c r="D2404" s="4">
        <f t="shared" si="343"/>
        <v>0</v>
      </c>
      <c r="E2404" s="13">
        <f t="shared" si="337"/>
        <v>3.6036337763137485E-5</v>
      </c>
      <c r="F2404" s="4">
        <f t="shared" si="338"/>
        <v>-3.4725040022681375E-3</v>
      </c>
      <c r="G2404" s="6">
        <f t="shared" si="339"/>
        <v>-0.57845879763954711</v>
      </c>
      <c r="H2404" s="8">
        <f t="shared" si="344"/>
        <v>1</v>
      </c>
      <c r="I2404" s="6">
        <f t="shared" si="340"/>
        <v>4.0292455496533162</v>
      </c>
      <c r="J2404" s="15">
        <f t="shared" si="341"/>
        <v>42900</v>
      </c>
      <c r="K2404" s="7">
        <f t="shared" si="342"/>
        <v>9.5483995800729797</v>
      </c>
    </row>
    <row r="2405" spans="1:11" x14ac:dyDescent="0.25">
      <c r="A2405" s="11">
        <v>42901</v>
      </c>
      <c r="B2405" s="12">
        <v>7419.3999020000001</v>
      </c>
      <c r="C2405" s="4">
        <f t="shared" si="336"/>
        <v>-7.3856572177583742E-3</v>
      </c>
      <c r="D2405" s="4">
        <f t="shared" si="343"/>
        <v>0</v>
      </c>
      <c r="E2405" s="13">
        <f t="shared" si="337"/>
        <v>3.6923937527255148E-5</v>
      </c>
      <c r="F2405" s="4">
        <f t="shared" si="338"/>
        <v>-7.3856572177583742E-3</v>
      </c>
      <c r="G2405" s="6">
        <f t="shared" si="339"/>
        <v>-1.2154445304079022</v>
      </c>
      <c r="H2405" s="8">
        <f t="shared" si="344"/>
        <v>1</v>
      </c>
      <c r="I2405" s="6">
        <f t="shared" si="340"/>
        <v>3.4457340154289229</v>
      </c>
      <c r="J2405" s="15">
        <f t="shared" si="341"/>
        <v>42901</v>
      </c>
      <c r="K2405" s="7">
        <f t="shared" si="342"/>
        <v>9.6652760924846586</v>
      </c>
    </row>
    <row r="2406" spans="1:11" x14ac:dyDescent="0.25">
      <c r="A2406" s="11">
        <v>42902</v>
      </c>
      <c r="B2406" s="12">
        <v>7463.5</v>
      </c>
      <c r="C2406" s="4">
        <f t="shared" si="336"/>
        <v>5.9262949237272279E-3</v>
      </c>
      <c r="D2406" s="4">
        <f t="shared" si="343"/>
        <v>0</v>
      </c>
      <c r="E2406" s="13">
        <f t="shared" si="337"/>
        <v>4.5807228169869545E-5</v>
      </c>
      <c r="F2406" s="4">
        <f t="shared" si="338"/>
        <v>5.9262949237272279E-3</v>
      </c>
      <c r="G2406" s="6">
        <f t="shared" si="339"/>
        <v>0.87562117184190014</v>
      </c>
      <c r="H2406" s="8">
        <f t="shared" si="344"/>
        <v>0</v>
      </c>
      <c r="I2406" s="6">
        <f t="shared" si="340"/>
        <v>3.6932395780032463</v>
      </c>
      <c r="J2406" s="15">
        <f t="shared" si="341"/>
        <v>42902</v>
      </c>
      <c r="K2406" s="7">
        <f t="shared" si="342"/>
        <v>10.765328014964055</v>
      </c>
    </row>
    <row r="2407" spans="1:11" x14ac:dyDescent="0.25">
      <c r="A2407" s="11">
        <v>42905</v>
      </c>
      <c r="B2407" s="12">
        <v>7523.7998049999997</v>
      </c>
      <c r="C2407" s="4">
        <f t="shared" si="336"/>
        <v>8.0468304710457576E-3</v>
      </c>
      <c r="D2407" s="4">
        <f t="shared" si="343"/>
        <v>0</v>
      </c>
      <c r="E2407" s="13">
        <f t="shared" si="337"/>
        <v>4.3175535610408265E-5</v>
      </c>
      <c r="F2407" s="4">
        <f t="shared" si="338"/>
        <v>8.0468304710457576E-3</v>
      </c>
      <c r="G2407" s="6">
        <f t="shared" si="339"/>
        <v>1.2246330753860852</v>
      </c>
      <c r="H2407" s="8">
        <f t="shared" si="344"/>
        <v>0</v>
      </c>
      <c r="I2407" s="6">
        <f t="shared" si="340"/>
        <v>3.3563166463506628</v>
      </c>
      <c r="J2407" s="15">
        <f t="shared" si="341"/>
        <v>42905</v>
      </c>
      <c r="K2407" s="7">
        <f t="shared" si="342"/>
        <v>10.451512096071692</v>
      </c>
    </row>
    <row r="2408" spans="1:11" x14ac:dyDescent="0.25">
      <c r="A2408" s="11">
        <v>42906</v>
      </c>
      <c r="B2408" s="12">
        <v>7472.7001950000003</v>
      </c>
      <c r="C2408" s="4">
        <f t="shared" si="336"/>
        <v>-6.8148978451503684E-3</v>
      </c>
      <c r="D2408" s="4">
        <f t="shared" si="343"/>
        <v>0</v>
      </c>
      <c r="E2408" s="13">
        <f t="shared" si="337"/>
        <v>4.0872100780245434E-5</v>
      </c>
      <c r="F2408" s="4">
        <f t="shared" si="338"/>
        <v>-6.8148978451503684E-3</v>
      </c>
      <c r="G2408" s="6">
        <f t="shared" si="339"/>
        <v>-1.0659721785059888</v>
      </c>
      <c r="H2408" s="8">
        <f t="shared" si="344"/>
        <v>1</v>
      </c>
      <c r="I2408" s="6">
        <f t="shared" si="340"/>
        <v>3.5654445542139719</v>
      </c>
      <c r="J2408" s="15">
        <f t="shared" si="341"/>
        <v>42906</v>
      </c>
      <c r="K2408" s="7">
        <f t="shared" si="342"/>
        <v>10.168894481408534</v>
      </c>
    </row>
    <row r="2409" spans="1:11" x14ac:dyDescent="0.25">
      <c r="A2409" s="11">
        <v>42907</v>
      </c>
      <c r="B2409" s="12">
        <v>7447.7998049999997</v>
      </c>
      <c r="C2409" s="4">
        <f t="shared" si="336"/>
        <v>-3.3377451314612954E-3</v>
      </c>
      <c r="D2409" s="4">
        <f t="shared" si="343"/>
        <v>0</v>
      </c>
      <c r="E2409" s="13">
        <f t="shared" si="337"/>
        <v>4.771659243189937E-5</v>
      </c>
      <c r="F2409" s="4">
        <f t="shared" si="338"/>
        <v>-3.3377451314612954E-3</v>
      </c>
      <c r="G2409" s="6">
        <f t="shared" si="339"/>
        <v>-0.48319058129290721</v>
      </c>
      <c r="H2409" s="8">
        <f t="shared" si="344"/>
        <v>1</v>
      </c>
      <c r="I2409" s="6">
        <f t="shared" si="340"/>
        <v>3.9394405832853954</v>
      </c>
      <c r="J2409" s="15">
        <f t="shared" si="341"/>
        <v>42907</v>
      </c>
      <c r="K2409" s="7">
        <f t="shared" si="342"/>
        <v>10.987400914352103</v>
      </c>
    </row>
    <row r="2410" spans="1:11" x14ac:dyDescent="0.25">
      <c r="A2410" s="11">
        <v>42908</v>
      </c>
      <c r="B2410" s="12">
        <v>7439.2998049999997</v>
      </c>
      <c r="C2410" s="4">
        <f t="shared" si="336"/>
        <v>-1.141928400607657E-3</v>
      </c>
      <c r="D2410" s="4">
        <f t="shared" si="343"/>
        <v>0</v>
      </c>
      <c r="E2410" s="13">
        <f t="shared" si="337"/>
        <v>4.6972192570193383E-5</v>
      </c>
      <c r="F2410" s="4">
        <f t="shared" si="338"/>
        <v>-1.141928400607657E-3</v>
      </c>
      <c r="G2410" s="6">
        <f t="shared" si="339"/>
        <v>-0.16661667290266621</v>
      </c>
      <c r="H2410" s="8">
        <f t="shared" si="344"/>
        <v>1</v>
      </c>
      <c r="I2410" s="6">
        <f t="shared" si="340"/>
        <v>4.0501582983454112</v>
      </c>
      <c r="J2410" s="15">
        <f t="shared" si="341"/>
        <v>42908</v>
      </c>
      <c r="K2410" s="7">
        <f t="shared" si="342"/>
        <v>10.901359878592636</v>
      </c>
    </row>
    <row r="2411" spans="1:11" x14ac:dyDescent="0.25">
      <c r="A2411" s="11">
        <v>42909</v>
      </c>
      <c r="B2411" s="12">
        <v>7424.1000979999999</v>
      </c>
      <c r="C2411" s="4">
        <f t="shared" si="336"/>
        <v>-2.0452537639622966E-3</v>
      </c>
      <c r="D2411" s="4">
        <f t="shared" si="343"/>
        <v>0</v>
      </c>
      <c r="E2411" s="13">
        <f t="shared" si="337"/>
        <v>4.4443975245231761E-5</v>
      </c>
      <c r="F2411" s="4">
        <f t="shared" si="338"/>
        <v>-2.0452537639622966E-3</v>
      </c>
      <c r="G2411" s="6">
        <f t="shared" si="339"/>
        <v>-0.30678968398524803</v>
      </c>
      <c r="H2411" s="8">
        <f t="shared" si="344"/>
        <v>1</v>
      </c>
      <c r="I2411" s="6">
        <f t="shared" si="340"/>
        <v>4.0446420843107038</v>
      </c>
      <c r="J2411" s="15">
        <f t="shared" si="341"/>
        <v>42909</v>
      </c>
      <c r="K2411" s="7">
        <f t="shared" si="342"/>
        <v>10.603926507215917</v>
      </c>
    </row>
    <row r="2412" spans="1:11" x14ac:dyDescent="0.25">
      <c r="A2412" s="11">
        <v>42912</v>
      </c>
      <c r="B2412" s="12">
        <v>7446.7998049999997</v>
      </c>
      <c r="C2412" s="4">
        <f t="shared" si="336"/>
        <v>3.0529053088387795E-3</v>
      </c>
      <c r="D2412" s="4">
        <f t="shared" si="343"/>
        <v>0</v>
      </c>
      <c r="E2412" s="13">
        <f t="shared" si="337"/>
        <v>4.2780391931706077E-5</v>
      </c>
      <c r="F2412" s="4">
        <f t="shared" si="338"/>
        <v>3.0529053088387795E-3</v>
      </c>
      <c r="G2412" s="6">
        <f t="shared" si="339"/>
        <v>0.46675712334495328</v>
      </c>
      <c r="H2412" s="8">
        <f t="shared" si="344"/>
        <v>0</v>
      </c>
      <c r="I2412" s="6">
        <f t="shared" si="340"/>
        <v>4.0018457070927118</v>
      </c>
      <c r="J2412" s="15">
        <f t="shared" si="341"/>
        <v>42912</v>
      </c>
      <c r="K2412" s="7">
        <f t="shared" si="342"/>
        <v>10.403575903852309</v>
      </c>
    </row>
    <row r="2413" spans="1:11" x14ac:dyDescent="0.25">
      <c r="A2413" s="11">
        <v>42913</v>
      </c>
      <c r="B2413" s="12">
        <v>7434.3999020000001</v>
      </c>
      <c r="C2413" s="4">
        <f t="shared" si="336"/>
        <v>-1.6665196508327729E-3</v>
      </c>
      <c r="D2413" s="4">
        <f t="shared" si="343"/>
        <v>0</v>
      </c>
      <c r="E2413" s="13">
        <f t="shared" si="337"/>
        <v>4.0526244381036096E-5</v>
      </c>
      <c r="F2413" s="4">
        <f t="shared" si="338"/>
        <v>-1.6665196508327729E-3</v>
      </c>
      <c r="G2413" s="6">
        <f t="shared" si="339"/>
        <v>-0.2617834937828733</v>
      </c>
      <c r="H2413" s="8">
        <f t="shared" si="344"/>
        <v>1</v>
      </c>
      <c r="I2413" s="6">
        <f t="shared" si="340"/>
        <v>4.1035765601422041</v>
      </c>
      <c r="J2413" s="15">
        <f t="shared" si="341"/>
        <v>42913</v>
      </c>
      <c r="K2413" s="7">
        <f t="shared" si="342"/>
        <v>10.125778897646409</v>
      </c>
    </row>
    <row r="2414" spans="1:11" x14ac:dyDescent="0.25">
      <c r="A2414" s="11">
        <v>42914</v>
      </c>
      <c r="B2414" s="12">
        <v>7387.7998049999997</v>
      </c>
      <c r="C2414" s="4">
        <f t="shared" ref="C2414:C2477" si="345">LN(B2414/B2413)</f>
        <v>-6.2878994291514162E-3</v>
      </c>
      <c r="D2414" s="4">
        <f t="shared" si="343"/>
        <v>0</v>
      </c>
      <c r="E2414" s="13">
        <f t="shared" si="337"/>
        <v>3.9083128287551811E-5</v>
      </c>
      <c r="F2414" s="4">
        <f t="shared" si="338"/>
        <v>-6.2878994291514162E-3</v>
      </c>
      <c r="G2414" s="6">
        <f t="shared" si="339"/>
        <v>-1.0057983706217017</v>
      </c>
      <c r="H2414" s="8">
        <f t="shared" si="344"/>
        <v>1</v>
      </c>
      <c r="I2414" s="6">
        <f t="shared" si="340"/>
        <v>3.6501561284695407</v>
      </c>
      <c r="J2414" s="15">
        <f t="shared" si="341"/>
        <v>42914</v>
      </c>
      <c r="K2414" s="7">
        <f t="shared" si="342"/>
        <v>9.9438581329133058</v>
      </c>
    </row>
    <row r="2415" spans="1:11" x14ac:dyDescent="0.25">
      <c r="A2415" s="11">
        <v>42915</v>
      </c>
      <c r="B2415" s="12">
        <v>7350.2998049999997</v>
      </c>
      <c r="C2415" s="4">
        <f t="shared" si="345"/>
        <v>-5.0888624610935969E-3</v>
      </c>
      <c r="D2415" s="4">
        <f t="shared" si="343"/>
        <v>0</v>
      </c>
      <c r="E2415" s="13">
        <f t="shared" si="337"/>
        <v>4.4833360770928779E-5</v>
      </c>
      <c r="F2415" s="4">
        <f t="shared" si="338"/>
        <v>-5.0888624610935969E-3</v>
      </c>
      <c r="G2415" s="6">
        <f t="shared" si="339"/>
        <v>-0.76001132792624115</v>
      </c>
      <c r="H2415" s="8">
        <f t="shared" si="344"/>
        <v>1</v>
      </c>
      <c r="I2415" s="6">
        <f t="shared" si="340"/>
        <v>3.7985318753070731</v>
      </c>
      <c r="J2415" s="15">
        <f t="shared" si="341"/>
        <v>42915</v>
      </c>
      <c r="K2415" s="7">
        <f t="shared" si="342"/>
        <v>10.65027712082882</v>
      </c>
    </row>
    <row r="2416" spans="1:11" x14ac:dyDescent="0.25">
      <c r="A2416" s="11">
        <v>42916</v>
      </c>
      <c r="B2416" s="12">
        <v>7312.7001950000003</v>
      </c>
      <c r="C2416" s="4">
        <f t="shared" si="345"/>
        <v>-5.1285129115362683E-3</v>
      </c>
      <c r="D2416" s="4">
        <f t="shared" si="343"/>
        <v>0</v>
      </c>
      <c r="E2416" s="13">
        <f t="shared" si="337"/>
        <v>4.7263818640036786E-5</v>
      </c>
      <c r="F2416" s="4">
        <f t="shared" si="338"/>
        <v>-5.1285129115362683E-3</v>
      </c>
      <c r="G2416" s="6">
        <f t="shared" si="339"/>
        <v>-0.74597976917143094</v>
      </c>
      <c r="H2416" s="8">
        <f t="shared" si="344"/>
        <v>1</v>
      </c>
      <c r="I2416" s="6">
        <f t="shared" si="340"/>
        <v>3.782701303184711</v>
      </c>
      <c r="J2416" s="15">
        <f t="shared" si="341"/>
        <v>42916</v>
      </c>
      <c r="K2416" s="7">
        <f t="shared" si="342"/>
        <v>10.935147971531665</v>
      </c>
    </row>
    <row r="2417" spans="1:11" x14ac:dyDescent="0.25">
      <c r="A2417" s="11">
        <v>42919</v>
      </c>
      <c r="B2417" s="12">
        <v>7377.1000979999999</v>
      </c>
      <c r="C2417" s="4">
        <f t="shared" si="345"/>
        <v>8.7680314633214584E-3</v>
      </c>
      <c r="D2417" s="4">
        <f t="shared" si="343"/>
        <v>0</v>
      </c>
      <c r="E2417" s="13">
        <f t="shared" si="337"/>
        <v>4.946841094149603E-5</v>
      </c>
      <c r="F2417" s="4">
        <f t="shared" si="338"/>
        <v>8.7680314633214584E-3</v>
      </c>
      <c r="G2417" s="6">
        <f t="shared" si="339"/>
        <v>1.246631566431939</v>
      </c>
      <c r="H2417" s="8">
        <f t="shared" si="344"/>
        <v>0</v>
      </c>
      <c r="I2417" s="6">
        <f t="shared" si="340"/>
        <v>3.2611044630331731</v>
      </c>
      <c r="J2417" s="15">
        <f t="shared" si="341"/>
        <v>42919</v>
      </c>
      <c r="K2417" s="7">
        <f t="shared" si="342"/>
        <v>11.187273111977957</v>
      </c>
    </row>
    <row r="2418" spans="1:11" x14ac:dyDescent="0.25">
      <c r="A2418" s="11">
        <v>42920</v>
      </c>
      <c r="B2418" s="12">
        <v>7357.2001950000003</v>
      </c>
      <c r="C2418" s="4">
        <f t="shared" si="345"/>
        <v>-2.701168661413963E-3</v>
      </c>
      <c r="D2418" s="4">
        <f t="shared" si="343"/>
        <v>0</v>
      </c>
      <c r="E2418" s="13">
        <f t="shared" si="337"/>
        <v>4.638004971120538E-5</v>
      </c>
      <c r="F2418" s="4">
        <f t="shared" si="338"/>
        <v>-2.701168661413963E-3</v>
      </c>
      <c r="G2418" s="6">
        <f t="shared" si="339"/>
        <v>-0.39663049098476633</v>
      </c>
      <c r="H2418" s="8">
        <f t="shared" si="344"/>
        <v>1</v>
      </c>
      <c r="I2418" s="6">
        <f t="shared" si="340"/>
        <v>3.991724170762561</v>
      </c>
      <c r="J2418" s="15">
        <f t="shared" si="341"/>
        <v>42920</v>
      </c>
      <c r="K2418" s="7">
        <f t="shared" si="342"/>
        <v>10.832429356767097</v>
      </c>
    </row>
    <row r="2419" spans="1:11" x14ac:dyDescent="0.25">
      <c r="A2419" s="11">
        <v>42921</v>
      </c>
      <c r="B2419" s="12">
        <v>7367.6000979999999</v>
      </c>
      <c r="C2419" s="4">
        <f t="shared" si="345"/>
        <v>1.4125698851391692E-3</v>
      </c>
      <c r="D2419" s="4">
        <f t="shared" si="343"/>
        <v>0</v>
      </c>
      <c r="E2419" s="13">
        <f t="shared" si="337"/>
        <v>4.5068937296124974E-5</v>
      </c>
      <c r="F2419" s="4">
        <f t="shared" si="338"/>
        <v>1.4125698851391692E-3</v>
      </c>
      <c r="G2419" s="6">
        <f t="shared" si="339"/>
        <v>0.21041237786095859</v>
      </c>
      <c r="H2419" s="8">
        <f t="shared" si="344"/>
        <v>0</v>
      </c>
      <c r="I2419" s="6">
        <f t="shared" si="340"/>
        <v>4.0625834326682675</v>
      </c>
      <c r="J2419" s="15">
        <f t="shared" si="341"/>
        <v>42921</v>
      </c>
      <c r="K2419" s="7">
        <f t="shared" si="342"/>
        <v>10.678221357473172</v>
      </c>
    </row>
    <row r="2420" spans="1:11" x14ac:dyDescent="0.25">
      <c r="A2420" s="11">
        <v>42922</v>
      </c>
      <c r="B2420" s="12">
        <v>7337.2998049999997</v>
      </c>
      <c r="C2420" s="4">
        <f t="shared" si="345"/>
        <v>-4.1211209983017709E-3</v>
      </c>
      <c r="D2420" s="4">
        <f t="shared" si="343"/>
        <v>0</v>
      </c>
      <c r="E2420" s="13">
        <f t="shared" si="337"/>
        <v>4.2529333641541992E-5</v>
      </c>
      <c r="F2420" s="4">
        <f t="shared" si="338"/>
        <v>-4.1211209983017709E-3</v>
      </c>
      <c r="G2420" s="6">
        <f t="shared" si="339"/>
        <v>-0.63193306056584386</v>
      </c>
      <c r="H2420" s="8">
        <f t="shared" si="344"/>
        <v>1</v>
      </c>
      <c r="I2420" s="6">
        <f t="shared" si="340"/>
        <v>3.91405002866941</v>
      </c>
      <c r="J2420" s="15">
        <f t="shared" si="341"/>
        <v>42922</v>
      </c>
      <c r="K2420" s="7">
        <f t="shared" si="342"/>
        <v>10.373004102626261</v>
      </c>
    </row>
    <row r="2421" spans="1:11" x14ac:dyDescent="0.25">
      <c r="A2421" s="11">
        <v>42923</v>
      </c>
      <c r="B2421" s="12">
        <v>7350.8999020000001</v>
      </c>
      <c r="C2421" s="4">
        <f t="shared" si="345"/>
        <v>1.8518404103807947E-3</v>
      </c>
      <c r="D2421" s="4">
        <f t="shared" si="343"/>
        <v>0</v>
      </c>
      <c r="E2421" s="13">
        <f t="shared" si="337"/>
        <v>4.3546731007195497E-5</v>
      </c>
      <c r="F2421" s="4">
        <f t="shared" si="338"/>
        <v>1.8518404103807947E-3</v>
      </c>
      <c r="G2421" s="6">
        <f t="shared" si="339"/>
        <v>0.2806246247332625</v>
      </c>
      <c r="H2421" s="8">
        <f t="shared" si="344"/>
        <v>0</v>
      </c>
      <c r="I2421" s="6">
        <f t="shared" si="340"/>
        <v>4.0625243370238424</v>
      </c>
      <c r="J2421" s="15">
        <f t="shared" si="341"/>
        <v>42923</v>
      </c>
      <c r="K2421" s="7">
        <f t="shared" si="342"/>
        <v>10.496343622814786</v>
      </c>
    </row>
    <row r="2422" spans="1:11" x14ac:dyDescent="0.25">
      <c r="A2422" s="11">
        <v>42926</v>
      </c>
      <c r="B2422" s="12">
        <v>7370</v>
      </c>
      <c r="C2422" s="4">
        <f t="shared" si="345"/>
        <v>2.5949648248733284E-3</v>
      </c>
      <c r="D2422" s="4">
        <f t="shared" si="343"/>
        <v>0</v>
      </c>
      <c r="E2422" s="13">
        <f t="shared" si="337"/>
        <v>4.1196996027861612E-5</v>
      </c>
      <c r="F2422" s="4">
        <f t="shared" si="338"/>
        <v>2.5949648248733284E-3</v>
      </c>
      <c r="G2422" s="6">
        <f t="shared" si="339"/>
        <v>0.40429530732651425</v>
      </c>
      <c r="H2422" s="8">
        <f t="shared" si="344"/>
        <v>0</v>
      </c>
      <c r="I2422" s="6">
        <f t="shared" si="340"/>
        <v>4.0479067271382601</v>
      </c>
      <c r="J2422" s="15">
        <f t="shared" si="341"/>
        <v>42926</v>
      </c>
      <c r="K2422" s="7">
        <f t="shared" si="342"/>
        <v>10.209231114559502</v>
      </c>
    </row>
    <row r="2423" spans="1:11" x14ac:dyDescent="0.25">
      <c r="A2423" s="11">
        <v>42927</v>
      </c>
      <c r="B2423" s="12">
        <v>7329.7998049999997</v>
      </c>
      <c r="C2423" s="4">
        <f t="shared" si="345"/>
        <v>-5.4695024082631024E-3</v>
      </c>
      <c r="D2423" s="4">
        <f t="shared" si="343"/>
        <v>0</v>
      </c>
      <c r="E2423" s="13">
        <f t="shared" si="337"/>
        <v>3.914034948927142E-5</v>
      </c>
      <c r="F2423" s="4">
        <f t="shared" si="338"/>
        <v>-5.4695024082631024E-3</v>
      </c>
      <c r="G2423" s="6">
        <f t="shared" si="339"/>
        <v>-0.87424965235897845</v>
      </c>
      <c r="H2423" s="8">
        <f t="shared" si="344"/>
        <v>1</v>
      </c>
      <c r="I2423" s="6">
        <f t="shared" si="340"/>
        <v>3.7730835728836367</v>
      </c>
      <c r="J2423" s="15">
        <f t="shared" si="341"/>
        <v>42927</v>
      </c>
      <c r="K2423" s="7">
        <f t="shared" si="342"/>
        <v>9.9511348201025136</v>
      </c>
    </row>
    <row r="2424" spans="1:11" x14ac:dyDescent="0.25">
      <c r="A2424" s="11">
        <v>42928</v>
      </c>
      <c r="B2424" s="12">
        <v>7416.8999020000001</v>
      </c>
      <c r="C2424" s="4">
        <f t="shared" si="345"/>
        <v>1.1812963117370404E-2</v>
      </c>
      <c r="D2424" s="4">
        <f t="shared" si="343"/>
        <v>0</v>
      </c>
      <c r="E2424" s="13">
        <f t="shared" si="337"/>
        <v>4.3047665285310609E-5</v>
      </c>
      <c r="F2424" s="4">
        <f t="shared" si="338"/>
        <v>1.1812963117370404E-2</v>
      </c>
      <c r="G2424" s="6">
        <f t="shared" si="339"/>
        <v>1.8004623614107322</v>
      </c>
      <c r="H2424" s="8">
        <f t="shared" si="344"/>
        <v>0</v>
      </c>
      <c r="I2424" s="6">
        <f t="shared" si="340"/>
        <v>2.4868303899621864</v>
      </c>
      <c r="J2424" s="15">
        <f t="shared" si="341"/>
        <v>42928</v>
      </c>
      <c r="K2424" s="7">
        <f t="shared" si="342"/>
        <v>10.436023820010945</v>
      </c>
    </row>
    <row r="2425" spans="1:11" x14ac:dyDescent="0.25">
      <c r="A2425" s="11">
        <v>42929</v>
      </c>
      <c r="B2425" s="12">
        <v>7413.3999020000001</v>
      </c>
      <c r="C2425" s="4">
        <f t="shared" si="345"/>
        <v>-4.7200665006601151E-4</v>
      </c>
      <c r="D2425" s="4">
        <f t="shared" si="343"/>
        <v>0</v>
      </c>
      <c r="E2425" s="13">
        <f t="shared" si="337"/>
        <v>4.0760180047135759E-5</v>
      </c>
      <c r="F2425" s="4">
        <f t="shared" si="338"/>
        <v>-4.7200665006601151E-4</v>
      </c>
      <c r="G2425" s="6">
        <f t="shared" si="339"/>
        <v>-7.3931594113774424E-2</v>
      </c>
      <c r="H2425" s="8">
        <f t="shared" si="344"/>
        <v>1</v>
      </c>
      <c r="I2425" s="6">
        <f t="shared" si="340"/>
        <v>4.1322309926756615</v>
      </c>
      <c r="J2425" s="15">
        <f t="shared" si="341"/>
        <v>42929</v>
      </c>
      <c r="K2425" s="7">
        <f t="shared" si="342"/>
        <v>10.154962113137275</v>
      </c>
    </row>
    <row r="2426" spans="1:11" x14ac:dyDescent="0.25">
      <c r="A2426" s="11">
        <v>42930</v>
      </c>
      <c r="B2426" s="12">
        <v>7378.3999020000001</v>
      </c>
      <c r="C2426" s="4">
        <f t="shared" si="345"/>
        <v>-4.7323606029270318E-3</v>
      </c>
      <c r="D2426" s="4">
        <f t="shared" si="343"/>
        <v>0</v>
      </c>
      <c r="E2426" s="13">
        <f t="shared" si="337"/>
        <v>3.8800523806991543E-5</v>
      </c>
      <c r="F2426" s="4">
        <f t="shared" si="338"/>
        <v>-4.7323606029270318E-3</v>
      </c>
      <c r="G2426" s="6">
        <f t="shared" si="339"/>
        <v>-0.75972957988257961</v>
      </c>
      <c r="H2426" s="8">
        <f t="shared" si="344"/>
        <v>1</v>
      </c>
      <c r="I2426" s="6">
        <f t="shared" si="340"/>
        <v>3.8710053551440367</v>
      </c>
      <c r="J2426" s="15">
        <f t="shared" si="341"/>
        <v>42930</v>
      </c>
      <c r="K2426" s="7">
        <f t="shared" si="342"/>
        <v>9.9078416030782712</v>
      </c>
    </row>
    <row r="2427" spans="1:11" x14ac:dyDescent="0.25">
      <c r="A2427" s="11">
        <v>42933</v>
      </c>
      <c r="B2427" s="12">
        <v>7404.1000979999999</v>
      </c>
      <c r="C2427" s="4">
        <f t="shared" si="345"/>
        <v>3.4771144114510402E-3</v>
      </c>
      <c r="D2427" s="4">
        <f t="shared" si="343"/>
        <v>0</v>
      </c>
      <c r="E2427" s="13">
        <f t="shared" si="337"/>
        <v>4.1315478999127885E-5</v>
      </c>
      <c r="F2427" s="4">
        <f t="shared" si="338"/>
        <v>3.4771144114510402E-3</v>
      </c>
      <c r="G2427" s="6">
        <f t="shared" si="339"/>
        <v>0.54095680064693241</v>
      </c>
      <c r="H2427" s="8">
        <f t="shared" si="344"/>
        <v>0</v>
      </c>
      <c r="I2427" s="6">
        <f t="shared" si="340"/>
        <v>3.9818810037359103</v>
      </c>
      <c r="J2427" s="15">
        <f t="shared" si="341"/>
        <v>42933</v>
      </c>
      <c r="K2427" s="7">
        <f t="shared" si="342"/>
        <v>10.223901499319794</v>
      </c>
    </row>
    <row r="2428" spans="1:11" x14ac:dyDescent="0.25">
      <c r="A2428" s="11">
        <v>42934</v>
      </c>
      <c r="B2428" s="12">
        <v>7390.2001950000003</v>
      </c>
      <c r="C2428" s="4">
        <f t="shared" si="345"/>
        <v>-1.8790894891590976E-3</v>
      </c>
      <c r="D2428" s="4">
        <f t="shared" si="343"/>
        <v>0</v>
      </c>
      <c r="E2428" s="13">
        <f t="shared" si="337"/>
        <v>3.9244053777150619E-5</v>
      </c>
      <c r="F2428" s="4">
        <f t="shared" si="338"/>
        <v>-1.8790894891590976E-3</v>
      </c>
      <c r="G2428" s="6">
        <f t="shared" si="339"/>
        <v>-0.29995805730983333</v>
      </c>
      <c r="H2428" s="8">
        <f t="shared" si="344"/>
        <v>1</v>
      </c>
      <c r="I2428" s="6">
        <f t="shared" si="340"/>
        <v>4.1089293593908351</v>
      </c>
      <c r="J2428" s="15">
        <f t="shared" si="341"/>
        <v>42934</v>
      </c>
      <c r="K2428" s="7">
        <f t="shared" si="342"/>
        <v>9.9643091108310688</v>
      </c>
    </row>
    <row r="2429" spans="1:11" x14ac:dyDescent="0.25">
      <c r="A2429" s="11">
        <v>42935</v>
      </c>
      <c r="B2429" s="12">
        <v>7430.8999020000001</v>
      </c>
      <c r="C2429" s="4">
        <f t="shared" si="345"/>
        <v>5.4921441779463729E-3</v>
      </c>
      <c r="D2429" s="4">
        <f t="shared" si="343"/>
        <v>0</v>
      </c>
      <c r="E2429" s="13">
        <f t="shared" si="337"/>
        <v>3.8104661534583474E-5</v>
      </c>
      <c r="F2429" s="4">
        <f t="shared" si="338"/>
        <v>5.4921441779463729E-3</v>
      </c>
      <c r="G2429" s="6">
        <f t="shared" si="339"/>
        <v>0.88971902139419434</v>
      </c>
      <c r="H2429" s="8">
        <f t="shared" si="344"/>
        <v>0</v>
      </c>
      <c r="I2429" s="6">
        <f t="shared" si="340"/>
        <v>3.7728484649433565</v>
      </c>
      <c r="J2429" s="15">
        <f t="shared" si="341"/>
        <v>42935</v>
      </c>
      <c r="K2429" s="7">
        <f t="shared" si="342"/>
        <v>9.8185942824060195</v>
      </c>
    </row>
    <row r="2430" spans="1:11" x14ac:dyDescent="0.25">
      <c r="A2430" s="11">
        <v>42936</v>
      </c>
      <c r="B2430" s="12">
        <v>7487.8999020000001</v>
      </c>
      <c r="C2430" s="4">
        <f t="shared" si="345"/>
        <v>7.6414025398817429E-3</v>
      </c>
      <c r="D2430" s="4">
        <f t="shared" si="343"/>
        <v>0</v>
      </c>
      <c r="E2430" s="13">
        <f t="shared" si="337"/>
        <v>3.6433729769303487E-5</v>
      </c>
      <c r="F2430" s="4">
        <f t="shared" si="338"/>
        <v>7.6414025398817429E-3</v>
      </c>
      <c r="G2430" s="6">
        <f t="shared" si="339"/>
        <v>1.2659637262421042</v>
      </c>
      <c r="H2430" s="8">
        <f t="shared" si="344"/>
        <v>0</v>
      </c>
      <c r="I2430" s="6">
        <f t="shared" si="340"/>
        <v>3.3897371739026392</v>
      </c>
      <c r="J2430" s="15">
        <f t="shared" si="341"/>
        <v>42936</v>
      </c>
      <c r="K2430" s="7">
        <f t="shared" si="342"/>
        <v>9.600902890683658</v>
      </c>
    </row>
    <row r="2431" spans="1:11" x14ac:dyDescent="0.25">
      <c r="A2431" s="11">
        <v>42937</v>
      </c>
      <c r="B2431" s="12">
        <v>7452.8999020000001</v>
      </c>
      <c r="C2431" s="4">
        <f t="shared" si="345"/>
        <v>-4.6851660529869353E-3</v>
      </c>
      <c r="D2431" s="4">
        <f t="shared" si="343"/>
        <v>0</v>
      </c>
      <c r="E2431" s="13">
        <f t="shared" si="337"/>
        <v>3.4971217587500888E-5</v>
      </c>
      <c r="F2431" s="4">
        <f t="shared" si="338"/>
        <v>-4.6851660529869353E-3</v>
      </c>
      <c r="G2431" s="6">
        <f t="shared" si="339"/>
        <v>-0.79226343251461029</v>
      </c>
      <c r="H2431" s="8">
        <f t="shared" si="344"/>
        <v>1</v>
      </c>
      <c r="I2431" s="6">
        <f t="shared" si="340"/>
        <v>3.8977133882637931</v>
      </c>
      <c r="J2431" s="15">
        <f t="shared" si="341"/>
        <v>42937</v>
      </c>
      <c r="K2431" s="7">
        <f t="shared" si="342"/>
        <v>9.406230939987454</v>
      </c>
    </row>
    <row r="2432" spans="1:11" x14ac:dyDescent="0.25">
      <c r="A2432" s="11">
        <v>42940</v>
      </c>
      <c r="B2432" s="12">
        <v>7377.7001950000003</v>
      </c>
      <c r="C2432" s="4">
        <f t="shared" si="345"/>
        <v>-1.0141241891566528E-2</v>
      </c>
      <c r="D2432" s="4">
        <f t="shared" si="343"/>
        <v>0</v>
      </c>
      <c r="E2432" s="13">
        <f t="shared" si="337"/>
        <v>3.7879016226132025E-5</v>
      </c>
      <c r="F2432" s="4">
        <f t="shared" si="338"/>
        <v>-1.0141241891566528E-2</v>
      </c>
      <c r="G2432" s="6">
        <f t="shared" si="339"/>
        <v>-1.6477518053345943</v>
      </c>
      <c r="H2432" s="8">
        <f t="shared" si="344"/>
        <v>1</v>
      </c>
      <c r="I2432" s="6">
        <f t="shared" si="340"/>
        <v>2.8140750911949661</v>
      </c>
      <c r="J2432" s="15">
        <f t="shared" si="341"/>
        <v>42940</v>
      </c>
      <c r="K2432" s="7">
        <f t="shared" si="342"/>
        <v>9.7894796108942383</v>
      </c>
    </row>
    <row r="2433" spans="1:11" x14ac:dyDescent="0.25">
      <c r="A2433" s="11">
        <v>42941</v>
      </c>
      <c r="B2433" s="12">
        <v>7434.7998049999997</v>
      </c>
      <c r="C2433" s="4">
        <f t="shared" si="345"/>
        <v>7.709690171125363E-3</v>
      </c>
      <c r="D2433" s="4">
        <f t="shared" si="343"/>
        <v>0</v>
      </c>
      <c r="E2433" s="13">
        <f t="shared" si="337"/>
        <v>5.585751090770265E-5</v>
      </c>
      <c r="F2433" s="4">
        <f t="shared" si="338"/>
        <v>7.709690171125363E-3</v>
      </c>
      <c r="G2433" s="6">
        <f t="shared" si="339"/>
        <v>1.0315639012244524</v>
      </c>
      <c r="H2433" s="8">
        <f t="shared" si="344"/>
        <v>0</v>
      </c>
      <c r="I2433" s="6">
        <f t="shared" si="340"/>
        <v>3.4453527045983581</v>
      </c>
      <c r="J2433" s="15">
        <f t="shared" si="341"/>
        <v>42941</v>
      </c>
      <c r="K2433" s="7">
        <f t="shared" si="342"/>
        <v>11.887787960612677</v>
      </c>
    </row>
    <row r="2434" spans="1:11" x14ac:dyDescent="0.25">
      <c r="A2434" s="11">
        <v>42942</v>
      </c>
      <c r="B2434" s="12">
        <v>7452.2998049999997</v>
      </c>
      <c r="C2434" s="4">
        <f t="shared" si="345"/>
        <v>2.3510298875074544E-3</v>
      </c>
      <c r="D2434" s="4">
        <f t="shared" si="343"/>
        <v>0</v>
      </c>
      <c r="E2434" s="13">
        <f t="shared" si="337"/>
        <v>5.1972220932970388E-5</v>
      </c>
      <c r="F2434" s="4">
        <f t="shared" si="338"/>
        <v>2.3510298875074544E-3</v>
      </c>
      <c r="G2434" s="6">
        <f t="shared" si="339"/>
        <v>0.32611630437609557</v>
      </c>
      <c r="H2434" s="8">
        <f t="shared" si="344"/>
        <v>0</v>
      </c>
      <c r="I2434" s="6">
        <f t="shared" si="340"/>
        <v>3.9602861422817917</v>
      </c>
      <c r="J2434" s="15">
        <f t="shared" si="341"/>
        <v>42942</v>
      </c>
      <c r="K2434" s="7">
        <f t="shared" si="342"/>
        <v>11.46689665778911</v>
      </c>
    </row>
    <row r="2435" spans="1:11" x14ac:dyDescent="0.25">
      <c r="A2435" s="11">
        <v>42943</v>
      </c>
      <c r="B2435" s="12">
        <v>7443</v>
      </c>
      <c r="C2435" s="4">
        <f t="shared" si="345"/>
        <v>-1.2486900337854942E-3</v>
      </c>
      <c r="D2435" s="4">
        <f t="shared" si="343"/>
        <v>0</v>
      </c>
      <c r="E2435" s="13">
        <f t="shared" si="337"/>
        <v>4.8571553092456085E-5</v>
      </c>
      <c r="F2435" s="4">
        <f t="shared" si="338"/>
        <v>-1.2486900337854942E-3</v>
      </c>
      <c r="G2435" s="6">
        <f t="shared" si="339"/>
        <v>-0.17916932200326235</v>
      </c>
      <c r="H2435" s="8">
        <f t="shared" si="344"/>
        <v>1</v>
      </c>
      <c r="I2435" s="6">
        <f t="shared" si="340"/>
        <v>4.0312469066939993</v>
      </c>
      <c r="J2435" s="15">
        <f t="shared" si="341"/>
        <v>42943</v>
      </c>
      <c r="K2435" s="7">
        <f t="shared" si="342"/>
        <v>11.085397120713083</v>
      </c>
    </row>
    <row r="2436" spans="1:11" x14ac:dyDescent="0.25">
      <c r="A2436" s="11">
        <v>42944</v>
      </c>
      <c r="B2436" s="12">
        <v>7368.3999020000001</v>
      </c>
      <c r="C2436" s="4">
        <f t="shared" si="345"/>
        <v>-1.0073420381886701E-2</v>
      </c>
      <c r="D2436" s="4">
        <f t="shared" si="343"/>
        <v>0</v>
      </c>
      <c r="E2436" s="13">
        <f t="shared" si="337"/>
        <v>4.5892536898228201E-5</v>
      </c>
      <c r="F2436" s="4">
        <f t="shared" si="338"/>
        <v>-1.0073420381886701E-2</v>
      </c>
      <c r="G2436" s="6">
        <f t="shared" si="339"/>
        <v>-1.4869827325019576</v>
      </c>
      <c r="H2436" s="8">
        <f t="shared" si="344"/>
        <v>1</v>
      </c>
      <c r="I2436" s="6">
        <f t="shared" si="340"/>
        <v>2.9701066678796271</v>
      </c>
      <c r="J2436" s="15">
        <f t="shared" si="341"/>
        <v>42944</v>
      </c>
      <c r="K2436" s="7">
        <f t="shared" si="342"/>
        <v>10.775347713763921</v>
      </c>
    </row>
    <row r="2437" spans="1:11" x14ac:dyDescent="0.25">
      <c r="A2437" s="11">
        <v>42947</v>
      </c>
      <c r="B2437" s="12">
        <v>7372</v>
      </c>
      <c r="C2437" s="4">
        <f t="shared" si="345"/>
        <v>4.8846681168986149E-4</v>
      </c>
      <c r="D2437" s="4">
        <f t="shared" si="343"/>
        <v>0</v>
      </c>
      <c r="E2437" s="13">
        <f t="shared" si="337"/>
        <v>6.2609920063022388E-5</v>
      </c>
      <c r="F2437" s="4">
        <f t="shared" si="338"/>
        <v>4.8846681168986149E-4</v>
      </c>
      <c r="G2437" s="6">
        <f t="shared" si="339"/>
        <v>6.1732446225693585E-2</v>
      </c>
      <c r="H2437" s="8">
        <f t="shared" si="344"/>
        <v>0</v>
      </c>
      <c r="I2437" s="6">
        <f t="shared" si="340"/>
        <v>3.9184494318130438</v>
      </c>
      <c r="J2437" s="15">
        <f t="shared" si="341"/>
        <v>42947</v>
      </c>
      <c r="K2437" s="7">
        <f t="shared" si="342"/>
        <v>12.585829244012753</v>
      </c>
    </row>
    <row r="2438" spans="1:11" x14ac:dyDescent="0.25">
      <c r="A2438" s="11">
        <v>42948</v>
      </c>
      <c r="B2438" s="12">
        <v>7423.7001950000003</v>
      </c>
      <c r="C2438" s="4">
        <f t="shared" si="345"/>
        <v>6.9885716443036676E-3</v>
      </c>
      <c r="D2438" s="4">
        <f t="shared" si="343"/>
        <v>0</v>
      </c>
      <c r="E2438" s="13">
        <f t="shared" si="337"/>
        <v>5.7882384861487086E-5</v>
      </c>
      <c r="F2438" s="4">
        <f t="shared" si="338"/>
        <v>6.9885716443036676E-3</v>
      </c>
      <c r="G2438" s="6">
        <f t="shared" si="339"/>
        <v>0.91857625219225825</v>
      </c>
      <c r="H2438" s="8">
        <f t="shared" si="344"/>
        <v>0</v>
      </c>
      <c r="I2438" s="6">
        <f t="shared" si="340"/>
        <v>3.5377190279993433</v>
      </c>
      <c r="J2438" s="15">
        <f t="shared" si="341"/>
        <v>42948</v>
      </c>
      <c r="K2438" s="7">
        <f t="shared" si="342"/>
        <v>12.101340161302893</v>
      </c>
    </row>
    <row r="2439" spans="1:11" x14ac:dyDescent="0.25">
      <c r="A2439" s="11">
        <v>42949</v>
      </c>
      <c r="B2439" s="12">
        <v>7411.3999020000001</v>
      </c>
      <c r="C2439" s="4">
        <f t="shared" si="345"/>
        <v>-1.6582693393701309E-3</v>
      </c>
      <c r="D2439" s="4">
        <f t="shared" si="343"/>
        <v>0</v>
      </c>
      <c r="E2439" s="13">
        <f t="shared" si="337"/>
        <v>5.3744527190807501E-5</v>
      </c>
      <c r="F2439" s="4">
        <f t="shared" si="338"/>
        <v>-1.6582693393701309E-3</v>
      </c>
      <c r="G2439" s="6">
        <f t="shared" si="339"/>
        <v>-0.22619757653207972</v>
      </c>
      <c r="H2439" s="8">
        <f t="shared" si="344"/>
        <v>1</v>
      </c>
      <c r="I2439" s="6">
        <f t="shared" si="340"/>
        <v>3.9711131529040276</v>
      </c>
      <c r="J2439" s="15">
        <f t="shared" si="341"/>
        <v>42949</v>
      </c>
      <c r="K2439" s="7">
        <f t="shared" si="342"/>
        <v>11.660774150661823</v>
      </c>
    </row>
    <row r="2440" spans="1:11" x14ac:dyDescent="0.25">
      <c r="A2440" s="11">
        <v>42950</v>
      </c>
      <c r="B2440" s="12">
        <v>7474.7998049999997</v>
      </c>
      <c r="C2440" s="4">
        <f t="shared" si="345"/>
        <v>8.5179948657975804E-3</v>
      </c>
      <c r="D2440" s="4">
        <f t="shared" si="343"/>
        <v>0</v>
      </c>
      <c r="E2440" s="13">
        <f t="shared" si="337"/>
        <v>5.0647427601287018E-5</v>
      </c>
      <c r="F2440" s="4">
        <f t="shared" si="338"/>
        <v>8.5179948657975804E-3</v>
      </c>
      <c r="G2440" s="6">
        <f t="shared" si="339"/>
        <v>1.1969022346390772</v>
      </c>
      <c r="H2440" s="8">
        <f t="shared" si="344"/>
        <v>0</v>
      </c>
      <c r="I2440" s="6">
        <f t="shared" si="340"/>
        <v>3.3100850452998403</v>
      </c>
      <c r="J2440" s="15">
        <f t="shared" si="341"/>
        <v>42950</v>
      </c>
      <c r="K2440" s="7">
        <f t="shared" si="342"/>
        <v>11.319805291225471</v>
      </c>
    </row>
    <row r="2441" spans="1:11" x14ac:dyDescent="0.25">
      <c r="A2441" s="11">
        <v>42951</v>
      </c>
      <c r="B2441" s="12">
        <v>7511.7001950000003</v>
      </c>
      <c r="C2441" s="4">
        <f t="shared" si="345"/>
        <v>4.9244939874526494E-3</v>
      </c>
      <c r="D2441" s="4">
        <f t="shared" si="343"/>
        <v>0</v>
      </c>
      <c r="E2441" s="13">
        <f t="shared" si="337"/>
        <v>4.7412004614045826E-5</v>
      </c>
      <c r="F2441" s="4">
        <f t="shared" si="338"/>
        <v>4.9244939874526494E-3</v>
      </c>
      <c r="G2441" s="6">
        <f t="shared" si="339"/>
        <v>0.71518344441036719</v>
      </c>
      <c r="H2441" s="8">
        <f t="shared" si="344"/>
        <v>0</v>
      </c>
      <c r="I2441" s="6">
        <f t="shared" si="340"/>
        <v>3.8036353369304505</v>
      </c>
      <c r="J2441" s="15">
        <f t="shared" si="341"/>
        <v>42951</v>
      </c>
      <c r="K2441" s="7">
        <f t="shared" si="342"/>
        <v>10.952277008619529</v>
      </c>
    </row>
    <row r="2442" spans="1:11" x14ac:dyDescent="0.25">
      <c r="A2442" s="11">
        <v>42954</v>
      </c>
      <c r="B2442" s="12">
        <v>7531.8999020000001</v>
      </c>
      <c r="C2442" s="4">
        <f t="shared" si="345"/>
        <v>2.6854900435448041E-3</v>
      </c>
      <c r="D2442" s="4">
        <f t="shared" si="343"/>
        <v>0</v>
      </c>
      <c r="E2442" s="13">
        <f t="shared" si="337"/>
        <v>4.4580144193143777E-5</v>
      </c>
      <c r="F2442" s="4">
        <f t="shared" si="338"/>
        <v>2.6854900435448041E-3</v>
      </c>
      <c r="G2442" s="6">
        <f t="shared" si="339"/>
        <v>0.40220995187716779</v>
      </c>
      <c r="H2442" s="8">
        <f t="shared" si="344"/>
        <v>0</v>
      </c>
      <c r="I2442" s="6">
        <f t="shared" si="340"/>
        <v>4.0092860418664173</v>
      </c>
      <c r="J2442" s="15">
        <f t="shared" si="341"/>
        <v>42954</v>
      </c>
      <c r="K2442" s="7">
        <f t="shared" si="342"/>
        <v>10.620158417304976</v>
      </c>
    </row>
    <row r="2443" spans="1:11" x14ac:dyDescent="0.25">
      <c r="A2443" s="11">
        <v>42955</v>
      </c>
      <c r="B2443" s="12">
        <v>7542.7001950000003</v>
      </c>
      <c r="C2443" s="4">
        <f t="shared" si="345"/>
        <v>1.4329129500577364E-3</v>
      </c>
      <c r="D2443" s="4">
        <f t="shared" si="343"/>
        <v>0</v>
      </c>
      <c r="E2443" s="13">
        <f t="shared" si="337"/>
        <v>4.210150894974717E-5</v>
      </c>
      <c r="F2443" s="4">
        <f t="shared" si="338"/>
        <v>1.4329129500577364E-3</v>
      </c>
      <c r="G2443" s="6">
        <f t="shared" si="339"/>
        <v>0.22083656174248198</v>
      </c>
      <c r="H2443" s="8">
        <f t="shared" si="344"/>
        <v>0</v>
      </c>
      <c r="I2443" s="6">
        <f t="shared" si="340"/>
        <v>4.0943905612349569</v>
      </c>
      <c r="J2443" s="15">
        <f t="shared" si="341"/>
        <v>42955</v>
      </c>
      <c r="K2443" s="7">
        <f t="shared" si="342"/>
        <v>10.320698505569299</v>
      </c>
    </row>
    <row r="2444" spans="1:11" x14ac:dyDescent="0.25">
      <c r="A2444" s="11">
        <v>42956</v>
      </c>
      <c r="B2444" s="12">
        <v>7498.1000979999999</v>
      </c>
      <c r="C2444" s="4">
        <f t="shared" si="345"/>
        <v>-5.9305657747636183E-3</v>
      </c>
      <c r="D2444" s="4">
        <f t="shared" si="343"/>
        <v>0</v>
      </c>
      <c r="E2444" s="13">
        <f t="shared" si="337"/>
        <v>3.9932040205997863E-5</v>
      </c>
      <c r="F2444" s="4">
        <f t="shared" si="338"/>
        <v>-5.9305657747636183E-3</v>
      </c>
      <c r="G2444" s="6">
        <f t="shared" si="339"/>
        <v>-0.9385023773588147</v>
      </c>
      <c r="H2444" s="8">
        <f t="shared" si="344"/>
        <v>1</v>
      </c>
      <c r="I2444" s="6">
        <f t="shared" si="340"/>
        <v>3.7048338824557483</v>
      </c>
      <c r="J2444" s="15">
        <f t="shared" si="341"/>
        <v>42956</v>
      </c>
      <c r="K2444" s="7">
        <f t="shared" si="342"/>
        <v>10.051271646969582</v>
      </c>
    </row>
    <row r="2445" spans="1:11" x14ac:dyDescent="0.25">
      <c r="A2445" s="11">
        <v>42957</v>
      </c>
      <c r="B2445" s="12">
        <v>7389.8999020000001</v>
      </c>
      <c r="C2445" s="4">
        <f t="shared" si="345"/>
        <v>-1.4535478377117555E-2</v>
      </c>
      <c r="D2445" s="4">
        <f t="shared" si="343"/>
        <v>0</v>
      </c>
      <c r="E2445" s="13">
        <f t="shared" si="337"/>
        <v>4.4743403667786509E-5</v>
      </c>
      <c r="F2445" s="4">
        <f t="shared" si="338"/>
        <v>-1.4535478377117555E-2</v>
      </c>
      <c r="G2445" s="6">
        <f t="shared" si="339"/>
        <v>-2.1730254881038316</v>
      </c>
      <c r="H2445" s="8">
        <f t="shared" si="344"/>
        <v>1</v>
      </c>
      <c r="I2445" s="6">
        <f t="shared" si="340"/>
        <v>1.7273248449110139</v>
      </c>
      <c r="J2445" s="15">
        <f t="shared" si="341"/>
        <v>42957</v>
      </c>
      <c r="K2445" s="7">
        <f t="shared" si="342"/>
        <v>10.639586988201181</v>
      </c>
    </row>
    <row r="2446" spans="1:11" x14ac:dyDescent="0.25">
      <c r="A2446" s="11">
        <v>42958</v>
      </c>
      <c r="B2446" s="12">
        <v>7310</v>
      </c>
      <c r="C2446" s="4">
        <f t="shared" si="345"/>
        <v>-1.0870916045794968E-2</v>
      </c>
      <c r="D2446" s="4">
        <f t="shared" si="343"/>
        <v>0</v>
      </c>
      <c r="E2446" s="13">
        <f t="shared" si="337"/>
        <v>8.2553563507649594E-5</v>
      </c>
      <c r="F2446" s="4">
        <f t="shared" si="338"/>
        <v>-1.0870916045794968E-2</v>
      </c>
      <c r="G2446" s="6">
        <f t="shared" si="339"/>
        <v>-1.1964601253949556</v>
      </c>
      <c r="H2446" s="8">
        <f t="shared" si="344"/>
        <v>1</v>
      </c>
      <c r="I2446" s="6">
        <f t="shared" si="340"/>
        <v>3.0663346612953069</v>
      </c>
      <c r="J2446" s="15">
        <f t="shared" si="341"/>
        <v>42958</v>
      </c>
      <c r="K2446" s="7">
        <f t="shared" si="342"/>
        <v>14.452007323356625</v>
      </c>
    </row>
    <row r="2447" spans="1:11" x14ac:dyDescent="0.25">
      <c r="A2447" s="11">
        <v>42961</v>
      </c>
      <c r="B2447" s="12">
        <v>7353.8999020000001</v>
      </c>
      <c r="C2447" s="4">
        <f t="shared" si="345"/>
        <v>5.9874976567946244E-3</v>
      </c>
      <c r="D2447" s="4">
        <f t="shared" si="343"/>
        <v>0</v>
      </c>
      <c r="E2447" s="13">
        <f t="shared" ref="E2447:E2510" si="346">$G$6+(($G$7+$G$8*H2446)*F2446*F2446)+($G$9*E2446)</f>
        <v>9.7884814691894851E-5</v>
      </c>
      <c r="F2447" s="4">
        <f t="shared" ref="F2447:F2510" si="347">C2447-D2447</f>
        <v>5.9874976567946244E-3</v>
      </c>
      <c r="G2447" s="6">
        <f t="shared" ref="G2447:G2510" si="348">F2447/SQRT(E2447)</f>
        <v>0.60518435874898013</v>
      </c>
      <c r="H2447" s="8">
        <f t="shared" si="344"/>
        <v>0</v>
      </c>
      <c r="I2447" s="6">
        <f t="shared" si="340"/>
        <v>3.5137969781871763</v>
      </c>
      <c r="J2447" s="15">
        <f t="shared" si="341"/>
        <v>42961</v>
      </c>
      <c r="K2447" s="7">
        <f t="shared" si="342"/>
        <v>15.736854233629222</v>
      </c>
    </row>
    <row r="2448" spans="1:11" x14ac:dyDescent="0.25">
      <c r="A2448" s="11">
        <v>42962</v>
      </c>
      <c r="B2448" s="12">
        <v>7383.8999020000001</v>
      </c>
      <c r="C2448" s="4">
        <f t="shared" si="345"/>
        <v>4.0711696230127164E-3</v>
      </c>
      <c r="D2448" s="4">
        <f t="shared" si="343"/>
        <v>0</v>
      </c>
      <c r="E2448" s="13">
        <f t="shared" si="346"/>
        <v>8.8757351858050485E-5</v>
      </c>
      <c r="F2448" s="4">
        <f t="shared" si="347"/>
        <v>4.0711696230127164E-3</v>
      </c>
      <c r="G2448" s="6">
        <f t="shared" si="348"/>
        <v>0.432132598635242</v>
      </c>
      <c r="H2448" s="8">
        <f t="shared" si="344"/>
        <v>0</v>
      </c>
      <c r="I2448" s="6">
        <f t="shared" si="340"/>
        <v>3.6524943229949156</v>
      </c>
      <c r="J2448" s="15">
        <f t="shared" si="341"/>
        <v>42962</v>
      </c>
      <c r="K2448" s="7">
        <f t="shared" si="342"/>
        <v>14.985196034782719</v>
      </c>
    </row>
    <row r="2449" spans="1:11" x14ac:dyDescent="0.25">
      <c r="A2449" s="11">
        <v>42963</v>
      </c>
      <c r="B2449" s="12">
        <v>7433</v>
      </c>
      <c r="C2449" s="4">
        <f t="shared" si="345"/>
        <v>6.6276047016619833E-3</v>
      </c>
      <c r="D2449" s="4">
        <f t="shared" si="343"/>
        <v>0</v>
      </c>
      <c r="E2449" s="13">
        <f t="shared" si="346"/>
        <v>8.0768380757718903E-5</v>
      </c>
      <c r="F2449" s="4">
        <f t="shared" si="347"/>
        <v>6.6276047016619833E-3</v>
      </c>
      <c r="G2449" s="6">
        <f t="shared" si="348"/>
        <v>0.73745565327981233</v>
      </c>
      <c r="H2449" s="8">
        <f t="shared" si="344"/>
        <v>0</v>
      </c>
      <c r="I2449" s="6">
        <f t="shared" si="340"/>
        <v>3.5211035446589851</v>
      </c>
      <c r="J2449" s="15">
        <f t="shared" si="341"/>
        <v>42963</v>
      </c>
      <c r="K2449" s="7">
        <f t="shared" si="342"/>
        <v>14.294894309403929</v>
      </c>
    </row>
    <row r="2450" spans="1:11" x14ac:dyDescent="0.25">
      <c r="A2450" s="11">
        <v>42964</v>
      </c>
      <c r="B2450" s="12">
        <v>7387.8999020000001</v>
      </c>
      <c r="C2450" s="4">
        <f t="shared" si="345"/>
        <v>-6.0860322256142589E-3</v>
      </c>
      <c r="D2450" s="4">
        <f t="shared" si="343"/>
        <v>0</v>
      </c>
      <c r="E2450" s="13">
        <f t="shared" si="346"/>
        <v>7.3775894411428131E-5</v>
      </c>
      <c r="F2450" s="4">
        <f t="shared" si="347"/>
        <v>-6.0860322256142589E-3</v>
      </c>
      <c r="G2450" s="6">
        <f t="shared" si="348"/>
        <v>-0.70856061067446086</v>
      </c>
      <c r="H2450" s="8">
        <f t="shared" si="344"/>
        <v>1</v>
      </c>
      <c r="I2450" s="6">
        <f t="shared" si="340"/>
        <v>3.5872716541485636</v>
      </c>
      <c r="J2450" s="15">
        <f t="shared" si="341"/>
        <v>42964</v>
      </c>
      <c r="K2450" s="7">
        <f t="shared" si="342"/>
        <v>13.662101334015686</v>
      </c>
    </row>
    <row r="2451" spans="1:11" x14ac:dyDescent="0.25">
      <c r="A2451" s="11">
        <v>42965</v>
      </c>
      <c r="B2451" s="12">
        <v>7324</v>
      </c>
      <c r="C2451" s="4">
        <f t="shared" si="345"/>
        <v>-8.6868867052779571E-3</v>
      </c>
      <c r="D2451" s="4">
        <f t="shared" si="343"/>
        <v>0</v>
      </c>
      <c r="E2451" s="13">
        <f t="shared" si="346"/>
        <v>7.4722248572731064E-5</v>
      </c>
      <c r="F2451" s="4">
        <f t="shared" si="347"/>
        <v>-8.6868867052779571E-3</v>
      </c>
      <c r="G2451" s="6">
        <f t="shared" si="348"/>
        <v>-1.0049378209847115</v>
      </c>
      <c r="H2451" s="8">
        <f t="shared" si="344"/>
        <v>1</v>
      </c>
      <c r="I2451" s="6">
        <f t="shared" si="340"/>
        <v>3.326977790361751</v>
      </c>
      <c r="J2451" s="15">
        <f t="shared" si="341"/>
        <v>42965</v>
      </c>
      <c r="K2451" s="7">
        <f t="shared" si="342"/>
        <v>13.7494468575652</v>
      </c>
    </row>
    <row r="2452" spans="1:11" x14ac:dyDescent="0.25">
      <c r="A2452" s="11">
        <v>42968</v>
      </c>
      <c r="B2452" s="12">
        <v>7318.8999020000001</v>
      </c>
      <c r="C2452" s="4">
        <f t="shared" si="345"/>
        <v>-6.9659674523043732E-4</v>
      </c>
      <c r="D2452" s="4">
        <f t="shared" si="343"/>
        <v>0</v>
      </c>
      <c r="E2452" s="13">
        <f t="shared" si="346"/>
        <v>8.288095770809167E-5</v>
      </c>
      <c r="F2452" s="4">
        <f t="shared" si="347"/>
        <v>-6.9659674523043732E-4</v>
      </c>
      <c r="G2452" s="6">
        <f t="shared" si="348"/>
        <v>-7.6516317493402153E-2</v>
      </c>
      <c r="H2452" s="8">
        <f t="shared" si="344"/>
        <v>1</v>
      </c>
      <c r="I2452" s="6">
        <f t="shared" ref="I2452:I2515" si="349">-0.5*LN(2*PI())-0.5*LN(E2452)-0.5*G2452*G2452</f>
        <v>3.777186705454759</v>
      </c>
      <c r="J2452" s="15">
        <f t="shared" ref="J2452:J2515" si="350">A2452</f>
        <v>42968</v>
      </c>
      <c r="K2452" s="7">
        <f t="shared" ref="K2452:K2515" si="351">100*SQRT($B$12*E2452)</f>
        <v>14.480636139392217</v>
      </c>
    </row>
    <row r="2453" spans="1:11" x14ac:dyDescent="0.25">
      <c r="A2453" s="11">
        <v>42969</v>
      </c>
      <c r="B2453" s="12">
        <v>7381.7001950000003</v>
      </c>
      <c r="C2453" s="4">
        <f t="shared" si="345"/>
        <v>8.5439607385307311E-3</v>
      </c>
      <c r="D2453" s="4">
        <f t="shared" ref="D2453:D2516" si="352">D2452</f>
        <v>0</v>
      </c>
      <c r="E2453" s="13">
        <f t="shared" si="346"/>
        <v>7.5717542282309938E-5</v>
      </c>
      <c r="F2453" s="4">
        <f t="shared" si="347"/>
        <v>8.5439607385307311E-3</v>
      </c>
      <c r="G2453" s="6">
        <f t="shared" si="348"/>
        <v>0.98188582331615548</v>
      </c>
      <c r="H2453" s="8">
        <f t="shared" si="344"/>
        <v>0</v>
      </c>
      <c r="I2453" s="6">
        <f t="shared" si="349"/>
        <v>3.3432619268419983</v>
      </c>
      <c r="J2453" s="15">
        <f t="shared" si="350"/>
        <v>42969</v>
      </c>
      <c r="K2453" s="7">
        <f t="shared" si="351"/>
        <v>13.840714648248628</v>
      </c>
    </row>
    <row r="2454" spans="1:11" x14ac:dyDescent="0.25">
      <c r="A2454" s="11">
        <v>42970</v>
      </c>
      <c r="B2454" s="12">
        <v>7382.7001950000003</v>
      </c>
      <c r="C2454" s="4">
        <f t="shared" si="345"/>
        <v>1.3546097032249188E-4</v>
      </c>
      <c r="D2454" s="4">
        <f t="shared" si="352"/>
        <v>0</v>
      </c>
      <c r="E2454" s="13">
        <f t="shared" si="346"/>
        <v>6.9355059909329182E-5</v>
      </c>
      <c r="F2454" s="4">
        <f t="shared" si="347"/>
        <v>1.3546097032249188E-4</v>
      </c>
      <c r="G2454" s="6">
        <f t="shared" si="348"/>
        <v>1.6265787960600641E-2</v>
      </c>
      <c r="H2454" s="8">
        <f t="shared" ref="H2454:H2517" si="353">IF(G2454&lt;0,1,0)</f>
        <v>0</v>
      </c>
      <c r="I2454" s="6">
        <f t="shared" si="349"/>
        <v>3.8690649048375723</v>
      </c>
      <c r="J2454" s="15">
        <f t="shared" si="350"/>
        <v>42970</v>
      </c>
      <c r="K2454" s="7">
        <f t="shared" si="351"/>
        <v>13.246444865344168</v>
      </c>
    </row>
    <row r="2455" spans="1:11" x14ac:dyDescent="0.25">
      <c r="A2455" s="11">
        <v>42971</v>
      </c>
      <c r="B2455" s="12">
        <v>7407.1000979999999</v>
      </c>
      <c r="C2455" s="4">
        <f t="shared" si="345"/>
        <v>3.2995611372205139E-3</v>
      </c>
      <c r="D2455" s="4">
        <f t="shared" si="352"/>
        <v>0</v>
      </c>
      <c r="E2455" s="13">
        <f t="shared" si="346"/>
        <v>6.3786186200456071E-5</v>
      </c>
      <c r="F2455" s="4">
        <f t="shared" si="347"/>
        <v>3.2995611372205139E-3</v>
      </c>
      <c r="G2455" s="6">
        <f t="shared" si="348"/>
        <v>0.41313582998542675</v>
      </c>
      <c r="H2455" s="8">
        <f t="shared" si="353"/>
        <v>0</v>
      </c>
      <c r="I2455" s="6">
        <f t="shared" si="349"/>
        <v>3.8257078139319538</v>
      </c>
      <c r="J2455" s="15">
        <f t="shared" si="350"/>
        <v>42971</v>
      </c>
      <c r="K2455" s="7">
        <f t="shared" si="351"/>
        <v>12.703505464522532</v>
      </c>
    </row>
    <row r="2456" spans="1:11" x14ac:dyDescent="0.25">
      <c r="A2456" s="11">
        <v>42972</v>
      </c>
      <c r="B2456" s="12">
        <v>7401.5</v>
      </c>
      <c r="C2456" s="4">
        <f t="shared" si="345"/>
        <v>-7.5633054169796474E-4</v>
      </c>
      <c r="D2456" s="4">
        <f t="shared" si="352"/>
        <v>0</v>
      </c>
      <c r="E2456" s="13">
        <f t="shared" si="346"/>
        <v>5.8911932321643484E-5</v>
      </c>
      <c r="F2456" s="4">
        <f t="shared" si="347"/>
        <v>-7.5633054169796474E-4</v>
      </c>
      <c r="G2456" s="6">
        <f t="shared" si="348"/>
        <v>-9.8539420572144598E-2</v>
      </c>
      <c r="H2456" s="8">
        <f t="shared" si="353"/>
        <v>1</v>
      </c>
      <c r="I2456" s="6">
        <f t="shared" si="349"/>
        <v>3.9459399089512432</v>
      </c>
      <c r="J2456" s="15">
        <f t="shared" si="350"/>
        <v>42972</v>
      </c>
      <c r="K2456" s="7">
        <f t="shared" si="351"/>
        <v>12.208488390204499</v>
      </c>
    </row>
    <row r="2457" spans="1:11" x14ac:dyDescent="0.25">
      <c r="A2457" s="11">
        <v>42976</v>
      </c>
      <c r="B2457" s="12">
        <v>7337.3999020000001</v>
      </c>
      <c r="C2457" s="4">
        <f t="shared" si="345"/>
        <v>-8.6981392863974029E-3</v>
      </c>
      <c r="D2457" s="4">
        <f t="shared" si="352"/>
        <v>0</v>
      </c>
      <c r="E2457" s="13">
        <f t="shared" si="346"/>
        <v>5.475479264941534E-5</v>
      </c>
      <c r="F2457" s="4">
        <f t="shared" si="347"/>
        <v>-8.6981392863974029E-3</v>
      </c>
      <c r="G2457" s="6">
        <f t="shared" si="348"/>
        <v>-1.1754801198073279</v>
      </c>
      <c r="H2457" s="8">
        <f t="shared" si="353"/>
        <v>1</v>
      </c>
      <c r="I2457" s="6">
        <f t="shared" si="349"/>
        <v>3.2965075388257916</v>
      </c>
      <c r="J2457" s="15">
        <f t="shared" si="350"/>
        <v>42976</v>
      </c>
      <c r="K2457" s="7">
        <f t="shared" si="351"/>
        <v>11.769860891404827</v>
      </c>
    </row>
    <row r="2458" spans="1:11" x14ac:dyDescent="0.25">
      <c r="A2458" s="11">
        <v>42977</v>
      </c>
      <c r="B2458" s="12">
        <v>7365.2998049999997</v>
      </c>
      <c r="C2458" s="4">
        <f t="shared" si="345"/>
        <v>3.7952127220627131E-3</v>
      </c>
      <c r="D2458" s="4">
        <f t="shared" si="352"/>
        <v>0</v>
      </c>
      <c r="E2458" s="13">
        <f t="shared" si="346"/>
        <v>6.5441416179862815E-5</v>
      </c>
      <c r="F2458" s="4">
        <f t="shared" si="347"/>
        <v>3.7952127220627131E-3</v>
      </c>
      <c r="G2458" s="6">
        <f t="shared" si="348"/>
        <v>0.46914790210282442</v>
      </c>
      <c r="H2458" s="8">
        <f t="shared" si="353"/>
        <v>0</v>
      </c>
      <c r="I2458" s="6">
        <f t="shared" si="349"/>
        <v>3.7881892022783963</v>
      </c>
      <c r="J2458" s="15">
        <f t="shared" si="350"/>
        <v>42977</v>
      </c>
      <c r="K2458" s="7">
        <f t="shared" si="351"/>
        <v>12.867275660956864</v>
      </c>
    </row>
    <row r="2459" spans="1:11" x14ac:dyDescent="0.25">
      <c r="A2459" s="11">
        <v>42978</v>
      </c>
      <c r="B2459" s="12">
        <v>7430.6000979999999</v>
      </c>
      <c r="C2459" s="4">
        <f t="shared" si="345"/>
        <v>8.8268665521054196E-3</v>
      </c>
      <c r="D2459" s="4">
        <f t="shared" si="352"/>
        <v>0</v>
      </c>
      <c r="E2459" s="13">
        <f t="shared" si="346"/>
        <v>6.036070124139742E-5</v>
      </c>
      <c r="F2459" s="4">
        <f t="shared" si="347"/>
        <v>8.8268665521054196E-3</v>
      </c>
      <c r="G2459" s="6">
        <f t="shared" si="348"/>
        <v>1.1361336488723379</v>
      </c>
      <c r="H2459" s="8">
        <f t="shared" si="353"/>
        <v>0</v>
      </c>
      <c r="I2459" s="6">
        <f t="shared" si="349"/>
        <v>3.2932477859860363</v>
      </c>
      <c r="J2459" s="15">
        <f t="shared" si="350"/>
        <v>42978</v>
      </c>
      <c r="K2459" s="7">
        <f t="shared" si="351"/>
        <v>12.357692913353022</v>
      </c>
    </row>
    <row r="2460" spans="1:11" x14ac:dyDescent="0.25">
      <c r="A2460" s="11">
        <v>42979</v>
      </c>
      <c r="B2460" s="12">
        <v>7438.5</v>
      </c>
      <c r="C2460" s="4">
        <f t="shared" si="345"/>
        <v>1.0625932559806899E-3</v>
      </c>
      <c r="D2460" s="4">
        <f t="shared" si="352"/>
        <v>0</v>
      </c>
      <c r="E2460" s="13">
        <f t="shared" si="346"/>
        <v>5.5913716843726947E-5</v>
      </c>
      <c r="F2460" s="4">
        <f t="shared" si="347"/>
        <v>1.0625932559806899E-3</v>
      </c>
      <c r="G2460" s="6">
        <f t="shared" si="348"/>
        <v>0.14210451405423929</v>
      </c>
      <c r="H2460" s="8">
        <f t="shared" si="353"/>
        <v>0</v>
      </c>
      <c r="I2460" s="6">
        <f t="shared" si="349"/>
        <v>3.966815033380338</v>
      </c>
      <c r="J2460" s="15">
        <f t="shared" si="350"/>
        <v>42979</v>
      </c>
      <c r="K2460" s="7">
        <f t="shared" si="351"/>
        <v>11.89376742729692</v>
      </c>
    </row>
    <row r="2461" spans="1:11" x14ac:dyDescent="0.25">
      <c r="A2461" s="11">
        <v>42982</v>
      </c>
      <c r="B2461" s="12">
        <v>7411.5</v>
      </c>
      <c r="C2461" s="4">
        <f t="shared" si="345"/>
        <v>-3.6363676433838745E-3</v>
      </c>
      <c r="D2461" s="4">
        <f t="shared" si="352"/>
        <v>0</v>
      </c>
      <c r="E2461" s="13">
        <f t="shared" si="346"/>
        <v>5.2021416159150904E-5</v>
      </c>
      <c r="F2461" s="4">
        <f t="shared" si="347"/>
        <v>-3.6363676433838745E-3</v>
      </c>
      <c r="G2461" s="6">
        <f t="shared" si="348"/>
        <v>-0.50416965108309786</v>
      </c>
      <c r="H2461" s="8">
        <f t="shared" si="353"/>
        <v>1</v>
      </c>
      <c r="I2461" s="6">
        <f t="shared" si="349"/>
        <v>3.8858954857362091</v>
      </c>
      <c r="J2461" s="15">
        <f t="shared" si="350"/>
        <v>42982</v>
      </c>
      <c r="K2461" s="7">
        <f t="shared" si="351"/>
        <v>11.472322471176085</v>
      </c>
    </row>
    <row r="2462" spans="1:11" x14ac:dyDescent="0.25">
      <c r="A2462" s="11">
        <v>42983</v>
      </c>
      <c r="B2462" s="12">
        <v>7372.8999020000001</v>
      </c>
      <c r="C2462" s="4">
        <f t="shared" si="345"/>
        <v>-5.2217453482983024E-3</v>
      </c>
      <c r="D2462" s="4">
        <f t="shared" si="352"/>
        <v>0</v>
      </c>
      <c r="E2462" s="13">
        <f t="shared" si="346"/>
        <v>5.1137399432230288E-5</v>
      </c>
      <c r="F2462" s="4">
        <f t="shared" si="347"/>
        <v>-5.2217453482983024E-3</v>
      </c>
      <c r="G2462" s="6">
        <f t="shared" si="348"/>
        <v>-0.73020763454539761</v>
      </c>
      <c r="H2462" s="8">
        <f t="shared" si="353"/>
        <v>1</v>
      </c>
      <c r="I2462" s="6">
        <f t="shared" si="349"/>
        <v>3.7549570926839322</v>
      </c>
      <c r="J2462" s="15">
        <f t="shared" si="350"/>
        <v>42983</v>
      </c>
      <c r="K2462" s="7">
        <f t="shared" si="351"/>
        <v>11.374428362055943</v>
      </c>
    </row>
    <row r="2463" spans="1:11" x14ac:dyDescent="0.25">
      <c r="A2463" s="11">
        <v>42984</v>
      </c>
      <c r="B2463" s="12">
        <v>7354.1000979999999</v>
      </c>
      <c r="C2463" s="4">
        <f t="shared" si="345"/>
        <v>-2.5531084690697042E-3</v>
      </c>
      <c r="D2463" s="4">
        <f t="shared" si="352"/>
        <v>0</v>
      </c>
      <c r="E2463" s="13">
        <f t="shared" si="346"/>
        <v>5.3042934147113109E-5</v>
      </c>
      <c r="F2463" s="4">
        <f t="shared" si="347"/>
        <v>-2.5531084690697042E-3</v>
      </c>
      <c r="G2463" s="6">
        <f t="shared" si="348"/>
        <v>-0.35055445960621889</v>
      </c>
      <c r="H2463" s="8">
        <f t="shared" si="353"/>
        <v>1</v>
      </c>
      <c r="I2463" s="6">
        <f t="shared" si="349"/>
        <v>3.9418216992709367</v>
      </c>
      <c r="J2463" s="15">
        <f t="shared" si="350"/>
        <v>42984</v>
      </c>
      <c r="K2463" s="7">
        <f t="shared" si="351"/>
        <v>11.584412949830309</v>
      </c>
    </row>
    <row r="2464" spans="1:11" x14ac:dyDescent="0.25">
      <c r="A2464" s="11">
        <v>42985</v>
      </c>
      <c r="B2464" s="12">
        <v>7397</v>
      </c>
      <c r="C2464" s="4">
        <f t="shared" si="345"/>
        <v>5.8165184513211954E-3</v>
      </c>
      <c r="D2464" s="4">
        <f t="shared" si="352"/>
        <v>0</v>
      </c>
      <c r="E2464" s="13">
        <f t="shared" si="346"/>
        <v>5.0752321807431381E-5</v>
      </c>
      <c r="F2464" s="4">
        <f t="shared" si="347"/>
        <v>5.8165184513211954E-3</v>
      </c>
      <c r="G2464" s="6">
        <f t="shared" si="348"/>
        <v>0.81646045107880483</v>
      </c>
      <c r="H2464" s="8">
        <f t="shared" si="353"/>
        <v>0</v>
      </c>
      <c r="I2464" s="6">
        <f t="shared" si="349"/>
        <v>3.6920342283017975</v>
      </c>
      <c r="J2464" s="15">
        <f t="shared" si="350"/>
        <v>42985</v>
      </c>
      <c r="K2464" s="7">
        <f t="shared" si="351"/>
        <v>11.331521264719994</v>
      </c>
    </row>
    <row r="2465" spans="1:11" x14ac:dyDescent="0.25">
      <c r="A2465" s="11">
        <v>42986</v>
      </c>
      <c r="B2465" s="12">
        <v>7377.6000979999999</v>
      </c>
      <c r="C2465" s="4">
        <f t="shared" si="345"/>
        <v>-2.6261168519739913E-3</v>
      </c>
      <c r="D2465" s="4">
        <f t="shared" si="352"/>
        <v>0</v>
      </c>
      <c r="E2465" s="13">
        <f t="shared" si="346"/>
        <v>4.7503815098156731E-5</v>
      </c>
      <c r="F2465" s="4">
        <f t="shared" si="347"/>
        <v>-2.6261168519739913E-3</v>
      </c>
      <c r="G2465" s="6">
        <f t="shared" si="348"/>
        <v>-0.38102178010517151</v>
      </c>
      <c r="H2465" s="8">
        <f t="shared" si="353"/>
        <v>1</v>
      </c>
      <c r="I2465" s="6">
        <f t="shared" si="349"/>
        <v>3.9858229344845975</v>
      </c>
      <c r="J2465" s="15">
        <f t="shared" si="350"/>
        <v>42986</v>
      </c>
      <c r="K2465" s="7">
        <f t="shared" si="351"/>
        <v>10.962876091534399</v>
      </c>
    </row>
    <row r="2466" spans="1:11" x14ac:dyDescent="0.25">
      <c r="A2466" s="11">
        <v>42989</v>
      </c>
      <c r="B2466" s="12">
        <v>7413.6000979999999</v>
      </c>
      <c r="C2466" s="4">
        <f t="shared" si="345"/>
        <v>4.8677687555369114E-3</v>
      </c>
      <c r="D2466" s="4">
        <f t="shared" si="352"/>
        <v>0</v>
      </c>
      <c r="E2466" s="13">
        <f t="shared" si="346"/>
        <v>4.597625228915297E-5</v>
      </c>
      <c r="F2466" s="4">
        <f t="shared" si="347"/>
        <v>4.8677687555369114E-3</v>
      </c>
      <c r="G2466" s="6">
        <f t="shared" si="348"/>
        <v>0.71789868059113238</v>
      </c>
      <c r="H2466" s="8">
        <f t="shared" si="353"/>
        <v>0</v>
      </c>
      <c r="I2466" s="6">
        <f t="shared" si="349"/>
        <v>3.8170649836801274</v>
      </c>
      <c r="J2466" s="15">
        <f t="shared" si="350"/>
        <v>42989</v>
      </c>
      <c r="K2466" s="7">
        <f t="shared" si="351"/>
        <v>10.785171222171535</v>
      </c>
    </row>
    <row r="2467" spans="1:11" x14ac:dyDescent="0.25">
      <c r="A2467" s="11">
        <v>42990</v>
      </c>
      <c r="B2467" s="12">
        <v>7400.7001950000003</v>
      </c>
      <c r="C2467" s="4">
        <f t="shared" si="345"/>
        <v>-1.7415478295026749E-3</v>
      </c>
      <c r="D2467" s="4">
        <f t="shared" si="352"/>
        <v>0</v>
      </c>
      <c r="E2467" s="13">
        <f t="shared" si="346"/>
        <v>4.3323476919926096E-5</v>
      </c>
      <c r="F2467" s="4">
        <f t="shared" si="347"/>
        <v>-1.7415478295026749E-3</v>
      </c>
      <c r="G2467" s="6">
        <f t="shared" si="348"/>
        <v>-0.26459019997455552</v>
      </c>
      <c r="H2467" s="8">
        <f t="shared" si="353"/>
        <v>1</v>
      </c>
      <c r="I2467" s="6">
        <f t="shared" si="349"/>
        <v>4.0694654187054322</v>
      </c>
      <c r="J2467" s="15">
        <f t="shared" si="350"/>
        <v>42990</v>
      </c>
      <c r="K2467" s="7">
        <f t="shared" si="351"/>
        <v>10.469402877309337</v>
      </c>
    </row>
    <row r="2468" spans="1:11" x14ac:dyDescent="0.25">
      <c r="A2468" s="11">
        <v>42991</v>
      </c>
      <c r="B2468" s="12">
        <v>7379.7001950000003</v>
      </c>
      <c r="C2468" s="4">
        <f t="shared" si="345"/>
        <v>-2.8416028763257866E-3</v>
      </c>
      <c r="D2468" s="4">
        <f t="shared" si="352"/>
        <v>0</v>
      </c>
      <c r="E2468" s="13">
        <f t="shared" si="346"/>
        <v>4.1580238902135642E-5</v>
      </c>
      <c r="F2468" s="4">
        <f t="shared" si="347"/>
        <v>-2.8416028763257866E-3</v>
      </c>
      <c r="G2468" s="6">
        <f t="shared" si="348"/>
        <v>-0.44067650213323584</v>
      </c>
      <c r="H2468" s="8">
        <f t="shared" si="353"/>
        <v>1</v>
      </c>
      <c r="I2468" s="6">
        <f t="shared" si="349"/>
        <v>4.0279063420035373</v>
      </c>
      <c r="J2468" s="15">
        <f t="shared" si="350"/>
        <v>42991</v>
      </c>
      <c r="K2468" s="7">
        <f t="shared" si="351"/>
        <v>10.256607841894082</v>
      </c>
    </row>
    <row r="2469" spans="1:11" x14ac:dyDescent="0.25">
      <c r="A2469" s="11">
        <v>42992</v>
      </c>
      <c r="B2469" s="12">
        <v>7295.3999020000001</v>
      </c>
      <c r="C2469" s="4">
        <f t="shared" si="345"/>
        <v>-1.1489014688296816E-2</v>
      </c>
      <c r="D2469" s="4">
        <f t="shared" si="352"/>
        <v>0</v>
      </c>
      <c r="E2469" s="13">
        <f t="shared" si="346"/>
        <v>4.1016325475780349E-5</v>
      </c>
      <c r="F2469" s="4">
        <f t="shared" si="347"/>
        <v>-1.1489014688296816E-2</v>
      </c>
      <c r="G2469" s="6">
        <f t="shared" si="348"/>
        <v>-1.7939255250826751</v>
      </c>
      <c r="H2469" s="8">
        <f t="shared" si="353"/>
        <v>1</v>
      </c>
      <c r="I2469" s="6">
        <f t="shared" si="349"/>
        <v>2.5227472661124564</v>
      </c>
      <c r="J2469" s="15">
        <f t="shared" si="350"/>
        <v>42992</v>
      </c>
      <c r="K2469" s="7">
        <f t="shared" si="351"/>
        <v>10.186820085469474</v>
      </c>
    </row>
    <row r="2470" spans="1:11" x14ac:dyDescent="0.25">
      <c r="A2470" s="11">
        <v>42993</v>
      </c>
      <c r="B2470" s="12">
        <v>7215.5</v>
      </c>
      <c r="C2470" s="4">
        <f t="shared" si="345"/>
        <v>-1.1012509221172785E-2</v>
      </c>
      <c r="D2470" s="4">
        <f t="shared" si="352"/>
        <v>0</v>
      </c>
      <c r="E2470" s="13">
        <f t="shared" si="346"/>
        <v>6.4165398873652105E-5</v>
      </c>
      <c r="F2470" s="4">
        <f t="shared" si="347"/>
        <v>-1.1012509221172785E-2</v>
      </c>
      <c r="G2470" s="6">
        <f t="shared" si="348"/>
        <v>-1.374788326732272</v>
      </c>
      <c r="H2470" s="8">
        <f t="shared" si="353"/>
        <v>1</v>
      </c>
      <c r="I2470" s="6">
        <f t="shared" si="349"/>
        <v>2.9630632205921406</v>
      </c>
      <c r="J2470" s="15">
        <f t="shared" si="350"/>
        <v>42993</v>
      </c>
      <c r="K2470" s="7">
        <f t="shared" si="351"/>
        <v>12.741211055089693</v>
      </c>
    </row>
    <row r="2471" spans="1:11" x14ac:dyDescent="0.25">
      <c r="A2471" s="11">
        <v>42996</v>
      </c>
      <c r="B2471" s="12">
        <v>7253.2998049999997</v>
      </c>
      <c r="C2471" s="4">
        <f t="shared" si="345"/>
        <v>5.2250209425265511E-3</v>
      </c>
      <c r="D2471" s="4">
        <f t="shared" si="352"/>
        <v>0</v>
      </c>
      <c r="E2471" s="13">
        <f t="shared" si="346"/>
        <v>8.2381409573290996E-5</v>
      </c>
      <c r="F2471" s="4">
        <f t="shared" si="347"/>
        <v>5.2250209425265511E-3</v>
      </c>
      <c r="G2471" s="6">
        <f t="shared" si="348"/>
        <v>0.57566977282395426</v>
      </c>
      <c r="H2471" s="8">
        <f t="shared" si="353"/>
        <v>0</v>
      </c>
      <c r="I2471" s="6">
        <f t="shared" si="349"/>
        <v>3.6174390023625769</v>
      </c>
      <c r="J2471" s="15">
        <f t="shared" si="350"/>
        <v>42996</v>
      </c>
      <c r="K2471" s="7">
        <f t="shared" si="351"/>
        <v>14.436930637099641</v>
      </c>
    </row>
    <row r="2472" spans="1:11" x14ac:dyDescent="0.25">
      <c r="A2472" s="11">
        <v>42997</v>
      </c>
      <c r="B2472" s="12">
        <v>7275.2998049999997</v>
      </c>
      <c r="C2472" s="4">
        <f t="shared" si="345"/>
        <v>3.0285116811911029E-3</v>
      </c>
      <c r="D2472" s="4">
        <f t="shared" si="352"/>
        <v>0</v>
      </c>
      <c r="E2472" s="13">
        <f t="shared" si="346"/>
        <v>7.5187726026214338E-5</v>
      </c>
      <c r="F2472" s="4">
        <f t="shared" si="347"/>
        <v>3.0285116811911029E-3</v>
      </c>
      <c r="G2472" s="6">
        <f t="shared" si="348"/>
        <v>0.3492655718035384</v>
      </c>
      <c r="H2472" s="8">
        <f t="shared" si="353"/>
        <v>0</v>
      </c>
      <c r="I2472" s="6">
        <f t="shared" si="349"/>
        <v>3.7678295260049293</v>
      </c>
      <c r="J2472" s="15">
        <f t="shared" si="350"/>
        <v>42997</v>
      </c>
      <c r="K2472" s="7">
        <f t="shared" si="351"/>
        <v>13.792206018122055</v>
      </c>
    </row>
    <row r="2473" spans="1:11" x14ac:dyDescent="0.25">
      <c r="A2473" s="11">
        <v>42998</v>
      </c>
      <c r="B2473" s="12">
        <v>7272</v>
      </c>
      <c r="C2473" s="4">
        <f t="shared" si="345"/>
        <v>-4.5366564253530606E-4</v>
      </c>
      <c r="D2473" s="4">
        <f t="shared" si="352"/>
        <v>0</v>
      </c>
      <c r="E2473" s="13">
        <f t="shared" si="346"/>
        <v>6.8891328987003331E-5</v>
      </c>
      <c r="F2473" s="4">
        <f t="shared" si="347"/>
        <v>-4.5366564253530606E-4</v>
      </c>
      <c r="G2473" s="6">
        <f t="shared" si="348"/>
        <v>-5.4657983935884231E-2</v>
      </c>
      <c r="H2473" s="8">
        <f t="shared" si="353"/>
        <v>1</v>
      </c>
      <c r="I2473" s="6">
        <f t="shared" si="349"/>
        <v>3.8710578377461484</v>
      </c>
      <c r="J2473" s="15">
        <f t="shared" si="350"/>
        <v>42998</v>
      </c>
      <c r="K2473" s="7">
        <f t="shared" si="351"/>
        <v>13.202085529836506</v>
      </c>
    </row>
    <row r="2474" spans="1:11" x14ac:dyDescent="0.25">
      <c r="A2474" s="11">
        <v>42999</v>
      </c>
      <c r="B2474" s="12">
        <v>7263.8999020000001</v>
      </c>
      <c r="C2474" s="4">
        <f t="shared" si="345"/>
        <v>-1.1144956821439948E-3</v>
      </c>
      <c r="D2474" s="4">
        <f t="shared" si="352"/>
        <v>0</v>
      </c>
      <c r="E2474" s="13">
        <f t="shared" si="346"/>
        <v>6.3419563637172048E-5</v>
      </c>
      <c r="F2474" s="4">
        <f t="shared" si="347"/>
        <v>-1.1144956821439948E-3</v>
      </c>
      <c r="G2474" s="6">
        <f t="shared" si="348"/>
        <v>-0.1399480222856001</v>
      </c>
      <c r="H2474" s="8">
        <f t="shared" si="353"/>
        <v>1</v>
      </c>
      <c r="I2474" s="6">
        <f t="shared" si="349"/>
        <v>3.9041378270253415</v>
      </c>
      <c r="J2474" s="15">
        <f t="shared" si="350"/>
        <v>42999</v>
      </c>
      <c r="K2474" s="7">
        <f t="shared" si="351"/>
        <v>12.66694501456627</v>
      </c>
    </row>
    <row r="2475" spans="1:11" x14ac:dyDescent="0.25">
      <c r="A2475" s="11">
        <v>43000</v>
      </c>
      <c r="B2475" s="12">
        <v>7310.6000979999999</v>
      </c>
      <c r="C2475" s="4">
        <f t="shared" si="345"/>
        <v>6.4085019488860561E-3</v>
      </c>
      <c r="D2475" s="4">
        <f t="shared" si="352"/>
        <v>0</v>
      </c>
      <c r="E2475" s="13">
        <f t="shared" si="346"/>
        <v>5.8828014158241758E-5</v>
      </c>
      <c r="F2475" s="4">
        <f t="shared" si="347"/>
        <v>6.4085019488860561E-3</v>
      </c>
      <c r="G2475" s="6">
        <f t="shared" si="348"/>
        <v>0.83553457611918958</v>
      </c>
      <c r="H2475" s="8">
        <f t="shared" si="353"/>
        <v>0</v>
      </c>
      <c r="I2475" s="6">
        <f t="shared" si="349"/>
        <v>3.6024486454771991</v>
      </c>
      <c r="J2475" s="15">
        <f t="shared" si="350"/>
        <v>43000</v>
      </c>
      <c r="K2475" s="7">
        <f t="shared" si="351"/>
        <v>12.199789990829828</v>
      </c>
    </row>
    <row r="2476" spans="1:11" x14ac:dyDescent="0.25">
      <c r="A2476" s="11">
        <v>43003</v>
      </c>
      <c r="B2476" s="12">
        <v>7301.2998049999997</v>
      </c>
      <c r="C2476" s="4">
        <f t="shared" si="345"/>
        <v>-1.2729753581177785E-3</v>
      </c>
      <c r="D2476" s="4">
        <f t="shared" si="352"/>
        <v>0</v>
      </c>
      <c r="E2476" s="13">
        <f t="shared" si="346"/>
        <v>5.4572205732032307E-5</v>
      </c>
      <c r="F2476" s="4">
        <f t="shared" si="347"/>
        <v>-1.2729753581177785E-3</v>
      </c>
      <c r="G2476" s="6">
        <f t="shared" si="348"/>
        <v>-0.17231942743754475</v>
      </c>
      <c r="H2476" s="8">
        <f t="shared" si="353"/>
        <v>1</v>
      </c>
      <c r="I2476" s="6">
        <f t="shared" si="349"/>
        <v>3.9742074029348862</v>
      </c>
      <c r="J2476" s="15">
        <f t="shared" si="350"/>
        <v>43003</v>
      </c>
      <c r="K2476" s="7">
        <f t="shared" si="351"/>
        <v>11.75022044482748</v>
      </c>
    </row>
    <row r="2477" spans="1:11" x14ac:dyDescent="0.25">
      <c r="A2477" s="11">
        <v>43004</v>
      </c>
      <c r="B2477" s="12">
        <v>7285.7001950000003</v>
      </c>
      <c r="C2477" s="4">
        <f t="shared" si="345"/>
        <v>-2.1388381362675742E-3</v>
      </c>
      <c r="D2477" s="4">
        <f t="shared" si="352"/>
        <v>0</v>
      </c>
      <c r="E2477" s="13">
        <f t="shared" si="346"/>
        <v>5.1156396413390384E-5</v>
      </c>
      <c r="F2477" s="4">
        <f t="shared" si="347"/>
        <v>-2.1388381362675742E-3</v>
      </c>
      <c r="G2477" s="6">
        <f t="shared" si="348"/>
        <v>-0.29903907942708796</v>
      </c>
      <c r="H2477" s="8">
        <f t="shared" si="353"/>
        <v>1</v>
      </c>
      <c r="I2477" s="6">
        <f t="shared" si="349"/>
        <v>3.9766607919404295</v>
      </c>
      <c r="J2477" s="15">
        <f t="shared" si="350"/>
        <v>43004</v>
      </c>
      <c r="K2477" s="7">
        <f t="shared" si="351"/>
        <v>11.376540903362395</v>
      </c>
    </row>
    <row r="2478" spans="1:11" x14ac:dyDescent="0.25">
      <c r="A2478" s="11">
        <v>43005</v>
      </c>
      <c r="B2478" s="12">
        <v>7313.5</v>
      </c>
      <c r="C2478" s="4">
        <f t="shared" ref="C2478:C2540" si="354">LN(B2478/B2477)</f>
        <v>3.808405697471554E-3</v>
      </c>
      <c r="D2478" s="4">
        <f t="shared" si="352"/>
        <v>0</v>
      </c>
      <c r="E2478" s="13">
        <f t="shared" si="346"/>
        <v>4.8730260668743592E-5</v>
      </c>
      <c r="F2478" s="4">
        <f t="shared" si="347"/>
        <v>3.808405697471554E-3</v>
      </c>
      <c r="G2478" s="6">
        <f t="shared" si="348"/>
        <v>0.54556165596039063</v>
      </c>
      <c r="H2478" s="8">
        <f t="shared" si="353"/>
        <v>0</v>
      </c>
      <c r="I2478" s="6">
        <f t="shared" si="349"/>
        <v>3.8968478825069317</v>
      </c>
      <c r="J2478" s="15">
        <f t="shared" si="350"/>
        <v>43005</v>
      </c>
      <c r="K2478" s="7">
        <f t="shared" si="351"/>
        <v>11.103493121172331</v>
      </c>
    </row>
    <row r="2479" spans="1:11" x14ac:dyDescent="0.25">
      <c r="A2479" s="11">
        <v>43006</v>
      </c>
      <c r="B2479" s="12">
        <v>7322.7998049999997</v>
      </c>
      <c r="C2479" s="4">
        <f t="shared" si="354"/>
        <v>1.2707865205578803E-3</v>
      </c>
      <c r="D2479" s="4">
        <f t="shared" si="352"/>
        <v>0</v>
      </c>
      <c r="E2479" s="13">
        <f t="shared" si="346"/>
        <v>4.5733970805810663E-5</v>
      </c>
      <c r="F2479" s="4">
        <f t="shared" si="347"/>
        <v>1.2707865205578803E-3</v>
      </c>
      <c r="G2479" s="6">
        <f t="shared" si="348"/>
        <v>0.18791140703234502</v>
      </c>
      <c r="H2479" s="8">
        <f t="shared" si="353"/>
        <v>0</v>
      </c>
      <c r="I2479" s="6">
        <f t="shared" si="349"/>
        <v>4.0597407146164795</v>
      </c>
      <c r="J2479" s="15">
        <f t="shared" si="350"/>
        <v>43006</v>
      </c>
      <c r="K2479" s="7">
        <f t="shared" si="351"/>
        <v>10.756716326960611</v>
      </c>
    </row>
    <row r="2480" spans="1:11" x14ac:dyDescent="0.25">
      <c r="A2480" s="11">
        <v>43007</v>
      </c>
      <c r="B2480" s="12">
        <v>7372.7998049999997</v>
      </c>
      <c r="C2480" s="4">
        <f t="shared" si="354"/>
        <v>6.8047843251935547E-3</v>
      </c>
      <c r="D2480" s="4">
        <f t="shared" si="352"/>
        <v>0</v>
      </c>
      <c r="E2480" s="13">
        <f t="shared" si="346"/>
        <v>4.3111415824328964E-5</v>
      </c>
      <c r="F2480" s="4">
        <f t="shared" si="347"/>
        <v>6.8047843251935547E-3</v>
      </c>
      <c r="G2480" s="6">
        <f t="shared" si="348"/>
        <v>1.036378087771614</v>
      </c>
      <c r="H2480" s="8">
        <f t="shared" si="353"/>
        <v>0</v>
      </c>
      <c r="I2480" s="6">
        <f t="shared" si="349"/>
        <v>3.5698830601948015</v>
      </c>
      <c r="J2480" s="15">
        <f t="shared" si="350"/>
        <v>43007</v>
      </c>
      <c r="K2480" s="7">
        <f t="shared" si="351"/>
        <v>10.443748466692995</v>
      </c>
    </row>
    <row r="2481" spans="1:11" x14ac:dyDescent="0.25">
      <c r="A2481" s="11">
        <v>43010</v>
      </c>
      <c r="B2481" s="12">
        <v>7438.7998049999997</v>
      </c>
      <c r="C2481" s="4">
        <f t="shared" si="354"/>
        <v>8.9119931090735523E-3</v>
      </c>
      <c r="D2481" s="4">
        <f t="shared" si="352"/>
        <v>0</v>
      </c>
      <c r="E2481" s="13">
        <f t="shared" si="346"/>
        <v>4.0815978818724256E-5</v>
      </c>
      <c r="F2481" s="4">
        <f t="shared" si="347"/>
        <v>8.9119931090735523E-3</v>
      </c>
      <c r="G2481" s="6">
        <f t="shared" si="348"/>
        <v>1.3949535102590298</v>
      </c>
      <c r="H2481" s="8">
        <f t="shared" si="353"/>
        <v>0</v>
      </c>
      <c r="I2481" s="6">
        <f t="shared" si="349"/>
        <v>3.1613322766585137</v>
      </c>
      <c r="J2481" s="15">
        <f t="shared" si="350"/>
        <v>43010</v>
      </c>
      <c r="K2481" s="7">
        <f t="shared" si="351"/>
        <v>10.161910568951706</v>
      </c>
    </row>
    <row r="2482" spans="1:11" x14ac:dyDescent="0.25">
      <c r="A2482" s="11">
        <v>43011</v>
      </c>
      <c r="B2482" s="12">
        <v>7468.1000979999999</v>
      </c>
      <c r="C2482" s="4">
        <f t="shared" si="354"/>
        <v>3.9311098784627256E-3</v>
      </c>
      <c r="D2482" s="4">
        <f t="shared" si="352"/>
        <v>0</v>
      </c>
      <c r="E2482" s="13">
        <f t="shared" si="346"/>
        <v>3.880685752902585E-5</v>
      </c>
      <c r="F2482" s="4">
        <f t="shared" si="347"/>
        <v>3.9311098784627256E-3</v>
      </c>
      <c r="G2482" s="6">
        <f t="shared" si="348"/>
        <v>0.63104589338284578</v>
      </c>
      <c r="H2482" s="8">
        <f t="shared" si="353"/>
        <v>0</v>
      </c>
      <c r="I2482" s="6">
        <f t="shared" si="349"/>
        <v>3.9604088002741435</v>
      </c>
      <c r="J2482" s="15">
        <f t="shared" si="350"/>
        <v>43011</v>
      </c>
      <c r="K2482" s="7">
        <f t="shared" si="351"/>
        <v>9.9086502384752393</v>
      </c>
    </row>
    <row r="2483" spans="1:11" x14ac:dyDescent="0.25">
      <c r="A2483" s="11">
        <v>43012</v>
      </c>
      <c r="B2483" s="12">
        <v>7467.6000979999999</v>
      </c>
      <c r="C2483" s="4">
        <f t="shared" si="354"/>
        <v>-6.6953673898844789E-5</v>
      </c>
      <c r="D2483" s="4">
        <f t="shared" si="352"/>
        <v>0</v>
      </c>
      <c r="E2483" s="13">
        <f t="shared" si="346"/>
        <v>3.7048339065280866E-5</v>
      </c>
      <c r="F2483" s="4">
        <f t="shared" si="347"/>
        <v>-6.6953673898844789E-5</v>
      </c>
      <c r="G2483" s="6">
        <f t="shared" si="348"/>
        <v>-1.0999933037714273E-2</v>
      </c>
      <c r="H2483" s="8">
        <f t="shared" si="353"/>
        <v>1</v>
      </c>
      <c r="I2483" s="6">
        <f t="shared" si="349"/>
        <v>4.1826444859189751</v>
      </c>
      <c r="J2483" s="15">
        <f t="shared" si="350"/>
        <v>43012</v>
      </c>
      <c r="K2483" s="7">
        <f t="shared" si="351"/>
        <v>9.6815441865004477</v>
      </c>
    </row>
    <row r="2484" spans="1:11" x14ac:dyDescent="0.25">
      <c r="A2484" s="11">
        <v>43013</v>
      </c>
      <c r="B2484" s="12">
        <v>7508</v>
      </c>
      <c r="C2484" s="4">
        <f t="shared" si="354"/>
        <v>5.3954432198674331E-3</v>
      </c>
      <c r="D2484" s="4">
        <f t="shared" si="352"/>
        <v>0</v>
      </c>
      <c r="E2484" s="13">
        <f t="shared" si="346"/>
        <v>3.5510020349056991E-5</v>
      </c>
      <c r="F2484" s="4">
        <f t="shared" si="347"/>
        <v>5.3954432198674331E-3</v>
      </c>
      <c r="G2484" s="6">
        <f t="shared" si="348"/>
        <v>0.9054232990796427</v>
      </c>
      <c r="H2484" s="8">
        <f t="shared" si="353"/>
        <v>0</v>
      </c>
      <c r="I2484" s="6">
        <f t="shared" si="349"/>
        <v>3.7940136105161906</v>
      </c>
      <c r="J2484" s="15">
        <f t="shared" si="350"/>
        <v>43013</v>
      </c>
      <c r="K2484" s="7">
        <f t="shared" si="351"/>
        <v>9.4784150301152241</v>
      </c>
    </row>
    <row r="2485" spans="1:11" x14ac:dyDescent="0.25">
      <c r="A2485" s="11">
        <v>43014</v>
      </c>
      <c r="B2485" s="12">
        <v>7522.8999020000001</v>
      </c>
      <c r="C2485" s="4">
        <f t="shared" si="354"/>
        <v>1.9825701691301343E-3</v>
      </c>
      <c r="D2485" s="4">
        <f t="shared" si="352"/>
        <v>0</v>
      </c>
      <c r="E2485" s="13">
        <f t="shared" si="346"/>
        <v>3.4162724800645557E-5</v>
      </c>
      <c r="F2485" s="4">
        <f t="shared" si="347"/>
        <v>1.9825701691301343E-3</v>
      </c>
      <c r="G2485" s="6">
        <f t="shared" si="348"/>
        <v>0.33919724484111863</v>
      </c>
      <c r="H2485" s="8">
        <f t="shared" si="353"/>
        <v>0</v>
      </c>
      <c r="I2485" s="6">
        <f t="shared" si="349"/>
        <v>4.1657217945405085</v>
      </c>
      <c r="J2485" s="15">
        <f t="shared" si="350"/>
        <v>43014</v>
      </c>
      <c r="K2485" s="7">
        <f t="shared" si="351"/>
        <v>9.2968647266502291</v>
      </c>
    </row>
    <row r="2486" spans="1:11" x14ac:dyDescent="0.25">
      <c r="A2486" s="11">
        <v>43017</v>
      </c>
      <c r="B2486" s="12">
        <v>7507.8999020000001</v>
      </c>
      <c r="C2486" s="4">
        <f t="shared" si="354"/>
        <v>-1.9959024370135112E-3</v>
      </c>
      <c r="D2486" s="4">
        <f t="shared" si="352"/>
        <v>0</v>
      </c>
      <c r="E2486" s="13">
        <f t="shared" si="346"/>
        <v>3.2983480864427757E-5</v>
      </c>
      <c r="F2486" s="4">
        <f t="shared" si="347"/>
        <v>-1.9959024370135112E-3</v>
      </c>
      <c r="G2486" s="6">
        <f t="shared" si="348"/>
        <v>-0.34752901165280031</v>
      </c>
      <c r="H2486" s="8">
        <f t="shared" si="353"/>
        <v>1</v>
      </c>
      <c r="I2486" s="6">
        <f t="shared" si="349"/>
        <v>4.180425110672914</v>
      </c>
      <c r="J2486" s="15">
        <f t="shared" si="350"/>
        <v>43017</v>
      </c>
      <c r="K2486" s="7">
        <f t="shared" si="351"/>
        <v>9.1349989921730277</v>
      </c>
    </row>
    <row r="2487" spans="1:11" x14ac:dyDescent="0.25">
      <c r="A2487" s="11">
        <v>43018</v>
      </c>
      <c r="B2487" s="12">
        <v>7538.2998049999997</v>
      </c>
      <c r="C2487" s="4">
        <f t="shared" si="354"/>
        <v>4.0408800837307803E-3</v>
      </c>
      <c r="D2487" s="4">
        <f t="shared" si="352"/>
        <v>0</v>
      </c>
      <c r="E2487" s="13">
        <f t="shared" si="346"/>
        <v>3.2711344711331263E-5</v>
      </c>
      <c r="F2487" s="4">
        <f t="shared" si="347"/>
        <v>4.0408800837307803E-3</v>
      </c>
      <c r="G2487" s="6">
        <f t="shared" si="348"/>
        <v>0.7065237474268482</v>
      </c>
      <c r="H2487" s="8">
        <f t="shared" si="353"/>
        <v>0</v>
      </c>
      <c r="I2487" s="6">
        <f t="shared" si="349"/>
        <v>3.9953678675363866</v>
      </c>
      <c r="J2487" s="15">
        <f t="shared" si="350"/>
        <v>43018</v>
      </c>
      <c r="K2487" s="7">
        <f t="shared" si="351"/>
        <v>9.0972359604260067</v>
      </c>
    </row>
    <row r="2488" spans="1:11" x14ac:dyDescent="0.25">
      <c r="A2488" s="11">
        <v>43019</v>
      </c>
      <c r="B2488" s="12">
        <v>7533.7998049999997</v>
      </c>
      <c r="C2488" s="4">
        <f t="shared" si="354"/>
        <v>-5.9712982930738335E-4</v>
      </c>
      <c r="D2488" s="4">
        <f t="shared" si="352"/>
        <v>0</v>
      </c>
      <c r="E2488" s="13">
        <f t="shared" si="346"/>
        <v>3.1713135117728624E-5</v>
      </c>
      <c r="F2488" s="4">
        <f t="shared" si="347"/>
        <v>-5.9712982930738335E-4</v>
      </c>
      <c r="G2488" s="6">
        <f t="shared" si="348"/>
        <v>-0.10603498461872374</v>
      </c>
      <c r="H2488" s="8">
        <f t="shared" si="353"/>
        <v>1</v>
      </c>
      <c r="I2488" s="6">
        <f t="shared" si="349"/>
        <v>4.254829560752313</v>
      </c>
      <c r="J2488" s="15">
        <f t="shared" si="350"/>
        <v>43019</v>
      </c>
      <c r="K2488" s="7">
        <f t="shared" si="351"/>
        <v>8.9573562979181212</v>
      </c>
    </row>
    <row r="2489" spans="1:11" x14ac:dyDescent="0.25">
      <c r="A2489" s="11">
        <v>43020</v>
      </c>
      <c r="B2489" s="12">
        <v>7556.2001950000003</v>
      </c>
      <c r="C2489" s="4">
        <f t="shared" si="354"/>
        <v>2.9689074160175306E-3</v>
      </c>
      <c r="D2489" s="4">
        <f t="shared" si="352"/>
        <v>0</v>
      </c>
      <c r="E2489" s="13">
        <f t="shared" si="346"/>
        <v>3.0907461956534346E-5</v>
      </c>
      <c r="F2489" s="4">
        <f t="shared" si="347"/>
        <v>2.9689074160175306E-3</v>
      </c>
      <c r="G2489" s="6">
        <f t="shared" si="348"/>
        <v>0.53402917361810165</v>
      </c>
      <c r="H2489" s="8">
        <f t="shared" si="353"/>
        <v>0</v>
      </c>
      <c r="I2489" s="6">
        <f t="shared" si="349"/>
        <v>4.1307243456314353</v>
      </c>
      <c r="J2489" s="15">
        <f t="shared" si="350"/>
        <v>43020</v>
      </c>
      <c r="K2489" s="7">
        <f t="shared" si="351"/>
        <v>8.8428433634228689</v>
      </c>
    </row>
    <row r="2490" spans="1:11" x14ac:dyDescent="0.25">
      <c r="A2490" s="11">
        <v>43021</v>
      </c>
      <c r="B2490" s="12">
        <v>7535.3999020000001</v>
      </c>
      <c r="C2490" s="4">
        <f t="shared" si="354"/>
        <v>-2.756540862102792E-3</v>
      </c>
      <c r="D2490" s="4">
        <f t="shared" si="352"/>
        <v>0</v>
      </c>
      <c r="E2490" s="13">
        <f t="shared" si="346"/>
        <v>3.0134255262636488E-5</v>
      </c>
      <c r="F2490" s="4">
        <f t="shared" si="347"/>
        <v>-2.756540862102792E-3</v>
      </c>
      <c r="G2490" s="6">
        <f t="shared" si="348"/>
        <v>-0.50215085132482051</v>
      </c>
      <c r="H2490" s="8">
        <f t="shared" si="353"/>
        <v>1</v>
      </c>
      <c r="I2490" s="6">
        <f t="shared" si="349"/>
        <v>4.1599077204038428</v>
      </c>
      <c r="J2490" s="15">
        <f t="shared" si="350"/>
        <v>43021</v>
      </c>
      <c r="K2490" s="7">
        <f t="shared" si="351"/>
        <v>8.7315328444935894</v>
      </c>
    </row>
    <row r="2491" spans="1:11" x14ac:dyDescent="0.25">
      <c r="A2491" s="11">
        <v>43024</v>
      </c>
      <c r="B2491" s="12">
        <v>7527</v>
      </c>
      <c r="C2491" s="4">
        <f t="shared" si="354"/>
        <v>-1.1153472123222488E-3</v>
      </c>
      <c r="D2491" s="4">
        <f t="shared" si="352"/>
        <v>0</v>
      </c>
      <c r="E2491" s="13">
        <f t="shared" si="346"/>
        <v>3.0907178617779998E-5</v>
      </c>
      <c r="F2491" s="4">
        <f t="shared" si="347"/>
        <v>-1.1153472123222488E-3</v>
      </c>
      <c r="G2491" s="6">
        <f t="shared" si="348"/>
        <v>-0.20062285440648836</v>
      </c>
      <c r="H2491" s="8">
        <f t="shared" si="353"/>
        <v>1</v>
      </c>
      <c r="I2491" s="6">
        <f t="shared" si="349"/>
        <v>4.253197743597549</v>
      </c>
      <c r="J2491" s="15">
        <f t="shared" si="350"/>
        <v>43024</v>
      </c>
      <c r="K2491" s="7">
        <f t="shared" si="351"/>
        <v>8.8428028307196467</v>
      </c>
    </row>
    <row r="2492" spans="1:11" x14ac:dyDescent="0.25">
      <c r="A2492" s="11">
        <v>43025</v>
      </c>
      <c r="B2492" s="12">
        <v>7516.2001950000003</v>
      </c>
      <c r="C2492" s="4">
        <f t="shared" si="354"/>
        <v>-1.4358390123700164E-3</v>
      </c>
      <c r="D2492" s="4">
        <f t="shared" si="352"/>
        <v>0</v>
      </c>
      <c r="E2492" s="13">
        <f t="shared" si="346"/>
        <v>3.0371344156521384E-5</v>
      </c>
      <c r="F2492" s="4">
        <f t="shared" si="347"/>
        <v>-1.4358390123700164E-3</v>
      </c>
      <c r="G2492" s="6">
        <f t="shared" si="348"/>
        <v>-0.26053960032193463</v>
      </c>
      <c r="H2492" s="8">
        <f t="shared" si="353"/>
        <v>1</v>
      </c>
      <c r="I2492" s="6">
        <f t="shared" si="349"/>
        <v>4.248126535394368</v>
      </c>
      <c r="J2492" s="15">
        <f t="shared" si="350"/>
        <v>43025</v>
      </c>
      <c r="K2492" s="7">
        <f t="shared" si="351"/>
        <v>8.7658143213280031</v>
      </c>
    </row>
    <row r="2493" spans="1:11" x14ac:dyDescent="0.25">
      <c r="A2493" s="11">
        <v>43026</v>
      </c>
      <c r="B2493" s="12">
        <v>7542.8999020000001</v>
      </c>
      <c r="C2493" s="4">
        <f t="shared" si="354"/>
        <v>3.5459934265673278E-3</v>
      </c>
      <c r="D2493" s="4">
        <f t="shared" si="352"/>
        <v>0</v>
      </c>
      <c r="E2493" s="13">
        <f t="shared" si="346"/>
        <v>3.0058338353926466E-5</v>
      </c>
      <c r="F2493" s="4">
        <f t="shared" si="347"/>
        <v>3.5459934265673278E-3</v>
      </c>
      <c r="G2493" s="6">
        <f t="shared" si="348"/>
        <v>0.64677830190218633</v>
      </c>
      <c r="H2493" s="8">
        <f t="shared" si="353"/>
        <v>0</v>
      </c>
      <c r="I2493" s="6">
        <f t="shared" si="349"/>
        <v>4.0780856072968241</v>
      </c>
      <c r="J2493" s="15">
        <f t="shared" si="350"/>
        <v>43026</v>
      </c>
      <c r="K2493" s="7">
        <f t="shared" si="351"/>
        <v>8.720527279668012</v>
      </c>
    </row>
    <row r="2494" spans="1:11" x14ac:dyDescent="0.25">
      <c r="A2494" s="11">
        <v>43027</v>
      </c>
      <c r="B2494" s="12">
        <v>7523</v>
      </c>
      <c r="C2494" s="4">
        <f t="shared" si="354"/>
        <v>-2.641715888507791E-3</v>
      </c>
      <c r="D2494" s="4">
        <f t="shared" si="352"/>
        <v>0</v>
      </c>
      <c r="E2494" s="13">
        <f t="shared" si="346"/>
        <v>2.9391045014034835E-5</v>
      </c>
      <c r="F2494" s="4">
        <f t="shared" si="347"/>
        <v>-2.641715888507791E-3</v>
      </c>
      <c r="G2494" s="6">
        <f t="shared" si="348"/>
        <v>-0.48728000874921529</v>
      </c>
      <c r="H2494" s="8">
        <f t="shared" si="353"/>
        <v>1</v>
      </c>
      <c r="I2494" s="6">
        <f t="shared" si="349"/>
        <v>4.1797508240201928</v>
      </c>
      <c r="J2494" s="15">
        <f t="shared" si="350"/>
        <v>43027</v>
      </c>
      <c r="K2494" s="7">
        <f t="shared" si="351"/>
        <v>8.6231864113857668</v>
      </c>
    </row>
    <row r="2495" spans="1:11" x14ac:dyDescent="0.25">
      <c r="A2495" s="11">
        <v>43028</v>
      </c>
      <c r="B2495" s="12">
        <v>7523.2001950000003</v>
      </c>
      <c r="C2495" s="4">
        <f t="shared" si="354"/>
        <v>2.6610705349853453E-5</v>
      </c>
      <c r="D2495" s="4">
        <f t="shared" si="352"/>
        <v>0</v>
      </c>
      <c r="E2495" s="13">
        <f t="shared" si="346"/>
        <v>3.0138411671839658E-5</v>
      </c>
      <c r="F2495" s="4">
        <f t="shared" si="347"/>
        <v>2.6610705349853453E-5</v>
      </c>
      <c r="G2495" s="6">
        <f t="shared" si="348"/>
        <v>4.8472587784960195E-3</v>
      </c>
      <c r="H2495" s="8">
        <f t="shared" si="353"/>
        <v>0</v>
      </c>
      <c r="I2495" s="6">
        <f t="shared" si="349"/>
        <v>4.2859047510869566</v>
      </c>
      <c r="J2495" s="15">
        <f t="shared" si="350"/>
        <v>43028</v>
      </c>
      <c r="K2495" s="7">
        <f t="shared" si="351"/>
        <v>8.7321349926438003</v>
      </c>
    </row>
    <row r="2496" spans="1:11" x14ac:dyDescent="0.25">
      <c r="A2496" s="11">
        <v>43031</v>
      </c>
      <c r="B2496" s="12">
        <v>7524.5</v>
      </c>
      <c r="C2496" s="4">
        <f t="shared" si="354"/>
        <v>1.7275796120188989E-4</v>
      </c>
      <c r="D2496" s="4">
        <f t="shared" si="352"/>
        <v>0</v>
      </c>
      <c r="E2496" s="13">
        <f t="shared" si="346"/>
        <v>2.9461130582649167E-5</v>
      </c>
      <c r="F2496" s="4">
        <f t="shared" si="347"/>
        <v>1.7275796120188989E-4</v>
      </c>
      <c r="G2496" s="6">
        <f t="shared" si="348"/>
        <v>3.1828294333673138E-2</v>
      </c>
      <c r="H2496" s="8">
        <f t="shared" si="353"/>
        <v>0</v>
      </c>
      <c r="I2496" s="6">
        <f t="shared" si="349"/>
        <v>4.2967743320323128</v>
      </c>
      <c r="J2496" s="15">
        <f t="shared" si="350"/>
        <v>43031</v>
      </c>
      <c r="K2496" s="7">
        <f t="shared" si="351"/>
        <v>8.6334616680739593</v>
      </c>
    </row>
    <row r="2497" spans="1:11" x14ac:dyDescent="0.25">
      <c r="A2497" s="11">
        <v>43032</v>
      </c>
      <c r="B2497" s="12">
        <v>7526.5</v>
      </c>
      <c r="C2497" s="4">
        <f t="shared" si="354"/>
        <v>2.6576307378527056E-4</v>
      </c>
      <c r="D2497" s="4">
        <f t="shared" si="352"/>
        <v>0</v>
      </c>
      <c r="E2497" s="13">
        <f t="shared" si="346"/>
        <v>2.8868328492206142E-5</v>
      </c>
      <c r="F2497" s="4">
        <f t="shared" si="347"/>
        <v>2.6576307378527056E-4</v>
      </c>
      <c r="G2497" s="6">
        <f t="shared" si="348"/>
        <v>4.9463383308080699E-2</v>
      </c>
      <c r="H2497" s="8">
        <f t="shared" si="353"/>
        <v>0</v>
      </c>
      <c r="I2497" s="6">
        <f t="shared" si="349"/>
        <v>4.3062208855046649</v>
      </c>
      <c r="J2497" s="15">
        <f t="shared" si="350"/>
        <v>43032</v>
      </c>
      <c r="K2497" s="7">
        <f t="shared" si="351"/>
        <v>8.5461611899894283</v>
      </c>
    </row>
    <row r="2498" spans="1:11" x14ac:dyDescent="0.25">
      <c r="A2498" s="11">
        <v>43033</v>
      </c>
      <c r="B2498" s="12">
        <v>7447.2001950000003</v>
      </c>
      <c r="C2498" s="4">
        <f t="shared" si="354"/>
        <v>-1.0591977313941075E-2</v>
      </c>
      <c r="D2498" s="4">
        <f t="shared" si="352"/>
        <v>0</v>
      </c>
      <c r="E2498" s="13">
        <f t="shared" si="346"/>
        <v>2.8349468119397509E-5</v>
      </c>
      <c r="F2498" s="4">
        <f t="shared" si="347"/>
        <v>-1.0591977313941075E-2</v>
      </c>
      <c r="G2498" s="6">
        <f t="shared" si="348"/>
        <v>-1.9893197039793173</v>
      </c>
      <c r="H2498" s="8">
        <f t="shared" si="353"/>
        <v>1</v>
      </c>
      <c r="I2498" s="6">
        <f t="shared" si="349"/>
        <v>2.3378161690686743</v>
      </c>
      <c r="J2498" s="15">
        <f t="shared" si="350"/>
        <v>43033</v>
      </c>
      <c r="K2498" s="7">
        <f t="shared" si="351"/>
        <v>8.4690114146856406</v>
      </c>
    </row>
    <row r="2499" spans="1:11" x14ac:dyDescent="0.25">
      <c r="A2499" s="11">
        <v>43034</v>
      </c>
      <c r="B2499" s="12">
        <v>7486.5</v>
      </c>
      <c r="C2499" s="4">
        <f t="shared" si="354"/>
        <v>5.2632495911561225E-3</v>
      </c>
      <c r="D2499" s="4">
        <f t="shared" si="352"/>
        <v>0</v>
      </c>
      <c r="E2499" s="13">
        <f t="shared" si="346"/>
        <v>4.9299534427326168E-5</v>
      </c>
      <c r="F2499" s="4">
        <f t="shared" si="347"/>
        <v>5.2632495911561225E-3</v>
      </c>
      <c r="G2499" s="6">
        <f t="shared" si="348"/>
        <v>0.74960514105765652</v>
      </c>
      <c r="H2499" s="8">
        <f t="shared" si="353"/>
        <v>0</v>
      </c>
      <c r="I2499" s="6">
        <f t="shared" si="349"/>
        <v>3.7589054933577954</v>
      </c>
      <c r="J2499" s="15">
        <f t="shared" si="350"/>
        <v>43034</v>
      </c>
      <c r="K2499" s="7">
        <f t="shared" si="351"/>
        <v>11.168161088609674</v>
      </c>
    </row>
    <row r="2500" spans="1:11" x14ac:dyDescent="0.25">
      <c r="A2500" s="11">
        <v>43035</v>
      </c>
      <c r="B2500" s="12">
        <v>7505</v>
      </c>
      <c r="C2500" s="4">
        <f t="shared" si="354"/>
        <v>2.4680664897887535E-3</v>
      </c>
      <c r="D2500" s="4">
        <f t="shared" si="352"/>
        <v>0</v>
      </c>
      <c r="E2500" s="13">
        <f t="shared" si="346"/>
        <v>4.6232237595638592E-5</v>
      </c>
      <c r="F2500" s="4">
        <f t="shared" si="347"/>
        <v>2.4680664897887535E-3</v>
      </c>
      <c r="G2500" s="6">
        <f t="shared" si="348"/>
        <v>0.36298142288026053</v>
      </c>
      <c r="H2500" s="8">
        <f t="shared" si="353"/>
        <v>0</v>
      </c>
      <c r="I2500" s="6">
        <f t="shared" si="349"/>
        <v>4.0061003199966798</v>
      </c>
      <c r="J2500" s="15">
        <f t="shared" si="350"/>
        <v>43035</v>
      </c>
      <c r="K2500" s="7">
        <f t="shared" si="351"/>
        <v>10.815154234543567</v>
      </c>
    </row>
    <row r="2501" spans="1:11" x14ac:dyDescent="0.25">
      <c r="A2501" s="11">
        <v>43038</v>
      </c>
      <c r="B2501" s="12">
        <v>7487.7998049999997</v>
      </c>
      <c r="C2501" s="4">
        <f t="shared" si="354"/>
        <v>-2.2944617109087791E-3</v>
      </c>
      <c r="D2501" s="4">
        <f t="shared" si="352"/>
        <v>0</v>
      </c>
      <c r="E2501" s="13">
        <f t="shared" si="346"/>
        <v>4.3547532525832277E-5</v>
      </c>
      <c r="F2501" s="4">
        <f t="shared" si="347"/>
        <v>-2.2944617109087791E-3</v>
      </c>
      <c r="G2501" s="6">
        <f t="shared" si="348"/>
        <v>-0.34769547496061226</v>
      </c>
      <c r="H2501" s="8">
        <f t="shared" si="353"/>
        <v>1</v>
      </c>
      <c r="I2501" s="6">
        <f t="shared" si="349"/>
        <v>4.0414441524864726</v>
      </c>
      <c r="J2501" s="15">
        <f t="shared" si="350"/>
        <v>43038</v>
      </c>
      <c r="K2501" s="7">
        <f t="shared" si="351"/>
        <v>10.496440219920069</v>
      </c>
    </row>
    <row r="2502" spans="1:11" x14ac:dyDescent="0.25">
      <c r="A2502" s="11">
        <v>43039</v>
      </c>
      <c r="B2502" s="12">
        <v>7493.1000979999999</v>
      </c>
      <c r="C2502" s="4">
        <f t="shared" si="354"/>
        <v>7.0760678670537093E-4</v>
      </c>
      <c r="D2502" s="4">
        <f t="shared" si="352"/>
        <v>0</v>
      </c>
      <c r="E2502" s="13">
        <f t="shared" si="346"/>
        <v>4.2202097576392997E-5</v>
      </c>
      <c r="F2502" s="4">
        <f t="shared" si="347"/>
        <v>7.0760678670537093E-4</v>
      </c>
      <c r="G2502" s="6">
        <f t="shared" si="348"/>
        <v>0.10892434848805156</v>
      </c>
      <c r="H2502" s="8">
        <f t="shared" si="353"/>
        <v>0</v>
      </c>
      <c r="I2502" s="6">
        <f t="shared" si="349"/>
        <v>4.1116495262264836</v>
      </c>
      <c r="J2502" s="15">
        <f t="shared" si="350"/>
        <v>43039</v>
      </c>
      <c r="K2502" s="7">
        <f t="shared" si="351"/>
        <v>10.333020220065103</v>
      </c>
    </row>
    <row r="2503" spans="1:11" x14ac:dyDescent="0.25">
      <c r="A2503" s="11">
        <v>43040</v>
      </c>
      <c r="B2503" s="12">
        <v>7488</v>
      </c>
      <c r="C2503" s="4">
        <f t="shared" si="354"/>
        <v>-6.808709859308646E-4</v>
      </c>
      <c r="D2503" s="4">
        <f t="shared" si="352"/>
        <v>0</v>
      </c>
      <c r="E2503" s="13">
        <f t="shared" si="346"/>
        <v>4.0020082156529375E-5</v>
      </c>
      <c r="F2503" s="4">
        <f t="shared" si="347"/>
        <v>-6.808709859308646E-4</v>
      </c>
      <c r="G2503" s="6">
        <f t="shared" si="348"/>
        <v>-0.10762814123877561</v>
      </c>
      <c r="H2503" s="8">
        <f t="shared" si="353"/>
        <v>1</v>
      </c>
      <c r="I2503" s="6">
        <f t="shared" si="349"/>
        <v>4.1383341463640724</v>
      </c>
      <c r="J2503" s="15">
        <f t="shared" si="350"/>
        <v>43040</v>
      </c>
      <c r="K2503" s="7">
        <f t="shared" si="351"/>
        <v>10.062346041357321</v>
      </c>
    </row>
    <row r="2504" spans="1:11" x14ac:dyDescent="0.25">
      <c r="A2504" s="11">
        <v>43041</v>
      </c>
      <c r="B2504" s="12">
        <v>7555.2998049999997</v>
      </c>
      <c r="C2504" s="4">
        <f t="shared" si="354"/>
        <v>8.9475387534593814E-3</v>
      </c>
      <c r="D2504" s="4">
        <f t="shared" si="352"/>
        <v>0</v>
      </c>
      <c r="E2504" s="13">
        <f t="shared" si="346"/>
        <v>3.8198680383282032E-5</v>
      </c>
      <c r="F2504" s="4">
        <f t="shared" si="347"/>
        <v>8.9475387534593814E-3</v>
      </c>
      <c r="G2504" s="6">
        <f t="shared" si="348"/>
        <v>1.4477027790630483</v>
      </c>
      <c r="H2504" s="8">
        <f t="shared" si="353"/>
        <v>0</v>
      </c>
      <c r="I2504" s="6">
        <f t="shared" si="349"/>
        <v>3.1194945924862378</v>
      </c>
      <c r="J2504" s="15">
        <f t="shared" si="350"/>
        <v>43041</v>
      </c>
      <c r="K2504" s="7">
        <f t="shared" si="351"/>
        <v>9.8306999430205142</v>
      </c>
    </row>
    <row r="2505" spans="1:11" x14ac:dyDescent="0.25">
      <c r="A2505" s="11">
        <v>43042</v>
      </c>
      <c r="B2505" s="12">
        <v>7560.3999020000001</v>
      </c>
      <c r="C2505" s="4">
        <f t="shared" si="354"/>
        <v>6.7480795363687772E-4</v>
      </c>
      <c r="D2505" s="4">
        <f t="shared" si="352"/>
        <v>0</v>
      </c>
      <c r="E2505" s="13">
        <f t="shared" si="346"/>
        <v>3.6516021407057863E-5</v>
      </c>
      <c r="F2505" s="4">
        <f t="shared" si="347"/>
        <v>6.7480795363687772E-4</v>
      </c>
      <c r="G2505" s="6">
        <f t="shared" si="348"/>
        <v>0.11167050143655938</v>
      </c>
      <c r="H2505" s="8">
        <f t="shared" si="353"/>
        <v>0</v>
      </c>
      <c r="I2505" s="6">
        <f t="shared" si="349"/>
        <v>4.1837060418617096</v>
      </c>
      <c r="J2505" s="15">
        <f t="shared" si="350"/>
        <v>43042</v>
      </c>
      <c r="K2505" s="7">
        <f t="shared" si="351"/>
        <v>9.6117393930472534</v>
      </c>
    </row>
    <row r="2506" spans="1:11" x14ac:dyDescent="0.25">
      <c r="A2506" s="11">
        <v>43045</v>
      </c>
      <c r="B2506" s="12">
        <v>7562.2998049999997</v>
      </c>
      <c r="C2506" s="4">
        <f t="shared" si="354"/>
        <v>2.5126505806579791E-4</v>
      </c>
      <c r="D2506" s="4">
        <f t="shared" si="352"/>
        <v>0</v>
      </c>
      <c r="E2506" s="13">
        <f t="shared" si="346"/>
        <v>3.5043244779261228E-5</v>
      </c>
      <c r="F2506" s="4">
        <f t="shared" si="347"/>
        <v>2.5126505806579791E-4</v>
      </c>
      <c r="G2506" s="6">
        <f t="shared" si="348"/>
        <v>4.2445332686202222E-2</v>
      </c>
      <c r="H2506" s="8">
        <f t="shared" si="353"/>
        <v>0</v>
      </c>
      <c r="I2506" s="6">
        <f t="shared" si="349"/>
        <v>4.2096245106796726</v>
      </c>
      <c r="J2506" s="15">
        <f t="shared" si="350"/>
        <v>43045</v>
      </c>
      <c r="K2506" s="7">
        <f t="shared" si="351"/>
        <v>9.4159125575554761</v>
      </c>
    </row>
    <row r="2507" spans="1:11" x14ac:dyDescent="0.25">
      <c r="A2507" s="11">
        <v>43046</v>
      </c>
      <c r="B2507" s="12">
        <v>7513.1000979999999</v>
      </c>
      <c r="C2507" s="4">
        <f t="shared" si="354"/>
        <v>-6.5271743359145585E-3</v>
      </c>
      <c r="D2507" s="4">
        <f t="shared" si="352"/>
        <v>0</v>
      </c>
      <c r="E2507" s="13">
        <f t="shared" si="346"/>
        <v>3.3754171338930879E-5</v>
      </c>
      <c r="F2507" s="4">
        <f t="shared" si="347"/>
        <v>-6.5271743359145585E-3</v>
      </c>
      <c r="G2507" s="6">
        <f t="shared" si="348"/>
        <v>-1.1234700188583069</v>
      </c>
      <c r="H2507" s="8">
        <f t="shared" si="353"/>
        <v>1</v>
      </c>
      <c r="I2507" s="6">
        <f t="shared" si="349"/>
        <v>3.5981723016862919</v>
      </c>
      <c r="J2507" s="15">
        <f t="shared" si="350"/>
        <v>43046</v>
      </c>
      <c r="K2507" s="7">
        <f t="shared" si="351"/>
        <v>9.2411067241697378</v>
      </c>
    </row>
    <row r="2508" spans="1:11" x14ac:dyDescent="0.25">
      <c r="A2508" s="11">
        <v>43047</v>
      </c>
      <c r="B2508" s="12">
        <v>7529.7001950000003</v>
      </c>
      <c r="C2508" s="4">
        <f t="shared" si="354"/>
        <v>2.207049673600284E-3</v>
      </c>
      <c r="D2508" s="4">
        <f t="shared" si="352"/>
        <v>0</v>
      </c>
      <c r="E2508" s="13">
        <f t="shared" si="346"/>
        <v>4.0754108294026033E-5</v>
      </c>
      <c r="F2508" s="4">
        <f t="shared" si="347"/>
        <v>2.207049673600284E-3</v>
      </c>
      <c r="G2508" s="6">
        <f t="shared" si="348"/>
        <v>0.34572151722869271</v>
      </c>
      <c r="H2508" s="8">
        <f t="shared" si="353"/>
        <v>0</v>
      </c>
      <c r="I2508" s="6">
        <f t="shared" si="349"/>
        <v>4.0752767362217641</v>
      </c>
      <c r="J2508" s="15">
        <f t="shared" si="350"/>
        <v>43047</v>
      </c>
      <c r="K2508" s="7">
        <f t="shared" si="351"/>
        <v>10.154205728853729</v>
      </c>
    </row>
    <row r="2509" spans="1:11" x14ac:dyDescent="0.25">
      <c r="A2509" s="11">
        <v>43048</v>
      </c>
      <c r="B2509" s="12">
        <v>7484.1000979999999</v>
      </c>
      <c r="C2509" s="4">
        <f t="shared" si="354"/>
        <v>-6.0744430225482589E-3</v>
      </c>
      <c r="D2509" s="4">
        <f t="shared" si="352"/>
        <v>0</v>
      </c>
      <c r="E2509" s="13">
        <f t="shared" si="346"/>
        <v>3.8752704272773337E-5</v>
      </c>
      <c r="F2509" s="4">
        <f t="shared" si="347"/>
        <v>-6.0744430225482589E-3</v>
      </c>
      <c r="G2509" s="6">
        <f t="shared" si="348"/>
        <v>-0.9757879612083904</v>
      </c>
      <c r="H2509" s="8">
        <f t="shared" si="353"/>
        <v>1</v>
      </c>
      <c r="I2509" s="6">
        <f t="shared" si="349"/>
        <v>3.684135402633459</v>
      </c>
      <c r="J2509" s="15">
        <f t="shared" si="350"/>
        <v>43048</v>
      </c>
      <c r="K2509" s="7">
        <f t="shared" si="351"/>
        <v>9.9017342829484445</v>
      </c>
    </row>
    <row r="2510" spans="1:11" x14ac:dyDescent="0.25">
      <c r="A2510" s="11">
        <v>43049</v>
      </c>
      <c r="B2510" s="12">
        <v>7433</v>
      </c>
      <c r="C2510" s="4">
        <f t="shared" si="354"/>
        <v>-6.8512375124338675E-3</v>
      </c>
      <c r="D2510" s="4">
        <f t="shared" si="352"/>
        <v>0</v>
      </c>
      <c r="E2510" s="13">
        <f t="shared" si="346"/>
        <v>4.4040702898834642E-5</v>
      </c>
      <c r="F2510" s="4">
        <f t="shared" si="347"/>
        <v>-6.8512375124338675E-3</v>
      </c>
      <c r="G2510" s="6">
        <f t="shared" si="348"/>
        <v>-1.0323855152703747</v>
      </c>
      <c r="H2510" s="8">
        <f t="shared" si="353"/>
        <v>1</v>
      </c>
      <c r="I2510" s="6">
        <f t="shared" si="349"/>
        <v>3.5633496836118681</v>
      </c>
      <c r="J2510" s="15">
        <f t="shared" si="350"/>
        <v>43049</v>
      </c>
      <c r="K2510" s="7">
        <f t="shared" si="351"/>
        <v>10.555708329337811</v>
      </c>
    </row>
    <row r="2511" spans="1:11" x14ac:dyDescent="0.25">
      <c r="A2511" s="11">
        <v>43052</v>
      </c>
      <c r="B2511" s="12">
        <v>7415.2001950000003</v>
      </c>
      <c r="C2511" s="4">
        <f t="shared" si="354"/>
        <v>-2.3975718663356289E-3</v>
      </c>
      <c r="D2511" s="4">
        <f t="shared" si="352"/>
        <v>0</v>
      </c>
      <c r="E2511" s="13">
        <f t="shared" ref="E2511:E2540" si="355">$G$6+(($G$7+$G$8*H2510)*F2510*F2510)+($G$9*E2510)</f>
        <v>5.0584715090352189E-5</v>
      </c>
      <c r="F2511" s="4">
        <f t="shared" ref="F2511:F2540" si="356">C2511-D2511</f>
        <v>-2.3975718663356289E-3</v>
      </c>
      <c r="G2511" s="6">
        <f t="shared" ref="G2511:G2540" si="357">F2511/SQRT(E2511)</f>
        <v>-0.33710250497442806</v>
      </c>
      <c r="H2511" s="8">
        <f t="shared" si="353"/>
        <v>1</v>
      </c>
      <c r="I2511" s="6">
        <f t="shared" si="349"/>
        <v>3.9701729676740021</v>
      </c>
      <c r="J2511" s="15">
        <f t="shared" si="350"/>
        <v>43052</v>
      </c>
      <c r="K2511" s="7">
        <f t="shared" si="351"/>
        <v>11.312794932225682</v>
      </c>
    </row>
    <row r="2512" spans="1:11" x14ac:dyDescent="0.25">
      <c r="A2512" s="11">
        <v>43053</v>
      </c>
      <c r="B2512" s="12">
        <v>7414.3999020000001</v>
      </c>
      <c r="C2512" s="4">
        <f t="shared" si="354"/>
        <v>-1.0793183842344485E-4</v>
      </c>
      <c r="D2512" s="4">
        <f t="shared" si="352"/>
        <v>0</v>
      </c>
      <c r="E2512" s="13">
        <f t="shared" si="355"/>
        <v>4.8453815660035036E-5</v>
      </c>
      <c r="F2512" s="4">
        <f t="shared" si="356"/>
        <v>-1.0793183842344485E-4</v>
      </c>
      <c r="G2512" s="6">
        <f t="shared" si="357"/>
        <v>-1.5505493139790837E-2</v>
      </c>
      <c r="H2512" s="8">
        <f t="shared" si="353"/>
        <v>1</v>
      </c>
      <c r="I2512" s="6">
        <f t="shared" si="349"/>
        <v>4.0483909907042692</v>
      </c>
      <c r="J2512" s="15">
        <f t="shared" si="350"/>
        <v>43053</v>
      </c>
      <c r="K2512" s="7">
        <f t="shared" si="351"/>
        <v>11.071953469008468</v>
      </c>
    </row>
    <row r="2513" spans="1:11" x14ac:dyDescent="0.25">
      <c r="A2513" s="11">
        <v>43054</v>
      </c>
      <c r="B2513" s="12">
        <v>7372.6000979999999</v>
      </c>
      <c r="C2513" s="4">
        <f t="shared" si="354"/>
        <v>-5.6536032106581586E-3</v>
      </c>
      <c r="D2513" s="4">
        <f t="shared" si="352"/>
        <v>0</v>
      </c>
      <c r="E2513" s="13">
        <f t="shared" si="355"/>
        <v>4.5494230001125264E-5</v>
      </c>
      <c r="F2513" s="4">
        <f t="shared" si="356"/>
        <v>-5.6536032106581586E-3</v>
      </c>
      <c r="G2513" s="6">
        <f t="shared" si="357"/>
        <v>-0.83819905233586622</v>
      </c>
      <c r="H2513" s="8">
        <f t="shared" si="353"/>
        <v>1</v>
      </c>
      <c r="I2513" s="6">
        <f t="shared" si="349"/>
        <v>3.7287351677324159</v>
      </c>
      <c r="J2513" s="15">
        <f t="shared" si="350"/>
        <v>43054</v>
      </c>
      <c r="K2513" s="7">
        <f t="shared" si="351"/>
        <v>10.728485536311586</v>
      </c>
    </row>
    <row r="2514" spans="1:11" x14ac:dyDescent="0.25">
      <c r="A2514" s="11">
        <v>43055</v>
      </c>
      <c r="B2514" s="12">
        <v>7386.8999020000001</v>
      </c>
      <c r="C2514" s="4">
        <f t="shared" si="354"/>
        <v>1.9377090652541592E-3</v>
      </c>
      <c r="D2514" s="4">
        <f t="shared" si="352"/>
        <v>0</v>
      </c>
      <c r="E2514" s="13">
        <f t="shared" si="355"/>
        <v>4.899969513898634E-5</v>
      </c>
      <c r="F2514" s="4">
        <f t="shared" si="356"/>
        <v>1.9377090652541592E-3</v>
      </c>
      <c r="G2514" s="6">
        <f t="shared" si="357"/>
        <v>0.27681644187990367</v>
      </c>
      <c r="H2514" s="8">
        <f t="shared" si="353"/>
        <v>0</v>
      </c>
      <c r="I2514" s="6">
        <f t="shared" si="349"/>
        <v>4.004596036310974</v>
      </c>
      <c r="J2514" s="15">
        <f t="shared" si="350"/>
        <v>43055</v>
      </c>
      <c r="K2514" s="7">
        <f t="shared" si="351"/>
        <v>11.134146967847849</v>
      </c>
    </row>
    <row r="2515" spans="1:11" x14ac:dyDescent="0.25">
      <c r="A2515" s="11">
        <v>43056</v>
      </c>
      <c r="B2515" s="12">
        <v>7380.7001950000003</v>
      </c>
      <c r="C2515" s="4">
        <f t="shared" si="354"/>
        <v>-8.396364099115621E-4</v>
      </c>
      <c r="D2515" s="4">
        <f t="shared" si="352"/>
        <v>0</v>
      </c>
      <c r="E2515" s="13">
        <f t="shared" si="355"/>
        <v>4.5969798026954861E-5</v>
      </c>
      <c r="F2515" s="4">
        <f t="shared" si="356"/>
        <v>-8.396364099115621E-4</v>
      </c>
      <c r="G2515" s="6">
        <f t="shared" si="357"/>
        <v>-0.12383829533377469</v>
      </c>
      <c r="H2515" s="8">
        <f t="shared" si="353"/>
        <v>1</v>
      </c>
      <c r="I2515" s="6">
        <f t="shared" si="349"/>
        <v>4.0671564759695107</v>
      </c>
      <c r="J2515" s="15">
        <f t="shared" si="350"/>
        <v>43056</v>
      </c>
      <c r="K2515" s="7">
        <f t="shared" si="351"/>
        <v>10.784414170839128</v>
      </c>
    </row>
    <row r="2516" spans="1:11" x14ac:dyDescent="0.25">
      <c r="A2516" s="11">
        <v>43059</v>
      </c>
      <c r="B2516" s="12">
        <v>7389.5</v>
      </c>
      <c r="C2516" s="4">
        <f t="shared" si="354"/>
        <v>1.1915621894084871E-3</v>
      </c>
      <c r="D2516" s="4">
        <f t="shared" si="352"/>
        <v>0</v>
      </c>
      <c r="E2516" s="13">
        <f t="shared" si="355"/>
        <v>4.3452329361479669E-5</v>
      </c>
      <c r="F2516" s="4">
        <f t="shared" si="356"/>
        <v>1.1915621894084871E-3</v>
      </c>
      <c r="G2516" s="6">
        <f t="shared" si="357"/>
        <v>0.1807632672000464</v>
      </c>
      <c r="H2516" s="8">
        <f t="shared" si="353"/>
        <v>0</v>
      </c>
      <c r="I2516" s="6">
        <f t="shared" ref="I2516:I2540" si="358">-0.5*LN(2*PI())-0.5*LN(E2516)-0.5*G2516*G2516</f>
        <v>4.0866468361755137</v>
      </c>
      <c r="J2516" s="15">
        <f t="shared" ref="J2516:J2540" si="359">A2516</f>
        <v>43059</v>
      </c>
      <c r="K2516" s="7">
        <f t="shared" ref="K2516:K2541" si="360">100*SQRT($B$12*E2516)</f>
        <v>10.484960337766832</v>
      </c>
    </row>
    <row r="2517" spans="1:11" x14ac:dyDescent="0.25">
      <c r="A2517" s="11">
        <v>43060</v>
      </c>
      <c r="B2517" s="12">
        <v>7411.2998049999997</v>
      </c>
      <c r="C2517" s="4">
        <f t="shared" si="354"/>
        <v>2.9457625332715985E-3</v>
      </c>
      <c r="D2517" s="4">
        <f t="shared" ref="D2517:D2580" si="361">D2516</f>
        <v>0</v>
      </c>
      <c r="E2517" s="13">
        <f t="shared" si="355"/>
        <v>4.1114369340338871E-5</v>
      </c>
      <c r="F2517" s="4">
        <f t="shared" si="356"/>
        <v>2.9457625332715985E-3</v>
      </c>
      <c r="G2517" s="6">
        <f t="shared" si="357"/>
        <v>0.45941050077863438</v>
      </c>
      <c r="H2517" s="8">
        <f t="shared" si="353"/>
        <v>0</v>
      </c>
      <c r="I2517" s="6">
        <f t="shared" si="358"/>
        <v>4.0251089019715964</v>
      </c>
      <c r="J2517" s="15">
        <f t="shared" si="359"/>
        <v>43060</v>
      </c>
      <c r="K2517" s="7">
        <f t="shared" si="360"/>
        <v>10.198987912094873</v>
      </c>
    </row>
    <row r="2518" spans="1:11" x14ac:dyDescent="0.25">
      <c r="A2518" s="11">
        <v>43061</v>
      </c>
      <c r="B2518" s="12">
        <v>7419</v>
      </c>
      <c r="C2518" s="4">
        <f t="shared" si="354"/>
        <v>1.0384410016267475E-3</v>
      </c>
      <c r="D2518" s="4">
        <f t="shared" si="361"/>
        <v>0</v>
      </c>
      <c r="E2518" s="13">
        <f t="shared" si="355"/>
        <v>3.9068029039355406E-5</v>
      </c>
      <c r="F2518" s="4">
        <f t="shared" si="356"/>
        <v>1.0384410016267475E-3</v>
      </c>
      <c r="G2518" s="6">
        <f t="shared" si="357"/>
        <v>0.16613880275018492</v>
      </c>
      <c r="H2518" s="8">
        <f t="shared" ref="H2518:H2540" si="362">IF(G2518&lt;0,1,0)</f>
        <v>0</v>
      </c>
      <c r="I2518" s="6">
        <f t="shared" si="358"/>
        <v>4.1423634644439344</v>
      </c>
      <c r="J2518" s="15">
        <f t="shared" si="359"/>
        <v>43061</v>
      </c>
      <c r="K2518" s="7">
        <f t="shared" si="360"/>
        <v>9.9419371085100501</v>
      </c>
    </row>
    <row r="2519" spans="1:11" x14ac:dyDescent="0.25">
      <c r="A2519" s="11">
        <v>43062</v>
      </c>
      <c r="B2519" s="12">
        <v>7417.2001950000003</v>
      </c>
      <c r="C2519" s="4">
        <f t="shared" si="354"/>
        <v>-2.4262344605390786E-4</v>
      </c>
      <c r="D2519" s="4">
        <f t="shared" si="361"/>
        <v>0</v>
      </c>
      <c r="E2519" s="13">
        <f t="shared" si="355"/>
        <v>3.7276933986589783E-5</v>
      </c>
      <c r="F2519" s="4">
        <f t="shared" si="356"/>
        <v>-2.4262344605390786E-4</v>
      </c>
      <c r="G2519" s="6">
        <f t="shared" si="357"/>
        <v>-3.9738610230191949E-2</v>
      </c>
      <c r="H2519" s="8">
        <f t="shared" si="362"/>
        <v>1</v>
      </c>
      <c r="I2519" s="6">
        <f t="shared" si="358"/>
        <v>4.1788397954128129</v>
      </c>
      <c r="J2519" s="15">
        <f t="shared" si="359"/>
        <v>43062</v>
      </c>
      <c r="K2519" s="7">
        <f t="shared" si="360"/>
        <v>9.7113666899191973</v>
      </c>
    </row>
    <row r="2520" spans="1:11" x14ac:dyDescent="0.25">
      <c r="A2520" s="11">
        <v>43063</v>
      </c>
      <c r="B2520" s="12">
        <v>7409.6000979999999</v>
      </c>
      <c r="C2520" s="4">
        <f t="shared" si="354"/>
        <v>-1.025183790899502E-3</v>
      </c>
      <c r="D2520" s="4">
        <f t="shared" si="361"/>
        <v>0</v>
      </c>
      <c r="E2520" s="13">
        <f t="shared" si="355"/>
        <v>3.5720477588678644E-5</v>
      </c>
      <c r="F2520" s="4">
        <f t="shared" si="356"/>
        <v>-1.025183790899502E-3</v>
      </c>
      <c r="G2520" s="6">
        <f t="shared" si="357"/>
        <v>-0.17153119078945664</v>
      </c>
      <c r="H2520" s="8">
        <f t="shared" si="362"/>
        <v>1</v>
      </c>
      <c r="I2520" s="6">
        <f t="shared" si="358"/>
        <v>4.1862432079393086</v>
      </c>
      <c r="J2520" s="15">
        <f t="shared" si="359"/>
        <v>43063</v>
      </c>
      <c r="K2520" s="7">
        <f t="shared" si="360"/>
        <v>9.5064613973526964</v>
      </c>
    </row>
    <row r="2521" spans="1:11" x14ac:dyDescent="0.25">
      <c r="A2521" s="11">
        <v>43066</v>
      </c>
      <c r="B2521" s="12">
        <v>7383.8999020000001</v>
      </c>
      <c r="C2521" s="4">
        <f t="shared" si="354"/>
        <v>-3.47452892894094E-3</v>
      </c>
      <c r="D2521" s="4">
        <f t="shared" si="361"/>
        <v>0</v>
      </c>
      <c r="E2521" s="13">
        <f t="shared" si="355"/>
        <v>3.4547446943718593E-5</v>
      </c>
      <c r="F2521" s="4">
        <f t="shared" si="356"/>
        <v>-3.47452892894094E-3</v>
      </c>
      <c r="G2521" s="6">
        <f t="shared" si="357"/>
        <v>-0.59113674066065902</v>
      </c>
      <c r="H2521" s="8">
        <f t="shared" si="362"/>
        <v>1</v>
      </c>
      <c r="I2521" s="6">
        <f t="shared" si="358"/>
        <v>4.0429285962252459</v>
      </c>
      <c r="J2521" s="15">
        <f t="shared" si="359"/>
        <v>43066</v>
      </c>
      <c r="K2521" s="7">
        <f t="shared" si="360"/>
        <v>9.3490663045893534</v>
      </c>
    </row>
    <row r="2522" spans="1:11" x14ac:dyDescent="0.25">
      <c r="A2522" s="11">
        <v>43067</v>
      </c>
      <c r="B2522" s="12">
        <v>7460.7001950000003</v>
      </c>
      <c r="C2522" s="4">
        <f t="shared" si="354"/>
        <v>1.0347328689179362E-2</v>
      </c>
      <c r="D2522" s="4">
        <f t="shared" si="361"/>
        <v>0</v>
      </c>
      <c r="E2522" s="13">
        <f t="shared" si="355"/>
        <v>3.5623443681714809E-5</v>
      </c>
      <c r="F2522" s="4">
        <f t="shared" si="356"/>
        <v>1.0347328689179362E-2</v>
      </c>
      <c r="G2522" s="6">
        <f t="shared" si="357"/>
        <v>1.7336454932790715</v>
      </c>
      <c r="H2522" s="8">
        <f t="shared" si="362"/>
        <v>0</v>
      </c>
      <c r="I2522" s="6">
        <f t="shared" si="358"/>
        <v>2.699551421840424</v>
      </c>
      <c r="J2522" s="15">
        <f t="shared" si="359"/>
        <v>43067</v>
      </c>
      <c r="K2522" s="7">
        <f t="shared" si="360"/>
        <v>9.4935405679197711</v>
      </c>
    </row>
    <row r="2523" spans="1:11" x14ac:dyDescent="0.25">
      <c r="A2523" s="11">
        <v>43068</v>
      </c>
      <c r="B2523" s="12">
        <v>7393.6000979999999</v>
      </c>
      <c r="C2523" s="4">
        <f t="shared" si="354"/>
        <v>-9.0344953421023205E-3</v>
      </c>
      <c r="D2523" s="4">
        <f t="shared" si="361"/>
        <v>0</v>
      </c>
      <c r="E2523" s="13">
        <f t="shared" si="355"/>
        <v>3.4262000551552664E-5</v>
      </c>
      <c r="F2523" s="4">
        <f t="shared" si="356"/>
        <v>-9.0344953421023205E-3</v>
      </c>
      <c r="G2523" s="6">
        <f t="shared" si="357"/>
        <v>-1.5434676785817687</v>
      </c>
      <c r="H2523" s="8">
        <f t="shared" si="362"/>
        <v>1</v>
      </c>
      <c r="I2523" s="6">
        <f t="shared" si="358"/>
        <v>3.0306520661609904</v>
      </c>
      <c r="J2523" s="15">
        <f t="shared" si="359"/>
        <v>43068</v>
      </c>
      <c r="K2523" s="7">
        <f t="shared" si="360"/>
        <v>9.31036311834443</v>
      </c>
    </row>
    <row r="2524" spans="1:11" x14ac:dyDescent="0.25">
      <c r="A2524" s="11">
        <v>43069</v>
      </c>
      <c r="B2524" s="12">
        <v>7326.7001950000003</v>
      </c>
      <c r="C2524" s="4">
        <f t="shared" si="354"/>
        <v>-9.0895378860352486E-3</v>
      </c>
      <c r="D2524" s="4">
        <f t="shared" si="361"/>
        <v>0</v>
      </c>
      <c r="E2524" s="13">
        <f t="shared" si="355"/>
        <v>4.8642677702357746E-5</v>
      </c>
      <c r="F2524" s="4">
        <f t="shared" si="356"/>
        <v>-9.0895378860352486E-3</v>
      </c>
      <c r="G2524" s="6">
        <f t="shared" si="357"/>
        <v>-1.3032660050724865</v>
      </c>
      <c r="H2524" s="8">
        <f t="shared" si="362"/>
        <v>1</v>
      </c>
      <c r="I2524" s="6">
        <f t="shared" si="358"/>
        <v>3.1973149619940981</v>
      </c>
      <c r="J2524" s="15">
        <f t="shared" si="359"/>
        <v>43069</v>
      </c>
      <c r="K2524" s="7">
        <f t="shared" si="360"/>
        <v>11.093510471756227</v>
      </c>
    </row>
    <row r="2525" spans="1:11" x14ac:dyDescent="0.25">
      <c r="A2525" s="11">
        <v>43070</v>
      </c>
      <c r="B2525" s="12">
        <v>7300.5</v>
      </c>
      <c r="C2525" s="4">
        <f t="shared" si="354"/>
        <v>-3.5823975430547112E-3</v>
      </c>
      <c r="D2525" s="4">
        <f t="shared" si="361"/>
        <v>0</v>
      </c>
      <c r="E2525" s="13">
        <f t="shared" si="355"/>
        <v>6.1419942424363621E-5</v>
      </c>
      <c r="F2525" s="4">
        <f t="shared" si="356"/>
        <v>-3.5823975430547112E-3</v>
      </c>
      <c r="G2525" s="6">
        <f t="shared" si="357"/>
        <v>-0.45710826712454272</v>
      </c>
      <c r="H2525" s="8">
        <f t="shared" si="362"/>
        <v>1</v>
      </c>
      <c r="I2525" s="6">
        <f t="shared" si="358"/>
        <v>3.8254754730388467</v>
      </c>
      <c r="J2525" s="15">
        <f t="shared" si="359"/>
        <v>43070</v>
      </c>
      <c r="K2525" s="7">
        <f t="shared" si="360"/>
        <v>12.465650979136226</v>
      </c>
    </row>
    <row r="2526" spans="1:11" x14ac:dyDescent="0.25">
      <c r="A2526" s="11">
        <v>43073</v>
      </c>
      <c r="B2526" s="12">
        <v>7339</v>
      </c>
      <c r="C2526" s="4">
        <f t="shared" si="354"/>
        <v>5.2597546034441707E-3</v>
      </c>
      <c r="D2526" s="4">
        <f t="shared" si="361"/>
        <v>0</v>
      </c>
      <c r="E2526" s="13">
        <f t="shared" si="355"/>
        <v>5.9289294029312285E-5</v>
      </c>
      <c r="F2526" s="4">
        <f t="shared" si="356"/>
        <v>5.2597546034441707E-3</v>
      </c>
      <c r="G2526" s="6">
        <f t="shared" si="357"/>
        <v>0.68308908024408421</v>
      </c>
      <c r="H2526" s="8">
        <f t="shared" si="362"/>
        <v>0</v>
      </c>
      <c r="I2526" s="6">
        <f t="shared" si="358"/>
        <v>3.7142970247181952</v>
      </c>
      <c r="J2526" s="15">
        <f t="shared" si="359"/>
        <v>43073</v>
      </c>
      <c r="K2526" s="7">
        <f t="shared" si="360"/>
        <v>12.247526848068555</v>
      </c>
    </row>
    <row r="2527" spans="1:11" x14ac:dyDescent="0.25">
      <c r="A2527" s="11">
        <v>43074</v>
      </c>
      <c r="B2527" s="12">
        <v>7327.5</v>
      </c>
      <c r="C2527" s="4">
        <f t="shared" si="354"/>
        <v>-1.5681999600153007E-3</v>
      </c>
      <c r="D2527" s="4">
        <f t="shared" si="361"/>
        <v>0</v>
      </c>
      <c r="E2527" s="13">
        <f t="shared" si="355"/>
        <v>5.4975948987549345E-5</v>
      </c>
      <c r="F2527" s="4">
        <f t="shared" si="356"/>
        <v>-1.5681999600153007E-3</v>
      </c>
      <c r="G2527" s="6">
        <f t="shared" si="357"/>
        <v>-0.21150228856602854</v>
      </c>
      <c r="H2527" s="8">
        <f t="shared" si="362"/>
        <v>1</v>
      </c>
      <c r="I2527" s="6">
        <f t="shared" si="358"/>
        <v>3.9630022375144534</v>
      </c>
      <c r="J2527" s="15">
        <f t="shared" si="359"/>
        <v>43074</v>
      </c>
      <c r="K2527" s="7">
        <f t="shared" si="360"/>
        <v>11.793606358468127</v>
      </c>
    </row>
    <row r="2528" spans="1:11" x14ac:dyDescent="0.25">
      <c r="A2528" s="11">
        <v>43075</v>
      </c>
      <c r="B2528" s="12">
        <v>7348</v>
      </c>
      <c r="C2528" s="4">
        <f t="shared" si="354"/>
        <v>2.7937737499688473E-3</v>
      </c>
      <c r="D2528" s="4">
        <f t="shared" si="361"/>
        <v>0</v>
      </c>
      <c r="E2528" s="13">
        <f t="shared" si="355"/>
        <v>5.1669807623662651E-5</v>
      </c>
      <c r="F2528" s="4">
        <f t="shared" si="356"/>
        <v>2.7937737499688473E-3</v>
      </c>
      <c r="G2528" s="6">
        <f t="shared" si="357"/>
        <v>0.38866265239470066</v>
      </c>
      <c r="H2528" s="8">
        <f t="shared" si="362"/>
        <v>0</v>
      </c>
      <c r="I2528" s="6">
        <f t="shared" si="358"/>
        <v>3.9408506075345286</v>
      </c>
      <c r="J2528" s="15">
        <f t="shared" si="359"/>
        <v>43075</v>
      </c>
      <c r="K2528" s="7">
        <f t="shared" si="360"/>
        <v>11.433486488725411</v>
      </c>
    </row>
    <row r="2529" spans="1:11" x14ac:dyDescent="0.25">
      <c r="A2529" s="11">
        <v>43076</v>
      </c>
      <c r="B2529" s="12">
        <v>7320.7998049999997</v>
      </c>
      <c r="C2529" s="4">
        <f t="shared" si="354"/>
        <v>-3.7085823702814641E-3</v>
      </c>
      <c r="D2529" s="4">
        <f t="shared" si="361"/>
        <v>0</v>
      </c>
      <c r="E2529" s="13">
        <f t="shared" si="355"/>
        <v>4.8306860567008951E-5</v>
      </c>
      <c r="F2529" s="4">
        <f t="shared" si="356"/>
        <v>-3.7085823702814641E-3</v>
      </c>
      <c r="G2529" s="6">
        <f t="shared" si="357"/>
        <v>-0.53358488967191919</v>
      </c>
      <c r="H2529" s="8">
        <f t="shared" si="362"/>
        <v>1</v>
      </c>
      <c r="I2529" s="6">
        <f t="shared" si="358"/>
        <v>3.9076735328861072</v>
      </c>
      <c r="J2529" s="15">
        <f t="shared" si="359"/>
        <v>43076</v>
      </c>
      <c r="K2529" s="7">
        <f t="shared" si="360"/>
        <v>11.055150710620486</v>
      </c>
    </row>
    <row r="2530" spans="1:11" x14ac:dyDescent="0.25">
      <c r="A2530" s="11">
        <v>43077</v>
      </c>
      <c r="B2530" s="12">
        <v>7394</v>
      </c>
      <c r="C2530" s="4">
        <f t="shared" si="354"/>
        <v>9.9492755318422946E-3</v>
      </c>
      <c r="D2530" s="4">
        <f t="shared" si="361"/>
        <v>0</v>
      </c>
      <c r="E2530" s="13">
        <f t="shared" si="355"/>
        <v>4.7987364988116702E-5</v>
      </c>
      <c r="F2530" s="4">
        <f t="shared" si="356"/>
        <v>9.9492755318422946E-3</v>
      </c>
      <c r="G2530" s="6">
        <f t="shared" si="357"/>
        <v>1.436243269816283</v>
      </c>
      <c r="H2530" s="8">
        <f t="shared" si="362"/>
        <v>0</v>
      </c>
      <c r="I2530" s="6">
        <f t="shared" si="358"/>
        <v>3.0219505073098238</v>
      </c>
      <c r="J2530" s="15">
        <f t="shared" si="359"/>
        <v>43077</v>
      </c>
      <c r="K2530" s="7">
        <f t="shared" si="360"/>
        <v>11.018531364021943</v>
      </c>
    </row>
    <row r="2531" spans="1:11" x14ac:dyDescent="0.25">
      <c r="A2531" s="11">
        <v>43080</v>
      </c>
      <c r="B2531" s="12">
        <v>7453.5</v>
      </c>
      <c r="C2531" s="4">
        <f t="shared" si="354"/>
        <v>8.0148602139077287E-3</v>
      </c>
      <c r="D2531" s="4">
        <f t="shared" si="361"/>
        <v>0</v>
      </c>
      <c r="E2531" s="13">
        <f t="shared" si="355"/>
        <v>4.5083738399376462E-5</v>
      </c>
      <c r="F2531" s="4">
        <f t="shared" si="356"/>
        <v>8.0148602139077287E-3</v>
      </c>
      <c r="G2531" s="6">
        <f t="shared" si="357"/>
        <v>1.1936747073245342</v>
      </c>
      <c r="H2531" s="8">
        <f t="shared" si="362"/>
        <v>0</v>
      </c>
      <c r="I2531" s="6">
        <f t="shared" si="358"/>
        <v>3.3721262854007237</v>
      </c>
      <c r="J2531" s="15">
        <f t="shared" si="359"/>
        <v>43080</v>
      </c>
      <c r="K2531" s="7">
        <f t="shared" si="360"/>
        <v>10.679974632480286</v>
      </c>
    </row>
    <row r="2532" spans="1:11" x14ac:dyDescent="0.25">
      <c r="A2532" s="11">
        <v>43081</v>
      </c>
      <c r="B2532" s="12">
        <v>7500.3999020000001</v>
      </c>
      <c r="C2532" s="4">
        <f t="shared" si="354"/>
        <v>6.2726186591085678E-3</v>
      </c>
      <c r="D2532" s="4">
        <f t="shared" si="361"/>
        <v>0</v>
      </c>
      <c r="E2532" s="13">
        <f t="shared" si="355"/>
        <v>4.2542288565410947E-5</v>
      </c>
      <c r="F2532" s="4">
        <f t="shared" si="356"/>
        <v>6.2726186591085678E-3</v>
      </c>
      <c r="G2532" s="6">
        <f t="shared" si="357"/>
        <v>0.96169744241353272</v>
      </c>
      <c r="H2532" s="8">
        <f t="shared" si="362"/>
        <v>0</v>
      </c>
      <c r="I2532" s="6">
        <f t="shared" si="358"/>
        <v>3.6511364572603209</v>
      </c>
      <c r="J2532" s="15">
        <f t="shared" si="359"/>
        <v>43081</v>
      </c>
      <c r="K2532" s="7">
        <f t="shared" si="360"/>
        <v>10.374583850472737</v>
      </c>
    </row>
    <row r="2533" spans="1:11" x14ac:dyDescent="0.25">
      <c r="A2533" s="11">
        <v>43082</v>
      </c>
      <c r="B2533" s="12">
        <v>7496.5</v>
      </c>
      <c r="C2533" s="4">
        <f t="shared" si="354"/>
        <v>-5.2009443463571503E-4</v>
      </c>
      <c r="D2533" s="4">
        <f t="shared" si="361"/>
        <v>0</v>
      </c>
      <c r="E2533" s="13">
        <f t="shared" si="355"/>
        <v>4.031784025528385E-5</v>
      </c>
      <c r="F2533" s="4">
        <f t="shared" si="356"/>
        <v>-5.2009443463571503E-4</v>
      </c>
      <c r="G2533" s="6">
        <f t="shared" si="357"/>
        <v>-8.1909368313562436E-2</v>
      </c>
      <c r="H2533" s="8">
        <f t="shared" si="362"/>
        <v>1</v>
      </c>
      <c r="I2533" s="6">
        <f t="shared" si="358"/>
        <v>4.1370651448530378</v>
      </c>
      <c r="J2533" s="15">
        <f t="shared" si="359"/>
        <v>43082</v>
      </c>
      <c r="K2533" s="7">
        <f t="shared" si="360"/>
        <v>10.099709691167769</v>
      </c>
    </row>
    <row r="2534" spans="1:11" x14ac:dyDescent="0.25">
      <c r="A2534" s="11">
        <v>43083</v>
      </c>
      <c r="B2534" s="12">
        <v>7448.1000979999999</v>
      </c>
      <c r="C2534" s="4">
        <f t="shared" si="354"/>
        <v>-6.4772654872695869E-3</v>
      </c>
      <c r="D2534" s="4">
        <f t="shared" si="361"/>
        <v>0</v>
      </c>
      <c r="E2534" s="13">
        <f t="shared" si="355"/>
        <v>3.8422460164049036E-5</v>
      </c>
      <c r="F2534" s="4">
        <f t="shared" si="356"/>
        <v>-6.4772654872695869E-3</v>
      </c>
      <c r="G2534" s="6">
        <f t="shared" si="357"/>
        <v>-1.0449586698365905</v>
      </c>
      <c r="H2534" s="8">
        <f t="shared" si="362"/>
        <v>1</v>
      </c>
      <c r="I2534" s="6">
        <f t="shared" si="358"/>
        <v>3.6185263405882715</v>
      </c>
      <c r="J2534" s="15">
        <f t="shared" si="359"/>
        <v>43083</v>
      </c>
      <c r="K2534" s="7">
        <f t="shared" si="360"/>
        <v>9.8594535454579866</v>
      </c>
    </row>
    <row r="2535" spans="1:11" x14ac:dyDescent="0.25">
      <c r="A2535" s="11">
        <v>43084</v>
      </c>
      <c r="B2535" s="12">
        <v>7490.6000979999999</v>
      </c>
      <c r="C2535" s="4">
        <f t="shared" si="354"/>
        <v>5.6899347473405391E-3</v>
      </c>
      <c r="D2535" s="4">
        <f t="shared" si="361"/>
        <v>0</v>
      </c>
      <c r="E2535" s="13">
        <f t="shared" si="355"/>
        <v>4.4716282846206489E-5</v>
      </c>
      <c r="F2535" s="4">
        <f t="shared" si="356"/>
        <v>5.6899347473405391E-3</v>
      </c>
      <c r="G2535" s="6">
        <f t="shared" si="357"/>
        <v>0.85089199634895274</v>
      </c>
      <c r="H2535" s="8">
        <f t="shared" si="362"/>
        <v>0</v>
      </c>
      <c r="I2535" s="6">
        <f t="shared" si="358"/>
        <v>3.7266392986623216</v>
      </c>
      <c r="J2535" s="15">
        <f t="shared" si="359"/>
        <v>43084</v>
      </c>
      <c r="K2535" s="7">
        <f t="shared" si="360"/>
        <v>10.636361953266842</v>
      </c>
    </row>
    <row r="2536" spans="1:11" x14ac:dyDescent="0.25">
      <c r="A2536" s="11">
        <v>43087</v>
      </c>
      <c r="B2536" s="12">
        <v>7537</v>
      </c>
      <c r="C2536" s="4">
        <f t="shared" si="354"/>
        <v>6.1753106484409466E-3</v>
      </c>
      <c r="D2536" s="4">
        <f t="shared" si="361"/>
        <v>0</v>
      </c>
      <c r="E2536" s="13">
        <f t="shared" si="355"/>
        <v>4.2220666681173177E-5</v>
      </c>
      <c r="F2536" s="4">
        <f t="shared" si="356"/>
        <v>6.1753106484409466E-3</v>
      </c>
      <c r="G2536" s="6">
        <f t="shared" si="357"/>
        <v>0.95037776336198587</v>
      </c>
      <c r="H2536" s="8">
        <f t="shared" si="362"/>
        <v>0</v>
      </c>
      <c r="I2536" s="6">
        <f t="shared" si="358"/>
        <v>3.6657528827590733</v>
      </c>
      <c r="J2536" s="15">
        <f t="shared" si="359"/>
        <v>43087</v>
      </c>
      <c r="K2536" s="7">
        <f t="shared" si="360"/>
        <v>10.335293256766743</v>
      </c>
    </row>
    <row r="2537" spans="1:11" x14ac:dyDescent="0.25">
      <c r="A2537" s="11">
        <v>43088</v>
      </c>
      <c r="B2537" s="12">
        <v>7544.1000979999999</v>
      </c>
      <c r="C2537" s="4">
        <f t="shared" si="354"/>
        <v>9.4158893959115047E-4</v>
      </c>
      <c r="D2537" s="4">
        <f t="shared" si="361"/>
        <v>0</v>
      </c>
      <c r="E2537" s="13">
        <f t="shared" si="355"/>
        <v>4.0036335089480009E-5</v>
      </c>
      <c r="F2537" s="4">
        <f t="shared" si="356"/>
        <v>9.4158893959115047E-4</v>
      </c>
      <c r="G2537" s="6">
        <f t="shared" si="357"/>
        <v>0.14881071064736212</v>
      </c>
      <c r="H2537" s="8">
        <f t="shared" si="362"/>
        <v>0</v>
      </c>
      <c r="I2537" s="6">
        <f t="shared" si="358"/>
        <v>4.1328507224627709</v>
      </c>
      <c r="J2537" s="15">
        <f t="shared" si="359"/>
        <v>43088</v>
      </c>
      <c r="K2537" s="7">
        <f t="shared" si="360"/>
        <v>10.064389091066801</v>
      </c>
    </row>
    <row r="2538" spans="1:11" x14ac:dyDescent="0.25">
      <c r="A2538" s="11">
        <v>43089</v>
      </c>
      <c r="B2538" s="12">
        <v>7525.2001950000003</v>
      </c>
      <c r="C2538" s="4">
        <f t="shared" si="354"/>
        <v>-2.5083995331534291E-3</v>
      </c>
      <c r="D2538" s="4">
        <f t="shared" si="361"/>
        <v>0</v>
      </c>
      <c r="E2538" s="13">
        <f t="shared" si="355"/>
        <v>3.8124460751863227E-5</v>
      </c>
      <c r="F2538" s="4">
        <f t="shared" si="356"/>
        <v>-2.5083995331534291E-3</v>
      </c>
      <c r="G2538" s="6">
        <f t="shared" si="357"/>
        <v>-0.40625138677921646</v>
      </c>
      <c r="H2538" s="8">
        <f t="shared" si="362"/>
        <v>1</v>
      </c>
      <c r="I2538" s="6">
        <f t="shared" si="358"/>
        <v>4.0858686058403855</v>
      </c>
      <c r="J2538" s="15">
        <f t="shared" si="359"/>
        <v>43089</v>
      </c>
      <c r="K2538" s="7">
        <f t="shared" si="360"/>
        <v>9.8211448264555177</v>
      </c>
    </row>
    <row r="2539" spans="1:11" x14ac:dyDescent="0.25">
      <c r="A2539" s="11">
        <v>43090</v>
      </c>
      <c r="B2539" s="12">
        <v>7604</v>
      </c>
      <c r="C2539" s="4">
        <f t="shared" si="354"/>
        <v>1.0417010358412162E-2</v>
      </c>
      <c r="D2539" s="4">
        <f t="shared" si="361"/>
        <v>0</v>
      </c>
      <c r="E2539" s="13">
        <f t="shared" si="355"/>
        <v>3.7651493965438115E-5</v>
      </c>
      <c r="F2539" s="4">
        <f t="shared" si="356"/>
        <v>1.0417010358412162E-2</v>
      </c>
      <c r="G2539" s="6">
        <f t="shared" si="357"/>
        <v>1.6976649778888326</v>
      </c>
      <c r="H2539" s="8">
        <f t="shared" si="362"/>
        <v>0</v>
      </c>
      <c r="I2539" s="6">
        <f t="shared" si="358"/>
        <v>2.7335972402945292</v>
      </c>
      <c r="J2539" s="15">
        <f t="shared" si="359"/>
        <v>43090</v>
      </c>
      <c r="K2539" s="7">
        <f t="shared" si="360"/>
        <v>9.7600348223025524</v>
      </c>
    </row>
    <row r="2540" spans="1:11" x14ac:dyDescent="0.25">
      <c r="A2540" s="11">
        <v>43091</v>
      </c>
      <c r="B2540" s="12">
        <v>7592.7001950000003</v>
      </c>
      <c r="C2540" s="4">
        <f t="shared" si="354"/>
        <v>-1.4871395681355208E-3</v>
      </c>
      <c r="D2540" s="4">
        <f t="shared" si="361"/>
        <v>0</v>
      </c>
      <c r="E2540" s="13">
        <f t="shared" si="355"/>
        <v>3.6037086947589042E-5</v>
      </c>
      <c r="F2540" s="4">
        <f t="shared" si="356"/>
        <v>-1.4871395681355208E-3</v>
      </c>
      <c r="G2540" s="6">
        <f t="shared" si="357"/>
        <v>-0.24772902318523593</v>
      </c>
      <c r="H2540" s="8">
        <f t="shared" si="362"/>
        <v>1</v>
      </c>
      <c r="I2540" s="6">
        <f t="shared" si="358"/>
        <v>4.1658576107332763</v>
      </c>
      <c r="J2540" s="15">
        <f t="shared" si="359"/>
        <v>43091</v>
      </c>
      <c r="K2540" s="7">
        <f t="shared" si="360"/>
        <v>9.5484988337120456</v>
      </c>
    </row>
    <row r="2541" spans="1:11" x14ac:dyDescent="0.25">
      <c r="A2541" s="11">
        <v>43096</v>
      </c>
      <c r="B2541" s="12">
        <v>7620.7001950000003</v>
      </c>
      <c r="C2541" s="4">
        <f t="shared" ref="C2541" si="363">LN(B2541/B2540)</f>
        <v>3.6809695265739603E-3</v>
      </c>
      <c r="D2541" s="4">
        <f t="shared" si="361"/>
        <v>0</v>
      </c>
      <c r="E2541" s="13">
        <f t="shared" ref="E2541" si="364">$G$6+(($G$7+$G$8*H2540)*F2540*F2540)+($G$9*E2540)</f>
        <v>3.5045986935076375E-5</v>
      </c>
      <c r="F2541" s="4">
        <f t="shared" ref="F2541" si="365">C2541-D2541</f>
        <v>3.6809695265739603E-3</v>
      </c>
      <c r="G2541" s="6">
        <f t="shared" ref="G2541" si="366">F2541/SQRT(E2541)</f>
        <v>0.62178905728750944</v>
      </c>
      <c r="H2541" s="8">
        <f t="shared" ref="H2541" si="367">IF(G2541&lt;0,1,0)</f>
        <v>0</v>
      </c>
      <c r="I2541" s="6">
        <f t="shared" ref="I2541" si="368">-0.5*LN(2*PI())-0.5*LN(E2541)-0.5*G2541*G2541</f>
        <v>4.0171753741499279</v>
      </c>
      <c r="J2541" s="15">
        <f t="shared" ref="J2541" si="369">A2541</f>
        <v>43096</v>
      </c>
      <c r="K2541" s="7">
        <f t="shared" si="360"/>
        <v>9.4162809508713803</v>
      </c>
    </row>
    <row r="2542" spans="1:11" x14ac:dyDescent="0.25">
      <c r="A2542" s="11">
        <v>43097</v>
      </c>
      <c r="B2542" s="12">
        <v>7622.8999020000001</v>
      </c>
      <c r="C2542" s="4">
        <f t="shared" ref="C2542:C2543" si="370">LN(B2542/B2541)</f>
        <v>2.886072845352308E-4</v>
      </c>
      <c r="D2542" s="4">
        <f t="shared" si="361"/>
        <v>0</v>
      </c>
      <c r="E2542" s="13">
        <f t="shared" ref="E2542:E2543" si="371">$G$6+(($G$7+$G$8*H2541)*F2541*F2541)+($G$9*E2541)</f>
        <v>3.3756571458652934E-5</v>
      </c>
      <c r="F2542" s="4">
        <f t="shared" ref="F2542:F2543" si="372">C2542-D2542</f>
        <v>2.886072845352308E-4</v>
      </c>
      <c r="G2542" s="6">
        <f t="shared" ref="G2542:G2543" si="373">F2542/SQRT(E2542)</f>
        <v>4.9673884530476956E-2</v>
      </c>
      <c r="H2542" s="8">
        <f t="shared" ref="H2542:H2543" si="374">IF(G2542&lt;0,1,0)</f>
        <v>0</v>
      </c>
      <c r="I2542" s="6">
        <f t="shared" ref="I2542:I2543" si="375">-0.5*LN(2*PI())-0.5*LN(E2542)-0.5*G2542*G2542</f>
        <v>4.2279954442497703</v>
      </c>
      <c r="J2542" s="15">
        <f t="shared" ref="J2542:J2543" si="376">A2542</f>
        <v>43097</v>
      </c>
      <c r="K2542" s="7">
        <f t="shared" ref="K2542:K2543" si="377">100*SQRT($B$12*E2542)</f>
        <v>9.2414352667966</v>
      </c>
    </row>
    <row r="2543" spans="1:11" x14ac:dyDescent="0.25">
      <c r="A2543" s="11">
        <v>43098</v>
      </c>
      <c r="B2543" s="12">
        <v>7687.7998049999997</v>
      </c>
      <c r="C2543" s="4">
        <f t="shared" si="370"/>
        <v>8.4777695274279568E-3</v>
      </c>
      <c r="D2543" s="4">
        <f t="shared" si="361"/>
        <v>0</v>
      </c>
      <c r="E2543" s="13">
        <f t="shared" si="371"/>
        <v>3.262798806532802E-5</v>
      </c>
      <c r="F2543" s="4">
        <f t="shared" si="372"/>
        <v>8.4777695274279568E-3</v>
      </c>
      <c r="G2543" s="6">
        <f t="shared" si="373"/>
        <v>1.4841796018847273</v>
      </c>
      <c r="H2543" s="8">
        <f t="shared" si="374"/>
        <v>0</v>
      </c>
      <c r="I2543" s="6">
        <f t="shared" si="375"/>
        <v>3.1448369756230097</v>
      </c>
      <c r="J2543" s="15">
        <f t="shared" si="376"/>
        <v>43098</v>
      </c>
      <c r="K2543" s="7">
        <f t="shared" si="377"/>
        <v>9.0856375563457235</v>
      </c>
    </row>
    <row r="2544" spans="1:11" x14ac:dyDescent="0.25">
      <c r="A2544" s="11">
        <v>43102</v>
      </c>
      <c r="B2544" s="12">
        <v>7648.1000979999999</v>
      </c>
      <c r="C2544" s="4">
        <f t="shared" ref="C2544:C2607" si="378">LN(B2544/B2543)</f>
        <v>-5.1773676055178819E-3</v>
      </c>
      <c r="D2544" s="4">
        <f t="shared" si="361"/>
        <v>0</v>
      </c>
      <c r="E2544" s="13">
        <f t="shared" ref="E2544:E2607" si="379">$G$6+(($G$7+$G$8*H2543)*F2543*F2543)+($G$9*E2543)</f>
        <v>3.1640175758916314E-5</v>
      </c>
      <c r="F2544" s="4">
        <f t="shared" ref="F2544:F2607" si="380">C2544-D2544</f>
        <v>-5.1773676055178819E-3</v>
      </c>
      <c r="G2544" s="6">
        <f t="shared" ref="G2544:G2607" si="381">F2544/SQRT(E2544)</f>
        <v>-0.92042744189416859</v>
      </c>
      <c r="H2544" s="8">
        <f t="shared" ref="H2544:H2607" si="382">IF(G2544&lt;0,1,0)</f>
        <v>1</v>
      </c>
      <c r="I2544" s="6">
        <f t="shared" ref="I2544:I2607" si="383">-0.5*LN(2*PI())-0.5*LN(E2544)-0.5*G2544*G2544</f>
        <v>3.8380095589598167</v>
      </c>
      <c r="J2544" s="15">
        <f t="shared" ref="J2544:J2607" si="384">A2544</f>
        <v>43102</v>
      </c>
      <c r="K2544" s="7">
        <f t="shared" ref="K2544:K2607" si="385">100*SQRT($B$12*E2544)</f>
        <v>8.9470467010102439</v>
      </c>
    </row>
    <row r="2545" spans="1:11" x14ac:dyDescent="0.25">
      <c r="A2545" s="11">
        <v>43103</v>
      </c>
      <c r="B2545" s="12">
        <v>7671.1000979999999</v>
      </c>
      <c r="C2545" s="4">
        <f t="shared" si="378"/>
        <v>3.0027699863695305E-3</v>
      </c>
      <c r="D2545" s="4">
        <f t="shared" si="361"/>
        <v>0</v>
      </c>
      <c r="E2545" s="13">
        <f t="shared" si="379"/>
        <v>3.5889603559769256E-5</v>
      </c>
      <c r="F2545" s="4">
        <f t="shared" si="380"/>
        <v>3.0027699863695305E-3</v>
      </c>
      <c r="G2545" s="6">
        <f t="shared" si="381"/>
        <v>0.50123078357335638</v>
      </c>
      <c r="H2545" s="8">
        <f t="shared" si="382"/>
        <v>0</v>
      </c>
      <c r="I2545" s="6">
        <f t="shared" si="383"/>
        <v>4.0729767670175487</v>
      </c>
      <c r="J2545" s="15">
        <f t="shared" si="384"/>
        <v>43103</v>
      </c>
      <c r="K2545" s="7">
        <f t="shared" si="385"/>
        <v>9.5289399728519761</v>
      </c>
    </row>
    <row r="2546" spans="1:11" x14ac:dyDescent="0.25">
      <c r="A2546" s="11">
        <v>43104</v>
      </c>
      <c r="B2546" s="12">
        <v>7695.8999020000001</v>
      </c>
      <c r="C2546" s="4">
        <f t="shared" si="378"/>
        <v>3.2276730045027791E-3</v>
      </c>
      <c r="D2546" s="4">
        <f t="shared" si="361"/>
        <v>0</v>
      </c>
      <c r="E2546" s="13">
        <f t="shared" si="379"/>
        <v>3.4494961628749312E-5</v>
      </c>
      <c r="F2546" s="4">
        <f t="shared" si="380"/>
        <v>3.2276730045027791E-3</v>
      </c>
      <c r="G2546" s="6">
        <f t="shared" si="381"/>
        <v>0.5495556747982252</v>
      </c>
      <c r="H2546" s="8">
        <f t="shared" si="382"/>
        <v>0</v>
      </c>
      <c r="I2546" s="6">
        <f t="shared" si="383"/>
        <v>4.0674043891129612</v>
      </c>
      <c r="J2546" s="15">
        <f t="shared" si="384"/>
        <v>43104</v>
      </c>
      <c r="K2546" s="7">
        <f t="shared" si="385"/>
        <v>9.3419619417302151</v>
      </c>
    </row>
    <row r="2547" spans="1:11" x14ac:dyDescent="0.25">
      <c r="A2547" s="11">
        <v>43105</v>
      </c>
      <c r="B2547" s="12">
        <v>7724.2001950000003</v>
      </c>
      <c r="C2547" s="4">
        <f t="shared" si="378"/>
        <v>3.6705760139591572E-3</v>
      </c>
      <c r="D2547" s="4">
        <f t="shared" si="361"/>
        <v>0</v>
      </c>
      <c r="E2547" s="13">
        <f t="shared" si="379"/>
        <v>3.3274276945058717E-5</v>
      </c>
      <c r="F2547" s="4">
        <f t="shared" si="380"/>
        <v>3.6705760139591572E-3</v>
      </c>
      <c r="G2547" s="6">
        <f t="shared" si="381"/>
        <v>0.63632635185497888</v>
      </c>
      <c r="H2547" s="8">
        <f t="shared" si="382"/>
        <v>0</v>
      </c>
      <c r="I2547" s="6">
        <f t="shared" si="383"/>
        <v>4.0339688155599758</v>
      </c>
      <c r="J2547" s="15">
        <f t="shared" si="384"/>
        <v>43105</v>
      </c>
      <c r="K2547" s="7">
        <f t="shared" si="385"/>
        <v>9.1751795988415701</v>
      </c>
    </row>
    <row r="2548" spans="1:11" x14ac:dyDescent="0.25">
      <c r="A2548" s="11">
        <v>43108</v>
      </c>
      <c r="B2548" s="12">
        <v>7696.5</v>
      </c>
      <c r="C2548" s="4">
        <f t="shared" si="378"/>
        <v>-3.5926027279057763E-3</v>
      </c>
      <c r="D2548" s="4">
        <f t="shared" si="361"/>
        <v>0</v>
      </c>
      <c r="E2548" s="13">
        <f t="shared" si="379"/>
        <v>3.220585137728085E-5</v>
      </c>
      <c r="F2548" s="4">
        <f t="shared" si="380"/>
        <v>-3.5926027279057763E-3</v>
      </c>
      <c r="G2548" s="6">
        <f t="shared" si="381"/>
        <v>-0.63305552450222802</v>
      </c>
      <c r="H2548" s="8">
        <f t="shared" si="382"/>
        <v>1</v>
      </c>
      <c r="I2548" s="6">
        <f t="shared" si="383"/>
        <v>4.0523630193097429</v>
      </c>
      <c r="J2548" s="15">
        <f t="shared" si="384"/>
        <v>43108</v>
      </c>
      <c r="K2548" s="7">
        <f t="shared" si="385"/>
        <v>9.026671811056417</v>
      </c>
    </row>
    <row r="2549" spans="1:11" x14ac:dyDescent="0.25">
      <c r="A2549" s="11">
        <v>43109</v>
      </c>
      <c r="B2549" s="12">
        <v>7731</v>
      </c>
      <c r="C2549" s="4">
        <f t="shared" si="378"/>
        <v>4.4725402703455997E-3</v>
      </c>
      <c r="D2549" s="4">
        <f t="shared" si="361"/>
        <v>0</v>
      </c>
      <c r="E2549" s="13">
        <f t="shared" si="379"/>
        <v>3.3733120841532849E-5</v>
      </c>
      <c r="F2549" s="4">
        <f t="shared" si="380"/>
        <v>4.4725402703455997E-3</v>
      </c>
      <c r="G2549" s="6">
        <f t="shared" si="381"/>
        <v>0.77006254192747037</v>
      </c>
      <c r="H2549" s="8">
        <f t="shared" si="382"/>
        <v>0</v>
      </c>
      <c r="I2549" s="6">
        <f t="shared" si="383"/>
        <v>3.9330785020368806</v>
      </c>
      <c r="J2549" s="15">
        <f t="shared" si="384"/>
        <v>43109</v>
      </c>
      <c r="K2549" s="7">
        <f t="shared" si="385"/>
        <v>9.2382247065698788</v>
      </c>
    </row>
    <row r="2550" spans="1:11" x14ac:dyDescent="0.25">
      <c r="A2550" s="11">
        <v>43110</v>
      </c>
      <c r="B2550" s="12">
        <v>7748.5</v>
      </c>
      <c r="C2550" s="4">
        <f t="shared" si="378"/>
        <v>2.2610559069149087E-3</v>
      </c>
      <c r="D2550" s="4">
        <f t="shared" si="361"/>
        <v>0</v>
      </c>
      <c r="E2550" s="13">
        <f t="shared" si="379"/>
        <v>3.2607462503529766E-5</v>
      </c>
      <c r="F2550" s="4">
        <f t="shared" si="380"/>
        <v>2.2610559069149087E-3</v>
      </c>
      <c r="G2550" s="6">
        <f t="shared" si="381"/>
        <v>0.39596135255763343</v>
      </c>
      <c r="H2550" s="8">
        <f t="shared" si="382"/>
        <v>0</v>
      </c>
      <c r="I2550" s="6">
        <f t="shared" si="383"/>
        <v>4.1681534627539678</v>
      </c>
      <c r="J2550" s="15">
        <f t="shared" si="384"/>
        <v>43110</v>
      </c>
      <c r="K2550" s="7">
        <f t="shared" si="385"/>
        <v>9.0827793176940226</v>
      </c>
    </row>
    <row r="2551" spans="1:11" x14ac:dyDescent="0.25">
      <c r="A2551" s="11">
        <v>43111</v>
      </c>
      <c r="B2551" s="12">
        <v>7762.8999020000001</v>
      </c>
      <c r="C2551" s="4">
        <f t="shared" si="378"/>
        <v>1.8566868532425413E-3</v>
      </c>
      <c r="D2551" s="4">
        <f t="shared" si="361"/>
        <v>0</v>
      </c>
      <c r="E2551" s="13">
        <f t="shared" si="379"/>
        <v>3.1622210402824554E-5</v>
      </c>
      <c r="F2551" s="4">
        <f t="shared" si="380"/>
        <v>1.8566868532425413E-3</v>
      </c>
      <c r="G2551" s="6">
        <f t="shared" si="381"/>
        <v>0.33017375605858634</v>
      </c>
      <c r="H2551" s="8">
        <f t="shared" si="382"/>
        <v>0</v>
      </c>
      <c r="I2551" s="6">
        <f t="shared" si="383"/>
        <v>4.2073795239071776</v>
      </c>
      <c r="J2551" s="15">
        <f t="shared" si="384"/>
        <v>43111</v>
      </c>
      <c r="K2551" s="7">
        <f t="shared" si="385"/>
        <v>8.9445062646937714</v>
      </c>
    </row>
    <row r="2552" spans="1:11" x14ac:dyDescent="0.25">
      <c r="A2552" s="11">
        <v>43112</v>
      </c>
      <c r="B2552" s="12">
        <v>7778.6000979999999</v>
      </c>
      <c r="C2552" s="4">
        <f t="shared" si="378"/>
        <v>2.0204229116655109E-3</v>
      </c>
      <c r="D2552" s="4">
        <f t="shared" si="361"/>
        <v>0</v>
      </c>
      <c r="E2552" s="13">
        <f t="shared" si="379"/>
        <v>3.0759851311107534E-5</v>
      </c>
      <c r="F2552" s="4">
        <f t="shared" si="380"/>
        <v>2.0204229116655109E-3</v>
      </c>
      <c r="G2552" s="6">
        <f t="shared" si="381"/>
        <v>0.36429244860734394</v>
      </c>
      <c r="H2552" s="8">
        <f t="shared" si="382"/>
        <v>0</v>
      </c>
      <c r="I2552" s="6">
        <f t="shared" si="383"/>
        <v>4.2093570963279952</v>
      </c>
      <c r="J2552" s="15">
        <f t="shared" si="384"/>
        <v>43112</v>
      </c>
      <c r="K2552" s="7">
        <f t="shared" si="385"/>
        <v>8.8217018662558555</v>
      </c>
    </row>
    <row r="2553" spans="1:11" x14ac:dyDescent="0.25">
      <c r="A2553" s="11">
        <v>43115</v>
      </c>
      <c r="B2553" s="12">
        <v>7769.1000979999999</v>
      </c>
      <c r="C2553" s="4">
        <f t="shared" si="378"/>
        <v>-1.2220458411869571E-3</v>
      </c>
      <c r="D2553" s="4">
        <f t="shared" si="361"/>
        <v>0</v>
      </c>
      <c r="E2553" s="13">
        <f t="shared" si="379"/>
        <v>3.000505646973169E-5</v>
      </c>
      <c r="F2553" s="4">
        <f t="shared" si="380"/>
        <v>-1.2220458411869571E-3</v>
      </c>
      <c r="G2553" s="6">
        <f t="shared" si="381"/>
        <v>-0.2230952240625271</v>
      </c>
      <c r="H2553" s="8">
        <f t="shared" si="382"/>
        <v>1</v>
      </c>
      <c r="I2553" s="6">
        <f t="shared" si="383"/>
        <v>4.263248048052497</v>
      </c>
      <c r="J2553" s="15">
        <f t="shared" si="384"/>
        <v>43115</v>
      </c>
      <c r="K2553" s="7">
        <f t="shared" si="385"/>
        <v>8.7127947794276199</v>
      </c>
    </row>
    <row r="2554" spans="1:11" x14ac:dyDescent="0.25">
      <c r="A2554" s="11">
        <v>43116</v>
      </c>
      <c r="B2554" s="12">
        <v>7755.8999020000001</v>
      </c>
      <c r="C2554" s="4">
        <f t="shared" si="378"/>
        <v>-1.700508751169091E-3</v>
      </c>
      <c r="D2554" s="4">
        <f t="shared" si="361"/>
        <v>0</v>
      </c>
      <c r="E2554" s="13">
        <f t="shared" si="379"/>
        <v>2.9629327236291643E-5</v>
      </c>
      <c r="F2554" s="4">
        <f t="shared" si="380"/>
        <v>-1.700508751169091E-3</v>
      </c>
      <c r="G2554" s="6">
        <f t="shared" si="381"/>
        <v>-0.31240499993429011</v>
      </c>
      <c r="H2554" s="8">
        <f t="shared" si="382"/>
        <v>1</v>
      </c>
      <c r="I2554" s="6">
        <f t="shared" si="383"/>
        <v>4.2456359758673123</v>
      </c>
      <c r="J2554" s="15">
        <f t="shared" si="384"/>
        <v>43116</v>
      </c>
      <c r="K2554" s="7">
        <f t="shared" si="385"/>
        <v>8.6580712579545036</v>
      </c>
    </row>
    <row r="2555" spans="1:11" x14ac:dyDescent="0.25">
      <c r="A2555" s="11">
        <v>43117</v>
      </c>
      <c r="B2555" s="12">
        <v>7725.3999020000001</v>
      </c>
      <c r="C2555" s="4">
        <f t="shared" si="378"/>
        <v>-3.9402427246823125E-3</v>
      </c>
      <c r="D2555" s="4">
        <f t="shared" si="361"/>
        <v>0</v>
      </c>
      <c r="E2555" s="13">
        <f t="shared" si="379"/>
        <v>2.9567245338864997E-5</v>
      </c>
      <c r="F2555" s="4">
        <f t="shared" si="380"/>
        <v>-3.9402427246823125E-3</v>
      </c>
      <c r="G2555" s="6">
        <f t="shared" si="381"/>
        <v>-0.72463205778590578</v>
      </c>
      <c r="H2555" s="8">
        <f t="shared" si="382"/>
        <v>1</v>
      </c>
      <c r="I2555" s="6">
        <f t="shared" si="383"/>
        <v>4.0329373500756365</v>
      </c>
      <c r="J2555" s="15">
        <f t="shared" si="384"/>
        <v>43117</v>
      </c>
      <c r="K2555" s="7">
        <f t="shared" si="385"/>
        <v>8.6489959363690563</v>
      </c>
    </row>
    <row r="2556" spans="1:11" x14ac:dyDescent="0.25">
      <c r="A2556" s="11">
        <v>43118</v>
      </c>
      <c r="B2556" s="12">
        <v>7701</v>
      </c>
      <c r="C2556" s="4">
        <f t="shared" si="378"/>
        <v>-3.1633981360092568E-3</v>
      </c>
      <c r="D2556" s="4">
        <f t="shared" si="361"/>
        <v>0</v>
      </c>
      <c r="E2556" s="13">
        <f t="shared" si="379"/>
        <v>3.1923248030679057E-5</v>
      </c>
      <c r="F2556" s="4">
        <f t="shared" si="380"/>
        <v>-3.1633981360092568E-3</v>
      </c>
      <c r="G2556" s="6">
        <f t="shared" si="381"/>
        <v>-0.55988691560448545</v>
      </c>
      <c r="H2556" s="8">
        <f t="shared" si="382"/>
        <v>1</v>
      </c>
      <c r="I2556" s="6">
        <f t="shared" si="383"/>
        <v>4.1004128052689266</v>
      </c>
      <c r="J2556" s="15">
        <f t="shared" si="384"/>
        <v>43118</v>
      </c>
      <c r="K2556" s="7">
        <f t="shared" si="385"/>
        <v>8.9869804449335504</v>
      </c>
    </row>
    <row r="2557" spans="1:11" x14ac:dyDescent="0.25">
      <c r="A2557" s="11">
        <v>43119</v>
      </c>
      <c r="B2557" s="12">
        <v>7730.7998049999997</v>
      </c>
      <c r="C2557" s="4">
        <f t="shared" si="378"/>
        <v>3.8621343482819347E-3</v>
      </c>
      <c r="D2557" s="4">
        <f t="shared" si="361"/>
        <v>0</v>
      </c>
      <c r="E2557" s="13">
        <f t="shared" si="379"/>
        <v>3.2932545725748475E-5</v>
      </c>
      <c r="F2557" s="4">
        <f t="shared" si="380"/>
        <v>3.8621343482819347E-3</v>
      </c>
      <c r="G2557" s="6">
        <f t="shared" si="381"/>
        <v>0.67299947484063849</v>
      </c>
      <c r="H2557" s="8">
        <f t="shared" si="382"/>
        <v>0</v>
      </c>
      <c r="I2557" s="6">
        <f t="shared" si="383"/>
        <v>4.0151218989147397</v>
      </c>
      <c r="J2557" s="15">
        <f t="shared" si="384"/>
        <v>43119</v>
      </c>
      <c r="K2557" s="7">
        <f t="shared" si="385"/>
        <v>9.1279428507272993</v>
      </c>
    </row>
    <row r="2558" spans="1:11" x14ac:dyDescent="0.25">
      <c r="A2558" s="11">
        <v>43122</v>
      </c>
      <c r="B2558" s="12">
        <v>7715.3999020000001</v>
      </c>
      <c r="C2558" s="4">
        <f t="shared" si="378"/>
        <v>-1.9940060849528546E-3</v>
      </c>
      <c r="D2558" s="4">
        <f t="shared" si="361"/>
        <v>0</v>
      </c>
      <c r="E2558" s="13">
        <f t="shared" si="379"/>
        <v>3.190674516508927E-5</v>
      </c>
      <c r="F2558" s="4">
        <f t="shared" si="380"/>
        <v>-1.9940060849528546E-3</v>
      </c>
      <c r="G2558" s="6">
        <f t="shared" si="381"/>
        <v>-0.3530085525540394</v>
      </c>
      <c r="H2558" s="8">
        <f t="shared" si="382"/>
        <v>1</v>
      </c>
      <c r="I2558" s="6">
        <f t="shared" si="383"/>
        <v>4.1951005093790776</v>
      </c>
      <c r="J2558" s="15">
        <f t="shared" si="384"/>
        <v>43122</v>
      </c>
      <c r="K2558" s="7">
        <f t="shared" si="385"/>
        <v>8.98465721481214</v>
      </c>
    </row>
    <row r="2559" spans="1:11" x14ac:dyDescent="0.25">
      <c r="A2559" s="11">
        <v>43123</v>
      </c>
      <c r="B2559" s="12">
        <v>7731.7998049999997</v>
      </c>
      <c r="C2559" s="4">
        <f t="shared" si="378"/>
        <v>2.1233504418677169E-3</v>
      </c>
      <c r="D2559" s="4">
        <f t="shared" si="361"/>
        <v>0</v>
      </c>
      <c r="E2559" s="13">
        <f t="shared" si="379"/>
        <v>3.176746946982747E-5</v>
      </c>
      <c r="F2559" s="4">
        <f t="shared" si="380"/>
        <v>2.1233504418677169E-3</v>
      </c>
      <c r="G2559" s="6">
        <f t="shared" si="381"/>
        <v>0.37673013938650957</v>
      </c>
      <c r="H2559" s="8">
        <f t="shared" si="382"/>
        <v>0</v>
      </c>
      <c r="I2559" s="6">
        <f t="shared" si="383"/>
        <v>4.188632550043593</v>
      </c>
      <c r="J2559" s="15">
        <f t="shared" si="384"/>
        <v>43123</v>
      </c>
      <c r="K2559" s="7">
        <f t="shared" si="385"/>
        <v>8.965026366869397</v>
      </c>
    </row>
    <row r="2560" spans="1:11" x14ac:dyDescent="0.25">
      <c r="A2560" s="11">
        <v>43124</v>
      </c>
      <c r="B2560" s="12">
        <v>7643.3999020000001</v>
      </c>
      <c r="C2560" s="4">
        <f t="shared" si="378"/>
        <v>-1.149915172217012E-2</v>
      </c>
      <c r="D2560" s="4">
        <f t="shared" si="361"/>
        <v>0</v>
      </c>
      <c r="E2560" s="13">
        <f t="shared" si="379"/>
        <v>3.0886991843966721E-5</v>
      </c>
      <c r="F2560" s="4">
        <f t="shared" si="380"/>
        <v>-1.149915172217012E-2</v>
      </c>
      <c r="G2560" s="6">
        <f t="shared" si="381"/>
        <v>-2.069083404980891</v>
      </c>
      <c r="H2560" s="8">
        <f t="shared" si="382"/>
        <v>1</v>
      </c>
      <c r="I2560" s="6">
        <f t="shared" si="383"/>
        <v>2.1330961177212795</v>
      </c>
      <c r="J2560" s="15">
        <f t="shared" si="384"/>
        <v>43124</v>
      </c>
      <c r="K2560" s="7">
        <f t="shared" si="385"/>
        <v>8.8399145564442989</v>
      </c>
    </row>
    <row r="2561" spans="1:11" x14ac:dyDescent="0.25">
      <c r="A2561" s="11">
        <v>43125</v>
      </c>
      <c r="B2561" s="12">
        <v>7615.7998049999997</v>
      </c>
      <c r="C2561" s="4">
        <f t="shared" si="378"/>
        <v>-3.6175065047547327E-3</v>
      </c>
      <c r="D2561" s="4">
        <f t="shared" si="361"/>
        <v>0</v>
      </c>
      <c r="E2561" s="13">
        <f t="shared" si="379"/>
        <v>5.5343981940007267E-5</v>
      </c>
      <c r="F2561" s="4">
        <f t="shared" si="380"/>
        <v>-3.6175065047547327E-3</v>
      </c>
      <c r="G2561" s="6">
        <f t="shared" si="381"/>
        <v>-0.48626624042341648</v>
      </c>
      <c r="H2561" s="8">
        <f t="shared" si="382"/>
        <v>1</v>
      </c>
      <c r="I2561" s="6">
        <f t="shared" si="383"/>
        <v>3.8638053545535755</v>
      </c>
      <c r="J2561" s="15">
        <f t="shared" si="384"/>
        <v>43125</v>
      </c>
      <c r="K2561" s="7">
        <f t="shared" si="385"/>
        <v>11.833016281076368</v>
      </c>
    </row>
    <row r="2562" spans="1:11" x14ac:dyDescent="0.25">
      <c r="A2562" s="11">
        <v>43126</v>
      </c>
      <c r="B2562" s="12">
        <v>7665.5</v>
      </c>
      <c r="C2562" s="4">
        <f t="shared" si="378"/>
        <v>6.5047307329868529E-3</v>
      </c>
      <c r="D2562" s="4">
        <f t="shared" si="361"/>
        <v>0</v>
      </c>
      <c r="E2562" s="13">
        <f t="shared" si="379"/>
        <v>5.4019430549847875E-5</v>
      </c>
      <c r="F2562" s="4">
        <f t="shared" si="380"/>
        <v>6.5047307329868529E-3</v>
      </c>
      <c r="G2562" s="6">
        <f t="shared" si="381"/>
        <v>0.88502252159756001</v>
      </c>
      <c r="H2562" s="8">
        <f t="shared" si="382"/>
        <v>0</v>
      </c>
      <c r="I2562" s="6">
        <f t="shared" si="383"/>
        <v>3.6025124104900286</v>
      </c>
      <c r="J2562" s="15">
        <f t="shared" si="384"/>
        <v>43126</v>
      </c>
      <c r="K2562" s="7">
        <f t="shared" si="385"/>
        <v>11.690558553427424</v>
      </c>
    </row>
    <row r="2563" spans="1:11" x14ac:dyDescent="0.25">
      <c r="A2563" s="11">
        <v>43129</v>
      </c>
      <c r="B2563" s="12">
        <v>7671.5</v>
      </c>
      <c r="C2563" s="4">
        <f t="shared" si="378"/>
        <v>7.8242163475159324E-4</v>
      </c>
      <c r="D2563" s="4">
        <f t="shared" si="361"/>
        <v>0</v>
      </c>
      <c r="E2563" s="13">
        <f t="shared" si="379"/>
        <v>5.0363409029125686E-5</v>
      </c>
      <c r="F2563" s="4">
        <f t="shared" si="380"/>
        <v>7.8242163475159324E-4</v>
      </c>
      <c r="G2563" s="6">
        <f t="shared" si="381"/>
        <v>0.11025119134055825</v>
      </c>
      <c r="H2563" s="8">
        <f t="shared" si="382"/>
        <v>0</v>
      </c>
      <c r="I2563" s="6">
        <f t="shared" si="383"/>
        <v>4.0231066331431578</v>
      </c>
      <c r="J2563" s="15">
        <f t="shared" si="384"/>
        <v>43129</v>
      </c>
      <c r="K2563" s="7">
        <f t="shared" si="385"/>
        <v>11.288021298867575</v>
      </c>
    </row>
    <row r="2564" spans="1:11" x14ac:dyDescent="0.25">
      <c r="A2564" s="11">
        <v>43130</v>
      </c>
      <c r="B2564" s="12">
        <v>7588</v>
      </c>
      <c r="C2564" s="4">
        <f t="shared" si="378"/>
        <v>-1.094411133035555E-2</v>
      </c>
      <c r="D2564" s="4">
        <f t="shared" si="361"/>
        <v>0</v>
      </c>
      <c r="E2564" s="13">
        <f t="shared" si="379"/>
        <v>4.7163412403235519E-5</v>
      </c>
      <c r="F2564" s="4">
        <f t="shared" si="380"/>
        <v>-1.094411133035555E-2</v>
      </c>
      <c r="G2564" s="6">
        <f t="shared" si="381"/>
        <v>-1.5935947573592102</v>
      </c>
      <c r="H2564" s="8">
        <f t="shared" si="382"/>
        <v>1</v>
      </c>
      <c r="I2564" s="6">
        <f t="shared" si="383"/>
        <v>2.7922354049108278</v>
      </c>
      <c r="J2564" s="15">
        <f t="shared" si="384"/>
        <v>43130</v>
      </c>
      <c r="K2564" s="7">
        <f t="shared" si="385"/>
        <v>10.923526599966966</v>
      </c>
    </row>
    <row r="2565" spans="1:11" x14ac:dyDescent="0.25">
      <c r="A2565" s="11">
        <v>43131</v>
      </c>
      <c r="B2565" s="12">
        <v>7533.6000979999999</v>
      </c>
      <c r="C2565" s="4">
        <f t="shared" si="378"/>
        <v>-7.1950238506623774E-3</v>
      </c>
      <c r="D2565" s="4">
        <f t="shared" si="361"/>
        <v>0</v>
      </c>
      <c r="E2565" s="13">
        <f t="shared" si="379"/>
        <v>6.7213605360986269E-5</v>
      </c>
      <c r="F2565" s="4">
        <f t="shared" si="380"/>
        <v>-7.1950238506623774E-3</v>
      </c>
      <c r="G2565" s="6">
        <f t="shared" si="381"/>
        <v>-0.87761420088181086</v>
      </c>
      <c r="H2565" s="8">
        <f t="shared" si="382"/>
        <v>1</v>
      </c>
      <c r="I2565" s="6">
        <f t="shared" si="383"/>
        <v>3.4997755590999255</v>
      </c>
      <c r="J2565" s="15">
        <f t="shared" si="384"/>
        <v>43131</v>
      </c>
      <c r="K2565" s="7">
        <f t="shared" si="385"/>
        <v>13.040338245739457</v>
      </c>
    </row>
    <row r="2566" spans="1:11" x14ac:dyDescent="0.25">
      <c r="A2566" s="11">
        <v>43132</v>
      </c>
      <c r="B2566" s="12">
        <v>7490.3999020000001</v>
      </c>
      <c r="C2566" s="4">
        <f t="shared" si="378"/>
        <v>-5.7508406629765679E-3</v>
      </c>
      <c r="D2566" s="4">
        <f t="shared" si="361"/>
        <v>0</v>
      </c>
      <c r="E2566" s="13">
        <f t="shared" si="379"/>
        <v>7.1788488213736919E-5</v>
      </c>
      <c r="F2566" s="4">
        <f t="shared" si="380"/>
        <v>-5.7508406629765679E-3</v>
      </c>
      <c r="G2566" s="6">
        <f t="shared" si="381"/>
        <v>-0.67874076102387726</v>
      </c>
      <c r="H2566" s="8">
        <f t="shared" si="382"/>
        <v>1</v>
      </c>
      <c r="I2566" s="6">
        <f t="shared" si="383"/>
        <v>3.621610169482457</v>
      </c>
      <c r="J2566" s="15">
        <f t="shared" si="384"/>
        <v>43132</v>
      </c>
      <c r="K2566" s="7">
        <f t="shared" si="385"/>
        <v>13.476827341060449</v>
      </c>
    </row>
    <row r="2567" spans="1:11" x14ac:dyDescent="0.25">
      <c r="A2567" s="11">
        <v>43133</v>
      </c>
      <c r="B2567" s="12">
        <v>7443.3999020000001</v>
      </c>
      <c r="C2567" s="4">
        <f t="shared" si="378"/>
        <v>-6.294467020627372E-3</v>
      </c>
      <c r="D2567" s="4">
        <f t="shared" si="361"/>
        <v>0</v>
      </c>
      <c r="E2567" s="13">
        <f t="shared" si="379"/>
        <v>7.2225772773304393E-5</v>
      </c>
      <c r="F2567" s="4">
        <f t="shared" si="380"/>
        <v>-6.294467020627372E-3</v>
      </c>
      <c r="G2567" s="6">
        <f t="shared" si="381"/>
        <v>-0.74064972141092444</v>
      </c>
      <c r="H2567" s="8">
        <f t="shared" si="382"/>
        <v>1</v>
      </c>
      <c r="I2567" s="6">
        <f t="shared" si="383"/>
        <v>3.5746372679536242</v>
      </c>
      <c r="J2567" s="15">
        <f t="shared" si="384"/>
        <v>43133</v>
      </c>
      <c r="K2567" s="7">
        <f t="shared" si="385"/>
        <v>13.517810662842564</v>
      </c>
    </row>
    <row r="2568" spans="1:11" x14ac:dyDescent="0.25">
      <c r="A2568" s="11">
        <v>43136</v>
      </c>
      <c r="B2568" s="12">
        <v>7335</v>
      </c>
      <c r="C2568" s="4">
        <f t="shared" si="378"/>
        <v>-1.4670308943556396E-2</v>
      </c>
      <c r="D2568" s="4">
        <f t="shared" si="361"/>
        <v>0</v>
      </c>
      <c r="E2568" s="13">
        <f t="shared" si="379"/>
        <v>7.385780433656325E-5</v>
      </c>
      <c r="F2568" s="4">
        <f t="shared" si="380"/>
        <v>-1.4670308943556396E-2</v>
      </c>
      <c r="G2568" s="6">
        <f t="shared" si="381"/>
        <v>-1.707029645489045</v>
      </c>
      <c r="H2568" s="8">
        <f t="shared" si="382"/>
        <v>1</v>
      </c>
      <c r="I2568" s="6">
        <f t="shared" si="383"/>
        <v>2.3807707996812075</v>
      </c>
      <c r="J2568" s="15">
        <f t="shared" si="384"/>
        <v>43136</v>
      </c>
      <c r="K2568" s="7">
        <f t="shared" si="385"/>
        <v>13.669683426162621</v>
      </c>
    </row>
    <row r="2569" spans="1:11" x14ac:dyDescent="0.25">
      <c r="A2569" s="11">
        <v>43137</v>
      </c>
      <c r="B2569" s="12">
        <v>7141.3999020000001</v>
      </c>
      <c r="C2569" s="4">
        <f t="shared" si="378"/>
        <v>-2.6748589755742101E-2</v>
      </c>
      <c r="D2569" s="4">
        <f t="shared" si="361"/>
        <v>0</v>
      </c>
      <c r="E2569" s="13">
        <f t="shared" si="379"/>
        <v>1.0878773158907188E-4</v>
      </c>
      <c r="F2569" s="4">
        <f t="shared" si="380"/>
        <v>-2.6748589755742101E-2</v>
      </c>
      <c r="G2569" s="6">
        <f t="shared" si="381"/>
        <v>-2.5645485752356905</v>
      </c>
      <c r="H2569" s="8">
        <f t="shared" si="382"/>
        <v>1</v>
      </c>
      <c r="I2569" s="6">
        <f t="shared" si="383"/>
        <v>0.35566276493877202</v>
      </c>
      <c r="J2569" s="15">
        <f t="shared" si="384"/>
        <v>43137</v>
      </c>
      <c r="K2569" s="7">
        <f t="shared" si="385"/>
        <v>16.590146500870684</v>
      </c>
    </row>
    <row r="2570" spans="1:11" x14ac:dyDescent="0.25">
      <c r="A2570" s="11">
        <v>43138</v>
      </c>
      <c r="B2570" s="12">
        <v>7279.3999020000001</v>
      </c>
      <c r="C2570" s="4">
        <f t="shared" si="378"/>
        <v>1.9139605927810544E-2</v>
      </c>
      <c r="D2570" s="4">
        <f t="shared" si="361"/>
        <v>0</v>
      </c>
      <c r="E2570" s="13">
        <f t="shared" si="379"/>
        <v>2.3480478500290827E-4</v>
      </c>
      <c r="F2570" s="4">
        <f t="shared" si="380"/>
        <v>1.9139605927810544E-2</v>
      </c>
      <c r="G2570" s="6">
        <f t="shared" si="381"/>
        <v>1.2490491270506225</v>
      </c>
      <c r="H2570" s="8">
        <f t="shared" si="382"/>
        <v>0</v>
      </c>
      <c r="I2570" s="6">
        <f t="shared" si="383"/>
        <v>2.4793776514821659</v>
      </c>
      <c r="J2570" s="15">
        <f t="shared" si="384"/>
        <v>43138</v>
      </c>
      <c r="K2570" s="7">
        <f t="shared" si="385"/>
        <v>24.373266216438001</v>
      </c>
    </row>
    <row r="2571" spans="1:11" x14ac:dyDescent="0.25">
      <c r="A2571" s="11">
        <v>43139</v>
      </c>
      <c r="B2571" s="12">
        <v>7170.7001950000003</v>
      </c>
      <c r="C2571" s="4">
        <f t="shared" si="378"/>
        <v>-1.5045121717125553E-2</v>
      </c>
      <c r="D2571" s="4">
        <f t="shared" si="361"/>
        <v>0</v>
      </c>
      <c r="E2571" s="13">
        <f t="shared" si="379"/>
        <v>2.0859894483797275E-4</v>
      </c>
      <c r="F2571" s="4">
        <f t="shared" si="380"/>
        <v>-1.5045121717125553E-2</v>
      </c>
      <c r="G2571" s="6">
        <f t="shared" si="381"/>
        <v>-1.0416927749189149</v>
      </c>
      <c r="H2571" s="8">
        <f t="shared" si="382"/>
        <v>1</v>
      </c>
      <c r="I2571" s="6">
        <f t="shared" si="383"/>
        <v>2.7760480849929414</v>
      </c>
      <c r="J2571" s="15">
        <f t="shared" si="384"/>
        <v>43139</v>
      </c>
      <c r="K2571" s="7">
        <f t="shared" si="385"/>
        <v>22.97292603131066</v>
      </c>
    </row>
    <row r="2572" spans="1:11" x14ac:dyDescent="0.25">
      <c r="A2572" s="11">
        <v>43140</v>
      </c>
      <c r="B2572" s="12">
        <v>7092.3999020000001</v>
      </c>
      <c r="C2572" s="4">
        <f t="shared" si="378"/>
        <v>-1.097953166679903E-2</v>
      </c>
      <c r="D2572" s="4">
        <f t="shared" si="361"/>
        <v>0</v>
      </c>
      <c r="E2572" s="13">
        <f t="shared" si="379"/>
        <v>2.2884718040279612E-4</v>
      </c>
      <c r="F2572" s="4">
        <f t="shared" si="380"/>
        <v>-1.097953166679903E-2</v>
      </c>
      <c r="G2572" s="6">
        <f t="shared" si="381"/>
        <v>-0.72579008776406684</v>
      </c>
      <c r="H2572" s="8">
        <f t="shared" si="382"/>
        <v>1</v>
      </c>
      <c r="I2572" s="6">
        <f t="shared" si="383"/>
        <v>3.0089038968782464</v>
      </c>
      <c r="J2572" s="15">
        <f t="shared" si="384"/>
        <v>43140</v>
      </c>
      <c r="K2572" s="7">
        <f t="shared" si="385"/>
        <v>24.06207319453322</v>
      </c>
    </row>
    <row r="2573" spans="1:11" x14ac:dyDescent="0.25">
      <c r="A2573" s="11">
        <v>43143</v>
      </c>
      <c r="B2573" s="12">
        <v>7177.1000979999999</v>
      </c>
      <c r="C2573" s="4">
        <f t="shared" si="378"/>
        <v>1.187164102067304E-2</v>
      </c>
      <c r="D2573" s="4">
        <f t="shared" si="361"/>
        <v>0</v>
      </c>
      <c r="E2573" s="13">
        <f t="shared" si="379"/>
        <v>2.2638364631216064E-4</v>
      </c>
      <c r="F2573" s="4">
        <f t="shared" si="380"/>
        <v>1.187164102067304E-2</v>
      </c>
      <c r="G2573" s="6">
        <f t="shared" si="381"/>
        <v>0.7890203971514802</v>
      </c>
      <c r="H2573" s="8">
        <f t="shared" si="382"/>
        <v>0</v>
      </c>
      <c r="I2573" s="6">
        <f t="shared" si="383"/>
        <v>2.9664245971586625</v>
      </c>
      <c r="J2573" s="15">
        <f t="shared" si="384"/>
        <v>43143</v>
      </c>
      <c r="K2573" s="7">
        <f t="shared" si="385"/>
        <v>23.932208948815536</v>
      </c>
    </row>
    <row r="2574" spans="1:11" x14ac:dyDescent="0.25">
      <c r="A2574" s="11">
        <v>43144</v>
      </c>
      <c r="B2574" s="12">
        <v>7168</v>
      </c>
      <c r="C2574" s="4">
        <f t="shared" si="378"/>
        <v>-1.2687397311324314E-3</v>
      </c>
      <c r="D2574" s="4">
        <f t="shared" si="361"/>
        <v>0</v>
      </c>
      <c r="E2574" s="13">
        <f t="shared" si="379"/>
        <v>2.0122819626775578E-4</v>
      </c>
      <c r="F2574" s="4">
        <f t="shared" si="380"/>
        <v>-1.2687397311324314E-3</v>
      </c>
      <c r="G2574" s="6">
        <f t="shared" si="381"/>
        <v>-8.9439244701217821E-2</v>
      </c>
      <c r="H2574" s="8">
        <f t="shared" si="382"/>
        <v>1</v>
      </c>
      <c r="I2574" s="6">
        <f t="shared" si="383"/>
        <v>3.3325972720797887</v>
      </c>
      <c r="J2574" s="15">
        <f t="shared" si="384"/>
        <v>43144</v>
      </c>
      <c r="K2574" s="7">
        <f t="shared" si="385"/>
        <v>22.563407024592323</v>
      </c>
    </row>
    <row r="2575" spans="1:11" x14ac:dyDescent="0.25">
      <c r="A2575" s="11">
        <v>43145</v>
      </c>
      <c r="B2575" s="12">
        <v>7214</v>
      </c>
      <c r="C2575" s="4">
        <f t="shared" si="378"/>
        <v>6.3969068087179979E-3</v>
      </c>
      <c r="D2575" s="4">
        <f t="shared" si="361"/>
        <v>0</v>
      </c>
      <c r="E2575" s="13">
        <f t="shared" si="379"/>
        <v>1.7951755701906913E-4</v>
      </c>
      <c r="F2575" s="4">
        <f t="shared" si="380"/>
        <v>6.3969068087179979E-3</v>
      </c>
      <c r="G2575" s="6">
        <f t="shared" si="381"/>
        <v>0.47743753492823626</v>
      </c>
      <c r="H2575" s="8">
        <f t="shared" si="382"/>
        <v>0</v>
      </c>
      <c r="I2575" s="6">
        <f t="shared" si="383"/>
        <v>3.279706938980103</v>
      </c>
      <c r="J2575" s="15">
        <f t="shared" si="384"/>
        <v>43145</v>
      </c>
      <c r="K2575" s="7">
        <f t="shared" si="385"/>
        <v>21.311485618282102</v>
      </c>
    </row>
    <row r="2576" spans="1:11" x14ac:dyDescent="0.25">
      <c r="A2576" s="11">
        <v>43146</v>
      </c>
      <c r="B2576" s="12">
        <v>7234.7998049999997</v>
      </c>
      <c r="C2576" s="4">
        <f t="shared" si="378"/>
        <v>2.8791068668152504E-3</v>
      </c>
      <c r="D2576" s="4">
        <f t="shared" si="361"/>
        <v>0</v>
      </c>
      <c r="E2576" s="13">
        <f t="shared" si="379"/>
        <v>1.602078338993921E-4</v>
      </c>
      <c r="F2576" s="4">
        <f t="shared" si="380"/>
        <v>2.8791068668152504E-3</v>
      </c>
      <c r="G2576" s="6">
        <f t="shared" si="381"/>
        <v>0.22746569646510409</v>
      </c>
      <c r="H2576" s="8">
        <f t="shared" si="382"/>
        <v>0</v>
      </c>
      <c r="I2576" s="6">
        <f t="shared" si="383"/>
        <v>3.4247104571513245</v>
      </c>
      <c r="J2576" s="15">
        <f t="shared" si="384"/>
        <v>43146</v>
      </c>
      <c r="K2576" s="7">
        <f t="shared" si="385"/>
        <v>20.132705227203374</v>
      </c>
    </row>
    <row r="2577" spans="1:11" x14ac:dyDescent="0.25">
      <c r="A2577" s="11">
        <v>43147</v>
      </c>
      <c r="B2577" s="12">
        <v>7294.7001950000003</v>
      </c>
      <c r="C2577" s="4">
        <f t="shared" si="378"/>
        <v>8.2453944551318728E-3</v>
      </c>
      <c r="D2577" s="4">
        <f t="shared" si="361"/>
        <v>0</v>
      </c>
      <c r="E2577" s="13">
        <f t="shared" si="379"/>
        <v>1.4330666182488144E-4</v>
      </c>
      <c r="F2577" s="4">
        <f t="shared" si="380"/>
        <v>8.2453944551318728E-3</v>
      </c>
      <c r="G2577" s="6">
        <f t="shared" si="381"/>
        <v>0.68877638232603866</v>
      </c>
      <c r="H2577" s="8">
        <f t="shared" si="382"/>
        <v>0</v>
      </c>
      <c r="I2577" s="6">
        <f t="shared" si="383"/>
        <v>3.2691168821459478</v>
      </c>
      <c r="J2577" s="15">
        <f t="shared" si="384"/>
        <v>43147</v>
      </c>
      <c r="K2577" s="7">
        <f t="shared" si="385"/>
        <v>19.041162107837589</v>
      </c>
    </row>
    <row r="2578" spans="1:11" x14ac:dyDescent="0.25">
      <c r="A2578" s="11">
        <v>43150</v>
      </c>
      <c r="B2578" s="12">
        <v>7247.7001950000003</v>
      </c>
      <c r="C2578" s="4">
        <f t="shared" si="378"/>
        <v>-6.4638797426260731E-3</v>
      </c>
      <c r="D2578" s="4">
        <f t="shared" si="361"/>
        <v>0</v>
      </c>
      <c r="E2578" s="13">
        <f t="shared" si="379"/>
        <v>1.2851361607679737E-4</v>
      </c>
      <c r="F2578" s="4">
        <f t="shared" si="380"/>
        <v>-6.4638797426260731E-3</v>
      </c>
      <c r="G2578" s="6">
        <f t="shared" si="381"/>
        <v>-0.57018881801547194</v>
      </c>
      <c r="H2578" s="8">
        <f t="shared" si="382"/>
        <v>1</v>
      </c>
      <c r="I2578" s="6">
        <f t="shared" si="383"/>
        <v>3.3982416714780883</v>
      </c>
      <c r="J2578" s="15">
        <f t="shared" si="384"/>
        <v>43150</v>
      </c>
      <c r="K2578" s="7">
        <f t="shared" si="385"/>
        <v>18.031623572887089</v>
      </c>
    </row>
    <row r="2579" spans="1:11" x14ac:dyDescent="0.25">
      <c r="A2579" s="11">
        <v>43151</v>
      </c>
      <c r="B2579" s="12">
        <v>7246.7998049999997</v>
      </c>
      <c r="C2579" s="4">
        <f t="shared" si="378"/>
        <v>-1.242388493785351E-4</v>
      </c>
      <c r="D2579" s="4">
        <f t="shared" si="361"/>
        <v>0</v>
      </c>
      <c r="E2579" s="13">
        <f t="shared" si="379"/>
        <v>1.2353708980758715E-4</v>
      </c>
      <c r="F2579" s="4">
        <f t="shared" si="380"/>
        <v>-1.242388493785351E-4</v>
      </c>
      <c r="G2579" s="6">
        <f t="shared" si="381"/>
        <v>-1.1177861840944414E-2</v>
      </c>
      <c r="H2579" s="8">
        <f t="shared" si="382"/>
        <v>1</v>
      </c>
      <c r="I2579" s="6">
        <f t="shared" si="383"/>
        <v>3.5804835568253224</v>
      </c>
      <c r="J2579" s="15">
        <f t="shared" si="384"/>
        <v>43151</v>
      </c>
      <c r="K2579" s="7">
        <f t="shared" si="385"/>
        <v>17.679050800684845</v>
      </c>
    </row>
    <row r="2580" spans="1:11" x14ac:dyDescent="0.25">
      <c r="A2580" s="11">
        <v>43152</v>
      </c>
      <c r="B2580" s="12">
        <v>7281.6000979999999</v>
      </c>
      <c r="C2580" s="4">
        <f t="shared" si="378"/>
        <v>4.7906665275310994E-3</v>
      </c>
      <c r="D2580" s="4">
        <f t="shared" si="361"/>
        <v>0</v>
      </c>
      <c r="E2580" s="13">
        <f t="shared" si="379"/>
        <v>1.1121289805914494E-4</v>
      </c>
      <c r="F2580" s="4">
        <f t="shared" si="380"/>
        <v>4.7906665275310994E-3</v>
      </c>
      <c r="G2580" s="6">
        <f t="shared" si="381"/>
        <v>0.45427450328316576</v>
      </c>
      <c r="H2580" s="8">
        <f t="shared" si="382"/>
        <v>0</v>
      </c>
      <c r="I2580" s="6">
        <f t="shared" si="383"/>
        <v>3.529910901195529</v>
      </c>
      <c r="J2580" s="15">
        <f t="shared" si="384"/>
        <v>43152</v>
      </c>
      <c r="K2580" s="7">
        <f t="shared" si="385"/>
        <v>16.774046383912165</v>
      </c>
    </row>
    <row r="2581" spans="1:11" x14ac:dyDescent="0.25">
      <c r="A2581" s="11">
        <v>43153</v>
      </c>
      <c r="B2581" s="12">
        <v>7252.3999020000001</v>
      </c>
      <c r="C2581" s="4">
        <f t="shared" si="378"/>
        <v>-4.0181966820724323E-3</v>
      </c>
      <c r="D2581" s="4">
        <f t="shared" ref="D2581:D2644" si="386">D2580</f>
        <v>0</v>
      </c>
      <c r="E2581" s="13">
        <f t="shared" si="379"/>
        <v>1.0042298937222967E-4</v>
      </c>
      <c r="F2581" s="4">
        <f t="shared" si="380"/>
        <v>-4.0181966820724323E-3</v>
      </c>
      <c r="G2581" s="6">
        <f t="shared" si="381"/>
        <v>-0.40097252750226614</v>
      </c>
      <c r="H2581" s="8">
        <f t="shared" si="382"/>
        <v>1</v>
      </c>
      <c r="I2581" s="6">
        <f t="shared" si="383"/>
        <v>3.6037316824430543</v>
      </c>
      <c r="J2581" s="15">
        <f t="shared" si="384"/>
        <v>43153</v>
      </c>
      <c r="K2581" s="7">
        <f t="shared" si="385"/>
        <v>15.939578511106909</v>
      </c>
    </row>
    <row r="2582" spans="1:11" x14ac:dyDescent="0.25">
      <c r="A2582" s="11">
        <v>43154</v>
      </c>
      <c r="B2582" s="12">
        <v>7244.3999020000001</v>
      </c>
      <c r="C2582" s="4">
        <f t="shared" si="378"/>
        <v>-1.1036919761951178E-3</v>
      </c>
      <c r="D2582" s="4">
        <f t="shared" si="386"/>
        <v>0</v>
      </c>
      <c r="E2582" s="13">
        <f t="shared" si="379"/>
        <v>9.4059335969636811E-5</v>
      </c>
      <c r="F2582" s="4">
        <f t="shared" si="380"/>
        <v>-1.1036919761951178E-3</v>
      </c>
      <c r="G2582" s="6">
        <f t="shared" si="381"/>
        <v>-0.11380122343882952</v>
      </c>
      <c r="H2582" s="8">
        <f t="shared" si="382"/>
        <v>1</v>
      </c>
      <c r="I2582" s="6">
        <f t="shared" si="383"/>
        <v>3.7103784781267071</v>
      </c>
      <c r="J2582" s="15">
        <f t="shared" si="384"/>
        <v>43154</v>
      </c>
      <c r="K2582" s="7">
        <f t="shared" si="385"/>
        <v>15.426280173884471</v>
      </c>
    </row>
    <row r="2583" spans="1:11" x14ac:dyDescent="0.25">
      <c r="A2583" s="11">
        <v>43157</v>
      </c>
      <c r="B2583" s="12">
        <v>7289.6000979999999</v>
      </c>
      <c r="C2583" s="4">
        <f t="shared" si="378"/>
        <v>6.2199451939282131E-3</v>
      </c>
      <c r="D2583" s="4">
        <f t="shared" si="386"/>
        <v>0</v>
      </c>
      <c r="E2583" s="13">
        <f t="shared" si="379"/>
        <v>8.5641437387579553E-5</v>
      </c>
      <c r="F2583" s="4">
        <f t="shared" si="380"/>
        <v>6.2199451939282131E-3</v>
      </c>
      <c r="G2583" s="6">
        <f t="shared" si="381"/>
        <v>0.67211654167916191</v>
      </c>
      <c r="H2583" s="8">
        <f t="shared" si="382"/>
        <v>0</v>
      </c>
      <c r="I2583" s="6">
        <f t="shared" si="383"/>
        <v>3.5378617991537933</v>
      </c>
      <c r="J2583" s="15">
        <f t="shared" si="384"/>
        <v>43157</v>
      </c>
      <c r="K2583" s="7">
        <f t="shared" si="385"/>
        <v>14.71981102428208</v>
      </c>
    </row>
    <row r="2584" spans="1:11" x14ac:dyDescent="0.25">
      <c r="A2584" s="11">
        <v>43158</v>
      </c>
      <c r="B2584" s="12">
        <v>7282.5</v>
      </c>
      <c r="C2584" s="4">
        <f t="shared" si="378"/>
        <v>-9.7447842302888056E-4</v>
      </c>
      <c r="D2584" s="4">
        <f t="shared" si="386"/>
        <v>0</v>
      </c>
      <c r="E2584" s="13">
        <f t="shared" si="379"/>
        <v>7.8041122251292023E-5</v>
      </c>
      <c r="F2584" s="4">
        <f t="shared" si="380"/>
        <v>-9.7447842302888056E-4</v>
      </c>
      <c r="G2584" s="6">
        <f t="shared" si="381"/>
        <v>-0.11030887981676624</v>
      </c>
      <c r="H2584" s="8">
        <f t="shared" si="382"/>
        <v>1</v>
      </c>
      <c r="I2584" s="6">
        <f t="shared" si="383"/>
        <v>3.8041147732372527</v>
      </c>
      <c r="J2584" s="15">
        <f t="shared" si="384"/>
        <v>43158</v>
      </c>
      <c r="K2584" s="7">
        <f t="shared" si="385"/>
        <v>14.051478188993812</v>
      </c>
    </row>
    <row r="2585" spans="1:11" x14ac:dyDescent="0.25">
      <c r="A2585" s="11">
        <v>43159</v>
      </c>
      <c r="B2585" s="12">
        <v>7231.8999020000001</v>
      </c>
      <c r="C2585" s="4">
        <f t="shared" si="378"/>
        <v>-6.9724278418777687E-3</v>
      </c>
      <c r="D2585" s="4">
        <f t="shared" si="386"/>
        <v>0</v>
      </c>
      <c r="E2585" s="13">
        <f t="shared" si="379"/>
        <v>7.1569985173400058E-5</v>
      </c>
      <c r="F2585" s="4">
        <f t="shared" si="380"/>
        <v>-6.9724278418777687E-3</v>
      </c>
      <c r="G2585" s="6">
        <f t="shared" si="381"/>
        <v>-0.82417334521737529</v>
      </c>
      <c r="H2585" s="8">
        <f t="shared" si="382"/>
        <v>1</v>
      </c>
      <c r="I2585" s="6">
        <f t="shared" si="383"/>
        <v>3.5138480019999312</v>
      </c>
      <c r="J2585" s="15">
        <f t="shared" si="384"/>
        <v>43159</v>
      </c>
      <c r="K2585" s="7">
        <f t="shared" si="385"/>
        <v>13.45630196185795</v>
      </c>
    </row>
    <row r="2586" spans="1:11" x14ac:dyDescent="0.25">
      <c r="A2586" s="11">
        <v>43160</v>
      </c>
      <c r="B2586" s="12">
        <v>7175.6000979999999</v>
      </c>
      <c r="C2586" s="4">
        <f t="shared" si="378"/>
        <v>-7.8153865093819001E-3</v>
      </c>
      <c r="D2586" s="4">
        <f t="shared" si="386"/>
        <v>0</v>
      </c>
      <c r="E2586" s="13">
        <f t="shared" si="379"/>
        <v>7.4999821427419036E-5</v>
      </c>
      <c r="F2586" s="4">
        <f t="shared" si="380"/>
        <v>-7.8153865093819001E-3</v>
      </c>
      <c r="G2586" s="6">
        <f t="shared" si="381"/>
        <v>-0.90244417534839849</v>
      </c>
      <c r="H2586" s="8">
        <f t="shared" si="382"/>
        <v>1</v>
      </c>
      <c r="I2586" s="6">
        <f t="shared" si="383"/>
        <v>3.4228711346844745</v>
      </c>
      <c r="J2586" s="15">
        <f t="shared" si="384"/>
        <v>43160</v>
      </c>
      <c r="K2586" s="7">
        <f t="shared" si="385"/>
        <v>13.774960915057804</v>
      </c>
    </row>
    <row r="2587" spans="1:11" x14ac:dyDescent="0.25">
      <c r="A2587" s="11">
        <v>43161</v>
      </c>
      <c r="B2587" s="12">
        <v>7069.8999020000001</v>
      </c>
      <c r="C2587" s="4">
        <f t="shared" si="378"/>
        <v>-1.4840073824894917E-2</v>
      </c>
      <c r="D2587" s="4">
        <f t="shared" si="386"/>
        <v>0</v>
      </c>
      <c r="E2587" s="13">
        <f t="shared" si="379"/>
        <v>8.0380083633090185E-5</v>
      </c>
      <c r="F2587" s="4">
        <f t="shared" si="380"/>
        <v>-1.4840073824894917E-2</v>
      </c>
      <c r="G2587" s="6">
        <f t="shared" si="381"/>
        <v>-1.655243284468173</v>
      </c>
      <c r="H2587" s="8">
        <f t="shared" si="382"/>
        <v>1</v>
      </c>
      <c r="I2587" s="6">
        <f t="shared" si="383"/>
        <v>2.425518365643021</v>
      </c>
      <c r="J2587" s="15">
        <f t="shared" si="384"/>
        <v>43161</v>
      </c>
      <c r="K2587" s="7">
        <f t="shared" si="385"/>
        <v>14.260491281569445</v>
      </c>
    </row>
    <row r="2588" spans="1:11" x14ac:dyDescent="0.25">
      <c r="A2588" s="11">
        <v>43164</v>
      </c>
      <c r="B2588" s="12">
        <v>7116</v>
      </c>
      <c r="C2588" s="4">
        <f t="shared" si="378"/>
        <v>6.4994481282906989E-3</v>
      </c>
      <c r="D2588" s="4">
        <f t="shared" si="386"/>
        <v>0</v>
      </c>
      <c r="E2588" s="13">
        <f t="shared" si="379"/>
        <v>1.1545227198853795E-4</v>
      </c>
      <c r="F2588" s="4">
        <f t="shared" si="380"/>
        <v>6.4994481282906989E-3</v>
      </c>
      <c r="G2588" s="6">
        <f t="shared" si="381"/>
        <v>0.60488837775372473</v>
      </c>
      <c r="H2588" s="8">
        <f t="shared" si="382"/>
        <v>0</v>
      </c>
      <c r="I2588" s="6">
        <f t="shared" si="383"/>
        <v>3.4314431634954343</v>
      </c>
      <c r="J2588" s="15">
        <f t="shared" si="384"/>
        <v>43164</v>
      </c>
      <c r="K2588" s="7">
        <f t="shared" si="385"/>
        <v>17.09076499548809</v>
      </c>
    </row>
    <row r="2589" spans="1:11" x14ac:dyDescent="0.25">
      <c r="A2589" s="11">
        <v>43165</v>
      </c>
      <c r="B2589" s="12">
        <v>7146.7998049999997</v>
      </c>
      <c r="C2589" s="4">
        <f t="shared" si="378"/>
        <v>4.3189069883472105E-3</v>
      </c>
      <c r="D2589" s="4">
        <f t="shared" si="386"/>
        <v>0</v>
      </c>
      <c r="E2589" s="13">
        <f t="shared" si="379"/>
        <v>1.041335753720803E-4</v>
      </c>
      <c r="F2589" s="4">
        <f t="shared" si="380"/>
        <v>4.3189069883472105E-3</v>
      </c>
      <c r="G2589" s="6">
        <f t="shared" si="381"/>
        <v>0.42323196546898229</v>
      </c>
      <c r="H2589" s="8">
        <f t="shared" si="382"/>
        <v>0</v>
      </c>
      <c r="I2589" s="6">
        <f t="shared" si="383"/>
        <v>3.5764168706748594</v>
      </c>
      <c r="J2589" s="15">
        <f t="shared" si="384"/>
        <v>43165</v>
      </c>
      <c r="K2589" s="7">
        <f t="shared" si="385"/>
        <v>16.231387669924072</v>
      </c>
    </row>
    <row r="2590" spans="1:11" x14ac:dyDescent="0.25">
      <c r="A2590" s="11">
        <v>43166</v>
      </c>
      <c r="B2590" s="12">
        <v>7157.7998049999997</v>
      </c>
      <c r="C2590" s="4">
        <f t="shared" si="378"/>
        <v>1.5379671529626787E-3</v>
      </c>
      <c r="D2590" s="4">
        <f t="shared" si="386"/>
        <v>0</v>
      </c>
      <c r="E2590" s="13">
        <f t="shared" si="379"/>
        <v>9.42266886711004E-5</v>
      </c>
      <c r="F2590" s="4">
        <f t="shared" si="380"/>
        <v>1.5379671529626787E-3</v>
      </c>
      <c r="G2590" s="6">
        <f t="shared" si="381"/>
        <v>0.1584382713913044</v>
      </c>
      <c r="H2590" s="8">
        <f t="shared" si="382"/>
        <v>0</v>
      </c>
      <c r="I2590" s="6">
        <f t="shared" si="383"/>
        <v>3.7034136725161702</v>
      </c>
      <c r="J2590" s="15">
        <f t="shared" si="384"/>
        <v>43166</v>
      </c>
      <c r="K2590" s="7">
        <f t="shared" si="385"/>
        <v>15.439997485034898</v>
      </c>
    </row>
    <row r="2591" spans="1:11" x14ac:dyDescent="0.25">
      <c r="A2591" s="11">
        <v>43167</v>
      </c>
      <c r="B2591" s="12">
        <v>7203.2001950000003</v>
      </c>
      <c r="C2591" s="4">
        <f t="shared" si="378"/>
        <v>6.3227548566787816E-3</v>
      </c>
      <c r="D2591" s="4">
        <f t="shared" si="386"/>
        <v>0</v>
      </c>
      <c r="E2591" s="13">
        <f t="shared" si="379"/>
        <v>8.5555513231752971E-5</v>
      </c>
      <c r="F2591" s="4">
        <f t="shared" si="380"/>
        <v>6.3227548566787816E-3</v>
      </c>
      <c r="G2591" s="6">
        <f t="shared" si="381"/>
        <v>0.68356897521735105</v>
      </c>
      <c r="H2591" s="8">
        <f t="shared" si="382"/>
        <v>0</v>
      </c>
      <c r="I2591" s="6">
        <f t="shared" si="383"/>
        <v>3.5306007524288185</v>
      </c>
      <c r="J2591" s="15">
        <f t="shared" si="384"/>
        <v>43167</v>
      </c>
      <c r="K2591" s="7">
        <f t="shared" si="385"/>
        <v>14.712424969267811</v>
      </c>
    </row>
    <row r="2592" spans="1:11" x14ac:dyDescent="0.25">
      <c r="A2592" s="11">
        <v>43168</v>
      </c>
      <c r="B2592" s="12">
        <v>7224.5</v>
      </c>
      <c r="C2592" s="4">
        <f t="shared" si="378"/>
        <v>2.9526286499515215E-3</v>
      </c>
      <c r="D2592" s="4">
        <f t="shared" si="386"/>
        <v>0</v>
      </c>
      <c r="E2592" s="13">
        <f t="shared" si="379"/>
        <v>7.7965915634709197E-5</v>
      </c>
      <c r="F2592" s="4">
        <f t="shared" si="380"/>
        <v>2.9526286499515215E-3</v>
      </c>
      <c r="G2592" s="6">
        <f t="shared" si="381"/>
        <v>0.33439243029500221</v>
      </c>
      <c r="H2592" s="8">
        <f t="shared" si="382"/>
        <v>0</v>
      </c>
      <c r="I2592" s="6">
        <f t="shared" si="383"/>
        <v>3.7547717209860472</v>
      </c>
      <c r="J2592" s="15">
        <f t="shared" si="384"/>
        <v>43168</v>
      </c>
      <c r="K2592" s="7">
        <f t="shared" si="385"/>
        <v>14.044705997485824</v>
      </c>
    </row>
    <row r="2593" spans="1:11" x14ac:dyDescent="0.25">
      <c r="A2593" s="11">
        <v>43171</v>
      </c>
      <c r="B2593" s="12">
        <v>7214.7998049999997</v>
      </c>
      <c r="C2593" s="4">
        <f t="shared" si="378"/>
        <v>-1.3435826653984504E-3</v>
      </c>
      <c r="D2593" s="4">
        <f t="shared" si="386"/>
        <v>0</v>
      </c>
      <c r="E2593" s="13">
        <f t="shared" si="379"/>
        <v>7.1322987915397863E-5</v>
      </c>
      <c r="F2593" s="4">
        <f t="shared" si="380"/>
        <v>-1.3435826653984504E-3</v>
      </c>
      <c r="G2593" s="6">
        <f t="shared" si="381"/>
        <v>-0.15909247115186312</v>
      </c>
      <c r="H2593" s="8">
        <f t="shared" si="382"/>
        <v>1</v>
      </c>
      <c r="I2593" s="6">
        <f t="shared" si="383"/>
        <v>3.8425521952825648</v>
      </c>
      <c r="J2593" s="15">
        <f t="shared" si="384"/>
        <v>43171</v>
      </c>
      <c r="K2593" s="7">
        <f t="shared" si="385"/>
        <v>13.433062176062338</v>
      </c>
    </row>
    <row r="2594" spans="1:11" x14ac:dyDescent="0.25">
      <c r="A2594" s="11">
        <v>43172</v>
      </c>
      <c r="B2594" s="12">
        <v>7138.7998049999997</v>
      </c>
      <c r="C2594" s="4">
        <f t="shared" si="378"/>
        <v>-1.0589777101922831E-2</v>
      </c>
      <c r="D2594" s="4">
        <f t="shared" si="386"/>
        <v>0</v>
      </c>
      <c r="E2594" s="13">
        <f t="shared" si="379"/>
        <v>6.5853058023671406E-5</v>
      </c>
      <c r="F2594" s="4">
        <f t="shared" si="380"/>
        <v>-1.0589777101922831E-2</v>
      </c>
      <c r="G2594" s="6">
        <f t="shared" si="381"/>
        <v>-1.3049649448648954</v>
      </c>
      <c r="H2594" s="8">
        <f t="shared" si="382"/>
        <v>1</v>
      </c>
      <c r="I2594" s="6">
        <f t="shared" si="383"/>
        <v>3.0436370589409791</v>
      </c>
      <c r="J2594" s="15">
        <f t="shared" si="384"/>
        <v>43172</v>
      </c>
      <c r="K2594" s="7">
        <f t="shared" si="385"/>
        <v>12.907681309975416</v>
      </c>
    </row>
    <row r="2595" spans="1:11" x14ac:dyDescent="0.25">
      <c r="A2595" s="11">
        <v>43173</v>
      </c>
      <c r="B2595" s="12">
        <v>7132.7001950000003</v>
      </c>
      <c r="C2595" s="4">
        <f t="shared" si="378"/>
        <v>-8.5479597399045544E-4</v>
      </c>
      <c r="D2595" s="4">
        <f t="shared" si="386"/>
        <v>0</v>
      </c>
      <c r="E2595" s="13">
        <f t="shared" si="379"/>
        <v>8.2116314421277315E-5</v>
      </c>
      <c r="F2595" s="4">
        <f t="shared" si="380"/>
        <v>-8.5479597399045544E-4</v>
      </c>
      <c r="G2595" s="6">
        <f t="shared" si="381"/>
        <v>-9.4329545850930951E-2</v>
      </c>
      <c r="H2595" s="8">
        <f t="shared" si="382"/>
        <v>1</v>
      </c>
      <c r="I2595" s="6">
        <f t="shared" si="383"/>
        <v>3.780299358797127</v>
      </c>
      <c r="J2595" s="15">
        <f t="shared" si="384"/>
        <v>43173</v>
      </c>
      <c r="K2595" s="7">
        <f t="shared" si="385"/>
        <v>14.413683619596748</v>
      </c>
    </row>
    <row r="2596" spans="1:11" x14ac:dyDescent="0.25">
      <c r="A2596" s="11">
        <v>43174</v>
      </c>
      <c r="B2596" s="12">
        <v>7139.7998049999997</v>
      </c>
      <c r="C2596" s="4">
        <f t="shared" si="378"/>
        <v>9.9486573278306898E-4</v>
      </c>
      <c r="D2596" s="4">
        <f t="shared" si="386"/>
        <v>0</v>
      </c>
      <c r="E2596" s="13">
        <f t="shared" si="379"/>
        <v>7.5095099192694204E-5</v>
      </c>
      <c r="F2596" s="4">
        <f t="shared" si="380"/>
        <v>9.9486573278306898E-4</v>
      </c>
      <c r="G2596" s="6">
        <f t="shared" si="381"/>
        <v>0.11480443738870336</v>
      </c>
      <c r="H2596" s="8">
        <f t="shared" si="382"/>
        <v>0</v>
      </c>
      <c r="I2596" s="6">
        <f t="shared" si="383"/>
        <v>3.8228490665789994</v>
      </c>
      <c r="J2596" s="15">
        <f t="shared" si="384"/>
        <v>43174</v>
      </c>
      <c r="K2596" s="7">
        <f t="shared" si="385"/>
        <v>13.783707808768886</v>
      </c>
    </row>
    <row r="2597" spans="1:11" x14ac:dyDescent="0.25">
      <c r="A2597" s="11">
        <v>43175</v>
      </c>
      <c r="B2597" s="12">
        <v>7164.1000979999999</v>
      </c>
      <c r="C2597" s="4">
        <f t="shared" si="378"/>
        <v>3.3977190196615298E-3</v>
      </c>
      <c r="D2597" s="4">
        <f t="shared" si="386"/>
        <v>0</v>
      </c>
      <c r="E2597" s="13">
        <f t="shared" si="379"/>
        <v>6.8810255734821598E-5</v>
      </c>
      <c r="F2597" s="4">
        <f t="shared" si="380"/>
        <v>3.3977190196615298E-3</v>
      </c>
      <c r="G2597" s="6">
        <f t="shared" si="381"/>
        <v>0.40960087461933847</v>
      </c>
      <c r="H2597" s="8">
        <f t="shared" si="382"/>
        <v>0</v>
      </c>
      <c r="I2597" s="6">
        <f t="shared" si="383"/>
        <v>3.7892539076614091</v>
      </c>
      <c r="J2597" s="15">
        <f t="shared" si="384"/>
        <v>43175</v>
      </c>
      <c r="K2597" s="7">
        <f t="shared" si="385"/>
        <v>13.19431495035262</v>
      </c>
    </row>
    <row r="2598" spans="1:11" x14ac:dyDescent="0.25">
      <c r="A2598" s="11">
        <v>43178</v>
      </c>
      <c r="B2598" s="12">
        <v>7042.8999020000001</v>
      </c>
      <c r="C2598" s="4">
        <f t="shared" si="378"/>
        <v>-1.7062453209870317E-2</v>
      </c>
      <c r="D2598" s="4">
        <f t="shared" si="386"/>
        <v>0</v>
      </c>
      <c r="E2598" s="13">
        <f t="shared" si="379"/>
        <v>6.3309336841032511E-5</v>
      </c>
      <c r="F2598" s="4">
        <f t="shared" si="380"/>
        <v>-1.7062453209870317E-2</v>
      </c>
      <c r="G2598" s="6">
        <f t="shared" si="381"/>
        <v>-2.1444088517498359</v>
      </c>
      <c r="H2598" s="8">
        <f t="shared" si="382"/>
        <v>1</v>
      </c>
      <c r="I2598" s="6">
        <f t="shared" si="383"/>
        <v>1.6155556741904515</v>
      </c>
      <c r="J2598" s="15">
        <f t="shared" si="384"/>
        <v>43178</v>
      </c>
      <c r="K2598" s="7">
        <f t="shared" si="385"/>
        <v>12.655932293111094</v>
      </c>
    </row>
    <row r="2599" spans="1:11" x14ac:dyDescent="0.25">
      <c r="A2599" s="11">
        <v>43179</v>
      </c>
      <c r="B2599" s="12">
        <v>7061.2998049999997</v>
      </c>
      <c r="C2599" s="4">
        <f t="shared" si="378"/>
        <v>2.6091396634359575E-3</v>
      </c>
      <c r="D2599" s="4">
        <f t="shared" si="386"/>
        <v>0</v>
      </c>
      <c r="E2599" s="13">
        <f t="shared" si="379"/>
        <v>1.1403739411917064E-4</v>
      </c>
      <c r="F2599" s="4">
        <f t="shared" si="380"/>
        <v>2.6091396634359575E-3</v>
      </c>
      <c r="G2599" s="6">
        <f t="shared" si="381"/>
        <v>0.24432825010252318</v>
      </c>
      <c r="H2599" s="8">
        <f t="shared" si="382"/>
        <v>0</v>
      </c>
      <c r="I2599" s="6">
        <f t="shared" si="383"/>
        <v>3.5907053922796961</v>
      </c>
      <c r="J2599" s="15">
        <f t="shared" si="384"/>
        <v>43179</v>
      </c>
      <c r="K2599" s="7">
        <f t="shared" si="385"/>
        <v>16.985717739368617</v>
      </c>
    </row>
    <row r="2600" spans="1:11" x14ac:dyDescent="0.25">
      <c r="A2600" s="11">
        <v>43180</v>
      </c>
      <c r="B2600" s="12">
        <v>7039</v>
      </c>
      <c r="C2600" s="4">
        <f t="shared" si="378"/>
        <v>-3.1630282902329007E-3</v>
      </c>
      <c r="D2600" s="4">
        <f t="shared" si="386"/>
        <v>0</v>
      </c>
      <c r="E2600" s="13">
        <f t="shared" si="379"/>
        <v>1.0289517883027665E-4</v>
      </c>
      <c r="F2600" s="4">
        <f t="shared" si="380"/>
        <v>-3.1630282902329007E-3</v>
      </c>
      <c r="G2600" s="6">
        <f t="shared" si="381"/>
        <v>-0.31182114585979348</v>
      </c>
      <c r="H2600" s="8">
        <f t="shared" si="382"/>
        <v>1</v>
      </c>
      <c r="I2600" s="6">
        <f t="shared" si="383"/>
        <v>3.6233451378842996</v>
      </c>
      <c r="J2600" s="15">
        <f t="shared" si="384"/>
        <v>43180</v>
      </c>
      <c r="K2600" s="7">
        <f t="shared" si="385"/>
        <v>16.134584049196928</v>
      </c>
    </row>
    <row r="2601" spans="1:11" x14ac:dyDescent="0.25">
      <c r="A2601" s="11">
        <v>43181</v>
      </c>
      <c r="B2601" s="12">
        <v>6952.6000979999999</v>
      </c>
      <c r="C2601" s="4">
        <f t="shared" si="378"/>
        <v>-1.2350410192650244E-2</v>
      </c>
      <c r="D2601" s="4">
        <f t="shared" si="386"/>
        <v>0</v>
      </c>
      <c r="E2601" s="13">
        <f t="shared" si="379"/>
        <v>9.5051520068846422E-5</v>
      </c>
      <c r="F2601" s="4">
        <f t="shared" si="380"/>
        <v>-1.2350410192650244E-2</v>
      </c>
      <c r="G2601" s="6">
        <f t="shared" si="381"/>
        <v>-1.2667818978901442</v>
      </c>
      <c r="H2601" s="8">
        <f t="shared" si="382"/>
        <v>1</v>
      </c>
      <c r="I2601" s="6">
        <f t="shared" si="383"/>
        <v>2.9092390268092574</v>
      </c>
      <c r="J2601" s="15">
        <f t="shared" si="384"/>
        <v>43181</v>
      </c>
      <c r="K2601" s="7">
        <f t="shared" si="385"/>
        <v>15.507428728650712</v>
      </c>
    </row>
    <row r="2602" spans="1:11" x14ac:dyDescent="0.25">
      <c r="A2602" s="11">
        <v>43182</v>
      </c>
      <c r="B2602" s="12">
        <v>6921.8999020000001</v>
      </c>
      <c r="C2602" s="4">
        <f t="shared" si="378"/>
        <v>-4.4254201742163586E-3</v>
      </c>
      <c r="D2602" s="4">
        <f t="shared" si="386"/>
        <v>0</v>
      </c>
      <c r="E2602" s="13">
        <f t="shared" si="379"/>
        <v>1.153784564745314E-4</v>
      </c>
      <c r="F2602" s="4">
        <f t="shared" si="380"/>
        <v>-4.4254201742163586E-3</v>
      </c>
      <c r="G2602" s="6">
        <f t="shared" si="381"/>
        <v>-0.41199519310787958</v>
      </c>
      <c r="H2602" s="8">
        <f t="shared" si="382"/>
        <v>1</v>
      </c>
      <c r="I2602" s="6">
        <f t="shared" si="383"/>
        <v>3.5298379007137535</v>
      </c>
      <c r="J2602" s="15">
        <f t="shared" si="384"/>
        <v>43182</v>
      </c>
      <c r="K2602" s="7">
        <f t="shared" si="385"/>
        <v>17.085300549904424</v>
      </c>
    </row>
    <row r="2603" spans="1:11" x14ac:dyDescent="0.25">
      <c r="A2603" s="11">
        <v>43185</v>
      </c>
      <c r="B2603" s="12">
        <v>6888.7001950000003</v>
      </c>
      <c r="C2603" s="4">
        <f t="shared" si="378"/>
        <v>-4.8078679737844606E-3</v>
      </c>
      <c r="D2603" s="4">
        <f t="shared" si="386"/>
        <v>0</v>
      </c>
      <c r="E2603" s="13">
        <f t="shared" si="379"/>
        <v>1.0780537338879582E-4</v>
      </c>
      <c r="F2603" s="4">
        <f t="shared" si="380"/>
        <v>-4.8078679737844606E-3</v>
      </c>
      <c r="G2603" s="6">
        <f t="shared" si="381"/>
        <v>-0.46305473469027425</v>
      </c>
      <c r="H2603" s="8">
        <f t="shared" si="382"/>
        <v>1</v>
      </c>
      <c r="I2603" s="6">
        <f t="shared" si="383"/>
        <v>3.5414431505480106</v>
      </c>
      <c r="J2603" s="15">
        <f t="shared" si="384"/>
        <v>43185</v>
      </c>
      <c r="K2603" s="7">
        <f t="shared" si="385"/>
        <v>16.515071742915723</v>
      </c>
    </row>
    <row r="2604" spans="1:11" x14ac:dyDescent="0.25">
      <c r="A2604" s="11">
        <v>43186</v>
      </c>
      <c r="B2604" s="12">
        <v>7000.1000979999999</v>
      </c>
      <c r="C2604" s="4">
        <f t="shared" si="378"/>
        <v>1.6042032382015618E-2</v>
      </c>
      <c r="D2604" s="4">
        <f t="shared" si="386"/>
        <v>0</v>
      </c>
      <c r="E2604" s="13">
        <f t="shared" si="379"/>
        <v>1.0185061127444539E-4</v>
      </c>
      <c r="F2604" s="4">
        <f t="shared" si="380"/>
        <v>1.6042032382015618E-2</v>
      </c>
      <c r="G2604" s="6">
        <f t="shared" si="381"/>
        <v>1.5895623540771862</v>
      </c>
      <c r="H2604" s="8">
        <f t="shared" si="382"/>
        <v>0</v>
      </c>
      <c r="I2604" s="6">
        <f t="shared" si="383"/>
        <v>2.4137089348439753</v>
      </c>
      <c r="J2604" s="15">
        <f t="shared" si="384"/>
        <v>43186</v>
      </c>
      <c r="K2604" s="7">
        <f t="shared" si="385"/>
        <v>16.052477893594709</v>
      </c>
    </row>
    <row r="2605" spans="1:11" x14ac:dyDescent="0.25">
      <c r="A2605" s="11">
        <v>43187</v>
      </c>
      <c r="B2605" s="12">
        <v>7044.7001950000003</v>
      </c>
      <c r="C2605" s="4">
        <f t="shared" si="378"/>
        <v>6.3511400644926941E-3</v>
      </c>
      <c r="D2605" s="4">
        <f t="shared" si="386"/>
        <v>0</v>
      </c>
      <c r="E2605" s="13">
        <f t="shared" si="379"/>
        <v>9.2228484511728547E-5</v>
      </c>
      <c r="F2605" s="4">
        <f t="shared" si="380"/>
        <v>6.3511400644926941E-3</v>
      </c>
      <c r="G2605" s="6">
        <f t="shared" si="381"/>
        <v>0.66133141650371063</v>
      </c>
      <c r="H2605" s="8">
        <f t="shared" si="382"/>
        <v>0</v>
      </c>
      <c r="I2605" s="6">
        <f t="shared" si="383"/>
        <v>3.5080026118035255</v>
      </c>
      <c r="J2605" s="15">
        <f t="shared" si="384"/>
        <v>43187</v>
      </c>
      <c r="K2605" s="7">
        <f t="shared" si="385"/>
        <v>15.275407222548051</v>
      </c>
    </row>
    <row r="2606" spans="1:11" x14ac:dyDescent="0.25">
      <c r="A2606" s="11">
        <v>43188</v>
      </c>
      <c r="B2606" s="12">
        <v>7056.6000979999999</v>
      </c>
      <c r="C2606" s="4">
        <f t="shared" si="378"/>
        <v>1.6877742587648693E-3</v>
      </c>
      <c r="D2606" s="4">
        <f t="shared" si="386"/>
        <v>0</v>
      </c>
      <c r="E2606" s="13">
        <f t="shared" si="379"/>
        <v>8.3806550176807247E-5</v>
      </c>
      <c r="F2606" s="4">
        <f t="shared" si="380"/>
        <v>1.6877742587648693E-3</v>
      </c>
      <c r="G2606" s="6">
        <f t="shared" si="381"/>
        <v>0.18436368373103904</v>
      </c>
      <c r="H2606" s="8">
        <f t="shared" si="382"/>
        <v>0</v>
      </c>
      <c r="I2606" s="6">
        <f t="shared" si="383"/>
        <v>3.7575661774208244</v>
      </c>
      <c r="J2606" s="15">
        <f t="shared" si="384"/>
        <v>43188</v>
      </c>
      <c r="K2606" s="7">
        <f t="shared" si="385"/>
        <v>14.561269585696241</v>
      </c>
    </row>
    <row r="2607" spans="1:11" x14ac:dyDescent="0.25">
      <c r="A2607" s="11">
        <v>43193</v>
      </c>
      <c r="B2607" s="12">
        <v>7030.5</v>
      </c>
      <c r="C2607" s="4">
        <f t="shared" si="378"/>
        <v>-3.7055359418832648E-3</v>
      </c>
      <c r="D2607" s="4">
        <f t="shared" si="386"/>
        <v>0</v>
      </c>
      <c r="E2607" s="13">
        <f t="shared" si="379"/>
        <v>7.6435105205144939E-5</v>
      </c>
      <c r="F2607" s="4">
        <f t="shared" si="380"/>
        <v>-3.7055359418832648E-3</v>
      </c>
      <c r="G2607" s="6">
        <f t="shared" si="381"/>
        <v>-0.42384259136512653</v>
      </c>
      <c r="H2607" s="8">
        <f t="shared" si="382"/>
        <v>1</v>
      </c>
      <c r="I2607" s="6">
        <f t="shared" si="383"/>
        <v>3.7307744332238149</v>
      </c>
      <c r="J2607" s="15">
        <f t="shared" si="384"/>
        <v>43193</v>
      </c>
      <c r="K2607" s="7">
        <f t="shared" si="385"/>
        <v>13.90614310903698</v>
      </c>
    </row>
    <row r="2608" spans="1:11" x14ac:dyDescent="0.25">
      <c r="A2608" s="11">
        <v>43194</v>
      </c>
      <c r="B2608" s="12">
        <v>7034</v>
      </c>
      <c r="C2608" s="4">
        <f t="shared" ref="C2608:C2671" si="387">LN(B2608/B2607)</f>
        <v>4.9770700305729033E-4</v>
      </c>
      <c r="D2608" s="4">
        <f t="shared" si="386"/>
        <v>0</v>
      </c>
      <c r="E2608" s="13">
        <f t="shared" ref="E2608:E2671" si="388">$G$6+(($G$7+$G$8*H2607)*F2607*F2607)+($G$9*E2607)</f>
        <v>7.2602792697078964E-5</v>
      </c>
      <c r="F2608" s="4">
        <f t="shared" ref="F2608:F2671" si="389">C2608-D2608</f>
        <v>4.9770700305729033E-4</v>
      </c>
      <c r="G2608" s="6">
        <f t="shared" ref="G2608:G2671" si="390">F2608/SQRT(E2608)</f>
        <v>5.8411329108815094E-2</v>
      </c>
      <c r="H2608" s="8">
        <f t="shared" ref="H2608:H2671" si="391">IF(G2608&lt;0,1,0)</f>
        <v>0</v>
      </c>
      <c r="I2608" s="6">
        <f t="shared" ref="I2608:I2671" si="392">-0.5*LN(2*PI())-0.5*LN(E2608)-0.5*G2608*G2608</f>
        <v>3.8446091100969189</v>
      </c>
      <c r="J2608" s="15">
        <f t="shared" ref="J2608:J2671" si="393">A2608</f>
        <v>43194</v>
      </c>
      <c r="K2608" s="7">
        <f t="shared" ref="K2608:K2671" si="394">100*SQRT($B$12*E2608)</f>
        <v>13.553046355842282</v>
      </c>
    </row>
    <row r="2609" spans="1:11" x14ac:dyDescent="0.25">
      <c r="A2609" s="11">
        <v>43195</v>
      </c>
      <c r="B2609" s="12">
        <v>7199.5</v>
      </c>
      <c r="C2609" s="4">
        <f t="shared" si="387"/>
        <v>2.3256045114397387E-2</v>
      </c>
      <c r="D2609" s="4">
        <f t="shared" si="386"/>
        <v>0</v>
      </c>
      <c r="E2609" s="13">
        <f t="shared" si="388"/>
        <v>6.6628820989033375E-5</v>
      </c>
      <c r="F2609" s="4">
        <f t="shared" si="389"/>
        <v>2.3256045114397387E-2</v>
      </c>
      <c r="G2609" s="6">
        <f t="shared" si="390"/>
        <v>2.8490810035830467</v>
      </c>
      <c r="H2609" s="8">
        <f t="shared" si="391"/>
        <v>0</v>
      </c>
      <c r="I2609" s="6">
        <f t="shared" si="392"/>
        <v>-0.16938315247202373</v>
      </c>
      <c r="J2609" s="15">
        <f t="shared" si="393"/>
        <v>43195</v>
      </c>
      <c r="K2609" s="7">
        <f t="shared" si="394"/>
        <v>12.983486323104994</v>
      </c>
    </row>
    <row r="2610" spans="1:11" x14ac:dyDescent="0.25">
      <c r="A2610" s="11">
        <v>43196</v>
      </c>
      <c r="B2610" s="12">
        <v>7183.6000979999999</v>
      </c>
      <c r="C2610" s="4">
        <f t="shared" si="387"/>
        <v>-2.210915361558893E-3</v>
      </c>
      <c r="D2610" s="4">
        <f t="shared" si="386"/>
        <v>0</v>
      </c>
      <c r="E2610" s="13">
        <f t="shared" si="388"/>
        <v>6.1399998018337893E-5</v>
      </c>
      <c r="F2610" s="4">
        <f t="shared" si="389"/>
        <v>-2.210915361558893E-3</v>
      </c>
      <c r="G2610" s="6">
        <f t="shared" si="390"/>
        <v>-0.28215512210017557</v>
      </c>
      <c r="H2610" s="8">
        <f t="shared" si="391"/>
        <v>1</v>
      </c>
      <c r="I2610" s="6">
        <f t="shared" si="392"/>
        <v>3.8903060878745475</v>
      </c>
      <c r="J2610" s="15">
        <f t="shared" si="393"/>
        <v>43196</v>
      </c>
      <c r="K2610" s="7">
        <f t="shared" si="394"/>
        <v>12.463626879299415</v>
      </c>
    </row>
    <row r="2611" spans="1:11" x14ac:dyDescent="0.25">
      <c r="A2611" s="11">
        <v>43199</v>
      </c>
      <c r="B2611" s="12">
        <v>7194.7998049999997</v>
      </c>
      <c r="C2611" s="4">
        <f t="shared" si="387"/>
        <v>1.5578519641415169E-3</v>
      </c>
      <c r="D2611" s="4">
        <f t="shared" si="386"/>
        <v>0</v>
      </c>
      <c r="E2611" s="13">
        <f t="shared" si="388"/>
        <v>5.775596638258379E-5</v>
      </c>
      <c r="F2611" s="4">
        <f t="shared" si="389"/>
        <v>1.5578519641415169E-3</v>
      </c>
      <c r="G2611" s="6">
        <f t="shared" si="390"/>
        <v>0.20498767928722542</v>
      </c>
      <c r="H2611" s="8">
        <f t="shared" si="391"/>
        <v>0</v>
      </c>
      <c r="I2611" s="6">
        <f t="shared" si="392"/>
        <v>3.9396934424229251</v>
      </c>
      <c r="J2611" s="15">
        <f t="shared" si="393"/>
        <v>43199</v>
      </c>
      <c r="K2611" s="7">
        <f t="shared" si="394"/>
        <v>12.088117924140921</v>
      </c>
    </row>
    <row r="2612" spans="1:11" x14ac:dyDescent="0.25">
      <c r="A2612" s="11">
        <v>43200</v>
      </c>
      <c r="B2612" s="12">
        <v>7266.7998049999997</v>
      </c>
      <c r="C2612" s="4">
        <f t="shared" si="387"/>
        <v>9.957486979311805E-3</v>
      </c>
      <c r="D2612" s="4">
        <f t="shared" si="386"/>
        <v>0</v>
      </c>
      <c r="E2612" s="13">
        <f t="shared" si="388"/>
        <v>5.3633877211411094E-5</v>
      </c>
      <c r="F2612" s="4">
        <f t="shared" si="389"/>
        <v>9.957486979311805E-3</v>
      </c>
      <c r="G2612" s="6">
        <f t="shared" si="390"/>
        <v>1.359659465623924</v>
      </c>
      <c r="H2612" s="8">
        <f t="shared" si="391"/>
        <v>0</v>
      </c>
      <c r="I2612" s="6">
        <f t="shared" si="392"/>
        <v>3.0733893615713539</v>
      </c>
      <c r="J2612" s="15">
        <f t="shared" si="393"/>
        <v>43200</v>
      </c>
      <c r="K2612" s="7">
        <f t="shared" si="394"/>
        <v>11.648764284029017</v>
      </c>
    </row>
    <row r="2613" spans="1:11" x14ac:dyDescent="0.25">
      <c r="A2613" s="11">
        <v>43201</v>
      </c>
      <c r="B2613" s="12">
        <v>7257.1000979999999</v>
      </c>
      <c r="C2613" s="4">
        <f t="shared" si="387"/>
        <v>-1.3356892441915239E-3</v>
      </c>
      <c r="D2613" s="4">
        <f t="shared" si="386"/>
        <v>0</v>
      </c>
      <c r="E2613" s="13">
        <f t="shared" si="388"/>
        <v>5.0025946742564888E-5</v>
      </c>
      <c r="F2613" s="4">
        <f t="shared" si="389"/>
        <v>-1.3356892441915239E-3</v>
      </c>
      <c r="G2613" s="6">
        <f t="shared" si="390"/>
        <v>-0.18884599139714331</v>
      </c>
      <c r="H2613" s="8">
        <f t="shared" si="391"/>
        <v>1</v>
      </c>
      <c r="I2613" s="6">
        <f t="shared" si="392"/>
        <v>4.0147144387044209</v>
      </c>
      <c r="J2613" s="15">
        <f t="shared" si="393"/>
        <v>43201</v>
      </c>
      <c r="K2613" s="7">
        <f t="shared" si="394"/>
        <v>11.250139788406594</v>
      </c>
    </row>
    <row r="2614" spans="1:11" x14ac:dyDescent="0.25">
      <c r="A2614" s="11">
        <v>43202</v>
      </c>
      <c r="B2614" s="12">
        <v>7258.2998049999997</v>
      </c>
      <c r="C2614" s="4">
        <f t="shared" si="387"/>
        <v>1.6530126772230509E-4</v>
      </c>
      <c r="D2614" s="4">
        <f t="shared" si="386"/>
        <v>0</v>
      </c>
      <c r="E2614" s="13">
        <f t="shared" si="388"/>
        <v>4.7208416300925718E-5</v>
      </c>
      <c r="F2614" s="4">
        <f t="shared" si="389"/>
        <v>1.6530126772230509E-4</v>
      </c>
      <c r="G2614" s="6">
        <f t="shared" si="390"/>
        <v>2.4058384891841058E-2</v>
      </c>
      <c r="H2614" s="8">
        <f t="shared" si="391"/>
        <v>0</v>
      </c>
      <c r="I2614" s="6">
        <f t="shared" si="392"/>
        <v>4.061241248757562</v>
      </c>
      <c r="J2614" s="15">
        <f t="shared" si="393"/>
        <v>43202</v>
      </c>
      <c r="K2614" s="7">
        <f t="shared" si="394"/>
        <v>10.928737037798195</v>
      </c>
    </row>
    <row r="2615" spans="1:11" x14ac:dyDescent="0.25">
      <c r="A2615" s="11">
        <v>43203</v>
      </c>
      <c r="B2615" s="12">
        <v>7264.6000979999999</v>
      </c>
      <c r="C2615" s="4">
        <f t="shared" si="387"/>
        <v>8.6763572527717898E-4</v>
      </c>
      <c r="D2615" s="4">
        <f t="shared" si="386"/>
        <v>0</v>
      </c>
      <c r="E2615" s="13">
        <f t="shared" si="388"/>
        <v>4.4401949969897976E-5</v>
      </c>
      <c r="F2615" s="4">
        <f t="shared" si="389"/>
        <v>8.6763572527717898E-4</v>
      </c>
      <c r="G2615" s="6">
        <f t="shared" si="390"/>
        <v>0.13020762110274253</v>
      </c>
      <c r="H2615" s="8">
        <f t="shared" si="391"/>
        <v>0</v>
      </c>
      <c r="I2615" s="6">
        <f t="shared" si="392"/>
        <v>4.0836980401234726</v>
      </c>
      <c r="J2615" s="15">
        <f t="shared" si="393"/>
        <v>43203</v>
      </c>
      <c r="K2615" s="7">
        <f t="shared" si="394"/>
        <v>10.598911898107366</v>
      </c>
    </row>
    <row r="2616" spans="1:11" x14ac:dyDescent="0.25">
      <c r="A2616" s="11">
        <v>43206</v>
      </c>
      <c r="B2616" s="12">
        <v>7198.2001950000003</v>
      </c>
      <c r="C2616" s="4">
        <f t="shared" si="387"/>
        <v>-9.1822286399846839E-3</v>
      </c>
      <c r="D2616" s="4">
        <f t="shared" si="386"/>
        <v>0</v>
      </c>
      <c r="E2616" s="13">
        <f t="shared" si="388"/>
        <v>4.1945541346737259E-5</v>
      </c>
      <c r="F2616" s="4">
        <f t="shared" si="389"/>
        <v>-9.1822286399846839E-3</v>
      </c>
      <c r="G2616" s="6">
        <f t="shared" si="390"/>
        <v>-1.4177681010039822</v>
      </c>
      <c r="H2616" s="8">
        <f t="shared" si="391"/>
        <v>1</v>
      </c>
      <c r="I2616" s="6">
        <f t="shared" si="392"/>
        <v>3.1155974805033146</v>
      </c>
      <c r="J2616" s="15">
        <f t="shared" si="393"/>
        <v>43206</v>
      </c>
      <c r="K2616" s="7">
        <f t="shared" si="394"/>
        <v>10.301563939870745</v>
      </c>
    </row>
    <row r="2617" spans="1:11" x14ac:dyDescent="0.25">
      <c r="A2617" s="11">
        <v>43207</v>
      </c>
      <c r="B2617" s="12">
        <v>7226.1000979999999</v>
      </c>
      <c r="C2617" s="4">
        <f t="shared" si="387"/>
        <v>3.8684632497636381E-3</v>
      </c>
      <c r="D2617" s="4">
        <f t="shared" si="386"/>
        <v>0</v>
      </c>
      <c r="E2617" s="13">
        <f t="shared" si="388"/>
        <v>5.5881275630536857E-5</v>
      </c>
      <c r="F2617" s="4">
        <f t="shared" si="389"/>
        <v>3.8684632497636381E-3</v>
      </c>
      <c r="G2617" s="6">
        <f t="shared" si="390"/>
        <v>0.51749400110054</v>
      </c>
      <c r="H2617" s="8">
        <f t="shared" si="391"/>
        <v>0</v>
      </c>
      <c r="I2617" s="6">
        <f t="shared" si="392"/>
        <v>3.8433020441088663</v>
      </c>
      <c r="J2617" s="15">
        <f t="shared" si="393"/>
        <v>43207</v>
      </c>
      <c r="K2617" s="7">
        <f t="shared" si="394"/>
        <v>11.890316536798263</v>
      </c>
    </row>
    <row r="2618" spans="1:11" x14ac:dyDescent="0.25">
      <c r="A2618" s="11">
        <v>43208</v>
      </c>
      <c r="B2618" s="12">
        <v>7317.2998049999997</v>
      </c>
      <c r="C2618" s="4">
        <f t="shared" si="387"/>
        <v>1.2541895715559357E-2</v>
      </c>
      <c r="D2618" s="4">
        <f t="shared" si="386"/>
        <v>0</v>
      </c>
      <c r="E2618" s="13">
        <f t="shared" si="388"/>
        <v>5.1993021421275407E-5</v>
      </c>
      <c r="F2618" s="4">
        <f t="shared" si="389"/>
        <v>1.2541895715559357E-2</v>
      </c>
      <c r="G2618" s="6">
        <f t="shared" si="390"/>
        <v>1.7393647218923611</v>
      </c>
      <c r="H2618" s="8">
        <f t="shared" si="391"/>
        <v>0</v>
      </c>
      <c r="I2618" s="6">
        <f t="shared" si="392"/>
        <v>2.500567174826454</v>
      </c>
      <c r="J2618" s="15">
        <f t="shared" si="393"/>
        <v>43208</v>
      </c>
      <c r="K2618" s="7">
        <f t="shared" si="394"/>
        <v>11.469191087248777</v>
      </c>
    </row>
    <row r="2619" spans="1:11" x14ac:dyDescent="0.25">
      <c r="A2619" s="11">
        <v>43209</v>
      </c>
      <c r="B2619" s="12">
        <v>7328.8999020000001</v>
      </c>
      <c r="C2619" s="4">
        <f t="shared" si="387"/>
        <v>1.5840422304260913E-3</v>
      </c>
      <c r="D2619" s="4">
        <f t="shared" si="386"/>
        <v>0</v>
      </c>
      <c r="E2619" s="13">
        <f t="shared" si="388"/>
        <v>4.8589759082769784E-5</v>
      </c>
      <c r="F2619" s="4">
        <f t="shared" si="389"/>
        <v>1.5840422304260913E-3</v>
      </c>
      <c r="G2619" s="6">
        <f t="shared" si="390"/>
        <v>0.22724502429382479</v>
      </c>
      <c r="H2619" s="8">
        <f t="shared" si="391"/>
        <v>0</v>
      </c>
      <c r="I2619" s="6">
        <f t="shared" si="392"/>
        <v>4.021290200123981</v>
      </c>
      <c r="J2619" s="15">
        <f t="shared" si="393"/>
        <v>43209</v>
      </c>
      <c r="K2619" s="7">
        <f t="shared" si="394"/>
        <v>11.08747448607696</v>
      </c>
    </row>
    <row r="2620" spans="1:11" x14ac:dyDescent="0.25">
      <c r="A2620" s="11">
        <v>43210</v>
      </c>
      <c r="B2620" s="12">
        <v>7368.2001950000003</v>
      </c>
      <c r="C2620" s="4">
        <f t="shared" si="387"/>
        <v>5.3480464052792377E-3</v>
      </c>
      <c r="D2620" s="4">
        <f t="shared" si="386"/>
        <v>0</v>
      </c>
      <c r="E2620" s="13">
        <f t="shared" si="388"/>
        <v>4.5610994341230229E-5</v>
      </c>
      <c r="F2620" s="4">
        <f t="shared" si="389"/>
        <v>5.3480464052792377E-3</v>
      </c>
      <c r="G2620" s="6">
        <f t="shared" si="390"/>
        <v>0.79188186441374386</v>
      </c>
      <c r="H2620" s="8">
        <f t="shared" si="391"/>
        <v>0</v>
      </c>
      <c r="I2620" s="6">
        <f t="shared" si="392"/>
        <v>3.7652039064668736</v>
      </c>
      <c r="J2620" s="15">
        <f t="shared" si="393"/>
        <v>43210</v>
      </c>
      <c r="K2620" s="7">
        <f t="shared" si="394"/>
        <v>10.742244443472346</v>
      </c>
    </row>
    <row r="2621" spans="1:11" x14ac:dyDescent="0.25">
      <c r="A2621" s="11">
        <v>43213</v>
      </c>
      <c r="B2621" s="12">
        <v>7398.8999020000001</v>
      </c>
      <c r="C2621" s="4">
        <f t="shared" si="387"/>
        <v>4.1578578090235817E-3</v>
      </c>
      <c r="D2621" s="4">
        <f t="shared" si="386"/>
        <v>0</v>
      </c>
      <c r="E2621" s="13">
        <f t="shared" si="388"/>
        <v>4.3003778528024547E-5</v>
      </c>
      <c r="F2621" s="4">
        <f t="shared" si="389"/>
        <v>4.1578578090235817E-3</v>
      </c>
      <c r="G2621" s="6">
        <f t="shared" si="390"/>
        <v>0.63403951473807962</v>
      </c>
      <c r="H2621" s="8">
        <f t="shared" si="391"/>
        <v>0</v>
      </c>
      <c r="I2621" s="6">
        <f t="shared" si="392"/>
        <v>3.9071697003639461</v>
      </c>
      <c r="J2621" s="15">
        <f t="shared" si="393"/>
        <v>43213</v>
      </c>
      <c r="K2621" s="7">
        <f t="shared" si="394"/>
        <v>10.430702741229956</v>
      </c>
    </row>
    <row r="2622" spans="1:11" x14ac:dyDescent="0.25">
      <c r="A2622" s="11">
        <v>43214</v>
      </c>
      <c r="B2622" s="12">
        <v>7425.3999020000001</v>
      </c>
      <c r="C2622" s="4">
        <f t="shared" si="387"/>
        <v>3.5752148266883668E-3</v>
      </c>
      <c r="D2622" s="4">
        <f t="shared" si="386"/>
        <v>0</v>
      </c>
      <c r="E2622" s="13">
        <f t="shared" si="388"/>
        <v>4.0721767397089618E-5</v>
      </c>
      <c r="F2622" s="4">
        <f t="shared" si="389"/>
        <v>3.5752148266883668E-3</v>
      </c>
      <c r="G2622" s="6">
        <f t="shared" si="390"/>
        <v>0.56025898902686422</v>
      </c>
      <c r="H2622" s="8">
        <f t="shared" si="391"/>
        <v>0</v>
      </c>
      <c r="I2622" s="6">
        <f t="shared" si="392"/>
        <v>3.9784902909039164</v>
      </c>
      <c r="J2622" s="15">
        <f t="shared" si="393"/>
        <v>43214</v>
      </c>
      <c r="K2622" s="7">
        <f t="shared" si="394"/>
        <v>10.150175935156826</v>
      </c>
    </row>
    <row r="2623" spans="1:11" x14ac:dyDescent="0.25">
      <c r="A2623" s="11">
        <v>43215</v>
      </c>
      <c r="B2623" s="12">
        <v>7379.2998049999997</v>
      </c>
      <c r="C2623" s="4">
        <f t="shared" si="387"/>
        <v>-6.2277853536811933E-3</v>
      </c>
      <c r="D2623" s="4">
        <f t="shared" si="386"/>
        <v>0</v>
      </c>
      <c r="E2623" s="13">
        <f t="shared" si="388"/>
        <v>3.8724397338449182E-5</v>
      </c>
      <c r="F2623" s="4">
        <f t="shared" si="389"/>
        <v>-6.2277853536811933E-3</v>
      </c>
      <c r="G2623" s="6">
        <f t="shared" si="390"/>
        <v>-1.0007861857404599</v>
      </c>
      <c r="H2623" s="8">
        <f t="shared" si="391"/>
        <v>1</v>
      </c>
      <c r="I2623" s="6">
        <f t="shared" si="392"/>
        <v>3.6597953392003451</v>
      </c>
      <c r="J2623" s="15">
        <f t="shared" si="393"/>
        <v>43215</v>
      </c>
      <c r="K2623" s="7">
        <f t="shared" si="394"/>
        <v>9.8981172586647226</v>
      </c>
    </row>
    <row r="2624" spans="1:11" x14ac:dyDescent="0.25">
      <c r="A2624" s="11">
        <v>43216</v>
      </c>
      <c r="B2624" s="12">
        <v>7421.3999020000001</v>
      </c>
      <c r="C2624" s="4">
        <f t="shared" si="387"/>
        <v>5.6889486818614493E-3</v>
      </c>
      <c r="D2624" s="4">
        <f t="shared" si="386"/>
        <v>0</v>
      </c>
      <c r="E2624" s="13">
        <f t="shared" si="388"/>
        <v>4.4375834282285313E-5</v>
      </c>
      <c r="F2624" s="4">
        <f t="shared" si="389"/>
        <v>5.6889486818614493E-3</v>
      </c>
      <c r="G2624" s="6">
        <f t="shared" si="390"/>
        <v>0.85400173034054039</v>
      </c>
      <c r="H2624" s="8">
        <f t="shared" si="391"/>
        <v>0</v>
      </c>
      <c r="I2624" s="6">
        <f t="shared" si="392"/>
        <v>3.7278097438919429</v>
      </c>
      <c r="J2624" s="15">
        <f t="shared" si="393"/>
        <v>43216</v>
      </c>
      <c r="K2624" s="7">
        <f t="shared" si="394"/>
        <v>10.595794483387353</v>
      </c>
    </row>
    <row r="2625" spans="1:11" x14ac:dyDescent="0.25">
      <c r="A2625" s="11">
        <v>43217</v>
      </c>
      <c r="B2625" s="12">
        <v>7502.2001950000003</v>
      </c>
      <c r="C2625" s="4">
        <f t="shared" si="387"/>
        <v>1.0828631432336191E-2</v>
      </c>
      <c r="D2625" s="4">
        <f t="shared" si="386"/>
        <v>0</v>
      </c>
      <c r="E2625" s="13">
        <f t="shared" si="388"/>
        <v>4.1922683135490514E-5</v>
      </c>
      <c r="F2625" s="4">
        <f t="shared" si="389"/>
        <v>1.0828631432336191E-2</v>
      </c>
      <c r="G2625" s="6">
        <f t="shared" si="390"/>
        <v>1.6724341880395068</v>
      </c>
      <c r="H2625" s="8">
        <f t="shared" si="391"/>
        <v>0</v>
      </c>
      <c r="I2625" s="6">
        <f t="shared" si="392"/>
        <v>2.7223851670861827</v>
      </c>
      <c r="J2625" s="15">
        <f t="shared" si="393"/>
        <v>43217</v>
      </c>
      <c r="K2625" s="7">
        <f t="shared" si="394"/>
        <v>10.298756640138217</v>
      </c>
    </row>
    <row r="2626" spans="1:11" x14ac:dyDescent="0.25">
      <c r="A2626" s="11">
        <v>43220</v>
      </c>
      <c r="B2626" s="12">
        <v>7509.2998049999997</v>
      </c>
      <c r="C2626" s="4">
        <f t="shared" si="387"/>
        <v>9.4588955525284164E-4</v>
      </c>
      <c r="D2626" s="4">
        <f t="shared" si="386"/>
        <v>0</v>
      </c>
      <c r="E2626" s="13">
        <f t="shared" si="388"/>
        <v>3.9775519791935769E-5</v>
      </c>
      <c r="F2626" s="4">
        <f t="shared" si="389"/>
        <v>9.4588955525284164E-4</v>
      </c>
      <c r="G2626" s="6">
        <f t="shared" si="390"/>
        <v>0.14997970602984276</v>
      </c>
      <c r="H2626" s="8">
        <f t="shared" si="391"/>
        <v>0</v>
      </c>
      <c r="I2626" s="6">
        <f t="shared" si="392"/>
        <v>4.135943968444022</v>
      </c>
      <c r="J2626" s="15">
        <f t="shared" si="393"/>
        <v>43220</v>
      </c>
      <c r="K2626" s="7">
        <f t="shared" si="394"/>
        <v>10.031553472598224</v>
      </c>
    </row>
    <row r="2627" spans="1:11" x14ac:dyDescent="0.25">
      <c r="A2627" s="11">
        <v>43221</v>
      </c>
      <c r="B2627" s="12">
        <v>7520.3999020000001</v>
      </c>
      <c r="C2627" s="4">
        <f t="shared" si="387"/>
        <v>1.4770885958558483E-3</v>
      </c>
      <c r="D2627" s="4">
        <f t="shared" si="386"/>
        <v>0</v>
      </c>
      <c r="E2627" s="13">
        <f t="shared" si="388"/>
        <v>3.7896177612009814E-5</v>
      </c>
      <c r="F2627" s="4">
        <f t="shared" si="389"/>
        <v>1.4770885958558483E-3</v>
      </c>
      <c r="G2627" s="6">
        <f t="shared" si="390"/>
        <v>0.23994341822877924</v>
      </c>
      <c r="H2627" s="8">
        <f t="shared" si="391"/>
        <v>0</v>
      </c>
      <c r="I2627" s="6">
        <f t="shared" si="392"/>
        <v>4.1426051975828928</v>
      </c>
      <c r="J2627" s="15">
        <f t="shared" si="393"/>
        <v>43221</v>
      </c>
      <c r="K2627" s="7">
        <f t="shared" si="394"/>
        <v>9.791696960097612</v>
      </c>
    </row>
    <row r="2628" spans="1:11" x14ac:dyDescent="0.25">
      <c r="A2628" s="11">
        <v>43222</v>
      </c>
      <c r="B2628" s="12">
        <v>7543.2001950000003</v>
      </c>
      <c r="C2628" s="4">
        <f t="shared" si="387"/>
        <v>3.0272060151566036E-3</v>
      </c>
      <c r="D2628" s="4">
        <f t="shared" si="386"/>
        <v>0</v>
      </c>
      <c r="E2628" s="13">
        <f t="shared" si="388"/>
        <v>3.6251250578465389E-5</v>
      </c>
      <c r="F2628" s="4">
        <f t="shared" si="389"/>
        <v>3.0272060151566036E-3</v>
      </c>
      <c r="G2628" s="6">
        <f t="shared" si="390"/>
        <v>0.50278287968245416</v>
      </c>
      <c r="H2628" s="8">
        <f t="shared" si="391"/>
        <v>0</v>
      </c>
      <c r="I2628" s="6">
        <f t="shared" si="392"/>
        <v>4.0671844940156223</v>
      </c>
      <c r="J2628" s="15">
        <f t="shared" si="393"/>
        <v>43222</v>
      </c>
      <c r="K2628" s="7">
        <f t="shared" si="394"/>
        <v>9.5768295361000053</v>
      </c>
    </row>
    <row r="2629" spans="1:11" x14ac:dyDescent="0.25">
      <c r="A2629" s="11">
        <v>43223</v>
      </c>
      <c r="B2629" s="12">
        <v>7502.7001950000003</v>
      </c>
      <c r="C2629" s="4">
        <f t="shared" si="387"/>
        <v>-5.3835392719722413E-3</v>
      </c>
      <c r="D2629" s="4">
        <f t="shared" si="386"/>
        <v>0</v>
      </c>
      <c r="E2629" s="13">
        <f t="shared" si="388"/>
        <v>3.4811499491842157E-5</v>
      </c>
      <c r="F2629" s="4">
        <f t="shared" si="389"/>
        <v>-5.3835392719722413E-3</v>
      </c>
      <c r="G2629" s="6">
        <f t="shared" si="390"/>
        <v>-0.91244463115089969</v>
      </c>
      <c r="H2629" s="8">
        <f t="shared" si="391"/>
        <v>1</v>
      </c>
      <c r="I2629" s="6">
        <f t="shared" si="392"/>
        <v>3.7975652546377496</v>
      </c>
      <c r="J2629" s="15">
        <f t="shared" si="393"/>
        <v>43223</v>
      </c>
      <c r="K2629" s="7">
        <f t="shared" si="394"/>
        <v>9.3847266190529322</v>
      </c>
    </row>
    <row r="2630" spans="1:11" x14ac:dyDescent="0.25">
      <c r="A2630" s="11">
        <v>43224</v>
      </c>
      <c r="B2630" s="12">
        <v>7567.1000979999999</v>
      </c>
      <c r="C2630" s="4">
        <f t="shared" si="387"/>
        <v>8.546934104268036E-3</v>
      </c>
      <c r="D2630" s="4">
        <f t="shared" si="386"/>
        <v>0</v>
      </c>
      <c r="E2630" s="13">
        <f t="shared" si="388"/>
        <v>3.9080768387182805E-5</v>
      </c>
      <c r="F2630" s="4">
        <f t="shared" si="389"/>
        <v>8.546934104268036E-3</v>
      </c>
      <c r="G2630" s="6">
        <f t="shared" si="390"/>
        <v>1.3671897967396573</v>
      </c>
      <c r="H2630" s="8">
        <f t="shared" si="391"/>
        <v>0</v>
      </c>
      <c r="I2630" s="6">
        <f t="shared" si="392"/>
        <v>3.2213975311806329</v>
      </c>
      <c r="J2630" s="15">
        <f t="shared" si="393"/>
        <v>43224</v>
      </c>
      <c r="K2630" s="7">
        <f t="shared" si="394"/>
        <v>9.9435579155336793</v>
      </c>
    </row>
    <row r="2631" spans="1:11" x14ac:dyDescent="0.25">
      <c r="A2631" s="11">
        <v>43228</v>
      </c>
      <c r="B2631" s="12">
        <v>7565.7998049999997</v>
      </c>
      <c r="C2631" s="4">
        <f t="shared" si="387"/>
        <v>-1.7184981220184288E-4</v>
      </c>
      <c r="D2631" s="4">
        <f t="shared" si="386"/>
        <v>0</v>
      </c>
      <c r="E2631" s="13">
        <f t="shared" si="388"/>
        <v>3.7288084323050515E-5</v>
      </c>
      <c r="F2631" s="4">
        <f t="shared" si="389"/>
        <v>-1.7184981220184288E-4</v>
      </c>
      <c r="G2631" s="6">
        <f t="shared" si="390"/>
        <v>-2.8142587551795453E-2</v>
      </c>
      <c r="H2631" s="8">
        <f t="shared" si="391"/>
        <v>1</v>
      </c>
      <c r="I2631" s="6">
        <f t="shared" si="392"/>
        <v>4.1790838329269064</v>
      </c>
      <c r="J2631" s="15">
        <f t="shared" si="393"/>
        <v>43228</v>
      </c>
      <c r="K2631" s="7">
        <f t="shared" si="394"/>
        <v>9.7128190211347913</v>
      </c>
    </row>
    <row r="2632" spans="1:11" x14ac:dyDescent="0.25">
      <c r="A2632" s="11">
        <v>43229</v>
      </c>
      <c r="B2632" s="12">
        <v>7662.5</v>
      </c>
      <c r="C2632" s="4">
        <f t="shared" si="387"/>
        <v>1.2700235221808038E-2</v>
      </c>
      <c r="D2632" s="4">
        <f t="shared" si="386"/>
        <v>0</v>
      </c>
      <c r="E2632" s="13">
        <f t="shared" si="388"/>
        <v>3.5724640659302063E-5</v>
      </c>
      <c r="F2632" s="4">
        <f t="shared" si="389"/>
        <v>1.2700235221808038E-2</v>
      </c>
      <c r="G2632" s="6">
        <f t="shared" si="390"/>
        <v>2.1248478123064265</v>
      </c>
      <c r="H2632" s="8">
        <f t="shared" si="391"/>
        <v>0</v>
      </c>
      <c r="I2632" s="6">
        <f t="shared" si="392"/>
        <v>1.9434073004240822</v>
      </c>
      <c r="J2632" s="15">
        <f t="shared" si="393"/>
        <v>43229</v>
      </c>
      <c r="K2632" s="7">
        <f t="shared" si="394"/>
        <v>9.5070153501524448</v>
      </c>
    </row>
    <row r="2633" spans="1:11" x14ac:dyDescent="0.25">
      <c r="A2633" s="11">
        <v>43230</v>
      </c>
      <c r="B2633" s="12">
        <v>7701</v>
      </c>
      <c r="C2633" s="4">
        <f t="shared" si="387"/>
        <v>5.011889294783212E-3</v>
      </c>
      <c r="D2633" s="4">
        <f t="shared" si="386"/>
        <v>0</v>
      </c>
      <c r="E2633" s="13">
        <f t="shared" si="388"/>
        <v>3.4350574971860103E-5</v>
      </c>
      <c r="F2633" s="4">
        <f t="shared" si="389"/>
        <v>5.011889294783212E-3</v>
      </c>
      <c r="G2633" s="6">
        <f t="shared" si="390"/>
        <v>0.85513457068165866</v>
      </c>
      <c r="H2633" s="8">
        <f t="shared" si="391"/>
        <v>0</v>
      </c>
      <c r="I2633" s="6">
        <f t="shared" si="392"/>
        <v>3.8548798002120481</v>
      </c>
      <c r="J2633" s="15">
        <f t="shared" si="393"/>
        <v>43230</v>
      </c>
      <c r="K2633" s="7">
        <f t="shared" si="394"/>
        <v>9.3223899660337128</v>
      </c>
    </row>
    <row r="2634" spans="1:11" x14ac:dyDescent="0.25">
      <c r="A2634" s="11">
        <v>43231</v>
      </c>
      <c r="B2634" s="12">
        <v>7724.6000979999999</v>
      </c>
      <c r="C2634" s="4">
        <f t="shared" si="387"/>
        <v>3.0598636375348352E-3</v>
      </c>
      <c r="D2634" s="4">
        <f t="shared" si="386"/>
        <v>0</v>
      </c>
      <c r="E2634" s="13">
        <f t="shared" si="388"/>
        <v>3.3147900004373273E-5</v>
      </c>
      <c r="F2634" s="4">
        <f t="shared" si="389"/>
        <v>3.0598636375348352E-3</v>
      </c>
      <c r="G2634" s="6">
        <f t="shared" si="390"/>
        <v>0.53146425788206131</v>
      </c>
      <c r="H2634" s="8">
        <f t="shared" si="391"/>
        <v>0</v>
      </c>
      <c r="I2634" s="6">
        <f t="shared" si="392"/>
        <v>4.0970999339039409</v>
      </c>
      <c r="J2634" s="15">
        <f t="shared" si="393"/>
        <v>43231</v>
      </c>
      <c r="K2634" s="7">
        <f t="shared" si="394"/>
        <v>9.1577391866696214</v>
      </c>
    </row>
    <row r="2635" spans="1:11" x14ac:dyDescent="0.25">
      <c r="A2635" s="11">
        <v>43234</v>
      </c>
      <c r="B2635" s="12">
        <v>7711</v>
      </c>
      <c r="C2635" s="4">
        <f t="shared" si="387"/>
        <v>-1.7621733438243214E-3</v>
      </c>
      <c r="D2635" s="4">
        <f t="shared" si="386"/>
        <v>0</v>
      </c>
      <c r="E2635" s="13">
        <f t="shared" si="388"/>
        <v>3.2095237754934376E-5</v>
      </c>
      <c r="F2635" s="4">
        <f t="shared" si="389"/>
        <v>-1.7621733438243214E-3</v>
      </c>
      <c r="G2635" s="6">
        <f t="shared" si="390"/>
        <v>-0.31104865577487384</v>
      </c>
      <c r="H2635" s="8">
        <f t="shared" si="391"/>
        <v>1</v>
      </c>
      <c r="I2635" s="6">
        <f t="shared" si="392"/>
        <v>4.2060872813548125</v>
      </c>
      <c r="J2635" s="15">
        <f t="shared" si="393"/>
        <v>43234</v>
      </c>
      <c r="K2635" s="7">
        <f t="shared" si="394"/>
        <v>9.0111570577803146</v>
      </c>
    </row>
    <row r="2636" spans="1:11" x14ac:dyDescent="0.25">
      <c r="A2636" s="11">
        <v>43235</v>
      </c>
      <c r="B2636" s="12">
        <v>7723</v>
      </c>
      <c r="C2636" s="4">
        <f t="shared" si="387"/>
        <v>1.5550087363031262E-3</v>
      </c>
      <c r="D2636" s="4">
        <f t="shared" si="386"/>
        <v>0</v>
      </c>
      <c r="E2636" s="13">
        <f t="shared" si="388"/>
        <v>3.1766313969428656E-5</v>
      </c>
      <c r="F2636" s="4">
        <f t="shared" si="389"/>
        <v>1.5550087363031262E-3</v>
      </c>
      <c r="G2636" s="6">
        <f t="shared" si="390"/>
        <v>0.27589855207606911</v>
      </c>
      <c r="H2636" s="8">
        <f t="shared" si="391"/>
        <v>0</v>
      </c>
      <c r="I2636" s="6">
        <f t="shared" si="392"/>
        <v>4.2215535306665286</v>
      </c>
      <c r="J2636" s="15">
        <f t="shared" si="393"/>
        <v>43235</v>
      </c>
      <c r="K2636" s="7">
        <f t="shared" si="394"/>
        <v>8.9648633197977148</v>
      </c>
    </row>
    <row r="2637" spans="1:11" x14ac:dyDescent="0.25">
      <c r="A2637" s="11">
        <v>43236</v>
      </c>
      <c r="B2637" s="12">
        <v>7734.2001950000003</v>
      </c>
      <c r="C2637" s="4">
        <f t="shared" si="387"/>
        <v>1.449188315979072E-3</v>
      </c>
      <c r="D2637" s="4">
        <f t="shared" si="386"/>
        <v>0</v>
      </c>
      <c r="E2637" s="13">
        <f t="shared" si="388"/>
        <v>3.088598047208161E-5</v>
      </c>
      <c r="F2637" s="4">
        <f t="shared" si="389"/>
        <v>1.449188315979072E-3</v>
      </c>
      <c r="G2637" s="6">
        <f t="shared" si="390"/>
        <v>0.26076189449791987</v>
      </c>
      <c r="H2637" s="8">
        <f t="shared" si="391"/>
        <v>0</v>
      </c>
      <c r="I2637" s="6">
        <f t="shared" si="392"/>
        <v>4.2396671756950521</v>
      </c>
      <c r="J2637" s="15">
        <f t="shared" si="393"/>
        <v>43236</v>
      </c>
      <c r="K2637" s="7">
        <f t="shared" si="394"/>
        <v>8.8397698270015201</v>
      </c>
    </row>
    <row r="2638" spans="1:11" x14ac:dyDescent="0.25">
      <c r="A2638" s="11">
        <v>43237</v>
      </c>
      <c r="B2638" s="12">
        <v>7788</v>
      </c>
      <c r="C2638" s="4">
        <f t="shared" si="387"/>
        <v>6.9320096068473504E-3</v>
      </c>
      <c r="D2638" s="4">
        <f t="shared" si="386"/>
        <v>0</v>
      </c>
      <c r="E2638" s="13">
        <f t="shared" si="388"/>
        <v>3.0115453218562552E-5</v>
      </c>
      <c r="F2638" s="4">
        <f t="shared" si="389"/>
        <v>6.9320096068473504E-3</v>
      </c>
      <c r="G2638" s="6">
        <f t="shared" si="390"/>
        <v>1.2631777120100021</v>
      </c>
      <c r="H2638" s="8">
        <f t="shared" si="391"/>
        <v>0</v>
      </c>
      <c r="I2638" s="6">
        <f t="shared" si="392"/>
        <v>3.4884885617291808</v>
      </c>
      <c r="J2638" s="15">
        <f t="shared" si="393"/>
        <v>43237</v>
      </c>
      <c r="K2638" s="7">
        <f t="shared" si="394"/>
        <v>8.7288084320234258</v>
      </c>
    </row>
    <row r="2639" spans="1:11" x14ac:dyDescent="0.25">
      <c r="A2639" s="11">
        <v>43238</v>
      </c>
      <c r="B2639" s="12">
        <v>7778.7998049999997</v>
      </c>
      <c r="C2639" s="4">
        <f t="shared" si="387"/>
        <v>-1.182027929497327E-3</v>
      </c>
      <c r="D2639" s="4">
        <f t="shared" si="386"/>
        <v>0</v>
      </c>
      <c r="E2639" s="13">
        <f t="shared" si="388"/>
        <v>2.9441035795841705E-5</v>
      </c>
      <c r="F2639" s="4">
        <f t="shared" si="389"/>
        <v>-1.182027929497327E-3</v>
      </c>
      <c r="G2639" s="6">
        <f t="shared" si="390"/>
        <v>-0.21784680544435142</v>
      </c>
      <c r="H2639" s="8">
        <f t="shared" si="391"/>
        <v>1</v>
      </c>
      <c r="I2639" s="6">
        <f t="shared" si="392"/>
        <v>4.2738933921940969</v>
      </c>
      <c r="J2639" s="15">
        <f t="shared" si="393"/>
        <v>43238</v>
      </c>
      <c r="K2639" s="7">
        <f t="shared" si="394"/>
        <v>8.6305168190253543</v>
      </c>
    </row>
    <row r="2640" spans="1:11" x14ac:dyDescent="0.25">
      <c r="A2640" s="11">
        <v>43241</v>
      </c>
      <c r="B2640" s="12">
        <v>7859.2001950000003</v>
      </c>
      <c r="C2640" s="4">
        <f t="shared" si="387"/>
        <v>1.0282785321806308E-2</v>
      </c>
      <c r="D2640" s="4">
        <f t="shared" si="386"/>
        <v>0</v>
      </c>
      <c r="E2640" s="13">
        <f t="shared" si="388"/>
        <v>2.9117303600581428E-5</v>
      </c>
      <c r="F2640" s="4">
        <f t="shared" si="389"/>
        <v>1.0282785321806308E-2</v>
      </c>
      <c r="G2640" s="6">
        <f t="shared" si="390"/>
        <v>1.9056151266295742</v>
      </c>
      <c r="H2640" s="8">
        <f t="shared" si="391"/>
        <v>0</v>
      </c>
      <c r="I2640" s="6">
        <f t="shared" si="392"/>
        <v>2.4874659289040801</v>
      </c>
      <c r="J2640" s="15">
        <f t="shared" si="393"/>
        <v>43241</v>
      </c>
      <c r="K2640" s="7">
        <f t="shared" si="394"/>
        <v>8.5829352851731926</v>
      </c>
    </row>
    <row r="2641" spans="1:11" x14ac:dyDescent="0.25">
      <c r="A2641" s="11">
        <v>43242</v>
      </c>
      <c r="B2641" s="12">
        <v>7877.5</v>
      </c>
      <c r="C2641" s="4">
        <f t="shared" si="387"/>
        <v>2.325749747030282E-3</v>
      </c>
      <c r="D2641" s="4">
        <f t="shared" si="386"/>
        <v>0</v>
      </c>
      <c r="E2641" s="13">
        <f t="shared" si="388"/>
        <v>2.8567387927094418E-5</v>
      </c>
      <c r="F2641" s="4">
        <f t="shared" si="389"/>
        <v>2.325749747030282E-3</v>
      </c>
      <c r="G2641" s="6">
        <f t="shared" si="390"/>
        <v>0.43513870633921203</v>
      </c>
      <c r="H2641" s="8">
        <f t="shared" si="391"/>
        <v>0</v>
      </c>
      <c r="I2641" s="6">
        <f t="shared" si="392"/>
        <v>4.218011006430225</v>
      </c>
      <c r="J2641" s="15">
        <f t="shared" si="393"/>
        <v>43242</v>
      </c>
      <c r="K2641" s="7">
        <f t="shared" si="394"/>
        <v>8.501499365144296</v>
      </c>
    </row>
    <row r="2642" spans="1:11" x14ac:dyDescent="0.25">
      <c r="A2642" s="11">
        <v>43243</v>
      </c>
      <c r="B2642" s="12">
        <v>7788.3999020000001</v>
      </c>
      <c r="C2642" s="4">
        <f t="shared" si="387"/>
        <v>-1.1375159972779164E-2</v>
      </c>
      <c r="D2642" s="4">
        <f t="shared" si="386"/>
        <v>0</v>
      </c>
      <c r="E2642" s="13">
        <f t="shared" si="388"/>
        <v>2.8086064639004214E-5</v>
      </c>
      <c r="F2642" s="4">
        <f t="shared" si="389"/>
        <v>-1.1375159972779164E-2</v>
      </c>
      <c r="G2642" s="6">
        <f t="shared" si="390"/>
        <v>-2.1464069578773866</v>
      </c>
      <c r="H2642" s="8">
        <f t="shared" si="391"/>
        <v>1</v>
      </c>
      <c r="I2642" s="6">
        <f t="shared" si="392"/>
        <v>2.0176485648600284</v>
      </c>
      <c r="J2642" s="15">
        <f t="shared" si="393"/>
        <v>43243</v>
      </c>
      <c r="K2642" s="7">
        <f t="shared" si="394"/>
        <v>8.4295755252966718</v>
      </c>
    </row>
    <row r="2643" spans="1:11" x14ac:dyDescent="0.25">
      <c r="A2643" s="11">
        <v>43244</v>
      </c>
      <c r="B2643" s="12">
        <v>7716.7001950000003</v>
      </c>
      <c r="C2643" s="4">
        <f t="shared" si="387"/>
        <v>-9.248597897413096E-3</v>
      </c>
      <c r="D2643" s="4">
        <f t="shared" si="386"/>
        <v>0</v>
      </c>
      <c r="E2643" s="13">
        <f t="shared" si="388"/>
        <v>5.2351311111177931E-5</v>
      </c>
      <c r="F2643" s="4">
        <f t="shared" si="389"/>
        <v>-9.248597897413096E-3</v>
      </c>
      <c r="G2643" s="6">
        <f t="shared" si="390"/>
        <v>-1.2782391545367902</v>
      </c>
      <c r="H2643" s="8">
        <f t="shared" si="391"/>
        <v>1</v>
      </c>
      <c r="I2643" s="6">
        <f t="shared" si="392"/>
        <v>3.1928805866286964</v>
      </c>
      <c r="J2643" s="15">
        <f t="shared" si="393"/>
        <v>43244</v>
      </c>
      <c r="K2643" s="7">
        <f t="shared" si="394"/>
        <v>11.50864097586158</v>
      </c>
    </row>
    <row r="2644" spans="1:11" x14ac:dyDescent="0.25">
      <c r="A2644" s="11">
        <v>43245</v>
      </c>
      <c r="B2644" s="12">
        <v>7730.2998049999997</v>
      </c>
      <c r="C2644" s="4">
        <f t="shared" si="387"/>
        <v>1.7608096735602572E-3</v>
      </c>
      <c r="D2644" s="4">
        <f t="shared" si="386"/>
        <v>0</v>
      </c>
      <c r="E2644" s="13">
        <f t="shared" si="388"/>
        <v>6.5222483527773817E-5</v>
      </c>
      <c r="F2644" s="4">
        <f t="shared" si="389"/>
        <v>1.7608096735602572E-3</v>
      </c>
      <c r="G2644" s="6">
        <f t="shared" si="390"/>
        <v>0.21802874232045555</v>
      </c>
      <c r="H2644" s="8">
        <f t="shared" si="391"/>
        <v>0</v>
      </c>
      <c r="I2644" s="6">
        <f t="shared" si="392"/>
        <v>3.8761463551024411</v>
      </c>
      <c r="J2644" s="15">
        <f t="shared" si="393"/>
        <v>43245</v>
      </c>
      <c r="K2644" s="7">
        <f t="shared" si="394"/>
        <v>12.845734051632384</v>
      </c>
    </row>
    <row r="2645" spans="1:11" x14ac:dyDescent="0.25">
      <c r="A2645" s="11">
        <v>43249</v>
      </c>
      <c r="B2645" s="12">
        <v>7632.6000979999999</v>
      </c>
      <c r="C2645" s="4">
        <f t="shared" si="387"/>
        <v>-1.2719086204916031E-2</v>
      </c>
      <c r="D2645" s="4">
        <f t="shared" ref="D2645:D2708" si="395">D2644</f>
        <v>0</v>
      </c>
      <c r="E2645" s="13">
        <f t="shared" si="388"/>
        <v>6.0169076617742688E-5</v>
      </c>
      <c r="F2645" s="4">
        <f t="shared" si="389"/>
        <v>-1.2719086204916031E-2</v>
      </c>
      <c r="G2645" s="6">
        <f t="shared" si="390"/>
        <v>-1.639718276814548</v>
      </c>
      <c r="H2645" s="8">
        <f t="shared" si="391"/>
        <v>1</v>
      </c>
      <c r="I2645" s="6">
        <f t="shared" si="392"/>
        <v>2.5958994606720376</v>
      </c>
      <c r="J2645" s="15">
        <f t="shared" si="393"/>
        <v>43249</v>
      </c>
      <c r="K2645" s="7">
        <f t="shared" si="394"/>
        <v>12.338061591793462</v>
      </c>
    </row>
    <row r="2646" spans="1:11" x14ac:dyDescent="0.25">
      <c r="A2646" s="11">
        <v>43250</v>
      </c>
      <c r="B2646" s="12">
        <v>7689.6000979999999</v>
      </c>
      <c r="C2646" s="4">
        <f t="shared" si="387"/>
        <v>7.4402190567540438E-3</v>
      </c>
      <c r="D2646" s="4">
        <f t="shared" si="395"/>
        <v>0</v>
      </c>
      <c r="E2646" s="13">
        <f t="shared" si="388"/>
        <v>8.6610327224283462E-5</v>
      </c>
      <c r="F2646" s="4">
        <f t="shared" si="389"/>
        <v>7.4402190567540438E-3</v>
      </c>
      <c r="G2646" s="6">
        <f t="shared" si="390"/>
        <v>0.7994676272984792</v>
      </c>
      <c r="H2646" s="8">
        <f t="shared" si="391"/>
        <v>0</v>
      </c>
      <c r="I2646" s="6">
        <f t="shared" si="392"/>
        <v>3.4385329719928617</v>
      </c>
      <c r="J2646" s="15">
        <f t="shared" si="393"/>
        <v>43250</v>
      </c>
      <c r="K2646" s="7">
        <f t="shared" si="394"/>
        <v>14.802841885173171</v>
      </c>
    </row>
    <row r="2647" spans="1:11" x14ac:dyDescent="0.25">
      <c r="A2647" s="11">
        <v>43251</v>
      </c>
      <c r="B2647" s="12">
        <v>7678.2001950000003</v>
      </c>
      <c r="C2647" s="4">
        <f t="shared" si="387"/>
        <v>-1.4836092184534379E-3</v>
      </c>
      <c r="D2647" s="4">
        <f t="shared" si="395"/>
        <v>0</v>
      </c>
      <c r="E2647" s="13">
        <f t="shared" si="388"/>
        <v>7.8889159985954846E-5</v>
      </c>
      <c r="F2647" s="4">
        <f t="shared" si="389"/>
        <v>-1.4836092184534379E-3</v>
      </c>
      <c r="G2647" s="6">
        <f t="shared" si="390"/>
        <v>-0.16703629841875561</v>
      </c>
      <c r="H2647" s="8">
        <f t="shared" si="391"/>
        <v>1</v>
      </c>
      <c r="I2647" s="6">
        <f t="shared" si="392"/>
        <v>3.7908442687152859</v>
      </c>
      <c r="J2647" s="15">
        <f t="shared" si="393"/>
        <v>43251</v>
      </c>
      <c r="K2647" s="7">
        <f t="shared" si="394"/>
        <v>14.127617448263022</v>
      </c>
    </row>
    <row r="2648" spans="1:11" x14ac:dyDescent="0.25">
      <c r="A2648" s="11">
        <v>43252</v>
      </c>
      <c r="B2648" s="12">
        <v>7701.7998049999997</v>
      </c>
      <c r="C2648" s="4">
        <f t="shared" si="387"/>
        <v>3.0688723695336192E-3</v>
      </c>
      <c r="D2648" s="4">
        <f t="shared" si="395"/>
        <v>0</v>
      </c>
      <c r="E2648" s="13">
        <f t="shared" si="388"/>
        <v>7.2551010624945141E-5</v>
      </c>
      <c r="F2648" s="4">
        <f t="shared" si="389"/>
        <v>3.0688723695336192E-3</v>
      </c>
      <c r="G2648" s="6">
        <f t="shared" si="390"/>
        <v>0.36029405307150059</v>
      </c>
      <c r="H2648" s="8">
        <f t="shared" si="391"/>
        <v>0</v>
      </c>
      <c r="I2648" s="6">
        <f t="shared" si="392"/>
        <v>3.7817658887977892</v>
      </c>
      <c r="J2648" s="15">
        <f t="shared" si="393"/>
        <v>43252</v>
      </c>
      <c r="K2648" s="7">
        <f t="shared" si="394"/>
        <v>13.548212313110215</v>
      </c>
    </row>
    <row r="2649" spans="1:11" x14ac:dyDescent="0.25">
      <c r="A2649" s="11">
        <v>43255</v>
      </c>
      <c r="B2649" s="12">
        <v>7741.2998049999997</v>
      </c>
      <c r="C2649" s="4">
        <f t="shared" si="387"/>
        <v>5.1155645093437143E-3</v>
      </c>
      <c r="D2649" s="4">
        <f t="shared" si="395"/>
        <v>0</v>
      </c>
      <c r="E2649" s="13">
        <f t="shared" si="388"/>
        <v>6.6583497826910103E-5</v>
      </c>
      <c r="F2649" s="4">
        <f t="shared" si="389"/>
        <v>5.1155645093437143E-3</v>
      </c>
      <c r="G2649" s="6">
        <f t="shared" si="390"/>
        <v>0.62691731163790265</v>
      </c>
      <c r="H2649" s="8">
        <f t="shared" si="391"/>
        <v>0</v>
      </c>
      <c r="I2649" s="6">
        <f t="shared" si="392"/>
        <v>3.6930757047283227</v>
      </c>
      <c r="J2649" s="15">
        <f t="shared" si="393"/>
        <v>43255</v>
      </c>
      <c r="K2649" s="7">
        <f t="shared" si="394"/>
        <v>12.979069670129773</v>
      </c>
    </row>
    <row r="2650" spans="1:11" x14ac:dyDescent="0.25">
      <c r="A2650" s="11">
        <v>43256</v>
      </c>
      <c r="B2650" s="12">
        <v>7686.7998049999997</v>
      </c>
      <c r="C2650" s="4">
        <f t="shared" si="387"/>
        <v>-7.0650602569514989E-3</v>
      </c>
      <c r="D2650" s="4">
        <f t="shared" si="395"/>
        <v>0</v>
      </c>
      <c r="E2650" s="13">
        <f t="shared" si="388"/>
        <v>6.1360328129895741E-5</v>
      </c>
      <c r="F2650" s="4">
        <f t="shared" si="389"/>
        <v>-7.0650602569514989E-3</v>
      </c>
      <c r="G2650" s="6">
        <f t="shared" si="390"/>
        <v>-0.9019283404137346</v>
      </c>
      <c r="H2650" s="8">
        <f t="shared" si="391"/>
        <v>1</v>
      </c>
      <c r="I2650" s="6">
        <f t="shared" si="392"/>
        <v>3.5236976278249261</v>
      </c>
      <c r="J2650" s="15">
        <f t="shared" si="393"/>
        <v>43256</v>
      </c>
      <c r="K2650" s="7">
        <f t="shared" si="394"/>
        <v>12.45959992008717</v>
      </c>
    </row>
    <row r="2651" spans="1:11" x14ac:dyDescent="0.25">
      <c r="A2651" s="11">
        <v>43257</v>
      </c>
      <c r="B2651" s="12">
        <v>7712.3999020000001</v>
      </c>
      <c r="C2651" s="4">
        <f t="shared" si="387"/>
        <v>3.3248637683228584E-3</v>
      </c>
      <c r="D2651" s="4">
        <f t="shared" si="395"/>
        <v>0</v>
      </c>
      <c r="E2651" s="13">
        <f t="shared" si="388"/>
        <v>6.6311724225725095E-5</v>
      </c>
      <c r="F2651" s="4">
        <f t="shared" si="389"/>
        <v>3.3248637683228584E-3</v>
      </c>
      <c r="G2651" s="6">
        <f t="shared" si="390"/>
        <v>0.40829935620168056</v>
      </c>
      <c r="H2651" s="8">
        <f t="shared" si="391"/>
        <v>0</v>
      </c>
      <c r="I2651" s="6">
        <f t="shared" si="392"/>
        <v>3.8082792048691285</v>
      </c>
      <c r="J2651" s="15">
        <f t="shared" si="393"/>
        <v>43257</v>
      </c>
      <c r="K2651" s="7">
        <f t="shared" si="394"/>
        <v>12.952554276708685</v>
      </c>
    </row>
    <row r="2652" spans="1:11" x14ac:dyDescent="0.25">
      <c r="A2652" s="11">
        <v>43258</v>
      </c>
      <c r="B2652" s="12">
        <v>7704.3999020000001</v>
      </c>
      <c r="C2652" s="4">
        <f t="shared" si="387"/>
        <v>-1.0378289683677818E-3</v>
      </c>
      <c r="D2652" s="4">
        <f t="shared" si="395"/>
        <v>0</v>
      </c>
      <c r="E2652" s="13">
        <f t="shared" si="388"/>
        <v>6.1122453543581423E-5</v>
      </c>
      <c r="F2652" s="4">
        <f t="shared" si="389"/>
        <v>-1.0378289683677818E-3</v>
      </c>
      <c r="G2652" s="6">
        <f t="shared" si="390"/>
        <v>-0.13274720910857757</v>
      </c>
      <c r="H2652" s="8">
        <f t="shared" si="391"/>
        <v>1</v>
      </c>
      <c r="I2652" s="6">
        <f t="shared" si="392"/>
        <v>3.9235661914601399</v>
      </c>
      <c r="J2652" s="15">
        <f t="shared" si="393"/>
        <v>43258</v>
      </c>
      <c r="K2652" s="7">
        <f t="shared" si="394"/>
        <v>12.435425503989036</v>
      </c>
    </row>
    <row r="2653" spans="1:11" x14ac:dyDescent="0.25">
      <c r="A2653" s="11">
        <v>43259</v>
      </c>
      <c r="B2653" s="12">
        <v>7681.1000979999999</v>
      </c>
      <c r="C2653" s="4">
        <f t="shared" si="387"/>
        <v>-3.028802679407137E-3</v>
      </c>
      <c r="D2653" s="4">
        <f t="shared" si="395"/>
        <v>0</v>
      </c>
      <c r="E2653" s="13">
        <f t="shared" si="388"/>
        <v>5.6785946658282308E-5</v>
      </c>
      <c r="F2653" s="4">
        <f t="shared" si="389"/>
        <v>-3.028802679407137E-3</v>
      </c>
      <c r="G2653" s="6">
        <f t="shared" si="390"/>
        <v>-0.40193011351757818</v>
      </c>
      <c r="H2653" s="8">
        <f t="shared" si="391"/>
        <v>1</v>
      </c>
      <c r="I2653" s="6">
        <f t="shared" si="392"/>
        <v>3.8883983991382189</v>
      </c>
      <c r="J2653" s="15">
        <f t="shared" si="393"/>
        <v>43259</v>
      </c>
      <c r="K2653" s="7">
        <f t="shared" si="394"/>
        <v>11.986177249042091</v>
      </c>
    </row>
    <row r="2654" spans="1:11" x14ac:dyDescent="0.25">
      <c r="A2654" s="11">
        <v>43262</v>
      </c>
      <c r="B2654" s="12">
        <v>7737.3999020000001</v>
      </c>
      <c r="C2654" s="4">
        <f t="shared" si="387"/>
        <v>7.3029223618432861E-3</v>
      </c>
      <c r="D2654" s="4">
        <f t="shared" si="395"/>
        <v>0</v>
      </c>
      <c r="E2654" s="13">
        <f t="shared" si="388"/>
        <v>5.4535047939609109E-5</v>
      </c>
      <c r="F2654" s="4">
        <f t="shared" si="389"/>
        <v>7.3029223618432861E-3</v>
      </c>
      <c r="G2654" s="6">
        <f t="shared" si="390"/>
        <v>0.98891470314551022</v>
      </c>
      <c r="H2654" s="8">
        <f t="shared" si="391"/>
        <v>0</v>
      </c>
      <c r="I2654" s="6">
        <f t="shared" si="392"/>
        <v>3.5004188125079576</v>
      </c>
      <c r="J2654" s="15">
        <f t="shared" si="393"/>
        <v>43262</v>
      </c>
      <c r="K2654" s="7">
        <f t="shared" si="394"/>
        <v>11.746219446579866</v>
      </c>
    </row>
    <row r="2655" spans="1:11" x14ac:dyDescent="0.25">
      <c r="A2655" s="11">
        <v>43263</v>
      </c>
      <c r="B2655" s="12">
        <v>7703.7998049999997</v>
      </c>
      <c r="C2655" s="4">
        <f t="shared" si="387"/>
        <v>-4.3520128836815426E-3</v>
      </c>
      <c r="D2655" s="4">
        <f t="shared" si="395"/>
        <v>0</v>
      </c>
      <c r="E2655" s="13">
        <f t="shared" si="388"/>
        <v>5.0814712145952064E-5</v>
      </c>
      <c r="F2655" s="4">
        <f t="shared" si="389"/>
        <v>-4.3520128836815426E-3</v>
      </c>
      <c r="G2655" s="6">
        <f t="shared" si="390"/>
        <v>-0.61051373302922551</v>
      </c>
      <c r="H2655" s="8">
        <f t="shared" si="391"/>
        <v>1</v>
      </c>
      <c r="I2655" s="6">
        <f t="shared" si="392"/>
        <v>3.8383602757547837</v>
      </c>
      <c r="J2655" s="15">
        <f t="shared" si="393"/>
        <v>43263</v>
      </c>
      <c r="K2655" s="7">
        <f t="shared" si="394"/>
        <v>11.338484101909687</v>
      </c>
    </row>
    <row r="2656" spans="1:11" x14ac:dyDescent="0.25">
      <c r="A2656" s="11">
        <v>43264</v>
      </c>
      <c r="B2656" s="12">
        <v>7703.7001950000003</v>
      </c>
      <c r="C2656" s="4">
        <f t="shared" si="387"/>
        <v>-1.2930066526179564E-5</v>
      </c>
      <c r="D2656" s="4">
        <f t="shared" si="395"/>
        <v>0</v>
      </c>
      <c r="E2656" s="13">
        <f t="shared" si="388"/>
        <v>5.1171901385983732E-5</v>
      </c>
      <c r="F2656" s="4">
        <f t="shared" si="389"/>
        <v>-1.2930066526179564E-5</v>
      </c>
      <c r="G2656" s="6">
        <f t="shared" si="390"/>
        <v>-1.8075277862794536E-3</v>
      </c>
      <c r="H2656" s="8">
        <f t="shared" si="391"/>
        <v>1</v>
      </c>
      <c r="I2656" s="6">
        <f t="shared" si="392"/>
        <v>4.0212198220270965</v>
      </c>
      <c r="J2656" s="15">
        <f t="shared" si="393"/>
        <v>43264</v>
      </c>
      <c r="K2656" s="7">
        <f t="shared" si="394"/>
        <v>11.378264828458637</v>
      </c>
    </row>
    <row r="2657" spans="1:11" x14ac:dyDescent="0.25">
      <c r="A2657" s="11">
        <v>43265</v>
      </c>
      <c r="B2657" s="12">
        <v>7765.7998049999997</v>
      </c>
      <c r="C2657" s="4">
        <f t="shared" si="387"/>
        <v>8.0286943440573775E-3</v>
      </c>
      <c r="D2657" s="4">
        <f t="shared" si="395"/>
        <v>0</v>
      </c>
      <c r="E2657" s="13">
        <f t="shared" si="388"/>
        <v>4.7871091341826765E-5</v>
      </c>
      <c r="F2657" s="4">
        <f t="shared" si="389"/>
        <v>8.0286943440573775E-3</v>
      </c>
      <c r="G2657" s="6">
        <f t="shared" si="390"/>
        <v>1.1604014431108032</v>
      </c>
      <c r="H2657" s="8">
        <f t="shared" si="391"/>
        <v>0</v>
      </c>
      <c r="I2657" s="6">
        <f t="shared" si="392"/>
        <v>3.3812950906020087</v>
      </c>
      <c r="J2657" s="15">
        <f t="shared" si="393"/>
        <v>43265</v>
      </c>
      <c r="K2657" s="7">
        <f t="shared" si="394"/>
        <v>11.005174287344191</v>
      </c>
    </row>
    <row r="2658" spans="1:11" x14ac:dyDescent="0.25">
      <c r="A2658" s="11">
        <v>43266</v>
      </c>
      <c r="B2658" s="12">
        <v>7633.8999020000001</v>
      </c>
      <c r="C2658" s="4">
        <f t="shared" si="387"/>
        <v>-1.713061047708362E-2</v>
      </c>
      <c r="D2658" s="4">
        <f t="shared" si="395"/>
        <v>0</v>
      </c>
      <c r="E2658" s="13">
        <f t="shared" si="388"/>
        <v>4.4981967861730867E-5</v>
      </c>
      <c r="F2658" s="4">
        <f t="shared" si="389"/>
        <v>-1.713061047708362E-2</v>
      </c>
      <c r="G2658" s="6">
        <f t="shared" si="390"/>
        <v>-2.5541924367006912</v>
      </c>
      <c r="H2658" s="8">
        <f t="shared" si="391"/>
        <v>1</v>
      </c>
      <c r="I2658" s="6">
        <f t="shared" si="392"/>
        <v>0.8237363962883677</v>
      </c>
      <c r="J2658" s="15">
        <f t="shared" si="393"/>
        <v>43266</v>
      </c>
      <c r="K2658" s="7">
        <f t="shared" si="394"/>
        <v>10.667913511562563</v>
      </c>
    </row>
    <row r="2659" spans="1:11" x14ac:dyDescent="0.25">
      <c r="A2659" s="11">
        <v>43269</v>
      </c>
      <c r="B2659" s="12">
        <v>7631.2998049999997</v>
      </c>
      <c r="C2659" s="4">
        <f t="shared" si="387"/>
        <v>-3.4065679782135965E-4</v>
      </c>
      <c r="D2659" s="4">
        <f t="shared" si="395"/>
        <v>0</v>
      </c>
      <c r="E2659" s="13">
        <f t="shared" si="388"/>
        <v>9.8440671061703804E-5</v>
      </c>
      <c r="F2659" s="4">
        <f t="shared" si="389"/>
        <v>-3.4065679782135965E-4</v>
      </c>
      <c r="G2659" s="6">
        <f t="shared" si="390"/>
        <v>-3.4334424864705865E-2</v>
      </c>
      <c r="H2659" s="8">
        <f t="shared" si="391"/>
        <v>1</v>
      </c>
      <c r="I2659" s="6">
        <f t="shared" si="392"/>
        <v>3.6935002981814393</v>
      </c>
      <c r="J2659" s="15">
        <f t="shared" si="393"/>
        <v>43269</v>
      </c>
      <c r="K2659" s="7">
        <f t="shared" si="394"/>
        <v>15.781473245109618</v>
      </c>
    </row>
    <row r="2660" spans="1:11" x14ac:dyDescent="0.25">
      <c r="A2660" s="11">
        <v>43270</v>
      </c>
      <c r="B2660" s="12">
        <v>7603.8999020000001</v>
      </c>
      <c r="C2660" s="4">
        <f t="shared" si="387"/>
        <v>-3.596924630894332E-3</v>
      </c>
      <c r="D2660" s="4">
        <f t="shared" si="395"/>
        <v>0</v>
      </c>
      <c r="E2660" s="13">
        <f t="shared" si="388"/>
        <v>8.9266014924784494E-5</v>
      </c>
      <c r="F2660" s="4">
        <f t="shared" si="389"/>
        <v>-3.596924630894332E-3</v>
      </c>
      <c r="G2660" s="6">
        <f t="shared" si="390"/>
        <v>-0.38070472261889293</v>
      </c>
      <c r="H2660" s="8">
        <f t="shared" si="391"/>
        <v>1</v>
      </c>
      <c r="I2660" s="6">
        <f t="shared" si="392"/>
        <v>3.6705382811174663</v>
      </c>
      <c r="J2660" s="15">
        <f t="shared" si="393"/>
        <v>43270</v>
      </c>
      <c r="K2660" s="7">
        <f t="shared" si="394"/>
        <v>15.028074319742526</v>
      </c>
    </row>
    <row r="2661" spans="1:11" x14ac:dyDescent="0.25">
      <c r="A2661" s="11">
        <v>43271</v>
      </c>
      <c r="B2661" s="12">
        <v>7627.3999020000001</v>
      </c>
      <c r="C2661" s="4">
        <f t="shared" si="387"/>
        <v>3.0857535403288339E-3</v>
      </c>
      <c r="D2661" s="4">
        <f t="shared" si="395"/>
        <v>0</v>
      </c>
      <c r="E2661" s="13">
        <f t="shared" si="388"/>
        <v>8.3681952733235837E-5</v>
      </c>
      <c r="F2661" s="4">
        <f t="shared" si="389"/>
        <v>3.0857535403288339E-3</v>
      </c>
      <c r="G2661" s="6">
        <f t="shared" si="390"/>
        <v>0.33732251754633547</v>
      </c>
      <c r="H2661" s="8">
        <f t="shared" si="391"/>
        <v>0</v>
      </c>
      <c r="I2661" s="6">
        <f t="shared" si="392"/>
        <v>3.7184118374722828</v>
      </c>
      <c r="J2661" s="15">
        <f t="shared" si="393"/>
        <v>43271</v>
      </c>
      <c r="K2661" s="7">
        <f t="shared" si="394"/>
        <v>14.550441244686935</v>
      </c>
    </row>
    <row r="2662" spans="1:11" x14ac:dyDescent="0.25">
      <c r="A2662" s="11">
        <v>43272</v>
      </c>
      <c r="B2662" s="12">
        <v>7556.3999020000001</v>
      </c>
      <c r="C2662" s="4">
        <f t="shared" si="387"/>
        <v>-9.3521408873200994E-3</v>
      </c>
      <c r="D2662" s="4">
        <f t="shared" si="395"/>
        <v>0</v>
      </c>
      <c r="E2662" s="13">
        <f t="shared" si="388"/>
        <v>7.6326049118696009E-5</v>
      </c>
      <c r="F2662" s="4">
        <f t="shared" si="389"/>
        <v>-9.3521408873200994E-3</v>
      </c>
      <c r="G2662" s="6">
        <f t="shared" si="390"/>
        <v>-1.0704703668064237</v>
      </c>
      <c r="H2662" s="8">
        <f t="shared" si="391"/>
        <v>1</v>
      </c>
      <c r="I2662" s="6">
        <f t="shared" si="392"/>
        <v>3.2483562007020677</v>
      </c>
      <c r="J2662" s="15">
        <f t="shared" si="393"/>
        <v>43272</v>
      </c>
      <c r="K2662" s="7">
        <f t="shared" si="394"/>
        <v>13.896219063842544</v>
      </c>
    </row>
    <row r="2663" spans="1:11" x14ac:dyDescent="0.25">
      <c r="A2663" s="11">
        <v>43273</v>
      </c>
      <c r="B2663" s="12">
        <v>7682.2998049999997</v>
      </c>
      <c r="C2663" s="4">
        <f t="shared" si="387"/>
        <v>1.6524082776867802E-2</v>
      </c>
      <c r="D2663" s="4">
        <f t="shared" si="395"/>
        <v>0</v>
      </c>
      <c r="E2663" s="13">
        <f t="shared" si="388"/>
        <v>8.657423934893782E-5</v>
      </c>
      <c r="F2663" s="4">
        <f t="shared" si="389"/>
        <v>1.6524082776867802E-2</v>
      </c>
      <c r="G2663" s="6">
        <f t="shared" si="390"/>
        <v>1.7759184521051739</v>
      </c>
      <c r="H2663" s="8">
        <f t="shared" si="391"/>
        <v>0</v>
      </c>
      <c r="I2663" s="6">
        <f t="shared" si="392"/>
        <v>2.1813724194066761</v>
      </c>
      <c r="J2663" s="15">
        <f t="shared" si="393"/>
        <v>43273</v>
      </c>
      <c r="K2663" s="7">
        <f t="shared" si="394"/>
        <v>14.799757618042692</v>
      </c>
    </row>
    <row r="2664" spans="1:11" x14ac:dyDescent="0.25">
      <c r="A2664" s="11">
        <v>43276</v>
      </c>
      <c r="B2664" s="12">
        <v>7509.7998049999997</v>
      </c>
      <c r="C2664" s="4">
        <f t="shared" si="387"/>
        <v>-2.2710147811388349E-2</v>
      </c>
      <c r="D2664" s="4">
        <f t="shared" si="395"/>
        <v>0</v>
      </c>
      <c r="E2664" s="13">
        <f t="shared" si="388"/>
        <v>7.8857573443401129E-5</v>
      </c>
      <c r="F2664" s="4">
        <f t="shared" si="389"/>
        <v>-2.2710147811388349E-2</v>
      </c>
      <c r="G2664" s="6">
        <f t="shared" si="390"/>
        <v>-2.5573976179852607</v>
      </c>
      <c r="H2664" s="8">
        <f t="shared" si="391"/>
        <v>1</v>
      </c>
      <c r="I2664" s="6">
        <f t="shared" si="392"/>
        <v>0.53485377876919138</v>
      </c>
      <c r="J2664" s="15">
        <f t="shared" si="393"/>
        <v>43276</v>
      </c>
      <c r="K2664" s="7">
        <f t="shared" si="394"/>
        <v>14.12478887671617</v>
      </c>
    </row>
    <row r="2665" spans="1:11" x14ac:dyDescent="0.25">
      <c r="A2665" s="11">
        <v>43277</v>
      </c>
      <c r="B2665" s="12">
        <v>7537.8999020000001</v>
      </c>
      <c r="C2665" s="4">
        <f t="shared" si="387"/>
        <v>3.7348073407445707E-3</v>
      </c>
      <c r="D2665" s="4">
        <f t="shared" si="395"/>
        <v>0</v>
      </c>
      <c r="E2665" s="13">
        <f t="shared" si="388"/>
        <v>1.7050113863683003E-4</v>
      </c>
      <c r="F2665" s="4">
        <f t="shared" si="389"/>
        <v>3.7348073407445707E-3</v>
      </c>
      <c r="G2665" s="6">
        <f t="shared" si="390"/>
        <v>0.28602537385149845</v>
      </c>
      <c r="H2665" s="8">
        <f t="shared" si="391"/>
        <v>0</v>
      </c>
      <c r="I2665" s="6">
        <f t="shared" si="392"/>
        <v>3.3785405010724454</v>
      </c>
      <c r="J2665" s="15">
        <f t="shared" si="393"/>
        <v>43277</v>
      </c>
      <c r="K2665" s="7">
        <f t="shared" si="394"/>
        <v>20.769397698324813</v>
      </c>
    </row>
    <row r="2666" spans="1:11" x14ac:dyDescent="0.25">
      <c r="A2666" s="11">
        <v>43278</v>
      </c>
      <c r="B2666" s="12">
        <v>7621.7001950000003</v>
      </c>
      <c r="C2666" s="4">
        <f t="shared" si="387"/>
        <v>1.1055851876152979E-2</v>
      </c>
      <c r="D2666" s="4">
        <f t="shared" si="395"/>
        <v>0</v>
      </c>
      <c r="E2666" s="13">
        <f t="shared" si="388"/>
        <v>1.5231605639281994E-4</v>
      </c>
      <c r="F2666" s="4">
        <f t="shared" si="389"/>
        <v>1.1055851876152979E-2</v>
      </c>
      <c r="G2666" s="6">
        <f t="shared" si="390"/>
        <v>0.89581714069801111</v>
      </c>
      <c r="H2666" s="8">
        <f t="shared" si="391"/>
        <v>0</v>
      </c>
      <c r="I2666" s="6">
        <f t="shared" si="392"/>
        <v>3.0745937307784517</v>
      </c>
      <c r="J2666" s="15">
        <f t="shared" si="393"/>
        <v>43278</v>
      </c>
      <c r="K2666" s="7">
        <f t="shared" si="394"/>
        <v>19.630578765635885</v>
      </c>
    </row>
    <row r="2667" spans="1:11" x14ac:dyDescent="0.25">
      <c r="A2667" s="11">
        <v>43279</v>
      </c>
      <c r="B2667" s="12">
        <v>7615.6000979999999</v>
      </c>
      <c r="C2667" s="4">
        <f t="shared" si="387"/>
        <v>-8.0067954409146329E-4</v>
      </c>
      <c r="D2667" s="4">
        <f t="shared" si="395"/>
        <v>0</v>
      </c>
      <c r="E2667" s="13">
        <f t="shared" si="388"/>
        <v>1.3639924586735219E-4</v>
      </c>
      <c r="F2667" s="4">
        <f t="shared" si="389"/>
        <v>-8.0067954409146329E-4</v>
      </c>
      <c r="G2667" s="6">
        <f t="shared" si="390"/>
        <v>-6.8557148967682599E-2</v>
      </c>
      <c r="H2667" s="8">
        <f t="shared" si="391"/>
        <v>1</v>
      </c>
      <c r="I2667" s="6">
        <f t="shared" si="392"/>
        <v>3.5286735961590017</v>
      </c>
      <c r="J2667" s="15">
        <f t="shared" si="393"/>
        <v>43279</v>
      </c>
      <c r="K2667" s="7">
        <f t="shared" si="394"/>
        <v>18.576600659011891</v>
      </c>
    </row>
    <row r="2668" spans="1:11" x14ac:dyDescent="0.25">
      <c r="A2668" s="11">
        <v>43280</v>
      </c>
      <c r="B2668" s="12">
        <v>7636.8999020000001</v>
      </c>
      <c r="C2668" s="4">
        <f t="shared" si="387"/>
        <v>2.7929608714622792E-3</v>
      </c>
      <c r="D2668" s="4">
        <f t="shared" si="395"/>
        <v>0</v>
      </c>
      <c r="E2668" s="13">
        <f t="shared" si="388"/>
        <v>1.2259008990263514E-4</v>
      </c>
      <c r="F2668" s="4">
        <f t="shared" si="389"/>
        <v>2.7929608714622792E-3</v>
      </c>
      <c r="G2668" s="6">
        <f t="shared" si="390"/>
        <v>0.2522534819262231</v>
      </c>
      <c r="H2668" s="8">
        <f t="shared" si="391"/>
        <v>0</v>
      </c>
      <c r="I2668" s="6">
        <f t="shared" si="392"/>
        <v>3.5525777424720628</v>
      </c>
      <c r="J2668" s="15">
        <f t="shared" si="393"/>
        <v>43280</v>
      </c>
      <c r="K2668" s="7">
        <f t="shared" si="394"/>
        <v>17.611159174048339</v>
      </c>
    </row>
    <row r="2669" spans="1:11" x14ac:dyDescent="0.25">
      <c r="A2669" s="11">
        <v>43283</v>
      </c>
      <c r="B2669" s="12">
        <v>7547.8999020000001</v>
      </c>
      <c r="C2669" s="4">
        <f t="shared" si="387"/>
        <v>-1.1722382949032674E-2</v>
      </c>
      <c r="D2669" s="4">
        <f t="shared" si="395"/>
        <v>0</v>
      </c>
      <c r="E2669" s="13">
        <f t="shared" si="388"/>
        <v>1.1038107504128835E-4</v>
      </c>
      <c r="F2669" s="4">
        <f t="shared" si="389"/>
        <v>-1.1722382949032674E-2</v>
      </c>
      <c r="G2669" s="6">
        <f t="shared" si="390"/>
        <v>-1.1157543665407683</v>
      </c>
      <c r="H2669" s="8">
        <f t="shared" si="391"/>
        <v>1</v>
      </c>
      <c r="I2669" s="6">
        <f t="shared" si="392"/>
        <v>3.014393493839493</v>
      </c>
      <c r="J2669" s="15">
        <f t="shared" si="393"/>
        <v>43283</v>
      </c>
      <c r="K2669" s="7">
        <f t="shared" si="394"/>
        <v>16.711197439275843</v>
      </c>
    </row>
    <row r="2670" spans="1:11" x14ac:dyDescent="0.25">
      <c r="A2670" s="11">
        <v>43284</v>
      </c>
      <c r="B2670" s="12">
        <v>7593.2998049999997</v>
      </c>
      <c r="C2670" s="4">
        <f t="shared" si="387"/>
        <v>5.9968879529919009E-3</v>
      </c>
      <c r="D2670" s="4">
        <f t="shared" si="395"/>
        <v>0</v>
      </c>
      <c r="E2670" s="13">
        <f t="shared" si="388"/>
        <v>1.2591155307844964E-4</v>
      </c>
      <c r="F2670" s="4">
        <f t="shared" si="389"/>
        <v>5.9968879529919009E-3</v>
      </c>
      <c r="G2670" s="6">
        <f t="shared" si="390"/>
        <v>0.53443284873090446</v>
      </c>
      <c r="H2670" s="8">
        <f t="shared" si="391"/>
        <v>0</v>
      </c>
      <c r="I2670" s="6">
        <f t="shared" si="392"/>
        <v>3.4282176604923644</v>
      </c>
      <c r="J2670" s="15">
        <f t="shared" si="393"/>
        <v>43284</v>
      </c>
      <c r="K2670" s="7">
        <f t="shared" si="394"/>
        <v>17.848143581013616</v>
      </c>
    </row>
    <row r="2671" spans="1:11" x14ac:dyDescent="0.25">
      <c r="A2671" s="11">
        <v>43285</v>
      </c>
      <c r="B2671" s="12">
        <v>7573.1000979999999</v>
      </c>
      <c r="C2671" s="4">
        <f t="shared" si="387"/>
        <v>-2.6637460535369334E-3</v>
      </c>
      <c r="D2671" s="4">
        <f t="shared" si="395"/>
        <v>0</v>
      </c>
      <c r="E2671" s="13">
        <f t="shared" si="388"/>
        <v>1.1328824363845933E-4</v>
      </c>
      <c r="F2671" s="4">
        <f t="shared" si="389"/>
        <v>-2.6637460535369334E-3</v>
      </c>
      <c r="G2671" s="6">
        <f t="shared" si="390"/>
        <v>-0.25026516158209861</v>
      </c>
      <c r="H2671" s="8">
        <f t="shared" si="391"/>
        <v>1</v>
      </c>
      <c r="I2671" s="6">
        <f t="shared" si="392"/>
        <v>3.592532720461707</v>
      </c>
      <c r="J2671" s="15">
        <f t="shared" si="393"/>
        <v>43285</v>
      </c>
      <c r="K2671" s="7">
        <f t="shared" si="394"/>
        <v>16.929833324793901</v>
      </c>
    </row>
    <row r="2672" spans="1:11" x14ac:dyDescent="0.25">
      <c r="A2672" s="11">
        <v>43286</v>
      </c>
      <c r="B2672" s="12">
        <v>7603.2001950000003</v>
      </c>
      <c r="C2672" s="4">
        <f t="shared" ref="C2672:C2735" si="396">LN(B2672/B2671)</f>
        <v>3.9667291615829688E-3</v>
      </c>
      <c r="D2672" s="4">
        <f t="shared" si="395"/>
        <v>0</v>
      </c>
      <c r="E2672" s="13">
        <f t="shared" ref="E2672:E2735" si="397">$G$6+(($G$7+$G$8*H2671)*F2671*F2671)+($G$9*E2671)</f>
        <v>1.0359319763037736E-4</v>
      </c>
      <c r="F2672" s="4">
        <f t="shared" ref="F2672:F2735" si="398">C2672-D2672</f>
        <v>3.9667291615829688E-3</v>
      </c>
      <c r="G2672" s="6">
        <f t="shared" ref="G2672:G2735" si="399">F2672/SQRT(E2672)</f>
        <v>0.38973277480444657</v>
      </c>
      <c r="H2672" s="8">
        <f t="shared" ref="H2672:H2735" si="400">IF(G2672&lt;0,1,0)</f>
        <v>0</v>
      </c>
      <c r="I2672" s="6">
        <f t="shared" ref="I2672:I2735" si="401">-0.5*LN(2*PI())-0.5*LN(E2672)-0.5*G2672*G2672</f>
        <v>3.5926350940334615</v>
      </c>
      <c r="J2672" s="15">
        <f t="shared" ref="J2672:J2735" si="402">A2672</f>
        <v>43286</v>
      </c>
      <c r="K2672" s="7">
        <f t="shared" ref="K2672:K2735" si="403">100*SQRT($B$12*E2672)</f>
        <v>16.189218325937009</v>
      </c>
    </row>
    <row r="2673" spans="1:11" x14ac:dyDescent="0.25">
      <c r="A2673" s="11">
        <v>43287</v>
      </c>
      <c r="B2673" s="12">
        <v>7617.7001950000003</v>
      </c>
      <c r="C2673" s="4">
        <f t="shared" si="396"/>
        <v>1.9052755112787376E-3</v>
      </c>
      <c r="D2673" s="4">
        <f t="shared" si="395"/>
        <v>0</v>
      </c>
      <c r="E2673" s="13">
        <f t="shared" si="397"/>
        <v>9.3753713624221031E-5</v>
      </c>
      <c r="F2673" s="4">
        <f t="shared" si="398"/>
        <v>1.9052755112787376E-3</v>
      </c>
      <c r="G2673" s="6">
        <f t="shared" si="399"/>
        <v>0.19677211144082207</v>
      </c>
      <c r="H2673" s="8">
        <f t="shared" si="400"/>
        <v>0</v>
      </c>
      <c r="I2673" s="6">
        <f t="shared" si="401"/>
        <v>3.6991214758281865</v>
      </c>
      <c r="J2673" s="15">
        <f t="shared" si="402"/>
        <v>43287</v>
      </c>
      <c r="K2673" s="7">
        <f t="shared" si="403"/>
        <v>15.401197858260222</v>
      </c>
    </row>
    <row r="2674" spans="1:11" x14ac:dyDescent="0.25">
      <c r="A2674" s="11">
        <v>43290</v>
      </c>
      <c r="B2674" s="12">
        <v>7688</v>
      </c>
      <c r="C2674" s="4">
        <f t="shared" si="396"/>
        <v>9.1861592035376201E-3</v>
      </c>
      <c r="D2674" s="4">
        <f t="shared" si="395"/>
        <v>0</v>
      </c>
      <c r="E2674" s="13">
        <f t="shared" si="397"/>
        <v>8.5141533569553046E-5</v>
      </c>
      <c r="F2674" s="4">
        <f t="shared" si="398"/>
        <v>9.1861592035376201E-3</v>
      </c>
      <c r="G2674" s="6">
        <f t="shared" si="399"/>
        <v>0.99555035969098815</v>
      </c>
      <c r="H2674" s="8">
        <f t="shared" si="400"/>
        <v>0</v>
      </c>
      <c r="I2674" s="6">
        <f t="shared" si="401"/>
        <v>3.2710990001544538</v>
      </c>
      <c r="J2674" s="15">
        <f t="shared" si="402"/>
        <v>43290</v>
      </c>
      <c r="K2674" s="7">
        <f t="shared" si="403"/>
        <v>14.676787111999998</v>
      </c>
    </row>
    <row r="2675" spans="1:11" x14ac:dyDescent="0.25">
      <c r="A2675" s="11">
        <v>43291</v>
      </c>
      <c r="B2675" s="12">
        <v>7692</v>
      </c>
      <c r="C2675" s="4">
        <f t="shared" si="396"/>
        <v>5.2015605854200829E-4</v>
      </c>
      <c r="D2675" s="4">
        <f t="shared" si="395"/>
        <v>0</v>
      </c>
      <c r="E2675" s="13">
        <f t="shared" si="397"/>
        <v>7.7603572712295213E-5</v>
      </c>
      <c r="F2675" s="4">
        <f t="shared" si="398"/>
        <v>5.2015605854200829E-4</v>
      </c>
      <c r="G2675" s="6">
        <f t="shared" si="399"/>
        <v>5.904631559394613E-2</v>
      </c>
      <c r="H2675" s="8">
        <f t="shared" si="400"/>
        <v>0</v>
      </c>
      <c r="I2675" s="6">
        <f t="shared" si="401"/>
        <v>3.8112667789667256</v>
      </c>
      <c r="J2675" s="15">
        <f t="shared" si="402"/>
        <v>43291</v>
      </c>
      <c r="K2675" s="7">
        <f t="shared" si="403"/>
        <v>14.012031935522659</v>
      </c>
    </row>
    <row r="2676" spans="1:11" x14ac:dyDescent="0.25">
      <c r="A2676" s="11">
        <v>43292</v>
      </c>
      <c r="B2676" s="12">
        <v>7592</v>
      </c>
      <c r="C2676" s="4">
        <f t="shared" si="396"/>
        <v>-1.3085766418906601E-2</v>
      </c>
      <c r="D2676" s="4">
        <f t="shared" si="395"/>
        <v>0</v>
      </c>
      <c r="E2676" s="13">
        <f t="shared" si="397"/>
        <v>7.1005840950433911E-5</v>
      </c>
      <c r="F2676" s="4">
        <f t="shared" si="398"/>
        <v>-1.3085766418906601E-2</v>
      </c>
      <c r="G2676" s="6">
        <f t="shared" si="399"/>
        <v>-1.5529308808398576</v>
      </c>
      <c r="H2676" s="8">
        <f t="shared" si="400"/>
        <v>1</v>
      </c>
      <c r="I2676" s="6">
        <f t="shared" si="401"/>
        <v>2.6516385151618875</v>
      </c>
      <c r="J2676" s="15">
        <f t="shared" si="402"/>
        <v>43292</v>
      </c>
      <c r="K2676" s="7">
        <f t="shared" si="403"/>
        <v>13.403162970157373</v>
      </c>
    </row>
    <row r="2677" spans="1:11" x14ac:dyDescent="0.25">
      <c r="A2677" s="11">
        <v>43293</v>
      </c>
      <c r="B2677" s="12">
        <v>7651.2998049999997</v>
      </c>
      <c r="C2677" s="4">
        <f t="shared" si="396"/>
        <v>7.7804812482196927E-3</v>
      </c>
      <c r="D2677" s="4">
        <f t="shared" si="395"/>
        <v>0</v>
      </c>
      <c r="E2677" s="13">
        <f t="shared" si="397"/>
        <v>9.7900630079139628E-5</v>
      </c>
      <c r="F2677" s="4">
        <f t="shared" si="398"/>
        <v>7.7804812482196927E-3</v>
      </c>
      <c r="G2677" s="6">
        <f t="shared" si="399"/>
        <v>0.78634606329740964</v>
      </c>
      <c r="H2677" s="8">
        <f t="shared" si="400"/>
        <v>0</v>
      </c>
      <c r="I2677" s="6">
        <f t="shared" si="401"/>
        <v>3.3876701874147868</v>
      </c>
      <c r="J2677" s="15">
        <f t="shared" si="402"/>
        <v>43293</v>
      </c>
      <c r="K2677" s="7">
        <f t="shared" si="403"/>
        <v>15.738125495122448</v>
      </c>
    </row>
    <row r="2678" spans="1:11" x14ac:dyDescent="0.25">
      <c r="A2678" s="11">
        <v>43294</v>
      </c>
      <c r="B2678" s="12">
        <v>7661.8999020000001</v>
      </c>
      <c r="C2678" s="4">
        <f t="shared" si="396"/>
        <v>1.3844394242740169E-3</v>
      </c>
      <c r="D2678" s="4">
        <f t="shared" si="395"/>
        <v>0</v>
      </c>
      <c r="E2678" s="13">
        <f t="shared" si="397"/>
        <v>8.8771194551681684E-5</v>
      </c>
      <c r="F2678" s="4">
        <f t="shared" si="398"/>
        <v>1.3844394242740169E-3</v>
      </c>
      <c r="G2678" s="6">
        <f t="shared" si="399"/>
        <v>0.14693928628961175</v>
      </c>
      <c r="H2678" s="8">
        <f t="shared" si="400"/>
        <v>0</v>
      </c>
      <c r="I2678" s="6">
        <f t="shared" si="401"/>
        <v>3.7349900630025892</v>
      </c>
      <c r="J2678" s="15">
        <f t="shared" si="402"/>
        <v>43294</v>
      </c>
      <c r="K2678" s="7">
        <f t="shared" si="403"/>
        <v>14.986364543002237</v>
      </c>
    </row>
    <row r="2679" spans="1:11" x14ac:dyDescent="0.25">
      <c r="A2679" s="11">
        <v>43297</v>
      </c>
      <c r="B2679" s="12">
        <v>7600.5</v>
      </c>
      <c r="C2679" s="4">
        <f t="shared" si="396"/>
        <v>-8.0459473781834198E-3</v>
      </c>
      <c r="D2679" s="4">
        <f t="shared" si="395"/>
        <v>0</v>
      </c>
      <c r="E2679" s="13">
        <f t="shared" si="397"/>
        <v>8.0780496816845471E-5</v>
      </c>
      <c r="F2679" s="4">
        <f t="shared" si="398"/>
        <v>-8.0459473781834198E-3</v>
      </c>
      <c r="G2679" s="6">
        <f t="shared" si="399"/>
        <v>-0.89520794510377233</v>
      </c>
      <c r="H2679" s="8">
        <f t="shared" si="400"/>
        <v>1</v>
      </c>
      <c r="I2679" s="6">
        <f t="shared" si="401"/>
        <v>3.3922503331079912</v>
      </c>
      <c r="J2679" s="15">
        <f t="shared" si="402"/>
        <v>43297</v>
      </c>
      <c r="K2679" s="7">
        <f t="shared" si="403"/>
        <v>14.295966457243074</v>
      </c>
    </row>
    <row r="2680" spans="1:11" x14ac:dyDescent="0.25">
      <c r="A2680" s="11">
        <v>43298</v>
      </c>
      <c r="B2680" s="12">
        <v>7626.2998049999997</v>
      </c>
      <c r="C2680" s="4">
        <f t="shared" si="396"/>
        <v>3.3887395933296992E-3</v>
      </c>
      <c r="D2680" s="4">
        <f t="shared" si="395"/>
        <v>0</v>
      </c>
      <c r="E2680" s="13">
        <f t="shared" si="397"/>
        <v>8.6137423296976984E-5</v>
      </c>
      <c r="F2680" s="4">
        <f t="shared" si="398"/>
        <v>3.3887395933296992E-3</v>
      </c>
      <c r="G2680" s="6">
        <f t="shared" si="399"/>
        <v>0.36512557910628468</v>
      </c>
      <c r="H2680" s="8">
        <f t="shared" si="400"/>
        <v>0</v>
      </c>
      <c r="I2680" s="6">
        <f t="shared" si="401"/>
        <v>3.6941864184130981</v>
      </c>
      <c r="J2680" s="15">
        <f t="shared" si="402"/>
        <v>43298</v>
      </c>
      <c r="K2680" s="7">
        <f t="shared" si="403"/>
        <v>14.762373824739427</v>
      </c>
    </row>
    <row r="2681" spans="1:11" x14ac:dyDescent="0.25">
      <c r="A2681" s="11">
        <v>43299</v>
      </c>
      <c r="B2681" s="12">
        <v>7676.2998049999997</v>
      </c>
      <c r="C2681" s="4">
        <f t="shared" si="396"/>
        <v>6.5348606392621128E-3</v>
      </c>
      <c r="D2681" s="4">
        <f t="shared" si="395"/>
        <v>0</v>
      </c>
      <c r="E2681" s="13">
        <f t="shared" si="397"/>
        <v>7.8475242572401981E-5</v>
      </c>
      <c r="F2681" s="4">
        <f t="shared" si="398"/>
        <v>6.5348606392621128E-3</v>
      </c>
      <c r="G2681" s="6">
        <f t="shared" si="399"/>
        <v>0.73768337667449513</v>
      </c>
      <c r="H2681" s="8">
        <f t="shared" si="400"/>
        <v>0</v>
      </c>
      <c r="I2681" s="6">
        <f t="shared" si="401"/>
        <v>3.5353367667655453</v>
      </c>
      <c r="J2681" s="15">
        <f t="shared" si="402"/>
        <v>43299</v>
      </c>
      <c r="K2681" s="7">
        <f t="shared" si="403"/>
        <v>14.090506155144924</v>
      </c>
    </row>
    <row r="2682" spans="1:11" x14ac:dyDescent="0.25">
      <c r="A2682" s="11">
        <v>43300</v>
      </c>
      <c r="B2682" s="12">
        <v>7684</v>
      </c>
      <c r="C2682" s="4">
        <f t="shared" si="396"/>
        <v>1.0026100717813464E-3</v>
      </c>
      <c r="D2682" s="4">
        <f t="shared" si="395"/>
        <v>0</v>
      </c>
      <c r="E2682" s="13">
        <f t="shared" si="397"/>
        <v>7.176878520429619E-5</v>
      </c>
      <c r="F2682" s="4">
        <f t="shared" si="398"/>
        <v>1.0026100717813464E-3</v>
      </c>
      <c r="G2682" s="6">
        <f t="shared" si="399"/>
        <v>0.11834891082386002</v>
      </c>
      <c r="H2682" s="8">
        <f t="shared" si="400"/>
        <v>0</v>
      </c>
      <c r="I2682" s="6">
        <f t="shared" si="401"/>
        <v>3.8450886958977333</v>
      </c>
      <c r="J2682" s="15">
        <f t="shared" si="402"/>
        <v>43300</v>
      </c>
      <c r="K2682" s="7">
        <f t="shared" si="403"/>
        <v>13.474977794670734</v>
      </c>
    </row>
    <row r="2683" spans="1:11" x14ac:dyDescent="0.25">
      <c r="A2683" s="11">
        <v>43301</v>
      </c>
      <c r="B2683" s="12">
        <v>7678.7998049999997</v>
      </c>
      <c r="C2683" s="4">
        <f t="shared" si="396"/>
        <v>-6.7698534962569131E-4</v>
      </c>
      <c r="D2683" s="4">
        <f t="shared" si="395"/>
        <v>0</v>
      </c>
      <c r="E2683" s="13">
        <f t="shared" si="397"/>
        <v>6.5898841379300431E-5</v>
      </c>
      <c r="F2683" s="4">
        <f t="shared" si="398"/>
        <v>-6.7698534962569131E-4</v>
      </c>
      <c r="G2683" s="6">
        <f t="shared" si="399"/>
        <v>-8.3395070642399066E-2</v>
      </c>
      <c r="H2683" s="8">
        <f t="shared" si="400"/>
        <v>1</v>
      </c>
      <c r="I2683" s="6">
        <f t="shared" si="401"/>
        <v>3.8912789469456448</v>
      </c>
      <c r="J2683" s="15">
        <f t="shared" si="402"/>
        <v>43301</v>
      </c>
      <c r="K2683" s="7">
        <f t="shared" si="403"/>
        <v>12.912167466759023</v>
      </c>
    </row>
    <row r="2684" spans="1:11" x14ac:dyDescent="0.25">
      <c r="A2684" s="11">
        <v>43304</v>
      </c>
      <c r="B2684" s="12">
        <v>7655.7998049999997</v>
      </c>
      <c r="C2684" s="4">
        <f t="shared" si="396"/>
        <v>-2.9997545201213265E-3</v>
      </c>
      <c r="D2684" s="4">
        <f t="shared" si="395"/>
        <v>0</v>
      </c>
      <c r="E2684" s="13">
        <f t="shared" si="397"/>
        <v>6.0848509313321082E-5</v>
      </c>
      <c r="F2684" s="4">
        <f t="shared" si="398"/>
        <v>-2.9997545201213265E-3</v>
      </c>
      <c r="G2684" s="6">
        <f t="shared" si="399"/>
        <v>-0.38455702097405525</v>
      </c>
      <c r="H2684" s="8">
        <f t="shared" si="400"/>
        <v>1</v>
      </c>
      <c r="I2684" s="6">
        <f t="shared" si="401"/>
        <v>3.8606810338839392</v>
      </c>
      <c r="J2684" s="15">
        <f t="shared" si="402"/>
        <v>43304</v>
      </c>
      <c r="K2684" s="7">
        <f t="shared" si="403"/>
        <v>12.407527092966685</v>
      </c>
    </row>
    <row r="2685" spans="1:11" x14ac:dyDescent="0.25">
      <c r="A2685" s="11">
        <v>43305</v>
      </c>
      <c r="B2685" s="12">
        <v>7709.1000979999999</v>
      </c>
      <c r="C2685" s="4">
        <f t="shared" si="396"/>
        <v>6.9379569197604782E-3</v>
      </c>
      <c r="D2685" s="4">
        <f t="shared" si="395"/>
        <v>0</v>
      </c>
      <c r="E2685" s="13">
        <f t="shared" si="397"/>
        <v>5.8057466740094521E-5</v>
      </c>
      <c r="F2685" s="4">
        <f t="shared" si="398"/>
        <v>6.9379569197604782E-3</v>
      </c>
      <c r="G2685" s="6">
        <f t="shared" si="399"/>
        <v>0.91054739829727482</v>
      </c>
      <c r="H2685" s="8">
        <f t="shared" si="400"/>
        <v>0</v>
      </c>
      <c r="I2685" s="6">
        <f t="shared" si="401"/>
        <v>3.5435518005615112</v>
      </c>
      <c r="J2685" s="15">
        <f t="shared" si="402"/>
        <v>43305</v>
      </c>
      <c r="K2685" s="7">
        <f t="shared" si="403"/>
        <v>12.119628329797871</v>
      </c>
    </row>
    <row r="2686" spans="1:11" x14ac:dyDescent="0.25">
      <c r="A2686" s="11">
        <v>43306</v>
      </c>
      <c r="B2686" s="12">
        <v>7658.2998049999997</v>
      </c>
      <c r="C2686" s="4">
        <f t="shared" si="396"/>
        <v>-6.6114604118527069E-3</v>
      </c>
      <c r="D2686" s="4">
        <f t="shared" si="395"/>
        <v>0</v>
      </c>
      <c r="E2686" s="13">
        <f t="shared" si="397"/>
        <v>5.3897770659868816E-5</v>
      </c>
      <c r="F2686" s="4">
        <f t="shared" si="398"/>
        <v>-6.6114604118527069E-3</v>
      </c>
      <c r="G2686" s="6">
        <f t="shared" si="399"/>
        <v>-0.90055864733007385</v>
      </c>
      <c r="H2686" s="8">
        <f t="shared" si="400"/>
        <v>1</v>
      </c>
      <c r="I2686" s="6">
        <f t="shared" si="401"/>
        <v>3.5897692489423596</v>
      </c>
      <c r="J2686" s="15">
        <f t="shared" si="402"/>
        <v>43306</v>
      </c>
      <c r="K2686" s="7">
        <f t="shared" si="403"/>
        <v>11.677386684077398</v>
      </c>
    </row>
    <row r="2687" spans="1:11" x14ac:dyDescent="0.25">
      <c r="A2687" s="11">
        <v>43307</v>
      </c>
      <c r="B2687" s="12">
        <v>7663.2001950000003</v>
      </c>
      <c r="C2687" s="4">
        <f t="shared" si="396"/>
        <v>6.3967498836251338E-4</v>
      </c>
      <c r="D2687" s="4">
        <f t="shared" si="395"/>
        <v>0</v>
      </c>
      <c r="E2687" s="13">
        <f t="shared" si="397"/>
        <v>5.8596421542482405E-5</v>
      </c>
      <c r="F2687" s="4">
        <f t="shared" si="398"/>
        <v>6.3967498836251338E-4</v>
      </c>
      <c r="G2687" s="6">
        <f t="shared" si="399"/>
        <v>8.3564885523914334E-2</v>
      </c>
      <c r="H2687" s="8">
        <f t="shared" si="400"/>
        <v>0</v>
      </c>
      <c r="I2687" s="6">
        <f t="shared" si="401"/>
        <v>3.9499883862859382</v>
      </c>
      <c r="J2687" s="15">
        <f t="shared" si="402"/>
        <v>43307</v>
      </c>
      <c r="K2687" s="7">
        <f t="shared" si="403"/>
        <v>12.175752399851127</v>
      </c>
    </row>
    <row r="2688" spans="1:11" x14ac:dyDescent="0.25">
      <c r="A2688" s="11">
        <v>43308</v>
      </c>
      <c r="B2688" s="12">
        <v>7701.2998049999997</v>
      </c>
      <c r="C2688" s="4">
        <f t="shared" si="396"/>
        <v>4.9594439248572793E-3</v>
      </c>
      <c r="D2688" s="4">
        <f t="shared" si="395"/>
        <v>0</v>
      </c>
      <c r="E2688" s="13">
        <f t="shared" si="397"/>
        <v>5.4369500254285384E-5</v>
      </c>
      <c r="F2688" s="4">
        <f t="shared" si="398"/>
        <v>4.9594439248572793E-3</v>
      </c>
      <c r="G2688" s="6">
        <f t="shared" si="399"/>
        <v>0.67259760045774586</v>
      </c>
      <c r="H2688" s="8">
        <f t="shared" si="400"/>
        <v>0</v>
      </c>
      <c r="I2688" s="6">
        <f t="shared" si="401"/>
        <v>3.7647213099344068</v>
      </c>
      <c r="J2688" s="15">
        <f t="shared" si="402"/>
        <v>43308</v>
      </c>
      <c r="K2688" s="7">
        <f t="shared" si="403"/>
        <v>11.728377366172271</v>
      </c>
    </row>
    <row r="2689" spans="1:11" x14ac:dyDescent="0.25">
      <c r="A2689" s="11">
        <v>43311</v>
      </c>
      <c r="B2689" s="12">
        <v>7700.8999020000001</v>
      </c>
      <c r="C2689" s="4">
        <f t="shared" si="396"/>
        <v>-5.1928037253957319E-5</v>
      </c>
      <c r="D2689" s="4">
        <f t="shared" si="395"/>
        <v>0</v>
      </c>
      <c r="E2689" s="13">
        <f t="shared" si="397"/>
        <v>5.0669813645913915E-5</v>
      </c>
      <c r="F2689" s="4">
        <f t="shared" si="398"/>
        <v>-5.1928037253957319E-5</v>
      </c>
      <c r="G2689" s="6">
        <f t="shared" si="399"/>
        <v>-7.2950328883476167E-3</v>
      </c>
      <c r="H2689" s="8">
        <f t="shared" si="400"/>
        <v>1</v>
      </c>
      <c r="I2689" s="6">
        <f t="shared" si="401"/>
        <v>4.0261249661841223</v>
      </c>
      <c r="J2689" s="15">
        <f t="shared" si="402"/>
        <v>43311</v>
      </c>
      <c r="K2689" s="7">
        <f t="shared" si="403"/>
        <v>11.322306678595233</v>
      </c>
    </row>
    <row r="2690" spans="1:11" x14ac:dyDescent="0.25">
      <c r="A2690" s="11">
        <v>43312</v>
      </c>
      <c r="B2690" s="12">
        <v>7748.7998049999997</v>
      </c>
      <c r="C2690" s="4">
        <f t="shared" si="396"/>
        <v>6.2007750812038201E-3</v>
      </c>
      <c r="D2690" s="4">
        <f t="shared" si="395"/>
        <v>0</v>
      </c>
      <c r="E2690" s="13">
        <f t="shared" si="397"/>
        <v>4.7432112846971428E-5</v>
      </c>
      <c r="F2690" s="4">
        <f t="shared" si="398"/>
        <v>6.2007750812038201E-3</v>
      </c>
      <c r="G2690" s="6">
        <f t="shared" si="399"/>
        <v>0.90034662993741033</v>
      </c>
      <c r="H2690" s="8">
        <f t="shared" si="400"/>
        <v>0</v>
      </c>
      <c r="I2690" s="6">
        <f t="shared" si="401"/>
        <v>3.6538549759907051</v>
      </c>
      <c r="J2690" s="15">
        <f t="shared" si="402"/>
        <v>43312</v>
      </c>
      <c r="K2690" s="7">
        <f t="shared" si="403"/>
        <v>10.954599285361272</v>
      </c>
    </row>
    <row r="2691" spans="1:11" x14ac:dyDescent="0.25">
      <c r="A2691" s="11">
        <v>43313</v>
      </c>
      <c r="B2691" s="12">
        <v>7652.8999020000001</v>
      </c>
      <c r="C2691" s="4">
        <f t="shared" si="396"/>
        <v>-1.2453319336031426E-2</v>
      </c>
      <c r="D2691" s="4">
        <f t="shared" si="395"/>
        <v>0</v>
      </c>
      <c r="E2691" s="13">
        <f t="shared" si="397"/>
        <v>4.4597744274858236E-5</v>
      </c>
      <c r="F2691" s="4">
        <f t="shared" si="398"/>
        <v>-1.2453319336031426E-2</v>
      </c>
      <c r="G2691" s="6">
        <f t="shared" si="399"/>
        <v>-1.864784618255249</v>
      </c>
      <c r="H2691" s="8">
        <f t="shared" si="400"/>
        <v>1</v>
      </c>
      <c r="I2691" s="6">
        <f t="shared" si="401"/>
        <v>2.3512642690617431</v>
      </c>
      <c r="J2691" s="15">
        <f t="shared" si="402"/>
        <v>43313</v>
      </c>
      <c r="K2691" s="7">
        <f t="shared" si="403"/>
        <v>10.622254610740194</v>
      </c>
    </row>
    <row r="2692" spans="1:11" x14ac:dyDescent="0.25">
      <c r="A2692" s="11">
        <v>43314</v>
      </c>
      <c r="B2692" s="12">
        <v>7575.8999020000001</v>
      </c>
      <c r="C2692" s="4">
        <f t="shared" si="396"/>
        <v>-1.0112504882317476E-2</v>
      </c>
      <c r="D2692" s="4">
        <f t="shared" si="395"/>
        <v>0</v>
      </c>
      <c r="E2692" s="13">
        <f t="shared" si="397"/>
        <v>7.1704894394935788E-5</v>
      </c>
      <c r="F2692" s="4">
        <f t="shared" si="398"/>
        <v>-1.0112504882317476E-2</v>
      </c>
      <c r="G2692" s="6">
        <f t="shared" si="399"/>
        <v>-1.194220010600314</v>
      </c>
      <c r="H2692" s="8">
        <f t="shared" si="400"/>
        <v>1</v>
      </c>
      <c r="I2692" s="6">
        <f t="shared" si="401"/>
        <v>3.1394565252139492</v>
      </c>
      <c r="J2692" s="15">
        <f t="shared" si="402"/>
        <v>43314</v>
      </c>
      <c r="K2692" s="7">
        <f t="shared" si="403"/>
        <v>13.468978536592429</v>
      </c>
    </row>
    <row r="2693" spans="1:11" x14ac:dyDescent="0.25">
      <c r="A2693" s="11">
        <v>43315</v>
      </c>
      <c r="B2693" s="12">
        <v>7659.1000979999999</v>
      </c>
      <c r="C2693" s="4">
        <f t="shared" si="396"/>
        <v>1.092235288896172E-2</v>
      </c>
      <c r="D2693" s="4">
        <f t="shared" si="395"/>
        <v>0</v>
      </c>
      <c r="E2693" s="13">
        <f t="shared" si="397"/>
        <v>8.5353157752054455E-5</v>
      </c>
      <c r="F2693" s="4">
        <f t="shared" si="398"/>
        <v>1.092235288896172E-2</v>
      </c>
      <c r="G2693" s="6">
        <f t="shared" si="399"/>
        <v>1.182242064137051</v>
      </c>
      <c r="H2693" s="8">
        <f t="shared" si="400"/>
        <v>0</v>
      </c>
      <c r="I2693" s="6">
        <f t="shared" si="401"/>
        <v>3.066569873551531</v>
      </c>
      <c r="J2693" s="15">
        <f t="shared" si="402"/>
        <v>43315</v>
      </c>
      <c r="K2693" s="7">
        <f t="shared" si="403"/>
        <v>14.695015791508961</v>
      </c>
    </row>
    <row r="2694" spans="1:11" x14ac:dyDescent="0.25">
      <c r="A2694" s="11">
        <v>43318</v>
      </c>
      <c r="B2694" s="12">
        <v>7663.7998049999997</v>
      </c>
      <c r="C2694" s="4">
        <f t="shared" si="396"/>
        <v>6.1342267809890577E-4</v>
      </c>
      <c r="D2694" s="4">
        <f t="shared" si="395"/>
        <v>0</v>
      </c>
      <c r="E2694" s="13">
        <f t="shared" si="397"/>
        <v>7.7788800470425995E-5</v>
      </c>
      <c r="F2694" s="4">
        <f t="shared" si="398"/>
        <v>6.1342267809890577E-4</v>
      </c>
      <c r="G2694" s="6">
        <f t="shared" si="399"/>
        <v>6.9550665580689078E-2</v>
      </c>
      <c r="H2694" s="8">
        <f t="shared" si="400"/>
        <v>0</v>
      </c>
      <c r="I2694" s="6">
        <f t="shared" si="401"/>
        <v>3.8093993642361781</v>
      </c>
      <c r="J2694" s="15">
        <f t="shared" si="402"/>
        <v>43318</v>
      </c>
      <c r="K2694" s="7">
        <f t="shared" si="403"/>
        <v>14.028744248512687</v>
      </c>
    </row>
    <row r="2695" spans="1:11" x14ac:dyDescent="0.25">
      <c r="A2695" s="11">
        <v>43319</v>
      </c>
      <c r="B2695" s="12">
        <v>7718.5</v>
      </c>
      <c r="C2695" s="4">
        <f t="shared" si="396"/>
        <v>7.1121257894068588E-3</v>
      </c>
      <c r="D2695" s="4">
        <f t="shared" si="395"/>
        <v>0</v>
      </c>
      <c r="E2695" s="13">
        <f t="shared" si="397"/>
        <v>7.1167964777572277E-5</v>
      </c>
      <c r="F2695" s="4">
        <f t="shared" si="398"/>
        <v>7.1121257894068588E-3</v>
      </c>
      <c r="G2695" s="6">
        <f t="shared" si="399"/>
        <v>0.84305742191065947</v>
      </c>
      <c r="H2695" s="8">
        <f t="shared" si="400"/>
        <v>0</v>
      </c>
      <c r="I2695" s="6">
        <f t="shared" si="401"/>
        <v>3.5009224453238974</v>
      </c>
      <c r="J2695" s="15">
        <f t="shared" si="402"/>
        <v>43319</v>
      </c>
      <c r="K2695" s="7">
        <f t="shared" si="403"/>
        <v>13.418455607381121</v>
      </c>
    </row>
    <row r="2696" spans="1:11" x14ac:dyDescent="0.25">
      <c r="A2696" s="11">
        <v>43320</v>
      </c>
      <c r="B2696" s="12">
        <v>7776.7001950000003</v>
      </c>
      <c r="C2696" s="4">
        <f t="shared" si="396"/>
        <v>7.5120641178048576E-3</v>
      </c>
      <c r="D2696" s="4">
        <f t="shared" si="395"/>
        <v>0</v>
      </c>
      <c r="E2696" s="13">
        <f t="shared" si="397"/>
        <v>6.5372962817758867E-5</v>
      </c>
      <c r="F2696" s="4">
        <f t="shared" si="398"/>
        <v>7.5120641178048576E-3</v>
      </c>
      <c r="G2696" s="6">
        <f t="shared" si="399"/>
        <v>0.9290951690478273</v>
      </c>
      <c r="H2696" s="8">
        <f t="shared" si="400"/>
        <v>0</v>
      </c>
      <c r="I2696" s="6">
        <f t="shared" si="401"/>
        <v>3.4671534489973981</v>
      </c>
      <c r="J2696" s="15">
        <f t="shared" si="402"/>
        <v>43320</v>
      </c>
      <c r="K2696" s="7">
        <f t="shared" si="403"/>
        <v>12.860544153686885</v>
      </c>
    </row>
    <row r="2697" spans="1:11" x14ac:dyDescent="0.25">
      <c r="A2697" s="11">
        <v>43321</v>
      </c>
      <c r="B2697" s="12">
        <v>7741.7998049999997</v>
      </c>
      <c r="C2697" s="4">
        <f t="shared" si="396"/>
        <v>-4.4979152417865802E-3</v>
      </c>
      <c r="D2697" s="4">
        <f t="shared" si="395"/>
        <v>0</v>
      </c>
      <c r="E2697" s="13">
        <f t="shared" si="397"/>
        <v>6.0300786241848891E-5</v>
      </c>
      <c r="F2697" s="4">
        <f t="shared" si="398"/>
        <v>-4.4979152417865802E-3</v>
      </c>
      <c r="G2697" s="6">
        <f t="shared" si="399"/>
        <v>-0.57922830995738972</v>
      </c>
      <c r="H2697" s="8">
        <f t="shared" si="400"/>
        <v>1</v>
      </c>
      <c r="I2697" s="6">
        <f t="shared" si="401"/>
        <v>3.7713914570070339</v>
      </c>
      <c r="J2697" s="15">
        <f t="shared" si="402"/>
        <v>43321</v>
      </c>
      <c r="K2697" s="7">
        <f t="shared" si="403"/>
        <v>12.351558168582526</v>
      </c>
    </row>
    <row r="2698" spans="1:11" x14ac:dyDescent="0.25">
      <c r="A2698" s="11">
        <v>43322</v>
      </c>
      <c r="B2698" s="12">
        <v>7667</v>
      </c>
      <c r="C2698" s="4">
        <f t="shared" si="396"/>
        <v>-9.7087889390197676E-3</v>
      </c>
      <c r="D2698" s="4">
        <f t="shared" si="395"/>
        <v>0</v>
      </c>
      <c r="E2698" s="13">
        <f t="shared" si="397"/>
        <v>5.9721100167469791E-5</v>
      </c>
      <c r="F2698" s="4">
        <f t="shared" si="398"/>
        <v>-9.7087889390197676E-3</v>
      </c>
      <c r="G2698" s="6">
        <f t="shared" si="399"/>
        <v>-1.2563225647723701</v>
      </c>
      <c r="H2698" s="8">
        <f t="shared" si="400"/>
        <v>1</v>
      </c>
      <c r="I2698" s="6">
        <f t="shared" si="401"/>
        <v>3.1548008551015636</v>
      </c>
      <c r="J2698" s="15">
        <f t="shared" si="402"/>
        <v>43322</v>
      </c>
      <c r="K2698" s="7">
        <f t="shared" si="403"/>
        <v>12.292045534560087</v>
      </c>
    </row>
    <row r="2699" spans="1:11" x14ac:dyDescent="0.25">
      <c r="A2699" s="11">
        <v>43325</v>
      </c>
      <c r="B2699" s="12">
        <v>7642.5</v>
      </c>
      <c r="C2699" s="4">
        <f t="shared" si="396"/>
        <v>-3.2006297939048381E-3</v>
      </c>
      <c r="D2699" s="4">
        <f t="shared" si="395"/>
        <v>0</v>
      </c>
      <c r="E2699" s="13">
        <f t="shared" si="397"/>
        <v>7.333743532432122E-5</v>
      </c>
      <c r="F2699" s="4">
        <f t="shared" si="398"/>
        <v>-3.2006297939048381E-3</v>
      </c>
      <c r="G2699" s="6">
        <f t="shared" si="399"/>
        <v>-0.37374258454960113</v>
      </c>
      <c r="H2699" s="8">
        <f t="shared" si="400"/>
        <v>1</v>
      </c>
      <c r="I2699" s="6">
        <f t="shared" si="401"/>
        <v>3.7714393898442453</v>
      </c>
      <c r="J2699" s="15">
        <f t="shared" si="402"/>
        <v>43325</v>
      </c>
      <c r="K2699" s="7">
        <f t="shared" si="403"/>
        <v>13.621443072249455</v>
      </c>
    </row>
    <row r="2700" spans="1:11" x14ac:dyDescent="0.25">
      <c r="A2700" s="11">
        <v>43326</v>
      </c>
      <c r="B2700" s="12">
        <v>7611.6000979999999</v>
      </c>
      <c r="C2700" s="4">
        <f t="shared" si="396"/>
        <v>-4.0513624620524972E-3</v>
      </c>
      <c r="D2700" s="4">
        <f t="shared" si="395"/>
        <v>0</v>
      </c>
      <c r="E2700" s="13">
        <f t="shared" si="397"/>
        <v>6.9226241062944458E-5</v>
      </c>
      <c r="F2700" s="4">
        <f t="shared" si="398"/>
        <v>-4.0513624620524972E-3</v>
      </c>
      <c r="G2700" s="6">
        <f t="shared" si="399"/>
        <v>-0.48692909426137909</v>
      </c>
      <c r="H2700" s="8">
        <f t="shared" si="400"/>
        <v>1</v>
      </c>
      <c r="I2700" s="6">
        <f t="shared" si="401"/>
        <v>3.7515767759308254</v>
      </c>
      <c r="J2700" s="15">
        <f t="shared" si="402"/>
        <v>43326</v>
      </c>
      <c r="K2700" s="7">
        <f t="shared" si="403"/>
        <v>13.234137292972651</v>
      </c>
    </row>
    <row r="2701" spans="1:11" x14ac:dyDescent="0.25">
      <c r="A2701" s="11">
        <v>43327</v>
      </c>
      <c r="B2701" s="12">
        <v>7497.8999020000001</v>
      </c>
      <c r="C2701" s="4">
        <f t="shared" si="396"/>
        <v>-1.5050444056180513E-2</v>
      </c>
      <c r="D2701" s="4">
        <f t="shared" si="395"/>
        <v>0</v>
      </c>
      <c r="E2701" s="13">
        <f t="shared" si="397"/>
        <v>6.6804898198821559E-5</v>
      </c>
      <c r="F2701" s="4">
        <f t="shared" si="398"/>
        <v>-1.5050444056180513E-2</v>
      </c>
      <c r="G2701" s="6">
        <f t="shared" si="399"/>
        <v>-1.8413873720720484</v>
      </c>
      <c r="H2701" s="8">
        <f t="shared" si="400"/>
        <v>1</v>
      </c>
      <c r="I2701" s="6">
        <f t="shared" si="401"/>
        <v>2.1925748166722521</v>
      </c>
      <c r="J2701" s="15">
        <f t="shared" si="402"/>
        <v>43327</v>
      </c>
      <c r="K2701" s="7">
        <f t="shared" si="403"/>
        <v>13.000630463289792</v>
      </c>
    </row>
    <row r="2702" spans="1:11" x14ac:dyDescent="0.25">
      <c r="A2702" s="11">
        <v>43328</v>
      </c>
      <c r="B2702" s="12">
        <v>7556.3999020000001</v>
      </c>
      <c r="C2702" s="4">
        <f t="shared" si="396"/>
        <v>7.771905066802056E-3</v>
      </c>
      <c r="D2702" s="4">
        <f t="shared" si="395"/>
        <v>0</v>
      </c>
      <c r="E2702" s="13">
        <f t="shared" si="397"/>
        <v>1.0477002684747654E-4</v>
      </c>
      <c r="F2702" s="4">
        <f t="shared" si="398"/>
        <v>7.771905066802056E-3</v>
      </c>
      <c r="G2702" s="6">
        <f t="shared" si="399"/>
        <v>0.7592922366714695</v>
      </c>
      <c r="H2702" s="8">
        <f t="shared" si="400"/>
        <v>0</v>
      </c>
      <c r="I2702" s="6">
        <f t="shared" si="401"/>
        <v>3.3746705316344796</v>
      </c>
      <c r="J2702" s="15">
        <f t="shared" si="402"/>
        <v>43328</v>
      </c>
      <c r="K2702" s="7">
        <f t="shared" si="403"/>
        <v>16.280914222614026</v>
      </c>
    </row>
    <row r="2703" spans="1:11" x14ac:dyDescent="0.25">
      <c r="A2703" s="11">
        <v>43329</v>
      </c>
      <c r="B2703" s="12">
        <v>7558.6000979999999</v>
      </c>
      <c r="C2703" s="4">
        <f t="shared" si="396"/>
        <v>2.911274913053063E-4</v>
      </c>
      <c r="D2703" s="4">
        <f t="shared" si="395"/>
        <v>0</v>
      </c>
      <c r="E2703" s="13">
        <f t="shared" si="397"/>
        <v>9.4783753929679202E-5</v>
      </c>
      <c r="F2703" s="4">
        <f t="shared" si="398"/>
        <v>2.911274913053063E-4</v>
      </c>
      <c r="G2703" s="6">
        <f t="shared" si="399"/>
        <v>2.9903103602242149E-2</v>
      </c>
      <c r="H2703" s="8">
        <f t="shared" si="400"/>
        <v>0</v>
      </c>
      <c r="I2703" s="6">
        <f t="shared" si="401"/>
        <v>3.7125706367122859</v>
      </c>
      <c r="J2703" s="15">
        <f t="shared" si="402"/>
        <v>43329</v>
      </c>
      <c r="K2703" s="7">
        <f t="shared" si="403"/>
        <v>15.485570620486943</v>
      </c>
    </row>
    <row r="2704" spans="1:11" x14ac:dyDescent="0.25">
      <c r="A2704" s="11">
        <v>43332</v>
      </c>
      <c r="B2704" s="12">
        <v>7591.2998049999997</v>
      </c>
      <c r="C2704" s="4">
        <f t="shared" si="396"/>
        <v>4.3168282284748657E-3</v>
      </c>
      <c r="D2704" s="4">
        <f t="shared" si="395"/>
        <v>0</v>
      </c>
      <c r="E2704" s="13">
        <f t="shared" si="397"/>
        <v>8.6043094318939977E-5</v>
      </c>
      <c r="F2704" s="4">
        <f t="shared" si="398"/>
        <v>4.3168282284748657E-3</v>
      </c>
      <c r="G2704" s="6">
        <f t="shared" si="399"/>
        <v>0.46537897398116557</v>
      </c>
      <c r="H2704" s="8">
        <f t="shared" si="400"/>
        <v>0</v>
      </c>
      <c r="I2704" s="6">
        <f t="shared" si="401"/>
        <v>3.6531038173264201</v>
      </c>
      <c r="J2704" s="15">
        <f t="shared" si="402"/>
        <v>43332</v>
      </c>
      <c r="K2704" s="7">
        <f t="shared" si="403"/>
        <v>14.75428848257069</v>
      </c>
    </row>
    <row r="2705" spans="1:11" x14ac:dyDescent="0.25">
      <c r="A2705" s="11">
        <v>43333</v>
      </c>
      <c r="B2705" s="12">
        <v>7565.7001950000003</v>
      </c>
      <c r="C2705" s="4">
        <f t="shared" si="396"/>
        <v>-3.3779289228499498E-3</v>
      </c>
      <c r="D2705" s="4">
        <f t="shared" si="395"/>
        <v>0</v>
      </c>
      <c r="E2705" s="13">
        <f t="shared" si="397"/>
        <v>7.839267948853303E-5</v>
      </c>
      <c r="F2705" s="4">
        <f t="shared" si="398"/>
        <v>-3.3779289228499498E-3</v>
      </c>
      <c r="G2705" s="6">
        <f t="shared" si="399"/>
        <v>-0.38151599688439441</v>
      </c>
      <c r="H2705" s="8">
        <f t="shared" si="400"/>
        <v>1</v>
      </c>
      <c r="I2705" s="6">
        <f t="shared" si="401"/>
        <v>3.7351742432751185</v>
      </c>
      <c r="J2705" s="15">
        <f t="shared" si="402"/>
        <v>43333</v>
      </c>
      <c r="K2705" s="7">
        <f t="shared" si="403"/>
        <v>14.083091958301933</v>
      </c>
    </row>
    <row r="2706" spans="1:11" x14ac:dyDescent="0.25">
      <c r="A2706" s="11">
        <v>43334</v>
      </c>
      <c r="B2706" s="12">
        <v>7574.2001950000003</v>
      </c>
      <c r="C2706" s="4">
        <f t="shared" si="396"/>
        <v>1.1228608741301114E-3</v>
      </c>
      <c r="D2706" s="4">
        <f t="shared" si="395"/>
        <v>0</v>
      </c>
      <c r="E2706" s="13">
        <f t="shared" si="397"/>
        <v>7.387345857814047E-5</v>
      </c>
      <c r="F2706" s="4">
        <f t="shared" si="398"/>
        <v>1.1228608741301114E-3</v>
      </c>
      <c r="G2706" s="6">
        <f t="shared" si="399"/>
        <v>0.13064167293401013</v>
      </c>
      <c r="H2706" s="8">
        <f t="shared" si="400"/>
        <v>0</v>
      </c>
      <c r="I2706" s="6">
        <f t="shared" si="401"/>
        <v>3.8291063173049351</v>
      </c>
      <c r="J2706" s="15">
        <f t="shared" si="402"/>
        <v>43334</v>
      </c>
      <c r="K2706" s="7">
        <f t="shared" si="403"/>
        <v>13.671132001509436</v>
      </c>
    </row>
    <row r="2707" spans="1:11" x14ac:dyDescent="0.25">
      <c r="A2707" s="11">
        <v>43335</v>
      </c>
      <c r="B2707" s="12">
        <v>7563.2001950000003</v>
      </c>
      <c r="C2707" s="4">
        <f t="shared" si="396"/>
        <v>-1.4533541629096669E-3</v>
      </c>
      <c r="D2707" s="4">
        <f t="shared" si="395"/>
        <v>0</v>
      </c>
      <c r="E2707" s="13">
        <f t="shared" si="397"/>
        <v>6.7740993471876785E-5</v>
      </c>
      <c r="F2707" s="4">
        <f t="shared" si="398"/>
        <v>-1.4533541629096669E-3</v>
      </c>
      <c r="G2707" s="6">
        <f t="shared" si="399"/>
        <v>-0.17658169372056559</v>
      </c>
      <c r="H2707" s="8">
        <f t="shared" si="400"/>
        <v>1</v>
      </c>
      <c r="I2707" s="6">
        <f t="shared" si="401"/>
        <v>3.865380441879684</v>
      </c>
      <c r="J2707" s="15">
        <f t="shared" si="402"/>
        <v>43335</v>
      </c>
      <c r="K2707" s="7">
        <f t="shared" si="403"/>
        <v>13.091398454093753</v>
      </c>
    </row>
    <row r="2708" spans="1:11" x14ac:dyDescent="0.25">
      <c r="A2708" s="11">
        <v>43336</v>
      </c>
      <c r="B2708" s="12">
        <v>7577.5</v>
      </c>
      <c r="C2708" s="4">
        <f t="shared" si="396"/>
        <v>1.8889231102490478E-3</v>
      </c>
      <c r="D2708" s="4">
        <f t="shared" si="395"/>
        <v>0</v>
      </c>
      <c r="E2708" s="13">
        <f t="shared" si="397"/>
        <v>6.2776430566599081E-5</v>
      </c>
      <c r="F2708" s="4">
        <f t="shared" si="398"/>
        <v>1.8889231102490478E-3</v>
      </c>
      <c r="G2708" s="6">
        <f t="shared" si="399"/>
        <v>0.23840533563004479</v>
      </c>
      <c r="H2708" s="8">
        <f t="shared" si="400"/>
        <v>0</v>
      </c>
      <c r="I2708" s="6">
        <f t="shared" si="401"/>
        <v>3.8906083469595893</v>
      </c>
      <c r="J2708" s="15">
        <f t="shared" si="402"/>
        <v>43336</v>
      </c>
      <c r="K2708" s="7">
        <f t="shared" si="403"/>
        <v>12.602554079768739</v>
      </c>
    </row>
    <row r="2709" spans="1:11" x14ac:dyDescent="0.25">
      <c r="A2709" s="11">
        <v>43340</v>
      </c>
      <c r="B2709" s="12">
        <v>7617.2001950000003</v>
      </c>
      <c r="C2709" s="4">
        <f t="shared" si="396"/>
        <v>5.2255437526611366E-3</v>
      </c>
      <c r="D2709" s="4">
        <f t="shared" ref="D2709:D2772" si="404">D2708</f>
        <v>0</v>
      </c>
      <c r="E2709" s="13">
        <f t="shared" si="397"/>
        <v>5.8028126085000304E-5</v>
      </c>
      <c r="F2709" s="4">
        <f t="shared" si="398"/>
        <v>5.2255437526611366E-3</v>
      </c>
      <c r="G2709" s="6">
        <f t="shared" si="399"/>
        <v>0.68598120278402031</v>
      </c>
      <c r="H2709" s="8">
        <f t="shared" si="400"/>
        <v>0</v>
      </c>
      <c r="I2709" s="6">
        <f t="shared" si="401"/>
        <v>3.7230677277386297</v>
      </c>
      <c r="J2709" s="15">
        <f t="shared" si="402"/>
        <v>43340</v>
      </c>
      <c r="K2709" s="7">
        <f t="shared" si="403"/>
        <v>12.116565478511259</v>
      </c>
    </row>
    <row r="2710" spans="1:11" x14ac:dyDescent="0.25">
      <c r="A2710" s="11">
        <v>43341</v>
      </c>
      <c r="B2710" s="12">
        <v>7563.2001950000003</v>
      </c>
      <c r="C2710" s="4">
        <f t="shared" si="396"/>
        <v>-7.1144668629102422E-3</v>
      </c>
      <c r="D2710" s="4">
        <f t="shared" si="404"/>
        <v>0</v>
      </c>
      <c r="E2710" s="13">
        <f t="shared" si="397"/>
        <v>5.387208973956495E-5</v>
      </c>
      <c r="F2710" s="4">
        <f t="shared" si="398"/>
        <v>-7.1144668629102422E-3</v>
      </c>
      <c r="G2710" s="6">
        <f t="shared" si="399"/>
        <v>-0.96930499257466929</v>
      </c>
      <c r="H2710" s="8">
        <f t="shared" si="400"/>
        <v>1</v>
      </c>
      <c r="I2710" s="6">
        <f t="shared" si="401"/>
        <v>3.5257343973575388</v>
      </c>
      <c r="J2710" s="15">
        <f t="shared" si="402"/>
        <v>43341</v>
      </c>
      <c r="K2710" s="7">
        <f t="shared" si="403"/>
        <v>11.674604363364924</v>
      </c>
    </row>
    <row r="2711" spans="1:11" x14ac:dyDescent="0.25">
      <c r="A2711" s="11">
        <v>43342</v>
      </c>
      <c r="B2711" s="12">
        <v>7516</v>
      </c>
      <c r="C2711" s="4">
        <f t="shared" si="396"/>
        <v>-6.2603252883531137E-3</v>
      </c>
      <c r="D2711" s="4">
        <f t="shared" si="404"/>
        <v>0</v>
      </c>
      <c r="E2711" s="13">
        <f t="shared" si="397"/>
        <v>5.9891169962473491E-5</v>
      </c>
      <c r="F2711" s="4">
        <f t="shared" si="398"/>
        <v>-6.2603252883531137E-3</v>
      </c>
      <c r="G2711" s="6">
        <f t="shared" si="399"/>
        <v>-0.8089384924859031</v>
      </c>
      <c r="H2711" s="8">
        <f t="shared" si="400"/>
        <v>1</v>
      </c>
      <c r="I2711" s="6">
        <f t="shared" si="401"/>
        <v>3.6153614628274653</v>
      </c>
      <c r="J2711" s="15">
        <f t="shared" si="402"/>
        <v>43342</v>
      </c>
      <c r="K2711" s="7">
        <f t="shared" si="403"/>
        <v>12.309535328559642</v>
      </c>
    </row>
    <row r="2712" spans="1:11" x14ac:dyDescent="0.25">
      <c r="A2712" s="11">
        <v>43343</v>
      </c>
      <c r="B2712" s="12">
        <v>7432.3999020000001</v>
      </c>
      <c r="C2712" s="4">
        <f t="shared" si="396"/>
        <v>-1.1185273360268472E-2</v>
      </c>
      <c r="D2712" s="4">
        <f t="shared" si="404"/>
        <v>0</v>
      </c>
      <c r="E2712" s="13">
        <f t="shared" si="397"/>
        <v>6.2979949321160034E-5</v>
      </c>
      <c r="F2712" s="4">
        <f t="shared" si="398"/>
        <v>-1.1185273360268472E-2</v>
      </c>
      <c r="G2712" s="6">
        <f t="shared" si="399"/>
        <v>-1.4094362884805809</v>
      </c>
      <c r="H2712" s="8">
        <f t="shared" si="400"/>
        <v>1</v>
      </c>
      <c r="I2712" s="6">
        <f t="shared" si="401"/>
        <v>2.9241532146389724</v>
      </c>
      <c r="J2712" s="15">
        <f t="shared" si="402"/>
        <v>43343</v>
      </c>
      <c r="K2712" s="7">
        <f t="shared" si="403"/>
        <v>12.62296604536885</v>
      </c>
    </row>
    <row r="2713" spans="1:11" x14ac:dyDescent="0.25">
      <c r="A2713" s="11">
        <v>43346</v>
      </c>
      <c r="B2713" s="12">
        <v>7504.6000979999999</v>
      </c>
      <c r="C2713" s="4">
        <f t="shared" si="396"/>
        <v>9.6673707312880976E-3</v>
      </c>
      <c r="D2713" s="4">
        <f t="shared" si="404"/>
        <v>0</v>
      </c>
      <c r="E2713" s="13">
        <f t="shared" si="397"/>
        <v>8.2075482413126674E-5</v>
      </c>
      <c r="F2713" s="4">
        <f t="shared" si="398"/>
        <v>9.6673707312880976E-3</v>
      </c>
      <c r="G2713" s="6">
        <f t="shared" si="399"/>
        <v>1.0670914779132803</v>
      </c>
      <c r="H2713" s="8">
        <f t="shared" si="400"/>
        <v>0</v>
      </c>
      <c r="I2713" s="6">
        <f t="shared" si="401"/>
        <v>3.2156549641192211</v>
      </c>
      <c r="J2713" s="15">
        <f t="shared" si="402"/>
        <v>43346</v>
      </c>
      <c r="K2713" s="7">
        <f t="shared" si="403"/>
        <v>14.410099600808124</v>
      </c>
    </row>
    <row r="2714" spans="1:11" x14ac:dyDescent="0.25">
      <c r="A2714" s="11">
        <v>43347</v>
      </c>
      <c r="B2714" s="12">
        <v>7457.8999020000001</v>
      </c>
      <c r="C2714" s="4">
        <f t="shared" si="396"/>
        <v>-6.2423188164195701E-3</v>
      </c>
      <c r="D2714" s="4">
        <f t="shared" si="404"/>
        <v>0</v>
      </c>
      <c r="E2714" s="13">
        <f t="shared" si="397"/>
        <v>7.4919957941495678E-5</v>
      </c>
      <c r="F2714" s="4">
        <f t="shared" si="398"/>
        <v>-6.2423188164195701E-3</v>
      </c>
      <c r="G2714" s="6">
        <f t="shared" si="399"/>
        <v>-0.7211858271912972</v>
      </c>
      <c r="H2714" s="8">
        <f t="shared" si="400"/>
        <v>1</v>
      </c>
      <c r="I2714" s="6">
        <f t="shared" si="401"/>
        <v>3.5705520890082321</v>
      </c>
      <c r="J2714" s="15">
        <f t="shared" si="402"/>
        <v>43347</v>
      </c>
      <c r="K2714" s="7">
        <f t="shared" si="403"/>
        <v>13.767624834806622</v>
      </c>
    </row>
    <row r="2715" spans="1:11" x14ac:dyDescent="0.25">
      <c r="A2715" s="11">
        <v>43348</v>
      </c>
      <c r="B2715" s="12">
        <v>7383.2998049999997</v>
      </c>
      <c r="C2715" s="4">
        <f t="shared" si="396"/>
        <v>-1.0053193376616223E-2</v>
      </c>
      <c r="D2715" s="4">
        <f t="shared" si="404"/>
        <v>0</v>
      </c>
      <c r="E2715" s="13">
        <f t="shared" si="397"/>
        <v>7.6091206993584207E-5</v>
      </c>
      <c r="F2715" s="4">
        <f t="shared" si="398"/>
        <v>-1.0053193376616223E-2</v>
      </c>
      <c r="G2715" s="6">
        <f t="shared" si="399"/>
        <v>-1.1524890290310534</v>
      </c>
      <c r="H2715" s="8">
        <f t="shared" si="400"/>
        <v>1</v>
      </c>
      <c r="I2715" s="6">
        <f t="shared" si="401"/>
        <v>3.1587349083728138</v>
      </c>
      <c r="J2715" s="15">
        <f t="shared" si="402"/>
        <v>43348</v>
      </c>
      <c r="K2715" s="7">
        <f t="shared" si="403"/>
        <v>13.87482445632261</v>
      </c>
    </row>
    <row r="2716" spans="1:11" x14ac:dyDescent="0.25">
      <c r="A2716" s="11">
        <v>43349</v>
      </c>
      <c r="B2716" s="12">
        <v>7319</v>
      </c>
      <c r="C2716" s="4">
        <f t="shared" si="396"/>
        <v>-8.7469601101126272E-3</v>
      </c>
      <c r="D2716" s="4">
        <f t="shared" si="404"/>
        <v>0</v>
      </c>
      <c r="E2716" s="13">
        <f t="shared" si="397"/>
        <v>8.8964164027427136E-5</v>
      </c>
      <c r="F2716" s="4">
        <f t="shared" si="398"/>
        <v>-8.7469601101126272E-3</v>
      </c>
      <c r="G2716" s="6">
        <f t="shared" si="399"/>
        <v>-0.92736263804138563</v>
      </c>
      <c r="H2716" s="8">
        <f t="shared" si="400"/>
        <v>1</v>
      </c>
      <c r="I2716" s="6">
        <f t="shared" si="401"/>
        <v>3.3146991959253835</v>
      </c>
      <c r="J2716" s="15">
        <f t="shared" si="402"/>
        <v>43349</v>
      </c>
      <c r="K2716" s="7">
        <f t="shared" si="403"/>
        <v>15.00264426657483</v>
      </c>
    </row>
    <row r="2717" spans="1:11" x14ac:dyDescent="0.25">
      <c r="A2717" s="11">
        <v>43350</v>
      </c>
      <c r="B2717" s="12">
        <v>7277.7001950000003</v>
      </c>
      <c r="C2717" s="4">
        <f t="shared" si="396"/>
        <v>-5.6588015999314021E-3</v>
      </c>
      <c r="D2717" s="4">
        <f t="shared" si="404"/>
        <v>0</v>
      </c>
      <c r="E2717" s="13">
        <f t="shared" si="397"/>
        <v>9.5546254233452442E-5</v>
      </c>
      <c r="F2717" s="4">
        <f t="shared" si="398"/>
        <v>-5.6588015999314021E-3</v>
      </c>
      <c r="G2717" s="6">
        <f t="shared" si="399"/>
        <v>-0.5789187753947862</v>
      </c>
      <c r="H2717" s="8">
        <f t="shared" si="400"/>
        <v>1</v>
      </c>
      <c r="I2717" s="6">
        <f t="shared" si="401"/>
        <v>3.5414380376470711</v>
      </c>
      <c r="J2717" s="15">
        <f t="shared" si="402"/>
        <v>43350</v>
      </c>
      <c r="K2717" s="7">
        <f t="shared" si="403"/>
        <v>15.547733700145328</v>
      </c>
    </row>
    <row r="2718" spans="1:11" x14ac:dyDescent="0.25">
      <c r="A2718" s="11">
        <v>43353</v>
      </c>
      <c r="B2718" s="12">
        <v>7279.2998049999997</v>
      </c>
      <c r="C2718" s="4">
        <f t="shared" si="396"/>
        <v>2.1977193191411698E-4</v>
      </c>
      <c r="D2718" s="4">
        <f t="shared" si="404"/>
        <v>0</v>
      </c>
      <c r="E2718" s="13">
        <f t="shared" si="397"/>
        <v>9.281982202960276E-5</v>
      </c>
      <c r="F2718" s="4">
        <f t="shared" si="398"/>
        <v>2.1977193191411698E-4</v>
      </c>
      <c r="G2718" s="6">
        <f t="shared" si="399"/>
        <v>2.2811395809442404E-2</v>
      </c>
      <c r="H2718" s="8">
        <f t="shared" si="400"/>
        <v>0</v>
      </c>
      <c r="I2718" s="6">
        <f t="shared" si="401"/>
        <v>3.7232264576680949</v>
      </c>
      <c r="J2718" s="15">
        <f t="shared" si="402"/>
        <v>43353</v>
      </c>
      <c r="K2718" s="7">
        <f t="shared" si="403"/>
        <v>15.324299322804125</v>
      </c>
    </row>
    <row r="2719" spans="1:11" x14ac:dyDescent="0.25">
      <c r="A2719" s="11">
        <v>43354</v>
      </c>
      <c r="B2719" s="12">
        <v>7273.5</v>
      </c>
      <c r="C2719" s="4">
        <f t="shared" si="396"/>
        <v>-7.9707071969322503E-4</v>
      </c>
      <c r="D2719" s="4">
        <f t="shared" si="404"/>
        <v>0</v>
      </c>
      <c r="E2719" s="13">
        <f t="shared" si="397"/>
        <v>8.4324128656921326E-5</v>
      </c>
      <c r="F2719" s="4">
        <f t="shared" si="398"/>
        <v>-7.9707071969322503E-4</v>
      </c>
      <c r="G2719" s="6">
        <f t="shared" si="399"/>
        <v>-8.6800239714100433E-2</v>
      </c>
      <c r="H2719" s="8">
        <f t="shared" si="400"/>
        <v>1</v>
      </c>
      <c r="I2719" s="6">
        <f t="shared" si="401"/>
        <v>3.7677155810993033</v>
      </c>
      <c r="J2719" s="15">
        <f t="shared" si="402"/>
        <v>43354</v>
      </c>
      <c r="K2719" s="7">
        <f t="shared" si="403"/>
        <v>14.606164640384241</v>
      </c>
    </row>
    <row r="2720" spans="1:11" x14ac:dyDescent="0.25">
      <c r="A2720" s="11">
        <v>43355</v>
      </c>
      <c r="B2720" s="12">
        <v>7313.3999020000001</v>
      </c>
      <c r="C2720" s="4">
        <f t="shared" si="396"/>
        <v>5.4706622762688345E-3</v>
      </c>
      <c r="D2720" s="4">
        <f t="shared" si="404"/>
        <v>0</v>
      </c>
      <c r="E2720" s="13">
        <f t="shared" si="397"/>
        <v>7.7009334894560387E-5</v>
      </c>
      <c r="F2720" s="4">
        <f t="shared" si="398"/>
        <v>5.4706622762688345E-3</v>
      </c>
      <c r="G2720" s="6">
        <f t="shared" si="399"/>
        <v>0.62340203950307549</v>
      </c>
      <c r="H2720" s="8">
        <f t="shared" si="400"/>
        <v>0</v>
      </c>
      <c r="I2720" s="6">
        <f t="shared" si="401"/>
        <v>3.6225383708979075</v>
      </c>
      <c r="J2720" s="15">
        <f t="shared" si="402"/>
        <v>43355</v>
      </c>
      <c r="K2720" s="7">
        <f t="shared" si="403"/>
        <v>13.958281315521543</v>
      </c>
    </row>
    <row r="2721" spans="1:11" x14ac:dyDescent="0.25">
      <c r="A2721" s="11">
        <v>43356</v>
      </c>
      <c r="B2721" s="12">
        <v>7281.6000979999999</v>
      </c>
      <c r="C2721" s="4">
        <f t="shared" si="396"/>
        <v>-4.3576367688275474E-3</v>
      </c>
      <c r="D2721" s="4">
        <f t="shared" si="404"/>
        <v>0</v>
      </c>
      <c r="E2721" s="13">
        <f t="shared" si="397"/>
        <v>7.0485723932262701E-5</v>
      </c>
      <c r="F2721" s="4">
        <f t="shared" si="398"/>
        <v>-4.3576367688275474E-3</v>
      </c>
      <c r="G2721" s="6">
        <f t="shared" si="399"/>
        <v>-0.51903954140751007</v>
      </c>
      <c r="H2721" s="8">
        <f t="shared" si="400"/>
        <v>1</v>
      </c>
      <c r="I2721" s="6">
        <f t="shared" si="401"/>
        <v>3.726410627056135</v>
      </c>
      <c r="J2721" s="15">
        <f t="shared" si="402"/>
        <v>43356</v>
      </c>
      <c r="K2721" s="7">
        <f t="shared" si="403"/>
        <v>13.353983733276923</v>
      </c>
    </row>
    <row r="2722" spans="1:11" x14ac:dyDescent="0.25">
      <c r="A2722" s="11">
        <v>43357</v>
      </c>
      <c r="B2722" s="12">
        <v>7304</v>
      </c>
      <c r="C2722" s="4">
        <f t="shared" si="396"/>
        <v>3.0715115538465084E-3</v>
      </c>
      <c r="D2722" s="4">
        <f t="shared" si="404"/>
        <v>0</v>
      </c>
      <c r="E2722" s="13">
        <f t="shared" si="397"/>
        <v>6.8398642732085238E-5</v>
      </c>
      <c r="F2722" s="4">
        <f t="shared" si="398"/>
        <v>3.0715115538465084E-3</v>
      </c>
      <c r="G2722" s="6">
        <f t="shared" si="399"/>
        <v>0.37138846547619242</v>
      </c>
      <c r="H2722" s="8">
        <f t="shared" si="400"/>
        <v>0</v>
      </c>
      <c r="I2722" s="6">
        <f t="shared" si="401"/>
        <v>3.8071755589663545</v>
      </c>
      <c r="J2722" s="15">
        <f t="shared" si="402"/>
        <v>43357</v>
      </c>
      <c r="K2722" s="7">
        <f t="shared" si="403"/>
        <v>13.154792514980072</v>
      </c>
    </row>
    <row r="2723" spans="1:11" x14ac:dyDescent="0.25">
      <c r="A2723" s="11">
        <v>43360</v>
      </c>
      <c r="B2723" s="12">
        <v>7302.1000979999999</v>
      </c>
      <c r="C2723" s="4">
        <f t="shared" si="396"/>
        <v>-2.6015185408399328E-4</v>
      </c>
      <c r="D2723" s="4">
        <f t="shared" si="404"/>
        <v>0</v>
      </c>
      <c r="E2723" s="13">
        <f t="shared" si="397"/>
        <v>6.2949065378607228E-5</v>
      </c>
      <c r="F2723" s="4">
        <f t="shared" si="398"/>
        <v>-2.6015185408399328E-4</v>
      </c>
      <c r="G2723" s="6">
        <f t="shared" si="399"/>
        <v>-3.2789310340646818E-2</v>
      </c>
      <c r="H2723" s="8">
        <f t="shared" si="400"/>
        <v>1</v>
      </c>
      <c r="I2723" s="6">
        <f t="shared" si="401"/>
        <v>3.9171162196728733</v>
      </c>
      <c r="J2723" s="15">
        <f t="shared" si="402"/>
        <v>43360</v>
      </c>
      <c r="K2723" s="7">
        <f t="shared" si="403"/>
        <v>12.619870657335449</v>
      </c>
    </row>
    <row r="2724" spans="1:11" x14ac:dyDescent="0.25">
      <c r="A2724" s="11">
        <v>43361</v>
      </c>
      <c r="B2724" s="12">
        <v>7300.2001950000003</v>
      </c>
      <c r="C2724" s="4">
        <f t="shared" si="396"/>
        <v>-2.6021968766545372E-4</v>
      </c>
      <c r="D2724" s="4">
        <f t="shared" si="404"/>
        <v>0</v>
      </c>
      <c r="E2724" s="13">
        <f t="shared" si="397"/>
        <v>5.8192139877179969E-5</v>
      </c>
      <c r="F2724" s="4">
        <f t="shared" si="398"/>
        <v>-2.6021968766545372E-4</v>
      </c>
      <c r="G2724" s="6">
        <f t="shared" si="399"/>
        <v>-3.4112063185036116E-2</v>
      </c>
      <c r="H2724" s="8">
        <f t="shared" si="400"/>
        <v>1</v>
      </c>
      <c r="I2724" s="6">
        <f t="shared" si="401"/>
        <v>3.9563597833700319</v>
      </c>
      <c r="J2724" s="15">
        <f t="shared" si="402"/>
        <v>43361</v>
      </c>
      <c r="K2724" s="7">
        <f t="shared" si="403"/>
        <v>12.133676849548339</v>
      </c>
    </row>
    <row r="2725" spans="1:11" x14ac:dyDescent="0.25">
      <c r="A2725" s="11">
        <v>43362</v>
      </c>
      <c r="B2725" s="12">
        <v>7331.1000979999999</v>
      </c>
      <c r="C2725" s="4">
        <f t="shared" si="396"/>
        <v>4.2238144690657153E-3</v>
      </c>
      <c r="D2725" s="4">
        <f t="shared" si="404"/>
        <v>0</v>
      </c>
      <c r="E2725" s="13">
        <f t="shared" si="397"/>
        <v>5.4028564568190143E-5</v>
      </c>
      <c r="F2725" s="4">
        <f t="shared" si="398"/>
        <v>4.2238144690657153E-3</v>
      </c>
      <c r="G2725" s="6">
        <f t="shared" si="399"/>
        <v>0.5746363817996476</v>
      </c>
      <c r="H2725" s="8">
        <f t="shared" si="400"/>
        <v>0</v>
      </c>
      <c r="I2725" s="6">
        <f t="shared" si="401"/>
        <v>3.8289568200375084</v>
      </c>
      <c r="J2725" s="15">
        <f t="shared" si="402"/>
        <v>43362</v>
      </c>
      <c r="K2725" s="7">
        <f t="shared" si="403"/>
        <v>11.691546876163182</v>
      </c>
    </row>
    <row r="2726" spans="1:11" x14ac:dyDescent="0.25">
      <c r="A2726" s="11">
        <v>43363</v>
      </c>
      <c r="B2726" s="12">
        <v>7367.2998049999997</v>
      </c>
      <c r="C2726" s="4">
        <f t="shared" si="396"/>
        <v>4.9256763225257764E-3</v>
      </c>
      <c r="D2726" s="4">
        <f t="shared" si="404"/>
        <v>0</v>
      </c>
      <c r="E2726" s="13">
        <f t="shared" si="397"/>
        <v>5.0371403738049147E-5</v>
      </c>
      <c r="F2726" s="4">
        <f t="shared" si="398"/>
        <v>4.9256763225257764E-3</v>
      </c>
      <c r="G2726" s="6">
        <f t="shared" si="399"/>
        <v>0.69402296767880833</v>
      </c>
      <c r="H2726" s="8">
        <f t="shared" si="400"/>
        <v>0</v>
      </c>
      <c r="I2726" s="6">
        <f t="shared" si="401"/>
        <v>3.7882709919930786</v>
      </c>
      <c r="J2726" s="15">
        <f t="shared" si="402"/>
        <v>43363</v>
      </c>
      <c r="K2726" s="7">
        <f t="shared" si="403"/>
        <v>11.288917195961016</v>
      </c>
    </row>
    <row r="2727" spans="1:11" x14ac:dyDescent="0.25">
      <c r="A2727" s="11">
        <v>43364</v>
      </c>
      <c r="B2727" s="12">
        <v>7490.2001950000003</v>
      </c>
      <c r="C2727" s="4">
        <f t="shared" si="396"/>
        <v>1.6544262933829938E-2</v>
      </c>
      <c r="D2727" s="4">
        <f t="shared" si="404"/>
        <v>0</v>
      </c>
      <c r="E2727" s="13">
        <f t="shared" si="397"/>
        <v>4.7170409911711613E-5</v>
      </c>
      <c r="F2727" s="4">
        <f t="shared" si="398"/>
        <v>1.6544262933829938E-2</v>
      </c>
      <c r="G2727" s="6">
        <f t="shared" si="399"/>
        <v>2.4088657595493825</v>
      </c>
      <c r="H2727" s="8">
        <f t="shared" si="400"/>
        <v>0</v>
      </c>
      <c r="I2727" s="6">
        <f t="shared" si="401"/>
        <v>1.1606162283367842</v>
      </c>
      <c r="J2727" s="15">
        <f t="shared" si="402"/>
        <v>43364</v>
      </c>
      <c r="K2727" s="7">
        <f t="shared" si="403"/>
        <v>10.924336917022945</v>
      </c>
    </row>
    <row r="2728" spans="1:11" x14ac:dyDescent="0.25">
      <c r="A2728" s="11">
        <v>43367</v>
      </c>
      <c r="B2728" s="12">
        <v>7458.3999020000001</v>
      </c>
      <c r="C2728" s="4">
        <f t="shared" si="396"/>
        <v>-4.254624615539832E-3</v>
      </c>
      <c r="D2728" s="4">
        <f t="shared" si="404"/>
        <v>0</v>
      </c>
      <c r="E2728" s="13">
        <f t="shared" si="397"/>
        <v>4.436868421460686E-5</v>
      </c>
      <c r="F2728" s="4">
        <f t="shared" si="398"/>
        <v>-4.254624615539832E-3</v>
      </c>
      <c r="G2728" s="6">
        <f t="shared" si="399"/>
        <v>-0.63873832284909882</v>
      </c>
      <c r="H2728" s="8">
        <f t="shared" si="400"/>
        <v>1</v>
      </c>
      <c r="I2728" s="6">
        <f t="shared" si="401"/>
        <v>3.888556468185477</v>
      </c>
      <c r="J2728" s="15">
        <f t="shared" si="402"/>
        <v>43367</v>
      </c>
      <c r="K2728" s="7">
        <f t="shared" si="403"/>
        <v>10.594940823947784</v>
      </c>
    </row>
    <row r="2729" spans="1:11" x14ac:dyDescent="0.25">
      <c r="A2729" s="11">
        <v>43368</v>
      </c>
      <c r="B2729" s="12">
        <v>7507.6000979999999</v>
      </c>
      <c r="C2729" s="4">
        <f t="shared" si="396"/>
        <v>6.5749529925972858E-3</v>
      </c>
      <c r="D2729" s="4">
        <f t="shared" si="404"/>
        <v>0</v>
      </c>
      <c r="E2729" s="13">
        <f t="shared" si="397"/>
        <v>4.5369989431758495E-5</v>
      </c>
      <c r="F2729" s="4">
        <f t="shared" si="398"/>
        <v>6.5749529925972858E-3</v>
      </c>
      <c r="G2729" s="6">
        <f t="shared" si="399"/>
        <v>0.97613146709560039</v>
      </c>
      <c r="H2729" s="8">
        <f t="shared" si="400"/>
        <v>0</v>
      </c>
      <c r="I2729" s="6">
        <f t="shared" si="401"/>
        <v>3.6049749948797229</v>
      </c>
      <c r="J2729" s="15">
        <f t="shared" si="402"/>
        <v>43368</v>
      </c>
      <c r="K2729" s="7">
        <f t="shared" si="403"/>
        <v>10.713826266201492</v>
      </c>
    </row>
    <row r="2730" spans="1:11" x14ac:dyDescent="0.25">
      <c r="A2730" s="11">
        <v>43369</v>
      </c>
      <c r="B2730" s="12">
        <v>7511.5</v>
      </c>
      <c r="C2730" s="4">
        <f t="shared" si="396"/>
        <v>5.1932566694447096E-4</v>
      </c>
      <c r="D2730" s="4">
        <f t="shared" si="404"/>
        <v>0</v>
      </c>
      <c r="E2730" s="13">
        <f t="shared" si="397"/>
        <v>4.2792834775981155E-5</v>
      </c>
      <c r="F2730" s="4">
        <f t="shared" si="398"/>
        <v>5.1932566694447096E-4</v>
      </c>
      <c r="G2730" s="6">
        <f t="shared" si="399"/>
        <v>7.938788996387397E-2</v>
      </c>
      <c r="H2730" s="8">
        <f t="shared" si="400"/>
        <v>0</v>
      </c>
      <c r="I2730" s="6">
        <f t="shared" si="401"/>
        <v>4.1074801888426586</v>
      </c>
      <c r="J2730" s="15">
        <f t="shared" si="402"/>
        <v>43369</v>
      </c>
      <c r="K2730" s="7">
        <f t="shared" si="403"/>
        <v>10.405088754221769</v>
      </c>
    </row>
    <row r="2731" spans="1:11" x14ac:dyDescent="0.25">
      <c r="A2731" s="11">
        <v>43370</v>
      </c>
      <c r="B2731" s="12">
        <v>7545.3999020000001</v>
      </c>
      <c r="C2731" s="4">
        <f t="shared" si="396"/>
        <v>4.5029135480489854E-3</v>
      </c>
      <c r="D2731" s="4">
        <f t="shared" si="404"/>
        <v>0</v>
      </c>
      <c r="E2731" s="13">
        <f t="shared" si="397"/>
        <v>4.0537135197589291E-5</v>
      </c>
      <c r="F2731" s="4">
        <f t="shared" si="398"/>
        <v>4.5029135480489854E-3</v>
      </c>
      <c r="G2731" s="6">
        <f t="shared" si="399"/>
        <v>0.70724043448072582</v>
      </c>
      <c r="H2731" s="8">
        <f t="shared" si="400"/>
        <v>0</v>
      </c>
      <c r="I2731" s="6">
        <f t="shared" si="401"/>
        <v>3.8876129934659498</v>
      </c>
      <c r="J2731" s="15">
        <f t="shared" si="402"/>
        <v>43370</v>
      </c>
      <c r="K2731" s="7">
        <f t="shared" si="403"/>
        <v>10.127139381380159</v>
      </c>
    </row>
    <row r="2732" spans="1:11" x14ac:dyDescent="0.25">
      <c r="A2732" s="11">
        <v>43371</v>
      </c>
      <c r="B2732" s="12">
        <v>7510.2001950000003</v>
      </c>
      <c r="C2732" s="4">
        <f t="shared" si="396"/>
        <v>-4.6759705238067009E-3</v>
      </c>
      <c r="D2732" s="4">
        <f t="shared" si="404"/>
        <v>0</v>
      </c>
      <c r="E2732" s="13">
        <f t="shared" si="397"/>
        <v>3.856279478439337E-5</v>
      </c>
      <c r="F2732" s="4">
        <f t="shared" si="398"/>
        <v>-4.6759705238067009E-3</v>
      </c>
      <c r="G2732" s="6">
        <f t="shared" si="399"/>
        <v>-0.75298706211813993</v>
      </c>
      <c r="H2732" s="8">
        <f t="shared" si="400"/>
        <v>1</v>
      </c>
      <c r="I2732" s="6">
        <f t="shared" si="401"/>
        <v>3.8791780149366821</v>
      </c>
      <c r="J2732" s="15">
        <f t="shared" si="402"/>
        <v>43371</v>
      </c>
      <c r="K2732" s="7">
        <f t="shared" si="403"/>
        <v>9.8774425234731282</v>
      </c>
    </row>
    <row r="2733" spans="1:11" x14ac:dyDescent="0.25">
      <c r="A2733" s="11">
        <v>43374</v>
      </c>
      <c r="B2733" s="12">
        <v>7495.7001950000003</v>
      </c>
      <c r="C2733" s="4">
        <f t="shared" si="396"/>
        <v>-1.9325737391400861E-3</v>
      </c>
      <c r="D2733" s="4">
        <f t="shared" si="404"/>
        <v>0</v>
      </c>
      <c r="E2733" s="13">
        <f t="shared" si="397"/>
        <v>4.1006183912872162E-5</v>
      </c>
      <c r="F2733" s="4">
        <f t="shared" si="398"/>
        <v>-1.9325737391400861E-3</v>
      </c>
      <c r="G2733" s="6">
        <f t="shared" si="399"/>
        <v>-0.30179455242166514</v>
      </c>
      <c r="H2733" s="8">
        <f t="shared" si="400"/>
        <v>1</v>
      </c>
      <c r="I2733" s="6">
        <f t="shared" si="401"/>
        <v>4.0864153286046374</v>
      </c>
      <c r="J2733" s="15">
        <f t="shared" si="402"/>
        <v>43374</v>
      </c>
      <c r="K2733" s="7">
        <f t="shared" si="403"/>
        <v>10.185560627651606</v>
      </c>
    </row>
    <row r="2734" spans="1:11" x14ac:dyDescent="0.25">
      <c r="A2734" s="11">
        <v>43375</v>
      </c>
      <c r="B2734" s="12">
        <v>7474.6000979999999</v>
      </c>
      <c r="C2734" s="4">
        <f t="shared" si="396"/>
        <v>-2.8189295551119117E-3</v>
      </c>
      <c r="D2734" s="4">
        <f t="shared" si="404"/>
        <v>0</v>
      </c>
      <c r="E2734" s="13">
        <f t="shared" si="397"/>
        <v>3.9685890941000443E-5</v>
      </c>
      <c r="F2734" s="4">
        <f t="shared" si="398"/>
        <v>-2.8189295551119117E-3</v>
      </c>
      <c r="G2734" s="6">
        <f t="shared" si="399"/>
        <v>-0.44747229947192119</v>
      </c>
      <c r="H2734" s="8">
        <f t="shared" si="400"/>
        <v>1</v>
      </c>
      <c r="I2734" s="6">
        <f t="shared" si="401"/>
        <v>4.0482031500740581</v>
      </c>
      <c r="J2734" s="15">
        <f t="shared" si="402"/>
        <v>43375</v>
      </c>
      <c r="K2734" s="7">
        <f t="shared" si="403"/>
        <v>10.02024471161913</v>
      </c>
    </row>
    <row r="2735" spans="1:11" x14ac:dyDescent="0.25">
      <c r="A2735" s="11">
        <v>43376</v>
      </c>
      <c r="B2735" s="12">
        <v>7510.2998049999997</v>
      </c>
      <c r="C2735" s="4">
        <f t="shared" si="396"/>
        <v>4.7647665012026906E-3</v>
      </c>
      <c r="D2735" s="4">
        <f t="shared" si="404"/>
        <v>0</v>
      </c>
      <c r="E2735" s="13">
        <f t="shared" si="397"/>
        <v>3.9333778389841282E-5</v>
      </c>
      <c r="F2735" s="4">
        <f t="shared" si="398"/>
        <v>4.7647665012026906E-3</v>
      </c>
      <c r="G2735" s="6">
        <f t="shared" si="399"/>
        <v>0.75972914881853981</v>
      </c>
      <c r="H2735" s="8">
        <f t="shared" si="400"/>
        <v>0</v>
      </c>
      <c r="I2735" s="6">
        <f t="shared" si="401"/>
        <v>3.8641807306304408</v>
      </c>
      <c r="J2735" s="15">
        <f t="shared" si="402"/>
        <v>43376</v>
      </c>
      <c r="K2735" s="7">
        <f t="shared" si="403"/>
        <v>9.9756934258375463</v>
      </c>
    </row>
    <row r="2736" spans="1:11" x14ac:dyDescent="0.25">
      <c r="A2736" s="11">
        <v>43377</v>
      </c>
      <c r="B2736" s="12">
        <v>7418.2998049999997</v>
      </c>
      <c r="C2736" s="4">
        <f t="shared" ref="C2736:C2796" si="405">LN(B2736/B2735)</f>
        <v>-1.2325491620543576E-2</v>
      </c>
      <c r="D2736" s="4">
        <f t="shared" si="404"/>
        <v>0</v>
      </c>
      <c r="E2736" s="13">
        <f t="shared" ref="E2736:E2796" si="406">$G$6+(($G$7+$G$8*H2735)*F2735*F2735)+($G$9*E2735)</f>
        <v>3.7509535742369199E-5</v>
      </c>
      <c r="F2736" s="4">
        <f t="shared" ref="F2736:F2796" si="407">C2736-D2736</f>
        <v>-1.2325491620543576E-2</v>
      </c>
      <c r="G2736" s="6">
        <f t="shared" ref="G2736:G2796" si="408">F2736/SQRT(E2736)</f>
        <v>-2.012488495258884</v>
      </c>
      <c r="H2736" s="8">
        <f t="shared" ref="H2736:H2796" si="409">IF(G2736&lt;0,1,0)</f>
        <v>1</v>
      </c>
      <c r="I2736" s="6">
        <f t="shared" ref="I2736:I2796" si="410">-0.5*LN(2*PI())-0.5*LN(E2736)-0.5*G2736*G2736</f>
        <v>2.1514641804456711</v>
      </c>
      <c r="J2736" s="15">
        <f t="shared" ref="J2736:J2796" si="411">A2736</f>
        <v>43377</v>
      </c>
      <c r="K2736" s="7">
        <f t="shared" ref="K2736:K2796" si="412">100*SQRT($B$12*E2736)</f>
        <v>9.7416182140440135</v>
      </c>
    </row>
    <row r="2737" spans="1:11" x14ac:dyDescent="0.25">
      <c r="A2737" s="11">
        <v>43378</v>
      </c>
      <c r="B2737" s="12">
        <v>7318.5</v>
      </c>
      <c r="C2737" s="4">
        <f t="shared" si="405"/>
        <v>-1.3544505189126001E-2</v>
      </c>
      <c r="D2737" s="4">
        <f t="shared" si="404"/>
        <v>0</v>
      </c>
      <c r="E2737" s="13">
        <f t="shared" si="406"/>
        <v>6.489651902396863E-5</v>
      </c>
      <c r="F2737" s="4">
        <f t="shared" si="407"/>
        <v>-1.3544505189126001E-2</v>
      </c>
      <c r="G2737" s="6">
        <f t="shared" si="408"/>
        <v>-1.6813279890706354</v>
      </c>
      <c r="H2737" s="8">
        <f t="shared" si="409"/>
        <v>1</v>
      </c>
      <c r="I2737" s="6">
        <f t="shared" si="410"/>
        <v>2.4889878492226796</v>
      </c>
      <c r="J2737" s="15">
        <f t="shared" si="411"/>
        <v>43378</v>
      </c>
      <c r="K2737" s="7">
        <f t="shared" si="412"/>
        <v>12.813594075459104</v>
      </c>
    </row>
    <row r="2738" spans="1:11" x14ac:dyDescent="0.25">
      <c r="A2738" s="11">
        <v>43381</v>
      </c>
      <c r="B2738" s="12">
        <v>7233.2998049999997</v>
      </c>
      <c r="C2738" s="4">
        <f t="shared" si="405"/>
        <v>-1.1710052327759461E-2</v>
      </c>
      <c r="D2738" s="4">
        <f t="shared" si="404"/>
        <v>0</v>
      </c>
      <c r="E2738" s="13">
        <f t="shared" si="406"/>
        <v>9.4884038086882479E-5</v>
      </c>
      <c r="F2738" s="4">
        <f t="shared" si="407"/>
        <v>-1.1710052327759461E-2</v>
      </c>
      <c r="G2738" s="6">
        <f t="shared" si="408"/>
        <v>-1.2021599523491826</v>
      </c>
      <c r="H2738" s="8">
        <f t="shared" si="409"/>
        <v>1</v>
      </c>
      <c r="I2738" s="6">
        <f t="shared" si="410"/>
        <v>2.9898947231206709</v>
      </c>
      <c r="J2738" s="15">
        <f t="shared" si="411"/>
        <v>43381</v>
      </c>
      <c r="K2738" s="7">
        <f t="shared" si="412"/>
        <v>15.493760562233195</v>
      </c>
    </row>
    <row r="2739" spans="1:11" x14ac:dyDescent="0.25">
      <c r="A2739" s="11">
        <v>43382</v>
      </c>
      <c r="B2739" s="12">
        <v>7237.6000979999999</v>
      </c>
      <c r="C2739" s="4">
        <f t="shared" si="405"/>
        <v>5.9433665568975661E-4</v>
      </c>
      <c r="D2739" s="4">
        <f t="shared" si="404"/>
        <v>0</v>
      </c>
      <c r="E2739" s="13">
        <f t="shared" si="406"/>
        <v>1.1229237623821536E-4</v>
      </c>
      <c r="F2739" s="4">
        <f t="shared" si="407"/>
        <v>5.9433665568975661E-4</v>
      </c>
      <c r="G2739" s="6">
        <f t="shared" si="408"/>
        <v>5.608637612674542E-2</v>
      </c>
      <c r="H2739" s="8">
        <f t="shared" si="409"/>
        <v>0</v>
      </c>
      <c r="I2739" s="6">
        <f t="shared" si="410"/>
        <v>3.6266909189940981</v>
      </c>
      <c r="J2739" s="15">
        <f t="shared" si="411"/>
        <v>43382</v>
      </c>
      <c r="K2739" s="7">
        <f t="shared" si="412"/>
        <v>16.855257692562429</v>
      </c>
    </row>
    <row r="2740" spans="1:11" x14ac:dyDescent="0.25">
      <c r="A2740" s="11">
        <v>43383</v>
      </c>
      <c r="B2740" s="12">
        <v>7145.7001950000003</v>
      </c>
      <c r="C2740" s="4">
        <f t="shared" si="405"/>
        <v>-1.2778868788814788E-2</v>
      </c>
      <c r="D2740" s="4">
        <f t="shared" si="404"/>
        <v>0</v>
      </c>
      <c r="E2740" s="13">
        <f t="shared" si="406"/>
        <v>1.0136782148308252E-4</v>
      </c>
      <c r="F2740" s="4">
        <f t="shared" si="407"/>
        <v>-1.2778868788814788E-2</v>
      </c>
      <c r="G2740" s="6">
        <f t="shared" si="408"/>
        <v>-1.2692359200345706</v>
      </c>
      <c r="H2740" s="8">
        <f t="shared" si="409"/>
        <v>1</v>
      </c>
      <c r="I2740" s="6">
        <f t="shared" si="410"/>
        <v>2.8739589862157509</v>
      </c>
      <c r="J2740" s="15">
        <f t="shared" si="411"/>
        <v>43383</v>
      </c>
      <c r="K2740" s="7">
        <f t="shared" si="412"/>
        <v>16.014386917774868</v>
      </c>
    </row>
    <row r="2741" spans="1:11" x14ac:dyDescent="0.25">
      <c r="A2741" s="11">
        <v>43384</v>
      </c>
      <c r="B2741" s="12">
        <v>7006.8999020000001</v>
      </c>
      <c r="C2741" s="4">
        <f t="shared" si="405"/>
        <v>-1.9615440623477736E-2</v>
      </c>
      <c r="D2741" s="4">
        <f t="shared" si="404"/>
        <v>0</v>
      </c>
      <c r="E2741" s="13">
        <f t="shared" si="406"/>
        <v>1.229610680608381E-4</v>
      </c>
      <c r="F2741" s="4">
        <f t="shared" si="407"/>
        <v>-1.9615440623477736E-2</v>
      </c>
      <c r="G2741" s="6">
        <f t="shared" si="408"/>
        <v>-1.7689446932746811</v>
      </c>
      <c r="H2741" s="8">
        <f t="shared" si="409"/>
        <v>1</v>
      </c>
      <c r="I2741" s="6">
        <f t="shared" si="410"/>
        <v>2.0183001891257071</v>
      </c>
      <c r="J2741" s="15">
        <f t="shared" si="411"/>
        <v>43384</v>
      </c>
      <c r="K2741" s="7">
        <f t="shared" si="412"/>
        <v>17.637786204450954</v>
      </c>
    </row>
    <row r="2742" spans="1:11" x14ac:dyDescent="0.25">
      <c r="A2742" s="11">
        <v>43385</v>
      </c>
      <c r="B2742" s="12">
        <v>6995.8999020000001</v>
      </c>
      <c r="C2742" s="4">
        <f t="shared" si="405"/>
        <v>-1.5711146937284117E-3</v>
      </c>
      <c r="D2742" s="4">
        <f t="shared" si="404"/>
        <v>0</v>
      </c>
      <c r="E2742" s="13">
        <f t="shared" si="406"/>
        <v>1.8411341188860608E-4</v>
      </c>
      <c r="F2742" s="4">
        <f t="shared" si="407"/>
        <v>-1.5711146937284117E-3</v>
      </c>
      <c r="G2742" s="6">
        <f t="shared" si="408"/>
        <v>-0.11578843319241086</v>
      </c>
      <c r="H2742" s="8">
        <f t="shared" si="409"/>
        <v>1</v>
      </c>
      <c r="I2742" s="6">
        <f t="shared" si="410"/>
        <v>3.3743372968011514</v>
      </c>
      <c r="J2742" s="15">
        <f t="shared" si="411"/>
        <v>43385</v>
      </c>
      <c r="K2742" s="7">
        <f t="shared" si="412"/>
        <v>21.582560832259304</v>
      </c>
    </row>
    <row r="2743" spans="1:11" x14ac:dyDescent="0.25">
      <c r="A2743" s="11">
        <v>43388</v>
      </c>
      <c r="B2743" s="12">
        <v>7029.2001950000003</v>
      </c>
      <c r="C2743" s="4">
        <f t="shared" si="405"/>
        <v>4.748679916201373E-3</v>
      </c>
      <c r="D2743" s="4">
        <f t="shared" si="404"/>
        <v>0</v>
      </c>
      <c r="E2743" s="13">
        <f t="shared" si="406"/>
        <v>1.6470137094161806E-4</v>
      </c>
      <c r="F2743" s="4">
        <f t="shared" si="407"/>
        <v>4.748679916201373E-3</v>
      </c>
      <c r="G2743" s="6">
        <f t="shared" si="408"/>
        <v>0.37001922565388773</v>
      </c>
      <c r="H2743" s="8">
        <f t="shared" si="409"/>
        <v>0</v>
      </c>
      <c r="I2743" s="6">
        <f t="shared" si="410"/>
        <v>3.3682926515905418</v>
      </c>
      <c r="J2743" s="15">
        <f t="shared" si="411"/>
        <v>43388</v>
      </c>
      <c r="K2743" s="7">
        <f t="shared" si="412"/>
        <v>20.413095514455755</v>
      </c>
    </row>
    <row r="2744" spans="1:11" x14ac:dyDescent="0.25">
      <c r="A2744" s="11">
        <v>43389</v>
      </c>
      <c r="B2744" s="12">
        <v>7059.3999020000001</v>
      </c>
      <c r="C2744" s="4">
        <f t="shared" si="405"/>
        <v>4.2871190957810062E-3</v>
      </c>
      <c r="D2744" s="4">
        <f t="shared" si="404"/>
        <v>0</v>
      </c>
      <c r="E2744" s="13">
        <f t="shared" si="406"/>
        <v>1.4723970852385031E-4</v>
      </c>
      <c r="F2744" s="4">
        <f t="shared" si="407"/>
        <v>4.2871190957810062E-3</v>
      </c>
      <c r="G2744" s="6">
        <f t="shared" si="408"/>
        <v>0.35330767661173473</v>
      </c>
      <c r="H2744" s="8">
        <f t="shared" si="409"/>
        <v>0</v>
      </c>
      <c r="I2744" s="6">
        <f t="shared" si="410"/>
        <v>3.430372624146119</v>
      </c>
      <c r="J2744" s="15">
        <f t="shared" si="411"/>
        <v>43389</v>
      </c>
      <c r="K2744" s="7">
        <f t="shared" si="412"/>
        <v>19.300685546512106</v>
      </c>
    </row>
    <row r="2745" spans="1:11" x14ac:dyDescent="0.25">
      <c r="A2745" s="11">
        <v>43390</v>
      </c>
      <c r="B2745" s="12">
        <v>7054.6000979999999</v>
      </c>
      <c r="C2745" s="4">
        <f t="shared" si="405"/>
        <v>-6.8014796443714286E-4</v>
      </c>
      <c r="D2745" s="4">
        <f t="shared" si="404"/>
        <v>0</v>
      </c>
      <c r="E2745" s="13">
        <f t="shared" si="406"/>
        <v>1.3195608382345406E-4</v>
      </c>
      <c r="F2745" s="4">
        <f t="shared" si="407"/>
        <v>-6.8014796443714286E-4</v>
      </c>
      <c r="G2745" s="6">
        <f t="shared" si="408"/>
        <v>-5.9209131884457013E-2</v>
      </c>
      <c r="H2745" s="8">
        <f t="shared" si="409"/>
        <v>1</v>
      </c>
      <c r="I2745" s="6">
        <f t="shared" si="410"/>
        <v>3.5458293006667865</v>
      </c>
      <c r="J2745" s="15">
        <f t="shared" si="411"/>
        <v>43390</v>
      </c>
      <c r="K2745" s="7">
        <f t="shared" si="412"/>
        <v>18.271532285863131</v>
      </c>
    </row>
    <row r="2746" spans="1:11" x14ac:dyDescent="0.25">
      <c r="A2746" s="11">
        <v>43391</v>
      </c>
      <c r="B2746" s="12">
        <v>7027</v>
      </c>
      <c r="C2746" s="4">
        <f t="shared" si="405"/>
        <v>-3.9200280012584099E-3</v>
      </c>
      <c r="D2746" s="4">
        <f t="shared" si="404"/>
        <v>0</v>
      </c>
      <c r="E2746" s="13">
        <f t="shared" si="406"/>
        <v>1.1866708219034791E-4</v>
      </c>
      <c r="F2746" s="4">
        <f t="shared" si="407"/>
        <v>-3.9200280012584099E-3</v>
      </c>
      <c r="G2746" s="6">
        <f t="shared" si="408"/>
        <v>-0.35985209652546662</v>
      </c>
      <c r="H2746" s="8">
        <f t="shared" si="409"/>
        <v>1</v>
      </c>
      <c r="I2746" s="6">
        <f t="shared" si="410"/>
        <v>3.5359090081996549</v>
      </c>
      <c r="J2746" s="15">
        <f t="shared" si="411"/>
        <v>43391</v>
      </c>
      <c r="K2746" s="7">
        <f t="shared" si="412"/>
        <v>17.32708047945701</v>
      </c>
    </row>
    <row r="2747" spans="1:11" x14ac:dyDescent="0.25">
      <c r="A2747" s="11">
        <v>43392</v>
      </c>
      <c r="B2747" s="12">
        <v>7049.7998049999997</v>
      </c>
      <c r="C2747" s="4">
        <f t="shared" si="405"/>
        <v>3.239347757029032E-3</v>
      </c>
      <c r="D2747" s="4">
        <f t="shared" si="404"/>
        <v>0</v>
      </c>
      <c r="E2747" s="13">
        <f t="shared" si="406"/>
        <v>1.0987912034120951E-4</v>
      </c>
      <c r="F2747" s="4">
        <f t="shared" si="407"/>
        <v>3.239347757029032E-3</v>
      </c>
      <c r="G2747" s="6">
        <f t="shared" si="408"/>
        <v>0.30902953386459092</v>
      </c>
      <c r="H2747" s="8">
        <f t="shared" si="409"/>
        <v>0</v>
      </c>
      <c r="I2747" s="6">
        <f t="shared" si="410"/>
        <v>3.5913766915954226</v>
      </c>
      <c r="J2747" s="15">
        <f t="shared" si="411"/>
        <v>43392</v>
      </c>
      <c r="K2747" s="7">
        <f t="shared" si="412"/>
        <v>16.673157303380187</v>
      </c>
    </row>
    <row r="2748" spans="1:11" x14ac:dyDescent="0.25">
      <c r="A2748" s="11">
        <v>43395</v>
      </c>
      <c r="B2748" s="12">
        <v>7042.7998049999997</v>
      </c>
      <c r="C2748" s="4">
        <f t="shared" si="405"/>
        <v>-9.9342928478933978E-4</v>
      </c>
      <c r="D2748" s="4">
        <f t="shared" si="404"/>
        <v>0</v>
      </c>
      <c r="E2748" s="13">
        <f t="shared" si="406"/>
        <v>9.9255577152993662E-5</v>
      </c>
      <c r="F2748" s="4">
        <f t="shared" si="407"/>
        <v>-9.9342928478933978E-4</v>
      </c>
      <c r="G2748" s="6">
        <f t="shared" si="408"/>
        <v>-9.9714771563539889E-2</v>
      </c>
      <c r="H2748" s="8">
        <f t="shared" si="409"/>
        <v>1</v>
      </c>
      <c r="I2748" s="6">
        <f t="shared" si="410"/>
        <v>3.68499617246058</v>
      </c>
      <c r="J2748" s="15">
        <f t="shared" si="411"/>
        <v>43395</v>
      </c>
      <c r="K2748" s="7">
        <f t="shared" si="412"/>
        <v>15.846659275603612</v>
      </c>
    </row>
    <row r="2749" spans="1:11" x14ac:dyDescent="0.25">
      <c r="A2749" s="11">
        <v>43396</v>
      </c>
      <c r="B2749" s="12">
        <v>6955.2001950000003</v>
      </c>
      <c r="C2749" s="4">
        <f t="shared" si="405"/>
        <v>-1.2516181393333062E-2</v>
      </c>
      <c r="D2749" s="4">
        <f t="shared" si="404"/>
        <v>0</v>
      </c>
      <c r="E2749" s="13">
        <f t="shared" si="406"/>
        <v>9.0145422036971151E-5</v>
      </c>
      <c r="F2749" s="4">
        <f t="shared" si="407"/>
        <v>-1.2516181393333062E-2</v>
      </c>
      <c r="G2749" s="6">
        <f t="shared" si="408"/>
        <v>-1.3182567703105956</v>
      </c>
      <c r="H2749" s="8">
        <f t="shared" si="409"/>
        <v>1</v>
      </c>
      <c r="I2749" s="6">
        <f t="shared" si="410"/>
        <v>2.8692042061725767</v>
      </c>
      <c r="J2749" s="15">
        <f t="shared" si="411"/>
        <v>43396</v>
      </c>
      <c r="K2749" s="7">
        <f t="shared" si="412"/>
        <v>15.101917684636511</v>
      </c>
    </row>
    <row r="2750" spans="1:11" x14ac:dyDescent="0.25">
      <c r="A2750" s="11">
        <v>43397</v>
      </c>
      <c r="B2750" s="12">
        <v>6963</v>
      </c>
      <c r="C2750" s="4">
        <f t="shared" si="405"/>
        <v>1.1208066714425249E-3</v>
      </c>
      <c r="D2750" s="4">
        <f t="shared" si="404"/>
        <v>0</v>
      </c>
      <c r="E2750" s="13">
        <f t="shared" si="406"/>
        <v>1.1187075731184875E-4</v>
      </c>
      <c r="F2750" s="4">
        <f t="shared" si="407"/>
        <v>1.1208066714425249E-3</v>
      </c>
      <c r="G2750" s="6">
        <f t="shared" si="408"/>
        <v>0.10596743407439077</v>
      </c>
      <c r="H2750" s="8">
        <f t="shared" si="409"/>
        <v>0</v>
      </c>
      <c r="I2750" s="6">
        <f t="shared" si="410"/>
        <v>3.6245300710321104</v>
      </c>
      <c r="J2750" s="15">
        <f t="shared" si="411"/>
        <v>43397</v>
      </c>
      <c r="K2750" s="7">
        <f t="shared" si="412"/>
        <v>16.823585111354159</v>
      </c>
    </row>
    <row r="2751" spans="1:11" x14ac:dyDescent="0.25">
      <c r="A2751" s="11">
        <v>43398</v>
      </c>
      <c r="B2751" s="12">
        <v>7004.1000979999999</v>
      </c>
      <c r="C2751" s="4">
        <f t="shared" si="405"/>
        <v>5.8852899087595105E-3</v>
      </c>
      <c r="D2751" s="4">
        <f t="shared" si="404"/>
        <v>0</v>
      </c>
      <c r="E2751" s="13">
        <f t="shared" si="406"/>
        <v>1.0099879216141757E-4</v>
      </c>
      <c r="F2751" s="4">
        <f t="shared" si="407"/>
        <v>5.8852899087595105E-3</v>
      </c>
      <c r="G2751" s="6">
        <f t="shared" si="408"/>
        <v>0.58561173505497333</v>
      </c>
      <c r="H2751" s="8">
        <f t="shared" si="409"/>
        <v>0</v>
      </c>
      <c r="I2751" s="6">
        <f t="shared" si="410"/>
        <v>3.5097919146744627</v>
      </c>
      <c r="J2751" s="15">
        <f t="shared" si="411"/>
        <v>43398</v>
      </c>
      <c r="K2751" s="7">
        <f t="shared" si="412"/>
        <v>15.985210169665784</v>
      </c>
    </row>
    <row r="2752" spans="1:11" x14ac:dyDescent="0.25">
      <c r="A2752" s="11">
        <v>43399</v>
      </c>
      <c r="B2752" s="12">
        <v>6939.6000979999999</v>
      </c>
      <c r="C2752" s="4">
        <f t="shared" si="405"/>
        <v>-9.2515557772821118E-3</v>
      </c>
      <c r="D2752" s="4">
        <f t="shared" si="404"/>
        <v>0</v>
      </c>
      <c r="E2752" s="13">
        <f t="shared" si="406"/>
        <v>9.1482914970600861E-5</v>
      </c>
      <c r="F2752" s="4">
        <f t="shared" si="407"/>
        <v>-9.2515557772821118E-3</v>
      </c>
      <c r="G2752" s="6">
        <f t="shared" si="408"/>
        <v>-0.96726344323833313</v>
      </c>
      <c r="H2752" s="8">
        <f t="shared" si="409"/>
        <v>1</v>
      </c>
      <c r="I2752" s="6">
        <f t="shared" si="410"/>
        <v>3.2629413448578042</v>
      </c>
      <c r="J2752" s="15">
        <f t="shared" si="411"/>
        <v>43399</v>
      </c>
      <c r="K2752" s="7">
        <f t="shared" si="412"/>
        <v>15.213539196242937</v>
      </c>
    </row>
    <row r="2753" spans="1:11" x14ac:dyDescent="0.25">
      <c r="A2753" s="11">
        <v>43402</v>
      </c>
      <c r="B2753" s="12">
        <v>7026.2998049999997</v>
      </c>
      <c r="C2753" s="4">
        <f t="shared" si="405"/>
        <v>1.2416073635568599E-2</v>
      </c>
      <c r="D2753" s="4">
        <f t="shared" si="404"/>
        <v>0</v>
      </c>
      <c r="E2753" s="13">
        <f t="shared" si="406"/>
        <v>9.9483542580548724E-5</v>
      </c>
      <c r="F2753" s="4">
        <f t="shared" si="407"/>
        <v>1.2416073635568599E-2</v>
      </c>
      <c r="G2753" s="6">
        <f t="shared" si="408"/>
        <v>1.2448260228648054</v>
      </c>
      <c r="H2753" s="8">
        <f t="shared" si="409"/>
        <v>0</v>
      </c>
      <c r="I2753" s="6">
        <f t="shared" si="410"/>
        <v>2.9140247175348875</v>
      </c>
      <c r="J2753" s="15">
        <f t="shared" si="411"/>
        <v>43402</v>
      </c>
      <c r="K2753" s="7">
        <f t="shared" si="412"/>
        <v>15.864846760331103</v>
      </c>
    </row>
    <row r="2754" spans="1:11" x14ac:dyDescent="0.25">
      <c r="A2754" s="11">
        <v>43403</v>
      </c>
      <c r="B2754" s="12">
        <v>7035.8999020000001</v>
      </c>
      <c r="C2754" s="4">
        <f t="shared" si="405"/>
        <v>1.3653764974820113E-3</v>
      </c>
      <c r="D2754" s="4">
        <f t="shared" si="404"/>
        <v>0</v>
      </c>
      <c r="E2754" s="13">
        <f t="shared" si="406"/>
        <v>9.0156666337030456E-5</v>
      </c>
      <c r="F2754" s="4">
        <f t="shared" si="407"/>
        <v>1.3653764974820113E-3</v>
      </c>
      <c r="G2754" s="6">
        <f t="shared" si="408"/>
        <v>0.14379821683217003</v>
      </c>
      <c r="H2754" s="8">
        <f t="shared" si="409"/>
        <v>0</v>
      </c>
      <c r="I2754" s="6">
        <f t="shared" si="410"/>
        <v>3.7277033351546378</v>
      </c>
      <c r="J2754" s="15">
        <f t="shared" si="411"/>
        <v>43403</v>
      </c>
      <c r="K2754" s="7">
        <f t="shared" si="412"/>
        <v>15.102859525026613</v>
      </c>
    </row>
    <row r="2755" spans="1:11" x14ac:dyDescent="0.25">
      <c r="A2755" s="11">
        <v>43404</v>
      </c>
      <c r="B2755" s="12">
        <v>7128.1000979999999</v>
      </c>
      <c r="C2755" s="4">
        <f t="shared" si="405"/>
        <v>1.3019132774262388E-2</v>
      </c>
      <c r="D2755" s="4">
        <f t="shared" si="404"/>
        <v>0</v>
      </c>
      <c r="E2755" s="13">
        <f t="shared" si="406"/>
        <v>8.1993155170537632E-5</v>
      </c>
      <c r="F2755" s="4">
        <f t="shared" si="407"/>
        <v>1.3019132774262388E-2</v>
      </c>
      <c r="G2755" s="6">
        <f t="shared" si="408"/>
        <v>1.437782710084289</v>
      </c>
      <c r="H2755" s="8">
        <f t="shared" si="409"/>
        <v>0</v>
      </c>
      <c r="I2755" s="6">
        <f t="shared" si="410"/>
        <v>2.7518892999437456</v>
      </c>
      <c r="J2755" s="15">
        <f t="shared" si="411"/>
        <v>43404</v>
      </c>
      <c r="K2755" s="7">
        <f t="shared" si="412"/>
        <v>14.402870636836957</v>
      </c>
    </row>
    <row r="2756" spans="1:11" x14ac:dyDescent="0.25">
      <c r="A2756" s="11">
        <v>43405</v>
      </c>
      <c r="B2756" s="12">
        <v>7114.7001950000003</v>
      </c>
      <c r="C2756" s="4">
        <f t="shared" si="405"/>
        <v>-1.8816393796084417E-3</v>
      </c>
      <c r="D2756" s="4">
        <f t="shared" si="404"/>
        <v>0</v>
      </c>
      <c r="E2756" s="13">
        <f t="shared" si="406"/>
        <v>7.4847899585982566E-5</v>
      </c>
      <c r="F2756" s="4">
        <f t="shared" si="407"/>
        <v>-1.8816393796084417E-3</v>
      </c>
      <c r="G2756" s="6">
        <f t="shared" si="408"/>
        <v>-0.21749365155711678</v>
      </c>
      <c r="H2756" s="8">
        <f t="shared" si="409"/>
        <v>1</v>
      </c>
      <c r="I2756" s="6">
        <f t="shared" si="410"/>
        <v>3.8074359771294484</v>
      </c>
      <c r="J2756" s="15">
        <f t="shared" si="411"/>
        <v>43405</v>
      </c>
      <c r="K2756" s="7">
        <f t="shared" si="412"/>
        <v>13.761002360022175</v>
      </c>
    </row>
    <row r="2757" spans="1:11" x14ac:dyDescent="0.25">
      <c r="A2757" s="11">
        <v>43406</v>
      </c>
      <c r="B2757" s="12">
        <v>7094.1000979999999</v>
      </c>
      <c r="C2757" s="4">
        <f t="shared" si="405"/>
        <v>-2.8996271337094533E-3</v>
      </c>
      <c r="D2757" s="4">
        <f t="shared" si="404"/>
        <v>0</v>
      </c>
      <c r="E2757" s="13">
        <f t="shared" si="406"/>
        <v>6.9269378317069028E-5</v>
      </c>
      <c r="F2757" s="4">
        <f t="shared" si="407"/>
        <v>-2.8996271337094533E-3</v>
      </c>
      <c r="G2757" s="6">
        <f t="shared" si="408"/>
        <v>-0.34839467632811594</v>
      </c>
      <c r="H2757" s="8">
        <f t="shared" si="409"/>
        <v>1</v>
      </c>
      <c r="I2757" s="6">
        <f t="shared" si="410"/>
        <v>3.8091258519228832</v>
      </c>
      <c r="J2757" s="15">
        <f t="shared" si="411"/>
        <v>43406</v>
      </c>
      <c r="K2757" s="7">
        <f t="shared" si="412"/>
        <v>13.238259974112331</v>
      </c>
    </row>
    <row r="2758" spans="1:11" x14ac:dyDescent="0.25">
      <c r="A2758" s="11">
        <v>43409</v>
      </c>
      <c r="B2758" s="12">
        <v>7103.7998049999997</v>
      </c>
      <c r="C2758" s="4">
        <f t="shared" si="405"/>
        <v>1.3663582044285798E-3</v>
      </c>
      <c r="D2758" s="4">
        <f t="shared" si="404"/>
        <v>0</v>
      </c>
      <c r="E2758" s="13">
        <f t="shared" si="406"/>
        <v>6.5315284313357587E-5</v>
      </c>
      <c r="F2758" s="4">
        <f t="shared" si="407"/>
        <v>1.3663582044285798E-3</v>
      </c>
      <c r="G2758" s="6">
        <f t="shared" si="408"/>
        <v>0.16906634274791188</v>
      </c>
      <c r="H2758" s="8">
        <f t="shared" si="409"/>
        <v>0</v>
      </c>
      <c r="I2758" s="6">
        <f t="shared" si="410"/>
        <v>3.8849119957095817</v>
      </c>
      <c r="J2758" s="15">
        <f t="shared" si="411"/>
        <v>43409</v>
      </c>
      <c r="K2758" s="7">
        <f t="shared" si="412"/>
        <v>12.854869478637063</v>
      </c>
    </row>
    <row r="2759" spans="1:11" x14ac:dyDescent="0.25">
      <c r="A2759" s="11">
        <v>43410</v>
      </c>
      <c r="B2759" s="12">
        <v>7040.7001950000003</v>
      </c>
      <c r="C2759" s="4">
        <f t="shared" si="405"/>
        <v>-8.9221999490841069E-3</v>
      </c>
      <c r="D2759" s="4">
        <f t="shared" si="404"/>
        <v>0</v>
      </c>
      <c r="E2759" s="13">
        <f t="shared" si="406"/>
        <v>6.0250302124503212E-5</v>
      </c>
      <c r="F2759" s="4">
        <f t="shared" si="407"/>
        <v>-8.9221999490841069E-3</v>
      </c>
      <c r="G2759" s="6">
        <f t="shared" si="408"/>
        <v>-1.1494559618769118</v>
      </c>
      <c r="H2759" s="8">
        <f t="shared" si="409"/>
        <v>1</v>
      </c>
      <c r="I2759" s="6">
        <f t="shared" si="410"/>
        <v>3.2789384481938924</v>
      </c>
      <c r="J2759" s="15">
        <f t="shared" si="411"/>
        <v>43410</v>
      </c>
      <c r="K2759" s="7">
        <f t="shared" si="412"/>
        <v>12.346386693077175</v>
      </c>
    </row>
    <row r="2760" spans="1:11" x14ac:dyDescent="0.25">
      <c r="A2760" s="11">
        <v>43411</v>
      </c>
      <c r="B2760" s="12">
        <v>7117.2998049999997</v>
      </c>
      <c r="C2760" s="4">
        <f t="shared" si="405"/>
        <v>1.082078788186573E-2</v>
      </c>
      <c r="D2760" s="4">
        <f t="shared" si="404"/>
        <v>0</v>
      </c>
      <c r="E2760" s="13">
        <f t="shared" si="406"/>
        <v>7.1004682135887353E-5</v>
      </c>
      <c r="F2760" s="4">
        <f t="shared" si="407"/>
        <v>1.082078788186573E-2</v>
      </c>
      <c r="G2760" s="6">
        <f t="shared" si="408"/>
        <v>1.2841489172685685</v>
      </c>
      <c r="H2760" s="8">
        <f t="shared" si="409"/>
        <v>0</v>
      </c>
      <c r="I2760" s="6">
        <f t="shared" si="410"/>
        <v>3.0329246146950064</v>
      </c>
      <c r="J2760" s="15">
        <f t="shared" si="411"/>
        <v>43411</v>
      </c>
      <c r="K2760" s="7">
        <f t="shared" si="412"/>
        <v>13.40305359997471</v>
      </c>
    </row>
    <row r="2761" spans="1:11" x14ac:dyDescent="0.25">
      <c r="A2761" s="11">
        <v>43412</v>
      </c>
      <c r="B2761" s="12">
        <v>7140.7001950000003</v>
      </c>
      <c r="C2761" s="4">
        <f t="shared" si="405"/>
        <v>3.2824254468038199E-3</v>
      </c>
      <c r="D2761" s="4">
        <f t="shared" si="404"/>
        <v>0</v>
      </c>
      <c r="E2761" s="13">
        <f t="shared" si="406"/>
        <v>6.5230046836685813E-5</v>
      </c>
      <c r="F2761" s="4">
        <f t="shared" si="407"/>
        <v>3.2824254468038199E-3</v>
      </c>
      <c r="G2761" s="6">
        <f t="shared" si="408"/>
        <v>0.40641621382100379</v>
      </c>
      <c r="H2761" s="8">
        <f t="shared" si="409"/>
        <v>0</v>
      </c>
      <c r="I2761" s="6">
        <f t="shared" si="410"/>
        <v>3.8172695744334422</v>
      </c>
      <c r="J2761" s="15">
        <f t="shared" si="411"/>
        <v>43412</v>
      </c>
      <c r="K2761" s="7">
        <f t="shared" si="412"/>
        <v>12.846478836506723</v>
      </c>
    </row>
    <row r="2762" spans="1:11" x14ac:dyDescent="0.25">
      <c r="A2762" s="11">
        <v>43413</v>
      </c>
      <c r="B2762" s="12">
        <v>7105.2998049999997</v>
      </c>
      <c r="C2762" s="4">
        <f t="shared" si="405"/>
        <v>-4.9698810704676489E-3</v>
      </c>
      <c r="D2762" s="4">
        <f t="shared" si="404"/>
        <v>0</v>
      </c>
      <c r="E2762" s="13">
        <f t="shared" si="406"/>
        <v>6.0175696535831731E-5</v>
      </c>
      <c r="F2762" s="4">
        <f t="shared" si="407"/>
        <v>-4.9698810704676489E-3</v>
      </c>
      <c r="G2762" s="6">
        <f t="shared" si="408"/>
        <v>-0.64067154156463624</v>
      </c>
      <c r="H2762" s="8">
        <f t="shared" si="409"/>
        <v>1</v>
      </c>
      <c r="I2762" s="6">
        <f t="shared" si="410"/>
        <v>3.7349524543061801</v>
      </c>
      <c r="J2762" s="15">
        <f t="shared" si="411"/>
        <v>43413</v>
      </c>
      <c r="K2762" s="7">
        <f t="shared" si="412"/>
        <v>12.338740301815832</v>
      </c>
    </row>
    <row r="2763" spans="1:11" x14ac:dyDescent="0.25">
      <c r="A2763" s="11">
        <v>43416</v>
      </c>
      <c r="B2763" s="12">
        <v>7053.1000979999999</v>
      </c>
      <c r="C2763" s="4">
        <f t="shared" si="405"/>
        <v>-7.3737066154822848E-3</v>
      </c>
      <c r="D2763" s="4">
        <f t="shared" si="404"/>
        <v>0</v>
      </c>
      <c r="E2763" s="13">
        <f t="shared" si="406"/>
        <v>6.0464133146264815E-5</v>
      </c>
      <c r="F2763" s="4">
        <f t="shared" si="407"/>
        <v>-7.3737066154822848E-3</v>
      </c>
      <c r="G2763" s="6">
        <f t="shared" si="408"/>
        <v>-0.94828075864457395</v>
      </c>
      <c r="H2763" s="8">
        <f t="shared" si="409"/>
        <v>1</v>
      </c>
      <c r="I2763" s="6">
        <f t="shared" si="410"/>
        <v>3.488173372829829</v>
      </c>
      <c r="J2763" s="15">
        <f t="shared" si="411"/>
        <v>43416</v>
      </c>
      <c r="K2763" s="7">
        <f t="shared" si="412"/>
        <v>12.368276228320985</v>
      </c>
    </row>
    <row r="2764" spans="1:11" x14ac:dyDescent="0.25">
      <c r="A2764" s="11">
        <v>43417</v>
      </c>
      <c r="B2764" s="12">
        <v>7053.7998049999997</v>
      </c>
      <c r="C2764" s="4">
        <f t="shared" si="405"/>
        <v>9.9200675610441167E-5</v>
      </c>
      <c r="D2764" s="4">
        <f t="shared" si="404"/>
        <v>0</v>
      </c>
      <c r="E2764" s="13">
        <f t="shared" si="406"/>
        <v>6.6377543760946241E-5</v>
      </c>
      <c r="F2764" s="4">
        <f t="shared" si="407"/>
        <v>9.9200675610441167E-5</v>
      </c>
      <c r="G2764" s="6">
        <f t="shared" si="408"/>
        <v>1.2175983224923598E-2</v>
      </c>
      <c r="H2764" s="8">
        <f t="shared" si="409"/>
        <v>0</v>
      </c>
      <c r="I2764" s="6">
        <f t="shared" si="410"/>
        <v>3.891063217038814</v>
      </c>
      <c r="J2764" s="15">
        <f t="shared" si="411"/>
        <v>43417</v>
      </c>
      <c r="K2764" s="7">
        <f t="shared" si="412"/>
        <v>12.958980890301289</v>
      </c>
    </row>
    <row r="2765" spans="1:11" x14ac:dyDescent="0.25">
      <c r="A2765" s="11">
        <v>43418</v>
      </c>
      <c r="B2765" s="12">
        <v>7033.7998049999997</v>
      </c>
      <c r="C2765" s="4">
        <f t="shared" si="405"/>
        <v>-2.8393784591357026E-3</v>
      </c>
      <c r="D2765" s="4">
        <f t="shared" si="404"/>
        <v>0</v>
      </c>
      <c r="E2765" s="13">
        <f t="shared" si="406"/>
        <v>6.1180063240196032E-5</v>
      </c>
      <c r="F2765" s="4">
        <f t="shared" si="407"/>
        <v>-2.8393784591357026E-3</v>
      </c>
      <c r="G2765" s="6">
        <f t="shared" si="408"/>
        <v>-0.36300977729107659</v>
      </c>
      <c r="H2765" s="8">
        <f t="shared" si="409"/>
        <v>1</v>
      </c>
      <c r="I2765" s="6">
        <f t="shared" si="410"/>
        <v>3.866018010374725</v>
      </c>
      <c r="J2765" s="15">
        <f t="shared" si="411"/>
        <v>43418</v>
      </c>
      <c r="K2765" s="7">
        <f t="shared" si="412"/>
        <v>12.441284499507917</v>
      </c>
    </row>
    <row r="2766" spans="1:11" x14ac:dyDescent="0.25">
      <c r="A2766" s="11">
        <v>43419</v>
      </c>
      <c r="B2766" s="12">
        <v>7038</v>
      </c>
      <c r="C2766" s="4">
        <f t="shared" si="405"/>
        <v>5.9696629897228117E-4</v>
      </c>
      <c r="D2766" s="4">
        <f t="shared" si="404"/>
        <v>0</v>
      </c>
      <c r="E2766" s="13">
        <f t="shared" si="406"/>
        <v>5.8169002772887841E-5</v>
      </c>
      <c r="F2766" s="4">
        <f t="shared" si="407"/>
        <v>5.9696629897228117E-4</v>
      </c>
      <c r="G2766" s="6">
        <f t="shared" si="408"/>
        <v>7.8271562764088753E-2</v>
      </c>
      <c r="H2766" s="8">
        <f t="shared" si="409"/>
        <v>0</v>
      </c>
      <c r="I2766" s="6">
        <f t="shared" si="410"/>
        <v>3.9540772197824507</v>
      </c>
      <c r="J2766" s="15">
        <f t="shared" si="411"/>
        <v>43419</v>
      </c>
      <c r="K2766" s="7">
        <f t="shared" si="412"/>
        <v>12.131264444212162</v>
      </c>
    </row>
    <row r="2767" spans="1:11" x14ac:dyDescent="0.25">
      <c r="A2767" s="11">
        <v>43420</v>
      </c>
      <c r="B2767" s="12">
        <v>7013.8999020000001</v>
      </c>
      <c r="C2767" s="4">
        <f t="shared" si="405"/>
        <v>-3.4301584551830076E-3</v>
      </c>
      <c r="D2767" s="4">
        <f t="shared" si="404"/>
        <v>0</v>
      </c>
      <c r="E2767" s="13">
        <f t="shared" si="406"/>
        <v>5.3995394518640115E-5</v>
      </c>
      <c r="F2767" s="4">
        <f t="shared" si="407"/>
        <v>-3.4301584551830076E-3</v>
      </c>
      <c r="G2767" s="6">
        <f t="shared" si="408"/>
        <v>-0.46680534834927567</v>
      </c>
      <c r="H2767" s="8">
        <f t="shared" si="409"/>
        <v>1</v>
      </c>
      <c r="I2767" s="6">
        <f t="shared" si="410"/>
        <v>3.885413751036066</v>
      </c>
      <c r="J2767" s="15">
        <f t="shared" si="411"/>
        <v>43420</v>
      </c>
      <c r="K2767" s="7">
        <f t="shared" si="412"/>
        <v>11.687957397773124</v>
      </c>
    </row>
    <row r="2768" spans="1:11" x14ac:dyDescent="0.25">
      <c r="A2768" s="11">
        <v>43423</v>
      </c>
      <c r="B2768" s="12">
        <v>7000.8999020000001</v>
      </c>
      <c r="C2768" s="4">
        <f t="shared" si="405"/>
        <v>-1.855182223123708E-3</v>
      </c>
      <c r="D2768" s="4">
        <f t="shared" si="404"/>
        <v>0</v>
      </c>
      <c r="E2768" s="13">
        <f t="shared" si="406"/>
        <v>5.2587149304432726E-5</v>
      </c>
      <c r="F2768" s="4">
        <f t="shared" si="407"/>
        <v>-1.855182223123708E-3</v>
      </c>
      <c r="G2768" s="6">
        <f t="shared" si="408"/>
        <v>-0.25582722483968773</v>
      </c>
      <c r="H2768" s="8">
        <f t="shared" si="409"/>
        <v>1</v>
      </c>
      <c r="I2768" s="6">
        <f t="shared" si="410"/>
        <v>3.9748570712461238</v>
      </c>
      <c r="J2768" s="15">
        <f t="shared" si="411"/>
        <v>43423</v>
      </c>
      <c r="K2768" s="7">
        <f t="shared" si="412"/>
        <v>11.534534569726461</v>
      </c>
    </row>
    <row r="2769" spans="1:11" x14ac:dyDescent="0.25">
      <c r="A2769" s="11">
        <v>43424</v>
      </c>
      <c r="B2769" s="12">
        <v>6947.8999020000001</v>
      </c>
      <c r="C2769" s="4">
        <f t="shared" si="405"/>
        <v>-7.5992566817574608E-3</v>
      </c>
      <c r="D2769" s="4">
        <f t="shared" si="404"/>
        <v>0</v>
      </c>
      <c r="E2769" s="13">
        <f t="shared" si="406"/>
        <v>4.9766406105386025E-5</v>
      </c>
      <c r="F2769" s="4">
        <f t="shared" si="407"/>
        <v>-7.5992566817574608E-3</v>
      </c>
      <c r="G2769" s="6">
        <f t="shared" si="408"/>
        <v>-1.0772164440354197</v>
      </c>
      <c r="H2769" s="8">
        <f t="shared" si="409"/>
        <v>1</v>
      </c>
      <c r="I2769" s="6">
        <f t="shared" si="410"/>
        <v>3.4549490220249863</v>
      </c>
      <c r="J2769" s="15">
        <f t="shared" si="411"/>
        <v>43424</v>
      </c>
      <c r="K2769" s="7">
        <f t="shared" si="412"/>
        <v>11.220918297832251</v>
      </c>
    </row>
    <row r="2770" spans="1:11" x14ac:dyDescent="0.25">
      <c r="A2770" s="11">
        <v>43425</v>
      </c>
      <c r="B2770" s="12">
        <v>7050.2001950000003</v>
      </c>
      <c r="C2770" s="4">
        <f t="shared" si="405"/>
        <v>1.4616571335577231E-2</v>
      </c>
      <c r="D2770" s="4">
        <f t="shared" si="404"/>
        <v>0</v>
      </c>
      <c r="E2770" s="13">
        <f t="shared" si="406"/>
        <v>5.7658482886515627E-5</v>
      </c>
      <c r="F2770" s="4">
        <f t="shared" si="407"/>
        <v>1.4616571335577231E-2</v>
      </c>
      <c r="G2770" s="6">
        <f t="shared" si="408"/>
        <v>1.924925407810125</v>
      </c>
      <c r="H2770" s="8">
        <f t="shared" si="409"/>
        <v>0</v>
      </c>
      <c r="I2770" s="6">
        <f t="shared" si="410"/>
        <v>2.1088791427129712</v>
      </c>
      <c r="J2770" s="15">
        <f t="shared" si="411"/>
        <v>43425</v>
      </c>
      <c r="K2770" s="7">
        <f t="shared" si="412"/>
        <v>12.077912141710774</v>
      </c>
    </row>
    <row r="2771" spans="1:11" x14ac:dyDescent="0.25">
      <c r="A2771" s="11">
        <v>43426</v>
      </c>
      <c r="B2771" s="12">
        <v>6960.2998049999997</v>
      </c>
      <c r="C2771" s="4">
        <f t="shared" si="405"/>
        <v>-1.2833464025263377E-2</v>
      </c>
      <c r="D2771" s="4">
        <f t="shared" si="404"/>
        <v>0</v>
      </c>
      <c r="E2771" s="13">
        <f t="shared" si="406"/>
        <v>5.3548553080595675E-5</v>
      </c>
      <c r="F2771" s="4">
        <f t="shared" si="407"/>
        <v>-1.2833464025263377E-2</v>
      </c>
      <c r="G2771" s="6">
        <f t="shared" si="408"/>
        <v>-1.7537594626410034</v>
      </c>
      <c r="H2771" s="8">
        <f t="shared" si="409"/>
        <v>1</v>
      </c>
      <c r="I2771" s="6">
        <f t="shared" si="410"/>
        <v>2.460686231096779</v>
      </c>
      <c r="J2771" s="15">
        <f t="shared" si="411"/>
        <v>43426</v>
      </c>
      <c r="K2771" s="7">
        <f t="shared" si="412"/>
        <v>11.639494804067189</v>
      </c>
    </row>
    <row r="2772" spans="1:11" x14ac:dyDescent="0.25">
      <c r="A2772" s="11">
        <v>43427</v>
      </c>
      <c r="B2772" s="12">
        <v>6952.8999020000001</v>
      </c>
      <c r="C2772" s="4">
        <f t="shared" si="405"/>
        <v>-1.0637242120561401E-3</v>
      </c>
      <c r="D2772" s="4">
        <f t="shared" si="404"/>
        <v>0</v>
      </c>
      <c r="E2772" s="13">
        <f t="shared" si="406"/>
        <v>8.137319640239437E-5</v>
      </c>
      <c r="F2772" s="4">
        <f t="shared" si="407"/>
        <v>-1.0637242120561401E-3</v>
      </c>
      <c r="G2772" s="6">
        <f t="shared" si="408"/>
        <v>-0.11792024062056579</v>
      </c>
      <c r="H2772" s="8">
        <f t="shared" si="409"/>
        <v>1</v>
      </c>
      <c r="I2772" s="6">
        <f t="shared" si="410"/>
        <v>3.7823411860748428</v>
      </c>
      <c r="J2772" s="15">
        <f t="shared" si="411"/>
        <v>43427</v>
      </c>
      <c r="K2772" s="7">
        <f t="shared" si="412"/>
        <v>14.34831651790752</v>
      </c>
    </row>
    <row r="2773" spans="1:11" x14ac:dyDescent="0.25">
      <c r="A2773" s="11">
        <v>43430</v>
      </c>
      <c r="B2773" s="12">
        <v>7036</v>
      </c>
      <c r="C2773" s="4">
        <f t="shared" si="405"/>
        <v>1.1881002237725037E-2</v>
      </c>
      <c r="D2773" s="4">
        <f t="shared" ref="D2773:D2836" si="413">D2772</f>
        <v>0</v>
      </c>
      <c r="E2773" s="13">
        <f t="shared" si="406"/>
        <v>7.4521145262527823E-5</v>
      </c>
      <c r="F2773" s="4">
        <f t="shared" si="407"/>
        <v>1.1881002237725037E-2</v>
      </c>
      <c r="G2773" s="6">
        <f t="shared" si="408"/>
        <v>1.3763006575235941</v>
      </c>
      <c r="H2773" s="8">
        <f t="shared" si="409"/>
        <v>0</v>
      </c>
      <c r="I2773" s="6">
        <f t="shared" si="410"/>
        <v>2.8861735387570788</v>
      </c>
      <c r="J2773" s="15">
        <f t="shared" si="411"/>
        <v>43430</v>
      </c>
      <c r="K2773" s="7">
        <f t="shared" si="412"/>
        <v>13.730932142946283</v>
      </c>
    </row>
    <row r="2774" spans="1:11" x14ac:dyDescent="0.25">
      <c r="A2774" s="11">
        <v>43431</v>
      </c>
      <c r="B2774" s="12">
        <v>7016.8999020000001</v>
      </c>
      <c r="C2774" s="4">
        <f t="shared" si="405"/>
        <v>-2.718315777450069E-3</v>
      </c>
      <c r="D2774" s="4">
        <f t="shared" si="413"/>
        <v>0</v>
      </c>
      <c r="E2774" s="13">
        <f t="shared" si="406"/>
        <v>6.8307892543155807E-5</v>
      </c>
      <c r="F2774" s="4">
        <f t="shared" si="407"/>
        <v>-2.718315777450069E-3</v>
      </c>
      <c r="G2774" s="6">
        <f t="shared" si="408"/>
        <v>-0.32890044611838798</v>
      </c>
      <c r="H2774" s="8">
        <f t="shared" si="409"/>
        <v>1</v>
      </c>
      <c r="I2774" s="6">
        <f t="shared" si="410"/>
        <v>3.8227163355983445</v>
      </c>
      <c r="J2774" s="15">
        <f t="shared" si="411"/>
        <v>43431</v>
      </c>
      <c r="K2774" s="7">
        <f t="shared" si="412"/>
        <v>13.146062837754283</v>
      </c>
    </row>
    <row r="2775" spans="1:11" x14ac:dyDescent="0.25">
      <c r="A2775" s="11">
        <v>43432</v>
      </c>
      <c r="B2775" s="12">
        <v>7004.5</v>
      </c>
      <c r="C2775" s="4">
        <f t="shared" si="405"/>
        <v>-1.7687114438300323E-3</v>
      </c>
      <c r="D2775" s="4">
        <f t="shared" si="413"/>
        <v>0</v>
      </c>
      <c r="E2775" s="13">
        <f t="shared" si="406"/>
        <v>6.4279393733514406E-5</v>
      </c>
      <c r="F2775" s="4">
        <f t="shared" si="407"/>
        <v>-1.7687114438300323E-3</v>
      </c>
      <c r="G2775" s="6">
        <f t="shared" si="408"/>
        <v>-0.22060791994820975</v>
      </c>
      <c r="H2775" s="8">
        <f t="shared" si="409"/>
        <v>1</v>
      </c>
      <c r="I2775" s="6">
        <f t="shared" si="410"/>
        <v>3.8828632640182934</v>
      </c>
      <c r="J2775" s="15">
        <f t="shared" si="411"/>
        <v>43432</v>
      </c>
      <c r="K2775" s="7">
        <f t="shared" si="412"/>
        <v>12.752523912770814</v>
      </c>
    </row>
    <row r="2776" spans="1:11" x14ac:dyDescent="0.25">
      <c r="A2776" s="11">
        <v>43433</v>
      </c>
      <c r="B2776" s="12">
        <v>7039</v>
      </c>
      <c r="C2776" s="4">
        <f t="shared" si="405"/>
        <v>4.9133149719630207E-3</v>
      </c>
      <c r="D2776" s="4">
        <f t="shared" si="413"/>
        <v>0</v>
      </c>
      <c r="E2776" s="13">
        <f t="shared" si="406"/>
        <v>5.9940462368801095E-5</v>
      </c>
      <c r="F2776" s="4">
        <f t="shared" si="407"/>
        <v>4.9133149719630207E-3</v>
      </c>
      <c r="G2776" s="6">
        <f t="shared" si="408"/>
        <v>0.63462117886547909</v>
      </c>
      <c r="H2776" s="8">
        <f t="shared" si="409"/>
        <v>0</v>
      </c>
      <c r="I2776" s="6">
        <f t="shared" si="410"/>
        <v>3.7407688375855033</v>
      </c>
      <c r="J2776" s="15">
        <f t="shared" si="411"/>
        <v>43433</v>
      </c>
      <c r="K2776" s="7">
        <f t="shared" si="412"/>
        <v>12.314599863295063</v>
      </c>
    </row>
    <row r="2777" spans="1:11" x14ac:dyDescent="0.25">
      <c r="A2777" s="11">
        <v>43434</v>
      </c>
      <c r="B2777" s="12">
        <v>6980.2001950000003</v>
      </c>
      <c r="C2777" s="4">
        <f t="shared" si="405"/>
        <v>-8.3885170309203876E-3</v>
      </c>
      <c r="D2777" s="4">
        <f t="shared" si="413"/>
        <v>0</v>
      </c>
      <c r="E2777" s="13">
        <f t="shared" si="406"/>
        <v>5.5545895438203468E-5</v>
      </c>
      <c r="F2777" s="4">
        <f t="shared" si="407"/>
        <v>-8.3885170309203876E-3</v>
      </c>
      <c r="G2777" s="6">
        <f t="shared" si="408"/>
        <v>-1.1255355181940578</v>
      </c>
      <c r="H2777" s="8">
        <f t="shared" si="409"/>
        <v>1</v>
      </c>
      <c r="I2777" s="6">
        <f t="shared" si="410"/>
        <v>3.3467968324920871</v>
      </c>
      <c r="J2777" s="15">
        <f t="shared" si="411"/>
        <v>43434</v>
      </c>
      <c r="K2777" s="7">
        <f t="shared" si="412"/>
        <v>11.854582044874244</v>
      </c>
    </row>
    <row r="2778" spans="1:11" x14ac:dyDescent="0.25">
      <c r="A2778" s="11">
        <v>43437</v>
      </c>
      <c r="B2778" s="12">
        <v>7062.3999020000001</v>
      </c>
      <c r="C2778" s="4">
        <f t="shared" si="405"/>
        <v>1.1707325608903309E-2</v>
      </c>
      <c r="D2778" s="4">
        <f t="shared" si="413"/>
        <v>0</v>
      </c>
      <c r="E2778" s="13">
        <f t="shared" si="406"/>
        <v>6.5124510028313076E-5</v>
      </c>
      <c r="F2778" s="4">
        <f t="shared" si="407"/>
        <v>1.1707325608903309E-2</v>
      </c>
      <c r="G2778" s="6">
        <f t="shared" si="408"/>
        <v>1.450726228145462</v>
      </c>
      <c r="H2778" s="8">
        <f t="shared" si="409"/>
        <v>0</v>
      </c>
      <c r="I2778" s="6">
        <f t="shared" si="410"/>
        <v>2.8483629630190563</v>
      </c>
      <c r="J2778" s="15">
        <f t="shared" si="411"/>
        <v>43437</v>
      </c>
      <c r="K2778" s="7">
        <f t="shared" si="412"/>
        <v>12.836082360737333</v>
      </c>
    </row>
    <row r="2779" spans="1:11" x14ac:dyDescent="0.25">
      <c r="A2779" s="11">
        <v>43438</v>
      </c>
      <c r="B2779" s="12">
        <v>7022.7998049999997</v>
      </c>
      <c r="C2779" s="4">
        <f t="shared" si="405"/>
        <v>-5.6229520577641958E-3</v>
      </c>
      <c r="D2779" s="4">
        <f t="shared" si="413"/>
        <v>0</v>
      </c>
      <c r="E2779" s="13">
        <f t="shared" si="406"/>
        <v>6.0083323602908386E-5</v>
      </c>
      <c r="F2779" s="4">
        <f t="shared" si="407"/>
        <v>-5.6229520577641958E-3</v>
      </c>
      <c r="G2779" s="6">
        <f t="shared" si="408"/>
        <v>-0.72541646135336857</v>
      </c>
      <c r="H2779" s="8">
        <f t="shared" si="409"/>
        <v>1</v>
      </c>
      <c r="I2779" s="6">
        <f t="shared" si="410"/>
        <v>3.6778360618021853</v>
      </c>
      <c r="J2779" s="15">
        <f t="shared" si="411"/>
        <v>43438</v>
      </c>
      <c r="K2779" s="7">
        <f t="shared" si="412"/>
        <v>12.329266349436944</v>
      </c>
    </row>
    <row r="2780" spans="1:11" x14ac:dyDescent="0.25">
      <c r="A2780" s="11">
        <v>43439</v>
      </c>
      <c r="B2780" s="12">
        <v>6921.7998049999997</v>
      </c>
      <c r="C2780" s="4">
        <f t="shared" si="405"/>
        <v>-1.4486147905761016E-2</v>
      </c>
      <c r="D2780" s="4">
        <f t="shared" si="413"/>
        <v>0</v>
      </c>
      <c r="E2780" s="13">
        <f t="shared" si="406"/>
        <v>6.1703110917100918E-5</v>
      </c>
      <c r="F2780" s="4">
        <f t="shared" si="407"/>
        <v>-1.4486147905761016E-2</v>
      </c>
      <c r="G2780" s="6">
        <f t="shared" si="408"/>
        <v>-1.8441633413720937</v>
      </c>
      <c r="H2780" s="8">
        <f t="shared" si="409"/>
        <v>1</v>
      </c>
      <c r="I2780" s="6">
        <f t="shared" si="410"/>
        <v>2.2271803561018455</v>
      </c>
      <c r="J2780" s="15">
        <f t="shared" si="411"/>
        <v>43439</v>
      </c>
      <c r="K2780" s="7">
        <f t="shared" si="412"/>
        <v>12.494353549514489</v>
      </c>
    </row>
    <row r="2781" spans="1:11" x14ac:dyDescent="0.25">
      <c r="A2781" s="11">
        <v>43440</v>
      </c>
      <c r="B2781" s="12">
        <v>6704.1000979999999</v>
      </c>
      <c r="C2781" s="4">
        <f t="shared" si="405"/>
        <v>-3.195652908621905E-2</v>
      </c>
      <c r="D2781" s="4">
        <f t="shared" si="413"/>
        <v>0</v>
      </c>
      <c r="E2781" s="13">
        <f t="shared" si="406"/>
        <v>9.712470521249425E-5</v>
      </c>
      <c r="F2781" s="4">
        <f t="shared" si="407"/>
        <v>-3.195652908621905E-2</v>
      </c>
      <c r="G2781" s="6">
        <f t="shared" si="408"/>
        <v>-3.2426102118867091</v>
      </c>
      <c r="H2781" s="8">
        <f t="shared" si="409"/>
        <v>1</v>
      </c>
      <c r="I2781" s="6">
        <f t="shared" si="410"/>
        <v>-1.5564416341125251</v>
      </c>
      <c r="J2781" s="15">
        <f t="shared" si="411"/>
        <v>43440</v>
      </c>
      <c r="K2781" s="7">
        <f t="shared" si="412"/>
        <v>15.675634092042671</v>
      </c>
    </row>
    <row r="2782" spans="1:11" x14ac:dyDescent="0.25">
      <c r="A2782" s="11">
        <v>43441</v>
      </c>
      <c r="B2782" s="12">
        <v>6778.1000979999999</v>
      </c>
      <c r="C2782" s="4">
        <f t="shared" si="405"/>
        <v>1.097754699475729E-2</v>
      </c>
      <c r="D2782" s="4">
        <f t="shared" si="413"/>
        <v>0</v>
      </c>
      <c r="E2782" s="13">
        <f t="shared" si="406"/>
        <v>2.8292584455499252E-4</v>
      </c>
      <c r="F2782" s="4">
        <f t="shared" si="407"/>
        <v>1.097754699475729E-2</v>
      </c>
      <c r="G2782" s="6">
        <f t="shared" si="408"/>
        <v>0.65263294689156803</v>
      </c>
      <c r="H2782" s="8">
        <f t="shared" si="409"/>
        <v>0</v>
      </c>
      <c r="I2782" s="6">
        <f t="shared" si="410"/>
        <v>2.9532594491273239</v>
      </c>
      <c r="J2782" s="15">
        <f t="shared" si="411"/>
        <v>43441</v>
      </c>
      <c r="K2782" s="7">
        <f t="shared" si="412"/>
        <v>26.754483488270353</v>
      </c>
    </row>
    <row r="2783" spans="1:11" x14ac:dyDescent="0.25">
      <c r="A2783" s="11">
        <v>43444</v>
      </c>
      <c r="B2783" s="12">
        <v>6721.5</v>
      </c>
      <c r="C2783" s="4">
        <f t="shared" si="405"/>
        <v>-8.3854972368201785E-3</v>
      </c>
      <c r="D2783" s="4">
        <f t="shared" si="413"/>
        <v>0</v>
      </c>
      <c r="E2783" s="13">
        <f t="shared" si="406"/>
        <v>2.5071774182210859E-4</v>
      </c>
      <c r="F2783" s="4">
        <f t="shared" si="407"/>
        <v>-8.3854972368201785E-3</v>
      </c>
      <c r="G2783" s="6">
        <f t="shared" si="408"/>
        <v>-0.52958574480698561</v>
      </c>
      <c r="H2783" s="8">
        <f t="shared" si="409"/>
        <v>1</v>
      </c>
      <c r="I2783" s="6">
        <f t="shared" si="410"/>
        <v>3.0864223293285362</v>
      </c>
      <c r="J2783" s="15">
        <f t="shared" si="411"/>
        <v>43444</v>
      </c>
      <c r="K2783" s="7">
        <f t="shared" si="412"/>
        <v>25.185628576827991</v>
      </c>
    </row>
    <row r="2784" spans="1:11" x14ac:dyDescent="0.25">
      <c r="A2784" s="11">
        <v>43445</v>
      </c>
      <c r="B2784" s="12">
        <v>6806.8999020000001</v>
      </c>
      <c r="C2784" s="4">
        <f t="shared" si="405"/>
        <v>1.2625445289065612E-2</v>
      </c>
      <c r="D2784" s="4">
        <f t="shared" si="413"/>
        <v>0</v>
      </c>
      <c r="E2784" s="13">
        <f t="shared" si="406"/>
        <v>2.3594240985808584E-4</v>
      </c>
      <c r="F2784" s="4">
        <f t="shared" si="407"/>
        <v>1.2625445289065612E-2</v>
      </c>
      <c r="G2784" s="6">
        <f t="shared" si="408"/>
        <v>0.82194678073754912</v>
      </c>
      <c r="H2784" s="8">
        <f t="shared" si="409"/>
        <v>0</v>
      </c>
      <c r="I2784" s="6">
        <f t="shared" si="410"/>
        <v>2.9192246159843771</v>
      </c>
      <c r="J2784" s="15">
        <f t="shared" si="411"/>
        <v>43445</v>
      </c>
      <c r="K2784" s="7">
        <f t="shared" si="412"/>
        <v>24.432238885148394</v>
      </c>
    </row>
    <row r="2785" spans="1:11" x14ac:dyDescent="0.25">
      <c r="A2785" s="11">
        <v>43446</v>
      </c>
      <c r="B2785" s="12">
        <v>6880.2001950000003</v>
      </c>
      <c r="C2785" s="4">
        <f t="shared" si="405"/>
        <v>1.0710960431139704E-2</v>
      </c>
      <c r="D2785" s="4">
        <f t="shared" si="413"/>
        <v>0</v>
      </c>
      <c r="E2785" s="13">
        <f t="shared" si="406"/>
        <v>2.0959467084162548E-4</v>
      </c>
      <c r="F2785" s="4">
        <f t="shared" si="407"/>
        <v>1.0710960431139704E-2</v>
      </c>
      <c r="G2785" s="6">
        <f t="shared" si="408"/>
        <v>0.73984083272923962</v>
      </c>
      <c r="H2785" s="8">
        <f t="shared" si="409"/>
        <v>0</v>
      </c>
      <c r="I2785" s="6">
        <f t="shared" si="410"/>
        <v>3.0425467535158504</v>
      </c>
      <c r="J2785" s="15">
        <f t="shared" si="411"/>
        <v>43446</v>
      </c>
      <c r="K2785" s="7">
        <f t="shared" si="412"/>
        <v>23.027690227839017</v>
      </c>
    </row>
    <row r="2786" spans="1:11" x14ac:dyDescent="0.25">
      <c r="A2786" s="11">
        <v>43447</v>
      </c>
      <c r="B2786" s="12">
        <v>6877.5</v>
      </c>
      <c r="C2786" s="4">
        <f t="shared" si="405"/>
        <v>-3.9253581578304806E-4</v>
      </c>
      <c r="D2786" s="4">
        <f t="shared" si="413"/>
        <v>0</v>
      </c>
      <c r="E2786" s="13">
        <f t="shared" si="406"/>
        <v>1.8653335255489577E-4</v>
      </c>
      <c r="F2786" s="4">
        <f t="shared" si="407"/>
        <v>-3.9253581578304806E-4</v>
      </c>
      <c r="G2786" s="6">
        <f t="shared" si="408"/>
        <v>-2.874094482079833E-2</v>
      </c>
      <c r="H2786" s="8">
        <f t="shared" si="409"/>
        <v>1</v>
      </c>
      <c r="I2786" s="6">
        <f t="shared" si="410"/>
        <v>3.3740986962381325</v>
      </c>
      <c r="J2786" s="15">
        <f t="shared" si="411"/>
        <v>43447</v>
      </c>
      <c r="K2786" s="7">
        <f t="shared" si="412"/>
        <v>21.723935692316122</v>
      </c>
    </row>
    <row r="2787" spans="1:11" x14ac:dyDescent="0.25">
      <c r="A2787" s="11">
        <v>43448</v>
      </c>
      <c r="B2787" s="12">
        <v>6845.2001950000003</v>
      </c>
      <c r="C2787" s="4">
        <f t="shared" si="405"/>
        <v>-4.7075086083182517E-3</v>
      </c>
      <c r="D2787" s="4">
        <f t="shared" si="413"/>
        <v>0</v>
      </c>
      <c r="E2787" s="13">
        <f t="shared" si="406"/>
        <v>1.6637792839644883E-4</v>
      </c>
      <c r="F2787" s="4">
        <f t="shared" si="407"/>
        <v>-4.7075086083182517E-3</v>
      </c>
      <c r="G2787" s="6">
        <f t="shared" si="408"/>
        <v>-0.36495831818134317</v>
      </c>
      <c r="H2787" s="8">
        <f t="shared" si="409"/>
        <v>1</v>
      </c>
      <c r="I2787" s="6">
        <f t="shared" si="410"/>
        <v>3.3650885199020188</v>
      </c>
      <c r="J2787" s="15">
        <f t="shared" si="411"/>
        <v>43448</v>
      </c>
      <c r="K2787" s="7">
        <f t="shared" si="412"/>
        <v>20.516728755896139</v>
      </c>
    </row>
    <row r="2788" spans="1:11" x14ac:dyDescent="0.25">
      <c r="A2788" s="11">
        <v>43451</v>
      </c>
      <c r="B2788" s="12">
        <v>6773.2001950000003</v>
      </c>
      <c r="C2788" s="4">
        <f t="shared" si="405"/>
        <v>-1.0574027609289506E-2</v>
      </c>
      <c r="D2788" s="4">
        <f t="shared" si="413"/>
        <v>0</v>
      </c>
      <c r="E2788" s="13">
        <f t="shared" si="406"/>
        <v>1.529350701548759E-4</v>
      </c>
      <c r="F2788" s="4">
        <f t="shared" si="407"/>
        <v>-1.0574027609289506E-2</v>
      </c>
      <c r="G2788" s="6">
        <f t="shared" si="408"/>
        <v>-0.85504091468406662</v>
      </c>
      <c r="H2788" s="8">
        <f t="shared" si="409"/>
        <v>1</v>
      </c>
      <c r="I2788" s="6">
        <f t="shared" si="410"/>
        <v>3.1082625362626466</v>
      </c>
      <c r="J2788" s="15">
        <f t="shared" si="411"/>
        <v>43451</v>
      </c>
      <c r="K2788" s="7">
        <f t="shared" si="412"/>
        <v>19.670427740439102</v>
      </c>
    </row>
    <row r="2789" spans="1:11" x14ac:dyDescent="0.25">
      <c r="A2789" s="11">
        <v>43452</v>
      </c>
      <c r="B2789" s="12">
        <v>6701.6000979999999</v>
      </c>
      <c r="C2789" s="4">
        <f t="shared" si="405"/>
        <v>-1.0627359118148742E-2</v>
      </c>
      <c r="D2789" s="4">
        <f t="shared" si="413"/>
        <v>0</v>
      </c>
      <c r="E2789" s="13">
        <f t="shared" si="406"/>
        <v>1.5827277251137319E-4</v>
      </c>
      <c r="F2789" s="4">
        <f t="shared" si="407"/>
        <v>-1.0627359118148742E-2</v>
      </c>
      <c r="G2789" s="6">
        <f t="shared" si="408"/>
        <v>-0.84473842852733227</v>
      </c>
      <c r="H2789" s="8">
        <f t="shared" si="409"/>
        <v>1</v>
      </c>
      <c r="I2789" s="6">
        <f t="shared" si="410"/>
        <v>3.0998652630635766</v>
      </c>
      <c r="J2789" s="15">
        <f t="shared" si="411"/>
        <v>43452</v>
      </c>
      <c r="K2789" s="7">
        <f t="shared" si="412"/>
        <v>20.010749972296747</v>
      </c>
    </row>
    <row r="2790" spans="1:11" x14ac:dyDescent="0.25">
      <c r="A2790" s="11">
        <v>43453</v>
      </c>
      <c r="B2790" s="12">
        <v>6765.8999020000001</v>
      </c>
      <c r="C2790" s="4">
        <f t="shared" si="405"/>
        <v>9.5489575027996546E-3</v>
      </c>
      <c r="D2790" s="4">
        <f t="shared" si="413"/>
        <v>0</v>
      </c>
      <c r="E2790" s="13">
        <f t="shared" si="406"/>
        <v>1.6316041102341228E-4</v>
      </c>
      <c r="F2790" s="4">
        <f t="shared" si="407"/>
        <v>9.5489575027996546E-3</v>
      </c>
      <c r="G2790" s="6">
        <f t="shared" si="408"/>
        <v>0.74756432024309161</v>
      </c>
      <c r="H2790" s="8">
        <f t="shared" si="409"/>
        <v>0</v>
      </c>
      <c r="I2790" s="6">
        <f t="shared" si="410"/>
        <v>3.1620236225324905</v>
      </c>
      <c r="J2790" s="15">
        <f t="shared" si="411"/>
        <v>43453</v>
      </c>
      <c r="K2790" s="7">
        <f t="shared" si="412"/>
        <v>20.317377780836608</v>
      </c>
    </row>
    <row r="2791" spans="1:11" x14ac:dyDescent="0.25">
      <c r="A2791" s="11">
        <v>43454</v>
      </c>
      <c r="B2791" s="12">
        <v>6711.8999020000001</v>
      </c>
      <c r="C2791" s="4">
        <f t="shared" si="405"/>
        <v>-8.0132202195653136E-3</v>
      </c>
      <c r="D2791" s="4">
        <f t="shared" si="413"/>
        <v>0</v>
      </c>
      <c r="E2791" s="13">
        <f t="shared" si="406"/>
        <v>1.4589095646893449E-4</v>
      </c>
      <c r="F2791" s="4">
        <f t="shared" si="407"/>
        <v>-8.0132202195653136E-3</v>
      </c>
      <c r="G2791" s="6">
        <f t="shared" si="408"/>
        <v>-0.66342661819465687</v>
      </c>
      <c r="H2791" s="8">
        <f t="shared" si="409"/>
        <v>1</v>
      </c>
      <c r="I2791" s="6">
        <f t="shared" si="410"/>
        <v>3.2773195723334032</v>
      </c>
      <c r="J2791" s="15">
        <f t="shared" si="411"/>
        <v>43454</v>
      </c>
      <c r="K2791" s="7">
        <f t="shared" si="412"/>
        <v>19.212082653018236</v>
      </c>
    </row>
    <row r="2792" spans="1:11" x14ac:dyDescent="0.25">
      <c r="A2792" s="11">
        <v>43455</v>
      </c>
      <c r="B2792" s="12">
        <v>6721.2001950000003</v>
      </c>
      <c r="C2792" s="4">
        <f t="shared" si="405"/>
        <v>1.3846832702553908E-3</v>
      </c>
      <c r="D2792" s="4">
        <f t="shared" si="413"/>
        <v>0</v>
      </c>
      <c r="E2792" s="13">
        <f t="shared" si="406"/>
        <v>1.4302621790257062E-4</v>
      </c>
      <c r="F2792" s="4">
        <f t="shared" si="407"/>
        <v>1.3846832702553908E-3</v>
      </c>
      <c r="G2792" s="6">
        <f t="shared" si="408"/>
        <v>0.11578241871188681</v>
      </c>
      <c r="H2792" s="8">
        <f t="shared" si="409"/>
        <v>0</v>
      </c>
      <c r="I2792" s="6">
        <f t="shared" si="410"/>
        <v>3.5005999838206576</v>
      </c>
      <c r="J2792" s="15">
        <f t="shared" si="411"/>
        <v>43455</v>
      </c>
      <c r="K2792" s="7">
        <f t="shared" si="412"/>
        <v>19.02252168597801</v>
      </c>
    </row>
    <row r="2793" spans="1:11" x14ac:dyDescent="0.25">
      <c r="A2793" s="11">
        <v>43458</v>
      </c>
      <c r="B2793" s="12">
        <v>6686</v>
      </c>
      <c r="C2793" s="4">
        <f t="shared" si="405"/>
        <v>-5.2509510364189488E-3</v>
      </c>
      <c r="D2793" s="4">
        <f t="shared" si="413"/>
        <v>0</v>
      </c>
      <c r="E2793" s="13">
        <f t="shared" si="406"/>
        <v>1.2826815264063883E-4</v>
      </c>
      <c r="F2793" s="4">
        <f t="shared" si="407"/>
        <v>-5.2509510364189488E-3</v>
      </c>
      <c r="G2793" s="6">
        <f t="shared" si="408"/>
        <v>-0.46363749283050754</v>
      </c>
      <c r="H2793" s="8">
        <f t="shared" si="409"/>
        <v>1</v>
      </c>
      <c r="I2793" s="6">
        <f t="shared" si="410"/>
        <v>3.4542753758521343</v>
      </c>
      <c r="J2793" s="15">
        <f t="shared" si="411"/>
        <v>43458</v>
      </c>
      <c r="K2793" s="7">
        <f t="shared" si="412"/>
        <v>18.01439497126718</v>
      </c>
    </row>
    <row r="2794" spans="1:11" x14ac:dyDescent="0.25">
      <c r="A2794" s="11">
        <v>43461</v>
      </c>
      <c r="B2794" s="12">
        <v>6584.7001950000003</v>
      </c>
      <c r="C2794" s="4">
        <f t="shared" si="405"/>
        <v>-1.5266982312918951E-2</v>
      </c>
      <c r="D2794" s="4">
        <f t="shared" si="413"/>
        <v>0</v>
      </c>
      <c r="E2794" s="13">
        <f t="shared" si="406"/>
        <v>1.2061132571604151E-4</v>
      </c>
      <c r="F2794" s="4">
        <f t="shared" si="407"/>
        <v>-1.5266982312918951E-2</v>
      </c>
      <c r="G2794" s="6">
        <f t="shared" si="408"/>
        <v>-1.3901419748551092</v>
      </c>
      <c r="H2794" s="8">
        <f t="shared" si="409"/>
        <v>1</v>
      </c>
      <c r="I2794" s="6">
        <f t="shared" si="410"/>
        <v>2.6262827950036094</v>
      </c>
      <c r="J2794" s="15">
        <f t="shared" si="411"/>
        <v>43461</v>
      </c>
      <c r="K2794" s="7">
        <f t="shared" si="412"/>
        <v>17.46844738554589</v>
      </c>
    </row>
    <row r="2795" spans="1:11" x14ac:dyDescent="0.25">
      <c r="A2795" s="11">
        <v>43462</v>
      </c>
      <c r="B2795" s="12">
        <v>6734</v>
      </c>
      <c r="C2795" s="4">
        <f t="shared" si="405"/>
        <v>2.2420515053894863E-2</v>
      </c>
      <c r="D2795" s="4">
        <f t="shared" si="413"/>
        <v>0</v>
      </c>
      <c r="E2795" s="13">
        <f t="shared" si="406"/>
        <v>1.5311752493081307E-4</v>
      </c>
      <c r="F2795" s="4">
        <f t="shared" si="407"/>
        <v>2.2420515053894863E-2</v>
      </c>
      <c r="G2795" s="6">
        <f t="shared" si="408"/>
        <v>1.8118954525381548</v>
      </c>
      <c r="H2795" s="8">
        <f t="shared" si="409"/>
        <v>0</v>
      </c>
      <c r="I2795" s="6">
        <f t="shared" si="410"/>
        <v>1.8317312986487171</v>
      </c>
      <c r="J2795" s="15">
        <f t="shared" si="411"/>
        <v>43462</v>
      </c>
      <c r="K2795" s="7">
        <f t="shared" si="412"/>
        <v>19.682157861244715</v>
      </c>
    </row>
    <row r="2796" spans="1:11" x14ac:dyDescent="0.25">
      <c r="A2796" s="11">
        <v>43465</v>
      </c>
      <c r="B2796" s="12">
        <v>6728.1000979999999</v>
      </c>
      <c r="C2796" s="4">
        <f t="shared" si="405"/>
        <v>-8.7652035489051313E-4</v>
      </c>
      <c r="D2796" s="4">
        <f t="shared" si="413"/>
        <v>0</v>
      </c>
      <c r="E2796" s="13">
        <f t="shared" si="406"/>
        <v>1.3710074518916924E-4</v>
      </c>
      <c r="F2796" s="4">
        <f t="shared" si="407"/>
        <v>-8.7652035489051313E-4</v>
      </c>
      <c r="G2796" s="6">
        <f t="shared" si="408"/>
        <v>-7.4858668520074154E-2</v>
      </c>
      <c r="H2796" s="8">
        <f t="shared" si="409"/>
        <v>1</v>
      </c>
      <c r="I2796" s="6">
        <f t="shared" si="410"/>
        <v>3.5256568246896274</v>
      </c>
      <c r="J2796" s="15">
        <f t="shared" si="411"/>
        <v>43465</v>
      </c>
      <c r="K2796" s="7">
        <f t="shared" si="412"/>
        <v>18.62430898929134</v>
      </c>
    </row>
    <row r="2797" spans="1:11" x14ac:dyDescent="0.25">
      <c r="A2797" s="11">
        <v>43467</v>
      </c>
      <c r="B2797" s="12">
        <v>6734.2001950000003</v>
      </c>
      <c r="C2797" s="4">
        <f t="shared" ref="C2797:C2860" si="414">LN(B2797/B2796)</f>
        <v>9.0624890022199473E-4</v>
      </c>
      <c r="D2797" s="4">
        <f t="shared" si="413"/>
        <v>0</v>
      </c>
      <c r="E2797" s="13">
        <f t="shared" ref="E2797:E2860" si="415">$G$6+(($G$7+$G$8*H2796)*F2796*F2796)+($G$9*E2796)</f>
        <v>1.2322835736146263E-4</v>
      </c>
      <c r="F2797" s="4">
        <f t="shared" ref="F2797:F2860" si="416">C2797-D2797</f>
        <v>9.0624890022199473E-4</v>
      </c>
      <c r="G2797" s="6">
        <f t="shared" ref="G2797:G2860" si="417">F2797/SQRT(E2797)</f>
        <v>8.1637963570895034E-2</v>
      </c>
      <c r="H2797" s="8">
        <f t="shared" ref="H2797:H2860" si="418">IF(G2797&lt;0,1,0)</f>
        <v>0</v>
      </c>
      <c r="I2797" s="6">
        <f t="shared" ref="I2797:I2860" si="419">-0.5*LN(2*PI())-0.5*LN(E2797)-0.5*G2797*G2797</f>
        <v>3.5784647682284212</v>
      </c>
      <c r="J2797" s="15">
        <f t="shared" ref="J2797:J2860" si="420">A2797</f>
        <v>43467</v>
      </c>
      <c r="K2797" s="7">
        <f t="shared" ref="K2797:K2860" si="421">100*SQRT($B$12*E2797)</f>
        <v>17.656946058831931</v>
      </c>
    </row>
    <row r="2798" spans="1:11" x14ac:dyDescent="0.25">
      <c r="A2798" s="11">
        <v>43468</v>
      </c>
      <c r="B2798" s="12">
        <v>6692.7001950000003</v>
      </c>
      <c r="C2798" s="4">
        <f t="shared" si="414"/>
        <v>-6.1816399834148236E-3</v>
      </c>
      <c r="D2798" s="4">
        <f t="shared" si="413"/>
        <v>0</v>
      </c>
      <c r="E2798" s="13">
        <f t="shared" si="415"/>
        <v>1.1093972977105045E-4</v>
      </c>
      <c r="F2798" s="4">
        <f t="shared" si="416"/>
        <v>-6.1816399834148236E-3</v>
      </c>
      <c r="G2798" s="6">
        <f t="shared" si="417"/>
        <v>-0.58689465792058393</v>
      </c>
      <c r="H2798" s="8">
        <f t="shared" si="418"/>
        <v>1</v>
      </c>
      <c r="I2798" s="6">
        <f t="shared" si="419"/>
        <v>3.4621005366233919</v>
      </c>
      <c r="J2798" s="15">
        <f t="shared" si="420"/>
        <v>43468</v>
      </c>
      <c r="K2798" s="7">
        <f t="shared" si="421"/>
        <v>16.753432971207953</v>
      </c>
    </row>
    <row r="2799" spans="1:11" x14ac:dyDescent="0.25">
      <c r="A2799" s="11">
        <v>43469</v>
      </c>
      <c r="B2799" s="12">
        <v>6837.3999020000001</v>
      </c>
      <c r="C2799" s="4">
        <f t="shared" si="414"/>
        <v>2.1390118778897686E-2</v>
      </c>
      <c r="D2799" s="4">
        <f t="shared" si="413"/>
        <v>0</v>
      </c>
      <c r="E2799" s="13">
        <f t="shared" si="415"/>
        <v>1.074743131348984E-4</v>
      </c>
      <c r="F2799" s="4">
        <f t="shared" si="416"/>
        <v>2.1390118778897686E-2</v>
      </c>
      <c r="G2799" s="6">
        <f t="shared" si="417"/>
        <v>2.0632927734365931</v>
      </c>
      <c r="H2799" s="8">
        <f t="shared" si="418"/>
        <v>0</v>
      </c>
      <c r="I2799" s="6">
        <f t="shared" si="419"/>
        <v>1.5216022756032026</v>
      </c>
      <c r="J2799" s="15">
        <f t="shared" si="420"/>
        <v>43469</v>
      </c>
      <c r="K2799" s="7">
        <f t="shared" si="421"/>
        <v>16.489694121823273</v>
      </c>
    </row>
    <row r="2800" spans="1:11" x14ac:dyDescent="0.25">
      <c r="A2800" s="11">
        <v>43472</v>
      </c>
      <c r="B2800" s="12">
        <v>6810.8999020000001</v>
      </c>
      <c r="C2800" s="4">
        <f t="shared" si="414"/>
        <v>-3.883272448845405E-3</v>
      </c>
      <c r="D2800" s="4">
        <f t="shared" si="413"/>
        <v>0</v>
      </c>
      <c r="E2800" s="13">
        <f t="shared" si="415"/>
        <v>9.7150727686847252E-5</v>
      </c>
      <c r="F2800" s="4">
        <f t="shared" si="416"/>
        <v>-3.883272448845405E-3</v>
      </c>
      <c r="G2800" s="6">
        <f t="shared" si="417"/>
        <v>-0.3939805957519435</v>
      </c>
      <c r="H2800" s="8">
        <f t="shared" si="418"/>
        <v>1</v>
      </c>
      <c r="I2800" s="6">
        <f t="shared" si="419"/>
        <v>3.6230745577936108</v>
      </c>
      <c r="J2800" s="15">
        <f t="shared" si="420"/>
        <v>43472</v>
      </c>
      <c r="K2800" s="7">
        <f t="shared" si="421"/>
        <v>15.677733925785434</v>
      </c>
    </row>
    <row r="2801" spans="1:11" x14ac:dyDescent="0.25">
      <c r="A2801" s="11">
        <v>43473</v>
      </c>
      <c r="B2801" s="12">
        <v>6861.6000979999999</v>
      </c>
      <c r="C2801" s="4">
        <f t="shared" si="414"/>
        <v>7.4164093456060842E-3</v>
      </c>
      <c r="D2801" s="4">
        <f t="shared" si="413"/>
        <v>0</v>
      </c>
      <c r="E2801" s="13">
        <f t="shared" si="415"/>
        <v>9.0991835612751326E-5</v>
      </c>
      <c r="F2801" s="4">
        <f t="shared" si="416"/>
        <v>7.4164093456060842E-3</v>
      </c>
      <c r="G2801" s="6">
        <f t="shared" si="417"/>
        <v>0.77748582422145607</v>
      </c>
      <c r="H2801" s="8">
        <f t="shared" si="418"/>
        <v>0</v>
      </c>
      <c r="I2801" s="6">
        <f t="shared" si="419"/>
        <v>3.4311897503694522</v>
      </c>
      <c r="J2801" s="15">
        <f t="shared" si="420"/>
        <v>43473</v>
      </c>
      <c r="K2801" s="7">
        <f t="shared" si="421"/>
        <v>15.172651188907654</v>
      </c>
    </row>
    <row r="2802" spans="1:11" x14ac:dyDescent="0.25">
      <c r="A2802" s="11">
        <v>43474</v>
      </c>
      <c r="B2802" s="12">
        <v>6906.6000979999999</v>
      </c>
      <c r="C2802" s="4">
        <f t="shared" si="414"/>
        <v>6.5368253798026889E-3</v>
      </c>
      <c r="D2802" s="4">
        <f t="shared" si="413"/>
        <v>0</v>
      </c>
      <c r="E2802" s="13">
        <f t="shared" si="415"/>
        <v>8.2724151651057803E-5</v>
      </c>
      <c r="F2802" s="4">
        <f t="shared" si="416"/>
        <v>6.5368253798026889E-3</v>
      </c>
      <c r="G2802" s="6">
        <f t="shared" si="417"/>
        <v>0.7187050933293232</v>
      </c>
      <c r="H2802" s="8">
        <f t="shared" si="418"/>
        <v>0</v>
      </c>
      <c r="I2802" s="6">
        <f t="shared" si="419"/>
        <v>3.5227924408357456</v>
      </c>
      <c r="J2802" s="15">
        <f t="shared" si="420"/>
        <v>43474</v>
      </c>
      <c r="K2802" s="7">
        <f t="shared" si="421"/>
        <v>14.466931384269998</v>
      </c>
    </row>
    <row r="2803" spans="1:11" x14ac:dyDescent="0.25">
      <c r="A2803" s="11">
        <v>43475</v>
      </c>
      <c r="B2803" s="12">
        <v>6942.8999020000001</v>
      </c>
      <c r="C2803" s="4">
        <f t="shared" si="414"/>
        <v>5.242050200189482E-3</v>
      </c>
      <c r="D2803" s="4">
        <f t="shared" si="413"/>
        <v>0</v>
      </c>
      <c r="E2803" s="13">
        <f t="shared" si="415"/>
        <v>7.548771700990737E-5</v>
      </c>
      <c r="F2803" s="4">
        <f t="shared" si="416"/>
        <v>5.242050200189482E-3</v>
      </c>
      <c r="G2803" s="6">
        <f t="shared" si="417"/>
        <v>0.60334126575559388</v>
      </c>
      <c r="H2803" s="8">
        <f t="shared" si="418"/>
        <v>0</v>
      </c>
      <c r="I2803" s="6">
        <f t="shared" si="419"/>
        <v>3.6448214270910571</v>
      </c>
      <c r="J2803" s="15">
        <f t="shared" si="420"/>
        <v>43475</v>
      </c>
      <c r="K2803" s="7">
        <f t="shared" si="421"/>
        <v>13.819693340847532</v>
      </c>
    </row>
    <row r="2804" spans="1:11" x14ac:dyDescent="0.25">
      <c r="A2804" s="11">
        <v>43476</v>
      </c>
      <c r="B2804" s="12">
        <v>6918.2001950000003</v>
      </c>
      <c r="C2804" s="4">
        <f t="shared" si="414"/>
        <v>-3.5638921832179008E-3</v>
      </c>
      <c r="D2804" s="4">
        <f t="shared" si="413"/>
        <v>0</v>
      </c>
      <c r="E2804" s="13">
        <f t="shared" si="415"/>
        <v>6.9153901329691716E-5</v>
      </c>
      <c r="F2804" s="4">
        <f t="shared" si="416"/>
        <v>-3.5638921832179008E-3</v>
      </c>
      <c r="G2804" s="6">
        <f t="shared" si="417"/>
        <v>-0.42856452025944486</v>
      </c>
      <c r="H2804" s="8">
        <f t="shared" si="418"/>
        <v>1</v>
      </c>
      <c r="I2804" s="6">
        <f t="shared" si="419"/>
        <v>3.7788157343244979</v>
      </c>
      <c r="J2804" s="15">
        <f t="shared" si="420"/>
        <v>43476</v>
      </c>
      <c r="K2804" s="7">
        <f t="shared" si="421"/>
        <v>13.227220810288157</v>
      </c>
    </row>
    <row r="2805" spans="1:11" x14ac:dyDescent="0.25">
      <c r="A2805" s="11">
        <v>43479</v>
      </c>
      <c r="B2805" s="12">
        <v>6855</v>
      </c>
      <c r="C2805" s="4">
        <f t="shared" si="414"/>
        <v>-9.1773353589540835E-3</v>
      </c>
      <c r="D2805" s="4">
        <f t="shared" si="413"/>
        <v>0</v>
      </c>
      <c r="E2805" s="13">
        <f t="shared" si="415"/>
        <v>6.6033346155083936E-5</v>
      </c>
      <c r="F2805" s="4">
        <f t="shared" si="416"/>
        <v>-9.1773353589540835E-3</v>
      </c>
      <c r="G2805" s="6">
        <f t="shared" si="417"/>
        <v>-1.1293666252862291</v>
      </c>
      <c r="H2805" s="8">
        <f t="shared" si="418"/>
        <v>1</v>
      </c>
      <c r="I2805" s="6">
        <f t="shared" si="419"/>
        <v>3.2560023290186315</v>
      </c>
      <c r="J2805" s="15">
        <f t="shared" si="420"/>
        <v>43479</v>
      </c>
      <c r="K2805" s="7">
        <f t="shared" si="421"/>
        <v>12.925338129904468</v>
      </c>
    </row>
    <row r="2806" spans="1:11" x14ac:dyDescent="0.25">
      <c r="A2806" s="11">
        <v>43480</v>
      </c>
      <c r="B2806" s="12">
        <v>6895</v>
      </c>
      <c r="C2806" s="4">
        <f t="shared" si="414"/>
        <v>5.818198230987481E-3</v>
      </c>
      <c r="D2806" s="4">
        <f t="shared" si="413"/>
        <v>0</v>
      </c>
      <c r="E2806" s="13">
        <f t="shared" si="415"/>
        <v>7.6947407197542212E-5</v>
      </c>
      <c r="F2806" s="4">
        <f t="shared" si="416"/>
        <v>5.818198230987481E-3</v>
      </c>
      <c r="G2806" s="6">
        <f t="shared" si="417"/>
        <v>0.66327177812711191</v>
      </c>
      <c r="H2806" s="8">
        <f t="shared" si="418"/>
        <v>0</v>
      </c>
      <c r="I2806" s="6">
        <f t="shared" si="419"/>
        <v>3.5972909374083226</v>
      </c>
      <c r="J2806" s="15">
        <f t="shared" si="420"/>
        <v>43480</v>
      </c>
      <c r="K2806" s="7">
        <f t="shared" si="421"/>
        <v>13.952667852772164</v>
      </c>
    </row>
    <row r="2807" spans="1:11" x14ac:dyDescent="0.25">
      <c r="A2807" s="11">
        <v>43481</v>
      </c>
      <c r="B2807" s="12">
        <v>6862.7001950000003</v>
      </c>
      <c r="C2807" s="4">
        <f t="shared" si="414"/>
        <v>-4.6955325218227721E-3</v>
      </c>
      <c r="D2807" s="4">
        <f t="shared" si="413"/>
        <v>0</v>
      </c>
      <c r="E2807" s="13">
        <f t="shared" si="415"/>
        <v>7.0431520634939624E-5</v>
      </c>
      <c r="F2807" s="4">
        <f t="shared" si="416"/>
        <v>-4.6955325218227721E-3</v>
      </c>
      <c r="G2807" s="6">
        <f t="shared" si="417"/>
        <v>-0.55950158395290561</v>
      </c>
      <c r="H2807" s="8">
        <f t="shared" si="418"/>
        <v>1</v>
      </c>
      <c r="I2807" s="6">
        <f t="shared" si="419"/>
        <v>3.704975284928675</v>
      </c>
      <c r="J2807" s="15">
        <f t="shared" si="420"/>
        <v>43481</v>
      </c>
      <c r="K2807" s="7">
        <f t="shared" si="421"/>
        <v>13.348848160286986</v>
      </c>
    </row>
    <row r="2808" spans="1:11" x14ac:dyDescent="0.25">
      <c r="A2808" s="11">
        <v>43482</v>
      </c>
      <c r="B2808" s="12">
        <v>6834.8999020000001</v>
      </c>
      <c r="C2808" s="4">
        <f t="shared" si="414"/>
        <v>-4.0591535706413781E-3</v>
      </c>
      <c r="D2808" s="4">
        <f t="shared" si="413"/>
        <v>0</v>
      </c>
      <c r="E2808" s="13">
        <f t="shared" si="415"/>
        <v>6.8934818046161248E-5</v>
      </c>
      <c r="F2808" s="4">
        <f t="shared" si="416"/>
        <v>-4.0591535706413781E-3</v>
      </c>
      <c r="G2808" s="6">
        <f t="shared" si="417"/>
        <v>-0.48889564151398757</v>
      </c>
      <c r="H2808" s="8">
        <f t="shared" si="418"/>
        <v>1</v>
      </c>
      <c r="I2808" s="6">
        <f t="shared" si="419"/>
        <v>3.7527265755710433</v>
      </c>
      <c r="J2808" s="15">
        <f t="shared" si="420"/>
        <v>43482</v>
      </c>
      <c r="K2808" s="7">
        <f t="shared" si="421"/>
        <v>13.206251915543183</v>
      </c>
    </row>
    <row r="2809" spans="1:11" x14ac:dyDescent="0.25">
      <c r="A2809" s="11">
        <v>43483</v>
      </c>
      <c r="B2809" s="12">
        <v>6968.2998049999997</v>
      </c>
      <c r="C2809" s="4">
        <f t="shared" si="414"/>
        <v>1.932943944769976E-2</v>
      </c>
      <c r="D2809" s="4">
        <f t="shared" si="413"/>
        <v>0</v>
      </c>
      <c r="E2809" s="13">
        <f t="shared" si="415"/>
        <v>6.6561880829466089E-5</v>
      </c>
      <c r="F2809" s="4">
        <f t="shared" si="416"/>
        <v>1.932943944769976E-2</v>
      </c>
      <c r="G2809" s="6">
        <f t="shared" si="417"/>
        <v>2.3692258751476971</v>
      </c>
      <c r="H2809" s="8">
        <f t="shared" si="418"/>
        <v>0</v>
      </c>
      <c r="I2809" s="6">
        <f t="shared" si="419"/>
        <v>1.083135095158803</v>
      </c>
      <c r="J2809" s="15">
        <f t="shared" si="420"/>
        <v>43483</v>
      </c>
      <c r="K2809" s="7">
        <f t="shared" si="421"/>
        <v>12.976962606810163</v>
      </c>
    </row>
    <row r="2810" spans="1:11" x14ac:dyDescent="0.25">
      <c r="A2810" s="11">
        <v>43486</v>
      </c>
      <c r="B2810" s="12">
        <v>6970.6000979999999</v>
      </c>
      <c r="C2810" s="4">
        <f t="shared" si="414"/>
        <v>3.3005373980579596E-4</v>
      </c>
      <c r="D2810" s="4">
        <f t="shared" si="413"/>
        <v>0</v>
      </c>
      <c r="E2810" s="13">
        <f t="shared" si="415"/>
        <v>6.1341407475711777E-5</v>
      </c>
      <c r="F2810" s="4">
        <f t="shared" si="416"/>
        <v>3.3005373980579596E-4</v>
      </c>
      <c r="G2810" s="6">
        <f t="shared" si="417"/>
        <v>4.214128650206353E-2</v>
      </c>
      <c r="H2810" s="8">
        <f t="shared" si="418"/>
        <v>0</v>
      </c>
      <c r="I2810" s="6">
        <f t="shared" si="419"/>
        <v>3.9297012498122648</v>
      </c>
      <c r="J2810" s="15">
        <f t="shared" si="420"/>
        <v>43486</v>
      </c>
      <c r="K2810" s="7">
        <f t="shared" si="421"/>
        <v>12.457678793160095</v>
      </c>
    </row>
    <row r="2811" spans="1:11" x14ac:dyDescent="0.25">
      <c r="A2811" s="11">
        <v>43487</v>
      </c>
      <c r="B2811" s="12">
        <v>6901.3999020000001</v>
      </c>
      <c r="C2811" s="4">
        <f t="shared" si="414"/>
        <v>-9.9770429675126501E-3</v>
      </c>
      <c r="D2811" s="4">
        <f t="shared" si="413"/>
        <v>0</v>
      </c>
      <c r="E2811" s="13">
        <f t="shared" si="415"/>
        <v>5.6772097086569576E-5</v>
      </c>
      <c r="F2811" s="4">
        <f t="shared" si="416"/>
        <v>-9.9770429675126501E-3</v>
      </c>
      <c r="G2811" s="6">
        <f t="shared" si="417"/>
        <v>-1.3241414303342955</v>
      </c>
      <c r="H2811" s="8">
        <f t="shared" si="418"/>
        <v>1</v>
      </c>
      <c r="I2811" s="6">
        <f t="shared" si="419"/>
        <v>3.0926190037390104</v>
      </c>
      <c r="J2811" s="15">
        <f t="shared" si="420"/>
        <v>43487</v>
      </c>
      <c r="K2811" s="7">
        <f t="shared" si="421"/>
        <v>11.984715500545727</v>
      </c>
    </row>
    <row r="2812" spans="1:11" x14ac:dyDescent="0.25">
      <c r="A2812" s="11">
        <v>43488</v>
      </c>
      <c r="B2812" s="12">
        <v>6842.8999020000001</v>
      </c>
      <c r="C2812" s="4">
        <f t="shared" si="414"/>
        <v>-8.5126713042471668E-3</v>
      </c>
      <c r="D2812" s="4">
        <f t="shared" si="413"/>
        <v>0</v>
      </c>
      <c r="E2812" s="13">
        <f t="shared" si="415"/>
        <v>7.1763769033261358E-5</v>
      </c>
      <c r="F2812" s="4">
        <f t="shared" si="416"/>
        <v>-8.5126713042471668E-3</v>
      </c>
      <c r="G2812" s="6">
        <f t="shared" si="417"/>
        <v>-1.004877783395512</v>
      </c>
      <c r="H2812" s="8">
        <f t="shared" si="418"/>
        <v>1</v>
      </c>
      <c r="I2812" s="6">
        <f t="shared" si="419"/>
        <v>3.3472371964308651</v>
      </c>
      <c r="J2812" s="15">
        <f t="shared" si="420"/>
        <v>43488</v>
      </c>
      <c r="K2812" s="7">
        <f t="shared" si="421"/>
        <v>13.47450687981387</v>
      </c>
    </row>
    <row r="2813" spans="1:11" x14ac:dyDescent="0.25">
      <c r="A2813" s="11">
        <v>43489</v>
      </c>
      <c r="B2813" s="12">
        <v>6819</v>
      </c>
      <c r="C2813" s="4">
        <f t="shared" si="414"/>
        <v>-3.4987705300307506E-3</v>
      </c>
      <c r="D2813" s="4">
        <f t="shared" si="413"/>
        <v>0</v>
      </c>
      <c r="E2813" s="13">
        <f t="shared" si="415"/>
        <v>7.9719822256253903E-5</v>
      </c>
      <c r="F2813" s="4">
        <f t="shared" si="416"/>
        <v>-3.4987705300307506E-3</v>
      </c>
      <c r="G2813" s="6">
        <f t="shared" si="417"/>
        <v>-0.39186123146810997</v>
      </c>
      <c r="H2813" s="8">
        <f t="shared" si="418"/>
        <v>1</v>
      </c>
      <c r="I2813" s="6">
        <f t="shared" si="419"/>
        <v>3.7227800005427718</v>
      </c>
      <c r="J2813" s="15">
        <f t="shared" si="420"/>
        <v>43489</v>
      </c>
      <c r="K2813" s="7">
        <f t="shared" si="421"/>
        <v>14.20180095298911</v>
      </c>
    </row>
    <row r="2814" spans="1:11" x14ac:dyDescent="0.25">
      <c r="A2814" s="11">
        <v>43490</v>
      </c>
      <c r="B2814" s="12">
        <v>6809.2001950000003</v>
      </c>
      <c r="C2814" s="4">
        <f t="shared" si="414"/>
        <v>-1.438165942512435E-3</v>
      </c>
      <c r="D2814" s="4">
        <f t="shared" si="413"/>
        <v>0</v>
      </c>
      <c r="E2814" s="13">
        <f t="shared" si="415"/>
        <v>7.5193604448821761E-5</v>
      </c>
      <c r="F2814" s="4">
        <f t="shared" si="416"/>
        <v>-1.438165942512435E-3</v>
      </c>
      <c r="G2814" s="6">
        <f t="shared" si="417"/>
        <v>-0.1658511732773256</v>
      </c>
      <c r="H2814" s="8">
        <f t="shared" si="418"/>
        <v>1</v>
      </c>
      <c r="I2814" s="6">
        <f t="shared" si="419"/>
        <v>3.8150303498807521</v>
      </c>
      <c r="J2814" s="15">
        <f t="shared" si="420"/>
        <v>43490</v>
      </c>
      <c r="K2814" s="7">
        <f t="shared" si="421"/>
        <v>13.792745167497261</v>
      </c>
    </row>
    <row r="2815" spans="1:11" x14ac:dyDescent="0.25">
      <c r="A2815" s="11">
        <v>43493</v>
      </c>
      <c r="B2815" s="12">
        <v>6747.1000979999999</v>
      </c>
      <c r="C2815" s="4">
        <f t="shared" si="414"/>
        <v>-9.161870133687737E-3</v>
      </c>
      <c r="D2815" s="4">
        <f t="shared" si="413"/>
        <v>0</v>
      </c>
      <c r="E2815" s="13">
        <f t="shared" si="415"/>
        <v>6.9291079626770412E-5</v>
      </c>
      <c r="F2815" s="4">
        <f t="shared" si="416"/>
        <v>-9.161870133687737E-3</v>
      </c>
      <c r="G2815" s="6">
        <f t="shared" si="417"/>
        <v>-1.1006404443507967</v>
      </c>
      <c r="H2815" s="8">
        <f t="shared" si="418"/>
        <v>1</v>
      </c>
      <c r="I2815" s="6">
        <f t="shared" si="419"/>
        <v>3.2639539635090249</v>
      </c>
      <c r="J2815" s="15">
        <f t="shared" si="420"/>
        <v>43493</v>
      </c>
      <c r="K2815" s="7">
        <f t="shared" si="421"/>
        <v>13.24033350998868</v>
      </c>
    </row>
    <row r="2816" spans="1:11" x14ac:dyDescent="0.25">
      <c r="A2816" s="11">
        <v>43494</v>
      </c>
      <c r="B2816" s="12">
        <v>6833.8999020000001</v>
      </c>
      <c r="C2816" s="4">
        <f t="shared" si="414"/>
        <v>1.278270906469155E-2</v>
      </c>
      <c r="D2816" s="4">
        <f t="shared" si="413"/>
        <v>0</v>
      </c>
      <c r="E2816" s="13">
        <f t="shared" si="415"/>
        <v>7.9744684722217295E-5</v>
      </c>
      <c r="F2816" s="4">
        <f t="shared" si="416"/>
        <v>1.278270906469155E-2</v>
      </c>
      <c r="G2816" s="6">
        <f t="shared" si="417"/>
        <v>1.4314363178838752</v>
      </c>
      <c r="H2816" s="8">
        <f t="shared" si="418"/>
        <v>0</v>
      </c>
      <c r="I2816" s="6">
        <f t="shared" si="419"/>
        <v>2.7748967346026916</v>
      </c>
      <c r="J2816" s="15">
        <f t="shared" si="420"/>
        <v>43494</v>
      </c>
      <c r="K2816" s="7">
        <f t="shared" si="421"/>
        <v>14.204015360003302</v>
      </c>
    </row>
    <row r="2817" spans="1:11" x14ac:dyDescent="0.25">
      <c r="A2817" s="11">
        <v>43495</v>
      </c>
      <c r="B2817" s="12">
        <v>6941.6000979999999</v>
      </c>
      <c r="C2817" s="4">
        <f t="shared" si="414"/>
        <v>1.5636803087918157E-2</v>
      </c>
      <c r="D2817" s="4">
        <f t="shared" si="413"/>
        <v>0</v>
      </c>
      <c r="E2817" s="13">
        <f t="shared" si="415"/>
        <v>7.2879886595014843E-5</v>
      </c>
      <c r="F2817" s="4">
        <f t="shared" si="416"/>
        <v>1.5636803087918157E-2</v>
      </c>
      <c r="G2817" s="6">
        <f t="shared" si="417"/>
        <v>1.8316568864037304</v>
      </c>
      <c r="H2817" s="8">
        <f t="shared" si="418"/>
        <v>0</v>
      </c>
      <c r="I2817" s="6">
        <f t="shared" si="419"/>
        <v>2.1669269225725341</v>
      </c>
      <c r="J2817" s="15">
        <f t="shared" si="420"/>
        <v>43495</v>
      </c>
      <c r="K2817" s="7">
        <f t="shared" si="421"/>
        <v>13.578884824807504</v>
      </c>
    </row>
    <row r="2818" spans="1:11" x14ac:dyDescent="0.25">
      <c r="A2818" s="11">
        <v>43496</v>
      </c>
      <c r="B2818" s="12">
        <v>6968.8999020000001</v>
      </c>
      <c r="C2818" s="4">
        <f t="shared" si="414"/>
        <v>3.9250694150139475E-3</v>
      </c>
      <c r="D2818" s="4">
        <f t="shared" si="413"/>
        <v>0</v>
      </c>
      <c r="E2818" s="13">
        <f t="shared" si="415"/>
        <v>6.6871352257906862E-5</v>
      </c>
      <c r="F2818" s="4">
        <f t="shared" si="416"/>
        <v>3.9250694150139475E-3</v>
      </c>
      <c r="G2818" s="6">
        <f t="shared" si="417"/>
        <v>0.4799845838407924</v>
      </c>
      <c r="H2818" s="8">
        <f t="shared" si="418"/>
        <v>0</v>
      </c>
      <c r="I2818" s="6">
        <f t="shared" si="419"/>
        <v>3.7722388163888843</v>
      </c>
      <c r="J2818" s="15">
        <f t="shared" si="420"/>
        <v>43496</v>
      </c>
      <c r="K2818" s="7">
        <f t="shared" si="421"/>
        <v>13.007095033577034</v>
      </c>
    </row>
    <row r="2819" spans="1:11" x14ac:dyDescent="0.25">
      <c r="A2819" s="11">
        <v>43497</v>
      </c>
      <c r="B2819" s="12">
        <v>7020.2001950000003</v>
      </c>
      <c r="C2819" s="4">
        <f t="shared" si="414"/>
        <v>7.3343564074233383E-3</v>
      </c>
      <c r="D2819" s="4">
        <f t="shared" si="413"/>
        <v>0</v>
      </c>
      <c r="E2819" s="13">
        <f t="shared" si="415"/>
        <v>6.1612277743079423E-5</v>
      </c>
      <c r="F2819" s="4">
        <f t="shared" si="416"/>
        <v>7.3343564074233383E-3</v>
      </c>
      <c r="G2819" s="6">
        <f t="shared" si="417"/>
        <v>0.93439042209951195</v>
      </c>
      <c r="H2819" s="8">
        <f t="shared" si="418"/>
        <v>0</v>
      </c>
      <c r="I2819" s="6">
        <f t="shared" si="419"/>
        <v>3.4918434329767596</v>
      </c>
      <c r="J2819" s="15">
        <f t="shared" si="420"/>
        <v>43497</v>
      </c>
      <c r="K2819" s="7">
        <f t="shared" si="421"/>
        <v>12.485153691084101</v>
      </c>
    </row>
    <row r="2820" spans="1:11" x14ac:dyDescent="0.25">
      <c r="A2820" s="11">
        <v>43500</v>
      </c>
      <c r="B2820" s="12">
        <v>7034.1000979999999</v>
      </c>
      <c r="C2820" s="4">
        <f t="shared" si="414"/>
        <v>1.9780291074305636E-3</v>
      </c>
      <c r="D2820" s="4">
        <f t="shared" si="413"/>
        <v>0</v>
      </c>
      <c r="E2820" s="13">
        <f t="shared" si="415"/>
        <v>5.700918101419898E-5</v>
      </c>
      <c r="F2820" s="4">
        <f t="shared" si="416"/>
        <v>1.9780291074305636E-3</v>
      </c>
      <c r="G2820" s="6">
        <f t="shared" si="417"/>
        <v>0.26197525821730339</v>
      </c>
      <c r="H2820" s="8">
        <f t="shared" si="418"/>
        <v>0</v>
      </c>
      <c r="I2820" s="6">
        <f t="shared" si="419"/>
        <v>3.9328950651741303</v>
      </c>
      <c r="J2820" s="15">
        <f t="shared" si="420"/>
        <v>43500</v>
      </c>
      <c r="K2820" s="7">
        <f t="shared" si="421"/>
        <v>12.00971390025272</v>
      </c>
    </row>
    <row r="2821" spans="1:11" x14ac:dyDescent="0.25">
      <c r="A2821" s="11">
        <v>43501</v>
      </c>
      <c r="B2821" s="12">
        <v>7177.3999020000001</v>
      </c>
      <c r="C2821" s="4">
        <f t="shared" si="414"/>
        <v>2.0167422289536493E-2</v>
      </c>
      <c r="D2821" s="4">
        <f t="shared" si="413"/>
        <v>0</v>
      </c>
      <c r="E2821" s="13">
        <f t="shared" si="415"/>
        <v>5.2980240287899913E-5</v>
      </c>
      <c r="F2821" s="4">
        <f t="shared" si="416"/>
        <v>2.0167422289536493E-2</v>
      </c>
      <c r="G2821" s="6">
        <f t="shared" si="417"/>
        <v>2.7707250446770297</v>
      </c>
      <c r="H2821" s="8">
        <f t="shared" si="418"/>
        <v>0</v>
      </c>
      <c r="I2821" s="6">
        <f t="shared" si="419"/>
        <v>0.16539859953765568</v>
      </c>
      <c r="J2821" s="15">
        <f t="shared" si="420"/>
        <v>43501</v>
      </c>
      <c r="K2821" s="7">
        <f t="shared" si="421"/>
        <v>11.577564853128086</v>
      </c>
    </row>
    <row r="2822" spans="1:11" x14ac:dyDescent="0.25">
      <c r="A2822" s="11">
        <v>43502</v>
      </c>
      <c r="B2822" s="12">
        <v>7173.1000979999999</v>
      </c>
      <c r="C2822" s="4">
        <f t="shared" si="414"/>
        <v>-5.9925495678534401E-4</v>
      </c>
      <c r="D2822" s="4">
        <f t="shared" si="413"/>
        <v>0</v>
      </c>
      <c r="E2822" s="13">
        <f t="shared" si="415"/>
        <v>4.9453839620673595E-5</v>
      </c>
      <c r="F2822" s="4">
        <f t="shared" si="416"/>
        <v>-5.9925495678534401E-4</v>
      </c>
      <c r="G2822" s="6">
        <f t="shared" si="417"/>
        <v>-8.5214132469847589E-2</v>
      </c>
      <c r="H2822" s="8">
        <f t="shared" si="418"/>
        <v>1</v>
      </c>
      <c r="I2822" s="6">
        <f t="shared" si="419"/>
        <v>4.0346661708013531</v>
      </c>
      <c r="J2822" s="15">
        <f t="shared" si="420"/>
        <v>43502</v>
      </c>
      <c r="K2822" s="7">
        <f t="shared" si="421"/>
        <v>11.185625339707396</v>
      </c>
    </row>
    <row r="2823" spans="1:11" x14ac:dyDescent="0.25">
      <c r="A2823" s="11">
        <v>43503</v>
      </c>
      <c r="B2823" s="12">
        <v>7093.6000979999999</v>
      </c>
      <c r="C2823" s="4">
        <f t="shared" si="414"/>
        <v>-1.1144948978614207E-2</v>
      </c>
      <c r="D2823" s="4">
        <f t="shared" si="413"/>
        <v>0</v>
      </c>
      <c r="E2823" s="13">
        <f t="shared" si="415"/>
        <v>4.6435808176802653E-5</v>
      </c>
      <c r="F2823" s="4">
        <f t="shared" si="416"/>
        <v>-1.1144948978614207E-2</v>
      </c>
      <c r="G2823" s="6">
        <f t="shared" si="417"/>
        <v>-1.6355038861051954</v>
      </c>
      <c r="H2823" s="8">
        <f t="shared" si="418"/>
        <v>1</v>
      </c>
      <c r="I2823" s="6">
        <f t="shared" si="419"/>
        <v>2.7323448202690441</v>
      </c>
      <c r="J2823" s="15">
        <f t="shared" si="420"/>
        <v>43503</v>
      </c>
      <c r="K2823" s="7">
        <f t="shared" si="421"/>
        <v>10.838938817398626</v>
      </c>
    </row>
    <row r="2824" spans="1:11" x14ac:dyDescent="0.25">
      <c r="A2824" s="11">
        <v>43504</v>
      </c>
      <c r="B2824" s="12">
        <v>7071.2001950000003</v>
      </c>
      <c r="C2824" s="4">
        <f t="shared" si="414"/>
        <v>-3.1627585576804759E-3</v>
      </c>
      <c r="D2824" s="4">
        <f t="shared" si="413"/>
        <v>0</v>
      </c>
      <c r="E2824" s="13">
        <f t="shared" si="415"/>
        <v>6.7423141067012802E-5</v>
      </c>
      <c r="F2824" s="4">
        <f t="shared" si="416"/>
        <v>-3.1627585576804759E-3</v>
      </c>
      <c r="G2824" s="6">
        <f t="shared" si="417"/>
        <v>-0.38517806656883447</v>
      </c>
      <c r="H2824" s="8">
        <f t="shared" si="418"/>
        <v>1</v>
      </c>
      <c r="I2824" s="6">
        <f t="shared" si="419"/>
        <v>3.8091415251626075</v>
      </c>
      <c r="J2824" s="15">
        <f t="shared" si="420"/>
        <v>43504</v>
      </c>
      <c r="K2824" s="7">
        <f t="shared" si="421"/>
        <v>13.060648793208642</v>
      </c>
    </row>
    <row r="2825" spans="1:11" x14ac:dyDescent="0.25">
      <c r="A2825" s="11">
        <v>43507</v>
      </c>
      <c r="B2825" s="12">
        <v>7129.1000979999999</v>
      </c>
      <c r="C2825" s="4">
        <f t="shared" si="414"/>
        <v>8.1547886551296602E-3</v>
      </c>
      <c r="D2825" s="4">
        <f t="shared" si="413"/>
        <v>0</v>
      </c>
      <c r="E2825" s="13">
        <f t="shared" si="415"/>
        <v>6.4003674572694203E-5</v>
      </c>
      <c r="F2825" s="4">
        <f t="shared" si="416"/>
        <v>8.1547886551296602E-3</v>
      </c>
      <c r="G2825" s="6">
        <f t="shared" si="417"/>
        <v>1.019319320100748</v>
      </c>
      <c r="H2825" s="8">
        <f t="shared" si="418"/>
        <v>0</v>
      </c>
      <c r="I2825" s="6">
        <f t="shared" si="419"/>
        <v>3.3898405591572245</v>
      </c>
      <c r="J2825" s="15">
        <f t="shared" si="420"/>
        <v>43507</v>
      </c>
      <c r="K2825" s="7">
        <f t="shared" si="421"/>
        <v>12.72514426908066</v>
      </c>
    </row>
    <row r="2826" spans="1:11" x14ac:dyDescent="0.25">
      <c r="A2826" s="11">
        <v>43508</v>
      </c>
      <c r="B2826" s="12">
        <v>7133.1000979999999</v>
      </c>
      <c r="C2826" s="4">
        <f t="shared" si="414"/>
        <v>5.6092328671701391E-4</v>
      </c>
      <c r="D2826" s="4">
        <f t="shared" si="413"/>
        <v>0</v>
      </c>
      <c r="E2826" s="13">
        <f t="shared" si="415"/>
        <v>5.91022928141591E-5</v>
      </c>
      <c r="F2826" s="4">
        <f t="shared" si="416"/>
        <v>5.6092328671701391E-4</v>
      </c>
      <c r="G2826" s="6">
        <f t="shared" si="417"/>
        <v>7.2962768666067268E-2</v>
      </c>
      <c r="H2826" s="8">
        <f t="shared" si="418"/>
        <v>0</v>
      </c>
      <c r="I2826" s="6">
        <f t="shared" si="419"/>
        <v>3.9465201033910691</v>
      </c>
      <c r="J2826" s="15">
        <f t="shared" si="420"/>
        <v>43508</v>
      </c>
      <c r="K2826" s="7">
        <f t="shared" si="421"/>
        <v>12.228196957026107</v>
      </c>
    </row>
    <row r="2827" spans="1:11" x14ac:dyDescent="0.25">
      <c r="A2827" s="11">
        <v>43509</v>
      </c>
      <c r="B2827" s="12">
        <v>7190.7998049999997</v>
      </c>
      <c r="C2827" s="4">
        <f t="shared" si="414"/>
        <v>8.0564677890430144E-3</v>
      </c>
      <c r="D2827" s="4">
        <f t="shared" si="413"/>
        <v>0</v>
      </c>
      <c r="E2827" s="13">
        <f t="shared" si="415"/>
        <v>5.4812272911209036E-5</v>
      </c>
      <c r="F2827" s="4">
        <f t="shared" si="416"/>
        <v>8.0564677890430144E-3</v>
      </c>
      <c r="G2827" s="6">
        <f t="shared" si="417"/>
        <v>1.0881926027294704</v>
      </c>
      <c r="H2827" s="8">
        <f t="shared" si="418"/>
        <v>0</v>
      </c>
      <c r="I2827" s="6">
        <f t="shared" si="419"/>
        <v>3.3947781119034901</v>
      </c>
      <c r="J2827" s="15">
        <f t="shared" si="420"/>
        <v>43509</v>
      </c>
      <c r="K2827" s="7">
        <f t="shared" si="421"/>
        <v>11.776037129075251</v>
      </c>
    </row>
    <row r="2828" spans="1:11" x14ac:dyDescent="0.25">
      <c r="A2828" s="11">
        <v>43510</v>
      </c>
      <c r="B2828" s="12">
        <v>7197</v>
      </c>
      <c r="C2828" s="4">
        <f t="shared" si="414"/>
        <v>8.618684535278726E-4</v>
      </c>
      <c r="D2828" s="4">
        <f t="shared" si="413"/>
        <v>0</v>
      </c>
      <c r="E2828" s="13">
        <f t="shared" si="415"/>
        <v>5.1057358139336983E-5</v>
      </c>
      <c r="F2828" s="4">
        <f t="shared" si="416"/>
        <v>8.618684535278726E-4</v>
      </c>
      <c r="G2828" s="6">
        <f t="shared" si="417"/>
        <v>0.12061791447423476</v>
      </c>
      <c r="H2828" s="8">
        <f t="shared" si="418"/>
        <v>0</v>
      </c>
      <c r="I2828" s="6">
        <f t="shared" si="419"/>
        <v>4.0150675700532803</v>
      </c>
      <c r="J2828" s="15">
        <f t="shared" si="420"/>
        <v>43510</v>
      </c>
      <c r="K2828" s="7">
        <f t="shared" si="421"/>
        <v>11.365523133253593</v>
      </c>
    </row>
    <row r="2829" spans="1:11" x14ac:dyDescent="0.25">
      <c r="A2829" s="11">
        <v>43511</v>
      </c>
      <c r="B2829" s="12">
        <v>7236.7001950000003</v>
      </c>
      <c r="C2829" s="4">
        <f t="shared" si="414"/>
        <v>5.5010558040693896E-3</v>
      </c>
      <c r="D2829" s="4">
        <f t="shared" si="413"/>
        <v>0</v>
      </c>
      <c r="E2829" s="13">
        <f t="shared" si="415"/>
        <v>4.7770803469898875E-5</v>
      </c>
      <c r="F2829" s="4">
        <f t="shared" si="416"/>
        <v>5.5010558040693896E-3</v>
      </c>
      <c r="G2829" s="6">
        <f t="shared" si="417"/>
        <v>0.79591149602843581</v>
      </c>
      <c r="H2829" s="8">
        <f t="shared" si="418"/>
        <v>0</v>
      </c>
      <c r="I2829" s="6">
        <f t="shared" si="419"/>
        <v>3.7388718676171897</v>
      </c>
      <c r="J2829" s="15">
        <f t="shared" si="420"/>
        <v>43511</v>
      </c>
      <c r="K2829" s="7">
        <f t="shared" si="421"/>
        <v>10.993640560744385</v>
      </c>
    </row>
    <row r="2830" spans="1:11" x14ac:dyDescent="0.25">
      <c r="A2830" s="11">
        <v>43514</v>
      </c>
      <c r="B2830" s="12">
        <v>7219.5</v>
      </c>
      <c r="C2830" s="4">
        <f t="shared" si="414"/>
        <v>-2.3796299005999296E-3</v>
      </c>
      <c r="D2830" s="4">
        <f t="shared" si="413"/>
        <v>0</v>
      </c>
      <c r="E2830" s="13">
        <f t="shared" si="415"/>
        <v>4.4894189152013769E-5</v>
      </c>
      <c r="F2830" s="4">
        <f t="shared" si="416"/>
        <v>-2.3796299005999296E-3</v>
      </c>
      <c r="G2830" s="6">
        <f t="shared" si="417"/>
        <v>-0.35515207080346434</v>
      </c>
      <c r="H2830" s="8">
        <f t="shared" si="418"/>
        <v>1</v>
      </c>
      <c r="I2830" s="6">
        <f t="shared" si="419"/>
        <v>4.0235960646678537</v>
      </c>
      <c r="J2830" s="15">
        <f t="shared" si="420"/>
        <v>43514</v>
      </c>
      <c r="K2830" s="7">
        <f t="shared" si="421"/>
        <v>10.657499638967614</v>
      </c>
    </row>
    <row r="2831" spans="1:11" x14ac:dyDescent="0.25">
      <c r="A2831" s="11">
        <v>43515</v>
      </c>
      <c r="B2831" s="12">
        <v>7179.2001950000003</v>
      </c>
      <c r="C2831" s="4">
        <f t="shared" si="414"/>
        <v>-5.5977150277544078E-3</v>
      </c>
      <c r="D2831" s="4">
        <f t="shared" si="413"/>
        <v>0</v>
      </c>
      <c r="E2831" s="13">
        <f t="shared" si="415"/>
        <v>4.345673087437909E-5</v>
      </c>
      <c r="F2831" s="4">
        <f t="shared" si="416"/>
        <v>-5.5977150277544078E-3</v>
      </c>
      <c r="G2831" s="6">
        <f t="shared" si="417"/>
        <v>-0.84914578677336006</v>
      </c>
      <c r="H2831" s="8">
        <f t="shared" si="418"/>
        <v>1</v>
      </c>
      <c r="I2831" s="6">
        <f t="shared" si="419"/>
        <v>3.7424095869216387</v>
      </c>
      <c r="J2831" s="15">
        <f t="shared" si="420"/>
        <v>43515</v>
      </c>
      <c r="K2831" s="7">
        <f t="shared" si="421"/>
        <v>10.485491362457894</v>
      </c>
    </row>
    <row r="2832" spans="1:11" x14ac:dyDescent="0.25">
      <c r="A2832" s="11">
        <v>43516</v>
      </c>
      <c r="B2832" s="12">
        <v>7228.6000979999999</v>
      </c>
      <c r="C2832" s="4">
        <f t="shared" si="414"/>
        <v>6.8574099553414744E-3</v>
      </c>
      <c r="D2832" s="4">
        <f t="shared" si="413"/>
        <v>0</v>
      </c>
      <c r="E2832" s="13">
        <f t="shared" si="415"/>
        <v>4.7096369633941495E-5</v>
      </c>
      <c r="F2832" s="4">
        <f t="shared" si="416"/>
        <v>6.8574099553414744E-3</v>
      </c>
      <c r="G2832" s="6">
        <f t="shared" si="417"/>
        <v>0.99923214775609281</v>
      </c>
      <c r="H2832" s="8">
        <f t="shared" si="418"/>
        <v>0</v>
      </c>
      <c r="I2832" s="6">
        <f t="shared" si="419"/>
        <v>3.5634863431147945</v>
      </c>
      <c r="J2832" s="15">
        <f t="shared" si="420"/>
        <v>43516</v>
      </c>
      <c r="K2832" s="7">
        <f t="shared" si="421"/>
        <v>10.91575994486284</v>
      </c>
    </row>
    <row r="2833" spans="1:11" x14ac:dyDescent="0.25">
      <c r="A2833" s="11">
        <v>43517</v>
      </c>
      <c r="B2833" s="12">
        <v>7167.3999020000001</v>
      </c>
      <c r="C2833" s="4">
        <f t="shared" si="414"/>
        <v>-8.5024402177456739E-3</v>
      </c>
      <c r="D2833" s="4">
        <f t="shared" si="413"/>
        <v>0</v>
      </c>
      <c r="E2833" s="13">
        <f t="shared" si="415"/>
        <v>4.4303879169641601E-5</v>
      </c>
      <c r="F2833" s="4">
        <f t="shared" si="416"/>
        <v>-8.5024402177456739E-3</v>
      </c>
      <c r="G2833" s="6">
        <f t="shared" si="417"/>
        <v>-1.2773876412517768</v>
      </c>
      <c r="H2833" s="8">
        <f t="shared" si="418"/>
        <v>1</v>
      </c>
      <c r="I2833" s="6">
        <f t="shared" si="419"/>
        <v>3.2774210332043001</v>
      </c>
      <c r="J2833" s="15">
        <f t="shared" si="420"/>
        <v>43517</v>
      </c>
      <c r="K2833" s="7">
        <f t="shared" si="421"/>
        <v>10.587200493954633</v>
      </c>
    </row>
    <row r="2834" spans="1:11" x14ac:dyDescent="0.25">
      <c r="A2834" s="11">
        <v>43518</v>
      </c>
      <c r="B2834" s="12">
        <v>7178.6000979999999</v>
      </c>
      <c r="C2834" s="4">
        <f t="shared" si="414"/>
        <v>1.5614384881625263E-3</v>
      </c>
      <c r="D2834" s="4">
        <f t="shared" si="413"/>
        <v>0</v>
      </c>
      <c r="E2834" s="13">
        <f t="shared" si="415"/>
        <v>5.5651862030816743E-5</v>
      </c>
      <c r="F2834" s="4">
        <f t="shared" si="416"/>
        <v>1.5614384881625263E-3</v>
      </c>
      <c r="G2834" s="6">
        <f t="shared" si="417"/>
        <v>0.2093076155798215</v>
      </c>
      <c r="H2834" s="8">
        <f t="shared" si="418"/>
        <v>0</v>
      </c>
      <c r="I2834" s="6">
        <f t="shared" si="419"/>
        <v>3.9573541383900848</v>
      </c>
      <c r="J2834" s="15">
        <f t="shared" si="420"/>
        <v>43518</v>
      </c>
      <c r="K2834" s="7">
        <f t="shared" si="421"/>
        <v>11.865884330211818</v>
      </c>
    </row>
    <row r="2835" spans="1:11" x14ac:dyDescent="0.25">
      <c r="A2835" s="11">
        <v>43521</v>
      </c>
      <c r="B2835" s="12">
        <v>7183.7001950000003</v>
      </c>
      <c r="C2835" s="4">
        <f t="shared" si="414"/>
        <v>7.1020618011407221E-4</v>
      </c>
      <c r="D2835" s="4">
        <f t="shared" si="413"/>
        <v>0</v>
      </c>
      <c r="E2835" s="13">
        <f t="shared" si="415"/>
        <v>5.1792223165336072E-5</v>
      </c>
      <c r="F2835" s="4">
        <f t="shared" si="416"/>
        <v>7.1020618011407221E-4</v>
      </c>
      <c r="G2835" s="6">
        <f t="shared" si="417"/>
        <v>9.8685232914068541E-2</v>
      </c>
      <c r="H2835" s="8">
        <f t="shared" si="418"/>
        <v>0</v>
      </c>
      <c r="I2835" s="6">
        <f t="shared" si="419"/>
        <v>4.0103273551542182</v>
      </c>
      <c r="J2835" s="15">
        <f t="shared" si="420"/>
        <v>43521</v>
      </c>
      <c r="K2835" s="7">
        <f t="shared" si="421"/>
        <v>11.447022521524987</v>
      </c>
    </row>
    <row r="2836" spans="1:11" x14ac:dyDescent="0.25">
      <c r="A2836" s="11">
        <v>43522</v>
      </c>
      <c r="B2836" s="12">
        <v>7151.1000979999999</v>
      </c>
      <c r="C2836" s="4">
        <f t="shared" si="414"/>
        <v>-4.5483930764128599E-3</v>
      </c>
      <c r="D2836" s="4">
        <f t="shared" si="413"/>
        <v>0</v>
      </c>
      <c r="E2836" s="13">
        <f t="shared" si="415"/>
        <v>4.8414006905752081E-5</v>
      </c>
      <c r="F2836" s="4">
        <f t="shared" si="416"/>
        <v>-4.5483930764128599E-3</v>
      </c>
      <c r="G2836" s="6">
        <f t="shared" si="417"/>
        <v>-0.65369095518236742</v>
      </c>
      <c r="H2836" s="8">
        <f t="shared" si="418"/>
        <v>1</v>
      </c>
      <c r="I2836" s="6">
        <f t="shared" si="419"/>
        <v>3.8352662279668555</v>
      </c>
      <c r="J2836" s="15">
        <f t="shared" si="420"/>
        <v>43522</v>
      </c>
      <c r="K2836" s="7">
        <f t="shared" si="421"/>
        <v>11.067404278852054</v>
      </c>
    </row>
    <row r="2837" spans="1:11" x14ac:dyDescent="0.25">
      <c r="A2837" s="11">
        <v>43523</v>
      </c>
      <c r="B2837" s="12">
        <v>7107.2001950000003</v>
      </c>
      <c r="C2837" s="4">
        <f t="shared" si="414"/>
        <v>-6.1578225759055163E-3</v>
      </c>
      <c r="D2837" s="4">
        <f t="shared" ref="D2837:D2900" si="422">D2836</f>
        <v>0</v>
      </c>
      <c r="E2837" s="13">
        <f t="shared" si="415"/>
        <v>4.9404109016257904E-5</v>
      </c>
      <c r="F2837" s="4">
        <f t="shared" si="416"/>
        <v>-6.1578225759055163E-3</v>
      </c>
      <c r="G2837" s="6">
        <f t="shared" si="417"/>
        <v>-0.87608377200021026</v>
      </c>
      <c r="H2837" s="8">
        <f t="shared" si="418"/>
        <v>1</v>
      </c>
      <c r="I2837" s="6">
        <f t="shared" si="419"/>
        <v>3.6550385583956566</v>
      </c>
      <c r="J2837" s="15">
        <f t="shared" si="420"/>
        <v>43523</v>
      </c>
      <c r="K2837" s="7">
        <f t="shared" si="421"/>
        <v>11.179999812662453</v>
      </c>
    </row>
    <row r="2838" spans="1:11" x14ac:dyDescent="0.25">
      <c r="A2838" s="11">
        <v>43524</v>
      </c>
      <c r="B2838" s="12">
        <v>7074.7001950000003</v>
      </c>
      <c r="C2838" s="4">
        <f t="shared" si="414"/>
        <v>-4.5833147885094181E-3</v>
      </c>
      <c r="D2838" s="4">
        <f t="shared" si="422"/>
        <v>0</v>
      </c>
      <c r="E2838" s="13">
        <f t="shared" si="415"/>
        <v>5.3558116724081292E-5</v>
      </c>
      <c r="F2838" s="4">
        <f t="shared" si="416"/>
        <v>-4.5833147885094181E-3</v>
      </c>
      <c r="G2838" s="6">
        <f t="shared" si="417"/>
        <v>-0.62627782914307173</v>
      </c>
      <c r="H2838" s="8">
        <f t="shared" si="418"/>
        <v>1</v>
      </c>
      <c r="I2838" s="6">
        <f t="shared" si="419"/>
        <v>3.8023211070295173</v>
      </c>
      <c r="J2838" s="15">
        <f t="shared" si="420"/>
        <v>43524</v>
      </c>
      <c r="K2838" s="7">
        <f t="shared" si="421"/>
        <v>11.640534150627525</v>
      </c>
    </row>
    <row r="2839" spans="1:11" x14ac:dyDescent="0.25">
      <c r="A2839" s="11">
        <v>43525</v>
      </c>
      <c r="B2839" s="12">
        <v>7106.7001950000003</v>
      </c>
      <c r="C2839" s="4">
        <f t="shared" si="414"/>
        <v>4.5129611225223666E-3</v>
      </c>
      <c r="D2839" s="4">
        <f t="shared" si="422"/>
        <v>0</v>
      </c>
      <c r="E2839" s="13">
        <f t="shared" si="415"/>
        <v>5.3967421366126629E-5</v>
      </c>
      <c r="F2839" s="4">
        <f t="shared" si="416"/>
        <v>4.5129611225223666E-3</v>
      </c>
      <c r="G2839" s="6">
        <f t="shared" si="417"/>
        <v>0.61432156159211526</v>
      </c>
      <c r="H2839" s="8">
        <f t="shared" si="418"/>
        <v>0</v>
      </c>
      <c r="I2839" s="6">
        <f t="shared" si="419"/>
        <v>3.8059309770259473</v>
      </c>
      <c r="J2839" s="15">
        <f t="shared" si="420"/>
        <v>43525</v>
      </c>
      <c r="K2839" s="7">
        <f t="shared" si="421"/>
        <v>11.684929441648348</v>
      </c>
    </row>
    <row r="2840" spans="1:11" x14ac:dyDescent="0.25">
      <c r="A2840" s="11">
        <v>43528</v>
      </c>
      <c r="B2840" s="12">
        <v>7134.3999020000001</v>
      </c>
      <c r="C2840" s="4">
        <f t="shared" si="414"/>
        <v>3.8901126658621569E-3</v>
      </c>
      <c r="D2840" s="4">
        <f t="shared" si="422"/>
        <v>0</v>
      </c>
      <c r="E2840" s="13">
        <f t="shared" si="415"/>
        <v>5.0317887083622907E-5</v>
      </c>
      <c r="F2840" s="4">
        <f t="shared" si="416"/>
        <v>3.8901126658621569E-3</v>
      </c>
      <c r="G2840" s="6">
        <f t="shared" si="417"/>
        <v>0.54840446426467193</v>
      </c>
      <c r="H2840" s="8">
        <f t="shared" si="418"/>
        <v>0</v>
      </c>
      <c r="I2840" s="6">
        <f t="shared" si="419"/>
        <v>3.8792627066065237</v>
      </c>
      <c r="J2840" s="15">
        <f t="shared" si="420"/>
        <v>43528</v>
      </c>
      <c r="K2840" s="7">
        <f t="shared" si="421"/>
        <v>11.28291869693148</v>
      </c>
    </row>
    <row r="2841" spans="1:11" x14ac:dyDescent="0.25">
      <c r="A2841" s="11">
        <v>43529</v>
      </c>
      <c r="B2841" s="12">
        <v>7183.3999020000001</v>
      </c>
      <c r="C2841" s="4">
        <f t="shared" si="414"/>
        <v>6.8446537836644953E-3</v>
      </c>
      <c r="D2841" s="4">
        <f t="shared" si="422"/>
        <v>0</v>
      </c>
      <c r="E2841" s="13">
        <f t="shared" si="415"/>
        <v>4.7123568526172106E-5</v>
      </c>
      <c r="F2841" s="4">
        <f t="shared" si="416"/>
        <v>6.8446537836644953E-3</v>
      </c>
      <c r="G2841" s="6">
        <f t="shared" si="417"/>
        <v>0.99708549883783482</v>
      </c>
      <c r="H2841" s="8">
        <f t="shared" si="418"/>
        <v>0</v>
      </c>
      <c r="I2841" s="6">
        <f t="shared" si="419"/>
        <v>3.5653403651789364</v>
      </c>
      <c r="J2841" s="15">
        <f t="shared" si="420"/>
        <v>43529</v>
      </c>
      <c r="K2841" s="7">
        <f t="shared" si="421"/>
        <v>10.918911501208143</v>
      </c>
    </row>
    <row r="2842" spans="1:11" x14ac:dyDescent="0.25">
      <c r="A2842" s="11">
        <v>43530</v>
      </c>
      <c r="B2842" s="12">
        <v>7196</v>
      </c>
      <c r="C2842" s="4">
        <f t="shared" si="414"/>
        <v>1.7525211498107963E-3</v>
      </c>
      <c r="D2842" s="4">
        <f t="shared" si="422"/>
        <v>0</v>
      </c>
      <c r="E2842" s="13">
        <f t="shared" si="415"/>
        <v>4.4327685474629848E-5</v>
      </c>
      <c r="F2842" s="4">
        <f t="shared" si="416"/>
        <v>1.7525211498107963E-3</v>
      </c>
      <c r="G2842" s="6">
        <f t="shared" si="417"/>
        <v>0.2632241548896479</v>
      </c>
      <c r="H2842" s="8">
        <f t="shared" si="418"/>
        <v>0</v>
      </c>
      <c r="I2842" s="6">
        <f t="shared" si="419"/>
        <v>4.0583685498542437</v>
      </c>
      <c r="J2842" s="15">
        <f t="shared" si="420"/>
        <v>43530</v>
      </c>
      <c r="K2842" s="7">
        <f t="shared" si="421"/>
        <v>10.590044582097542</v>
      </c>
    </row>
    <row r="2843" spans="1:11" x14ac:dyDescent="0.25">
      <c r="A2843" s="11">
        <v>43531</v>
      </c>
      <c r="B2843" s="12">
        <v>7157.6000979999999</v>
      </c>
      <c r="C2843" s="4">
        <f t="shared" si="414"/>
        <v>-5.3505731452973999E-3</v>
      </c>
      <c r="D2843" s="4">
        <f t="shared" si="422"/>
        <v>0</v>
      </c>
      <c r="E2843" s="13">
        <f t="shared" si="415"/>
        <v>4.1880540051494747E-5</v>
      </c>
      <c r="F2843" s="4">
        <f t="shared" si="416"/>
        <v>-5.3505731452973999E-3</v>
      </c>
      <c r="G2843" s="6">
        <f t="shared" si="417"/>
        <v>-0.82678800796544094</v>
      </c>
      <c r="H2843" s="8">
        <f t="shared" si="418"/>
        <v>1</v>
      </c>
      <c r="I2843" s="6">
        <f t="shared" si="419"/>
        <v>3.7796169001539432</v>
      </c>
      <c r="J2843" s="15">
        <f t="shared" si="420"/>
        <v>43531</v>
      </c>
      <c r="K2843" s="7">
        <f t="shared" si="421"/>
        <v>10.293578888330419</v>
      </c>
    </row>
    <row r="2844" spans="1:11" x14ac:dyDescent="0.25">
      <c r="A2844" s="11">
        <v>43532</v>
      </c>
      <c r="B2844" s="12">
        <v>7104.2998049999997</v>
      </c>
      <c r="C2844" s="4">
        <f t="shared" si="414"/>
        <v>-7.4745358632062131E-3</v>
      </c>
      <c r="D2844" s="4">
        <f t="shared" si="422"/>
        <v>0</v>
      </c>
      <c r="E2844" s="13">
        <f t="shared" si="415"/>
        <v>4.5200557762088524E-5</v>
      </c>
      <c r="F2844" s="4">
        <f t="shared" si="416"/>
        <v>-7.4745358632062131E-3</v>
      </c>
      <c r="G2844" s="6">
        <f t="shared" si="417"/>
        <v>-1.1117632985505421</v>
      </c>
      <c r="H2844" s="8">
        <f t="shared" si="418"/>
        <v>1</v>
      </c>
      <c r="I2844" s="6">
        <f t="shared" si="419"/>
        <v>3.4652532164598409</v>
      </c>
      <c r="J2844" s="15">
        <f t="shared" si="420"/>
        <v>43532</v>
      </c>
      <c r="K2844" s="7">
        <f t="shared" si="421"/>
        <v>10.693802463954716</v>
      </c>
    </row>
    <row r="2845" spans="1:11" x14ac:dyDescent="0.25">
      <c r="A2845" s="11">
        <v>43535</v>
      </c>
      <c r="B2845" s="12">
        <v>7130.6000979999999</v>
      </c>
      <c r="C2845" s="4">
        <f t="shared" si="414"/>
        <v>3.6951890221195677E-3</v>
      </c>
      <c r="D2845" s="4">
        <f t="shared" si="422"/>
        <v>0</v>
      </c>
      <c r="E2845" s="13">
        <f t="shared" si="415"/>
        <v>5.3303464953318557E-5</v>
      </c>
      <c r="F2845" s="4">
        <f t="shared" si="416"/>
        <v>3.6951890221195677E-3</v>
      </c>
      <c r="G2845" s="6">
        <f t="shared" si="417"/>
        <v>0.50612633876765223</v>
      </c>
      <c r="H2845" s="8">
        <f t="shared" si="418"/>
        <v>0</v>
      </c>
      <c r="I2845" s="6">
        <f t="shared" si="419"/>
        <v>3.8727341415983525</v>
      </c>
      <c r="J2845" s="15">
        <f t="shared" si="420"/>
        <v>43535</v>
      </c>
      <c r="K2845" s="7">
        <f t="shared" si="421"/>
        <v>11.612827663058466</v>
      </c>
    </row>
    <row r="2846" spans="1:11" x14ac:dyDescent="0.25">
      <c r="A2846" s="11">
        <v>43536</v>
      </c>
      <c r="B2846" s="12">
        <v>7151.2001950000003</v>
      </c>
      <c r="C2846" s="4">
        <f t="shared" si="414"/>
        <v>2.884805957753602E-3</v>
      </c>
      <c r="D2846" s="4">
        <f t="shared" si="422"/>
        <v>0</v>
      </c>
      <c r="E2846" s="13">
        <f t="shared" si="415"/>
        <v>4.9736747648671149E-5</v>
      </c>
      <c r="F2846" s="4">
        <f t="shared" si="416"/>
        <v>2.884805957753602E-3</v>
      </c>
      <c r="G2846" s="6">
        <f t="shared" si="417"/>
        <v>0.40905142967744629</v>
      </c>
      <c r="H2846" s="8">
        <f t="shared" si="418"/>
        <v>0</v>
      </c>
      <c r="I2846" s="6">
        <f t="shared" si="419"/>
        <v>3.9517831851177569</v>
      </c>
      <c r="J2846" s="15">
        <f t="shared" si="420"/>
        <v>43536</v>
      </c>
      <c r="K2846" s="7">
        <f t="shared" si="421"/>
        <v>11.217574227574248</v>
      </c>
    </row>
    <row r="2847" spans="1:11" x14ac:dyDescent="0.25">
      <c r="A2847" s="11">
        <v>43537</v>
      </c>
      <c r="B2847" s="12">
        <v>7159.2001950000003</v>
      </c>
      <c r="C2847" s="4">
        <f t="shared" si="414"/>
        <v>1.1180680645351E-3</v>
      </c>
      <c r="D2847" s="4">
        <f t="shared" si="422"/>
        <v>0</v>
      </c>
      <c r="E2847" s="13">
        <f t="shared" si="415"/>
        <v>4.6614916096070982E-5</v>
      </c>
      <c r="F2847" s="4">
        <f t="shared" si="416"/>
        <v>1.1180680645351E-3</v>
      </c>
      <c r="G2847" s="6">
        <f t="shared" si="417"/>
        <v>0.16375923069403175</v>
      </c>
      <c r="H2847" s="8">
        <f t="shared" si="418"/>
        <v>0</v>
      </c>
      <c r="I2847" s="6">
        <f t="shared" si="419"/>
        <v>4.0544479140522549</v>
      </c>
      <c r="J2847" s="15">
        <f t="shared" si="420"/>
        <v>43537</v>
      </c>
      <c r="K2847" s="7">
        <f t="shared" si="421"/>
        <v>10.859822177322224</v>
      </c>
    </row>
    <row r="2848" spans="1:11" x14ac:dyDescent="0.25">
      <c r="A2848" s="11">
        <v>43538</v>
      </c>
      <c r="B2848" s="12">
        <v>7185.3999020000001</v>
      </c>
      <c r="C2848" s="4">
        <f t="shared" si="414"/>
        <v>3.6529057563530476E-3</v>
      </c>
      <c r="D2848" s="4">
        <f t="shared" si="422"/>
        <v>0</v>
      </c>
      <c r="E2848" s="13">
        <f t="shared" si="415"/>
        <v>4.388247856026986E-5</v>
      </c>
      <c r="F2848" s="4">
        <f t="shared" si="416"/>
        <v>3.6529057563530476E-3</v>
      </c>
      <c r="G2848" s="6">
        <f t="shared" si="417"/>
        <v>0.55143317846690931</v>
      </c>
      <c r="H2848" s="8">
        <f t="shared" si="418"/>
        <v>0</v>
      </c>
      <c r="I2848" s="6">
        <f t="shared" si="419"/>
        <v>3.9460199112319332</v>
      </c>
      <c r="J2848" s="15">
        <f t="shared" si="420"/>
        <v>43538</v>
      </c>
      <c r="K2848" s="7">
        <f t="shared" si="421"/>
        <v>10.536729604459001</v>
      </c>
    </row>
    <row r="2849" spans="1:11" x14ac:dyDescent="0.25">
      <c r="A2849" s="11">
        <v>43539</v>
      </c>
      <c r="B2849" s="12">
        <v>7228.2998049999997</v>
      </c>
      <c r="C2849" s="4">
        <f t="shared" si="414"/>
        <v>5.9526742681529805E-3</v>
      </c>
      <c r="D2849" s="4">
        <f t="shared" si="422"/>
        <v>0</v>
      </c>
      <c r="E2849" s="13">
        <f t="shared" si="415"/>
        <v>4.1490864931777856E-5</v>
      </c>
      <c r="F2849" s="4">
        <f t="shared" si="416"/>
        <v>5.9526742681529805E-3</v>
      </c>
      <c r="G2849" s="6">
        <f t="shared" si="417"/>
        <v>0.92413596950203059</v>
      </c>
      <c r="H2849" s="8">
        <f t="shared" si="418"/>
        <v>0</v>
      </c>
      <c r="I2849" s="6">
        <f t="shared" si="419"/>
        <v>3.6990664602735421</v>
      </c>
      <c r="J2849" s="15">
        <f t="shared" si="420"/>
        <v>43539</v>
      </c>
      <c r="K2849" s="7">
        <f t="shared" si="421"/>
        <v>10.24557896252808</v>
      </c>
    </row>
    <row r="2850" spans="1:11" x14ac:dyDescent="0.25">
      <c r="A2850" s="11">
        <v>43542</v>
      </c>
      <c r="B2850" s="12">
        <v>7299.2001950000003</v>
      </c>
      <c r="C2850" s="4">
        <f t="shared" si="414"/>
        <v>9.7609296744907061E-3</v>
      </c>
      <c r="D2850" s="4">
        <f t="shared" si="422"/>
        <v>0</v>
      </c>
      <c r="E2850" s="13">
        <f t="shared" si="415"/>
        <v>3.9397563374817767E-5</v>
      </c>
      <c r="F2850" s="4">
        <f t="shared" si="416"/>
        <v>9.7609296744907061E-3</v>
      </c>
      <c r="G2850" s="6">
        <f t="shared" si="417"/>
        <v>1.5550934866654758</v>
      </c>
      <c r="H2850" s="8">
        <f t="shared" si="418"/>
        <v>0</v>
      </c>
      <c r="I2850" s="6">
        <f t="shared" si="419"/>
        <v>2.9428068840863837</v>
      </c>
      <c r="J2850" s="15">
        <f t="shared" si="420"/>
        <v>43542</v>
      </c>
      <c r="K2850" s="7">
        <f t="shared" si="421"/>
        <v>9.9837786102401598</v>
      </c>
    </row>
    <row r="2851" spans="1:11" x14ac:dyDescent="0.25">
      <c r="A2851" s="11">
        <v>43543</v>
      </c>
      <c r="B2851" s="12">
        <v>7324</v>
      </c>
      <c r="C2851" s="4">
        <f t="shared" si="414"/>
        <v>3.3918469890761725E-3</v>
      </c>
      <c r="D2851" s="4">
        <f t="shared" si="422"/>
        <v>0</v>
      </c>
      <c r="E2851" s="13">
        <f t="shared" si="415"/>
        <v>3.7565364663383559E-5</v>
      </c>
      <c r="F2851" s="4">
        <f t="shared" si="416"/>
        <v>3.3918469890761725E-3</v>
      </c>
      <c r="G2851" s="6">
        <f t="shared" si="417"/>
        <v>0.5534041961917241</v>
      </c>
      <c r="H2851" s="8">
        <f t="shared" si="418"/>
        <v>0</v>
      </c>
      <c r="I2851" s="6">
        <f t="shared" si="419"/>
        <v>4.0226474069439035</v>
      </c>
      <c r="J2851" s="15">
        <f t="shared" si="420"/>
        <v>43543</v>
      </c>
      <c r="K2851" s="7">
        <f t="shared" si="421"/>
        <v>9.7488651954143055</v>
      </c>
    </row>
    <row r="2852" spans="1:11" x14ac:dyDescent="0.25">
      <c r="A2852" s="11">
        <v>43544</v>
      </c>
      <c r="B2852" s="12">
        <v>7291</v>
      </c>
      <c r="C2852" s="4">
        <f t="shared" si="414"/>
        <v>-4.5159159879710649E-3</v>
      </c>
      <c r="D2852" s="4">
        <f t="shared" si="422"/>
        <v>0</v>
      </c>
      <c r="E2852" s="13">
        <f t="shared" si="415"/>
        <v>3.5961700773190809E-5</v>
      </c>
      <c r="F2852" s="4">
        <f t="shared" si="416"/>
        <v>-4.5159159879710649E-3</v>
      </c>
      <c r="G2852" s="6">
        <f t="shared" si="417"/>
        <v>-0.75305334571484472</v>
      </c>
      <c r="H2852" s="8">
        <f t="shared" si="418"/>
        <v>1</v>
      </c>
      <c r="I2852" s="6">
        <f t="shared" si="419"/>
        <v>3.9140448226632421</v>
      </c>
      <c r="J2852" s="15">
        <f t="shared" si="420"/>
        <v>43544</v>
      </c>
      <c r="K2852" s="7">
        <f t="shared" si="421"/>
        <v>9.5385063273120885</v>
      </c>
    </row>
    <row r="2853" spans="1:11" x14ac:dyDescent="0.25">
      <c r="A2853" s="11">
        <v>43545</v>
      </c>
      <c r="B2853" s="12">
        <v>7355.2998049999997</v>
      </c>
      <c r="C2853" s="4">
        <f t="shared" si="414"/>
        <v>8.7804044649784536E-3</v>
      </c>
      <c r="D2853" s="4">
        <f t="shared" si="422"/>
        <v>0</v>
      </c>
      <c r="E2853" s="13">
        <f t="shared" si="415"/>
        <v>3.8448846957307587E-5</v>
      </c>
      <c r="F2853" s="4">
        <f t="shared" si="416"/>
        <v>8.7804044649784536E-3</v>
      </c>
      <c r="G2853" s="6">
        <f t="shared" si="417"/>
        <v>1.4160313282745411</v>
      </c>
      <c r="H2853" s="8">
        <f t="shared" si="418"/>
        <v>0</v>
      </c>
      <c r="I2853" s="6">
        <f t="shared" si="419"/>
        <v>3.1615800307522015</v>
      </c>
      <c r="J2853" s="15">
        <f t="shared" si="420"/>
        <v>43545</v>
      </c>
      <c r="K2853" s="7">
        <f t="shared" si="421"/>
        <v>9.862838475914943</v>
      </c>
    </row>
    <row r="2854" spans="1:11" x14ac:dyDescent="0.25">
      <c r="A2854" s="11">
        <v>43546</v>
      </c>
      <c r="B2854" s="12">
        <v>7207.6000979999999</v>
      </c>
      <c r="C2854" s="4">
        <f t="shared" si="414"/>
        <v>-2.0285076821990641E-2</v>
      </c>
      <c r="D2854" s="4">
        <f t="shared" si="422"/>
        <v>0</v>
      </c>
      <c r="E2854" s="13">
        <f t="shared" si="415"/>
        <v>3.6734984065853738E-5</v>
      </c>
      <c r="F2854" s="4">
        <f t="shared" si="416"/>
        <v>-2.0285076821990641E-2</v>
      </c>
      <c r="G2854" s="6">
        <f t="shared" si="417"/>
        <v>-3.3468537021406988</v>
      </c>
      <c r="H2854" s="8">
        <f t="shared" si="418"/>
        <v>1</v>
      </c>
      <c r="I2854" s="6">
        <f t="shared" si="419"/>
        <v>-1.4137628786454313</v>
      </c>
      <c r="J2854" s="15">
        <f t="shared" si="420"/>
        <v>43546</v>
      </c>
      <c r="K2854" s="7">
        <f t="shared" si="421"/>
        <v>9.640513974192972</v>
      </c>
    </row>
    <row r="2855" spans="1:11" x14ac:dyDescent="0.25">
      <c r="A2855" s="11">
        <v>43549</v>
      </c>
      <c r="B2855" s="12">
        <v>7177.6000979999999</v>
      </c>
      <c r="C2855" s="4">
        <f t="shared" si="414"/>
        <v>-4.1709594699400089E-3</v>
      </c>
      <c r="D2855" s="4">
        <f t="shared" si="422"/>
        <v>0</v>
      </c>
      <c r="E2855" s="13">
        <f t="shared" si="415"/>
        <v>1.1374008952903979E-4</v>
      </c>
      <c r="F2855" s="4">
        <f t="shared" si="416"/>
        <v>-4.1709594699400089E-3</v>
      </c>
      <c r="G2855" s="6">
        <f t="shared" si="417"/>
        <v>-0.39109222922199155</v>
      </c>
      <c r="H2855" s="8">
        <f t="shared" si="418"/>
        <v>1</v>
      </c>
      <c r="I2855" s="6">
        <f t="shared" si="419"/>
        <v>3.5453822153905383</v>
      </c>
      <c r="J2855" s="15">
        <f t="shared" si="420"/>
        <v>43549</v>
      </c>
      <c r="K2855" s="7">
        <f t="shared" si="421"/>
        <v>16.963561728259506</v>
      </c>
    </row>
    <row r="2856" spans="1:11" x14ac:dyDescent="0.25">
      <c r="A2856" s="11">
        <v>43550</v>
      </c>
      <c r="B2856" s="12">
        <v>7196.2998049999997</v>
      </c>
      <c r="C2856" s="4">
        <f t="shared" si="414"/>
        <v>2.6018989523723581E-3</v>
      </c>
      <c r="D2856" s="4">
        <f t="shared" si="422"/>
        <v>0</v>
      </c>
      <c r="E2856" s="13">
        <f t="shared" si="415"/>
        <v>1.0595403241989048E-4</v>
      </c>
      <c r="F2856" s="4">
        <f t="shared" si="416"/>
        <v>2.6018989523723581E-3</v>
      </c>
      <c r="G2856" s="6">
        <f t="shared" si="417"/>
        <v>0.25277358115809012</v>
      </c>
      <c r="H2856" s="8">
        <f t="shared" si="418"/>
        <v>0</v>
      </c>
      <c r="I2856" s="6">
        <f t="shared" si="419"/>
        <v>3.62536683229182</v>
      </c>
      <c r="J2856" s="15">
        <f t="shared" si="420"/>
        <v>43550</v>
      </c>
      <c r="K2856" s="7">
        <f t="shared" si="421"/>
        <v>16.37265103831151</v>
      </c>
    </row>
    <row r="2857" spans="1:11" x14ac:dyDescent="0.25">
      <c r="A2857" s="11">
        <v>43551</v>
      </c>
      <c r="B2857" s="12">
        <v>7194.2001950000003</v>
      </c>
      <c r="C2857" s="4">
        <f t="shared" si="414"/>
        <v>-2.9180501232033129E-4</v>
      </c>
      <c r="D2857" s="4">
        <f t="shared" si="422"/>
        <v>0</v>
      </c>
      <c r="E2857" s="13">
        <f t="shared" si="415"/>
        <v>9.5820075465338921E-5</v>
      </c>
      <c r="F2857" s="4">
        <f t="shared" si="416"/>
        <v>-2.9180501232033129E-4</v>
      </c>
      <c r="G2857" s="6">
        <f t="shared" si="417"/>
        <v>-2.9810172778744332E-2</v>
      </c>
      <c r="H2857" s="8">
        <f t="shared" si="418"/>
        <v>1</v>
      </c>
      <c r="I2857" s="6">
        <f t="shared" si="419"/>
        <v>3.7071363130625912</v>
      </c>
      <c r="J2857" s="15">
        <f t="shared" si="420"/>
        <v>43551</v>
      </c>
      <c r="K2857" s="7">
        <f t="shared" si="421"/>
        <v>15.5699964973441</v>
      </c>
    </row>
    <row r="2858" spans="1:11" x14ac:dyDescent="0.25">
      <c r="A2858" s="11">
        <v>43552</v>
      </c>
      <c r="B2858" s="12">
        <v>7234.2998049999997</v>
      </c>
      <c r="C2858" s="4">
        <f t="shared" si="414"/>
        <v>5.5584036098799789E-3</v>
      </c>
      <c r="D2858" s="4">
        <f t="shared" si="422"/>
        <v>0</v>
      </c>
      <c r="E2858" s="13">
        <f t="shared" si="415"/>
        <v>8.6966398230738865E-5</v>
      </c>
      <c r="F2858" s="4">
        <f t="shared" si="416"/>
        <v>5.5584036098799789E-3</v>
      </c>
      <c r="G2858" s="6">
        <f t="shared" si="417"/>
        <v>0.59603853265671847</v>
      </c>
      <c r="H2858" s="8">
        <f t="shared" si="418"/>
        <v>0</v>
      </c>
      <c r="I2858" s="6">
        <f t="shared" si="419"/>
        <v>3.5784248711633029</v>
      </c>
      <c r="J2858" s="15">
        <f t="shared" si="420"/>
        <v>43552</v>
      </c>
      <c r="K2858" s="7">
        <f t="shared" si="421"/>
        <v>14.833239279529248</v>
      </c>
    </row>
    <row r="2859" spans="1:11" x14ac:dyDescent="0.25">
      <c r="A2859" s="11">
        <v>43553</v>
      </c>
      <c r="B2859" s="12">
        <v>7279.2001950000003</v>
      </c>
      <c r="C2859" s="4">
        <f t="shared" si="414"/>
        <v>6.187416301728926E-3</v>
      </c>
      <c r="D2859" s="4">
        <f t="shared" si="422"/>
        <v>0</v>
      </c>
      <c r="E2859" s="13">
        <f t="shared" si="415"/>
        <v>7.9200817347044322E-5</v>
      </c>
      <c r="F2859" s="4">
        <f t="shared" si="416"/>
        <v>6.187416301728926E-3</v>
      </c>
      <c r="G2859" s="6">
        <f t="shared" si="417"/>
        <v>0.69525561574832695</v>
      </c>
      <c r="H2859" s="8">
        <f t="shared" si="418"/>
        <v>0</v>
      </c>
      <c r="I2859" s="6">
        <f t="shared" si="419"/>
        <v>3.5611332507598883</v>
      </c>
      <c r="J2859" s="15">
        <f t="shared" si="420"/>
        <v>43553</v>
      </c>
      <c r="K2859" s="7">
        <f t="shared" si="421"/>
        <v>14.155496031154193</v>
      </c>
    </row>
    <row r="2860" spans="1:11" x14ac:dyDescent="0.25">
      <c r="A2860" s="11">
        <v>43556</v>
      </c>
      <c r="B2860" s="12">
        <v>7317.3999020000001</v>
      </c>
      <c r="C2860" s="4">
        <f t="shared" si="414"/>
        <v>5.2340673792970393E-3</v>
      </c>
      <c r="D2860" s="4">
        <f t="shared" si="422"/>
        <v>0</v>
      </c>
      <c r="E2860" s="13">
        <f t="shared" si="415"/>
        <v>7.2403857185554069E-5</v>
      </c>
      <c r="F2860" s="4">
        <f t="shared" si="416"/>
        <v>5.2340673792970393E-3</v>
      </c>
      <c r="G2860" s="6">
        <f t="shared" si="417"/>
        <v>0.61511803079503657</v>
      </c>
      <c r="H2860" s="8">
        <f t="shared" si="418"/>
        <v>0</v>
      </c>
      <c r="I2860" s="6">
        <f t="shared" si="419"/>
        <v>3.6585018628648243</v>
      </c>
      <c r="J2860" s="15">
        <f t="shared" si="420"/>
        <v>43556</v>
      </c>
      <c r="K2860" s="7">
        <f t="shared" si="421"/>
        <v>13.534465585291935</v>
      </c>
    </row>
    <row r="2861" spans="1:11" x14ac:dyDescent="0.25">
      <c r="A2861" s="11">
        <v>43557</v>
      </c>
      <c r="B2861" s="12">
        <v>7391.1000979999999</v>
      </c>
      <c r="C2861" s="4">
        <f t="shared" ref="C2861:C2924" si="423">LN(B2861/B2860)</f>
        <v>1.0021526710992757E-2</v>
      </c>
      <c r="D2861" s="4">
        <f t="shared" si="422"/>
        <v>0</v>
      </c>
      <c r="E2861" s="13">
        <f t="shared" ref="E2861:E2924" si="424">$G$6+(($G$7+$G$8*H2860)*F2860*F2860)+($G$9*E2860)</f>
        <v>6.6454699211565367E-5</v>
      </c>
      <c r="F2861" s="4">
        <f t="shared" ref="F2861:F2924" si="425">C2861-D2861</f>
        <v>1.0021526710992757E-2</v>
      </c>
      <c r="G2861" s="6">
        <f t="shared" ref="G2861:G2924" si="426">F2861/SQRT(E2861)</f>
        <v>1.2293372463782712</v>
      </c>
      <c r="H2861" s="8">
        <f t="shared" ref="H2861:H2924" si="427">IF(G2861&lt;0,1,0)</f>
        <v>0</v>
      </c>
      <c r="I2861" s="6">
        <f t="shared" ref="I2861:I2924" si="428">-0.5*LN(2*PI())-0.5*LN(E2861)-0.5*G2861*G2861</f>
        <v>3.1349214627780806</v>
      </c>
      <c r="J2861" s="15">
        <f t="shared" ref="J2861:J2924" si="429">A2861</f>
        <v>43557</v>
      </c>
      <c r="K2861" s="7">
        <f t="shared" ref="K2861:K2924" si="430">100*SQRT($B$12*E2861)</f>
        <v>12.966510286320695</v>
      </c>
    </row>
    <row r="2862" spans="1:11" x14ac:dyDescent="0.25">
      <c r="A2862" s="11">
        <v>43558</v>
      </c>
      <c r="B2862" s="12">
        <v>7418.2998049999997</v>
      </c>
      <c r="C2862" s="4">
        <f t="shared" si="423"/>
        <v>3.6733071916989456E-3</v>
      </c>
      <c r="D2862" s="4">
        <f t="shared" si="422"/>
        <v>0</v>
      </c>
      <c r="E2862" s="13">
        <f t="shared" si="424"/>
        <v>6.1247594894550604E-5</v>
      </c>
      <c r="F2862" s="4">
        <f t="shared" si="425"/>
        <v>3.6733071916989456E-3</v>
      </c>
      <c r="G2862" s="6">
        <f t="shared" si="426"/>
        <v>0.46936719158217333</v>
      </c>
      <c r="H2862" s="8">
        <f t="shared" si="427"/>
        <v>0</v>
      </c>
      <c r="I2862" s="6">
        <f t="shared" si="428"/>
        <v>3.8212016746975359</v>
      </c>
      <c r="J2862" s="15">
        <f t="shared" si="429"/>
        <v>43558</v>
      </c>
      <c r="K2862" s="7">
        <f t="shared" si="430"/>
        <v>12.448149062539901</v>
      </c>
    </row>
    <row r="2863" spans="1:11" x14ac:dyDescent="0.25">
      <c r="A2863" s="11">
        <v>43559</v>
      </c>
      <c r="B2863" s="12">
        <v>7401.8999020000001</v>
      </c>
      <c r="C2863" s="4">
        <f t="shared" si="423"/>
        <v>-2.2131833603286242E-3</v>
      </c>
      <c r="D2863" s="4">
        <f t="shared" si="422"/>
        <v>0</v>
      </c>
      <c r="E2863" s="13">
        <f t="shared" si="424"/>
        <v>5.6689985988076239E-5</v>
      </c>
      <c r="F2863" s="4">
        <f t="shared" si="425"/>
        <v>-2.2131833603286242E-3</v>
      </c>
      <c r="G2863" s="6">
        <f t="shared" si="426"/>
        <v>-0.29394374398349832</v>
      </c>
      <c r="H2863" s="8">
        <f t="shared" si="427"/>
        <v>1</v>
      </c>
      <c r="I2863" s="6">
        <f t="shared" si="428"/>
        <v>3.9268164928795892</v>
      </c>
      <c r="J2863" s="15">
        <f t="shared" si="429"/>
        <v>43559</v>
      </c>
      <c r="K2863" s="7">
        <f t="shared" si="430"/>
        <v>11.976045447051078</v>
      </c>
    </row>
    <row r="2864" spans="1:11" x14ac:dyDescent="0.25">
      <c r="A2864" s="11">
        <v>43560</v>
      </c>
      <c r="B2864" s="12">
        <v>7446.8999020000001</v>
      </c>
      <c r="C2864" s="4">
        <f t="shared" si="423"/>
        <v>6.0611144817175151E-3</v>
      </c>
      <c r="D2864" s="4">
        <f t="shared" si="422"/>
        <v>0</v>
      </c>
      <c r="E2864" s="13">
        <f t="shared" si="424"/>
        <v>5.363536048521239E-5</v>
      </c>
      <c r="F2864" s="4">
        <f t="shared" si="425"/>
        <v>6.0611144817175151E-3</v>
      </c>
      <c r="G2864" s="6">
        <f t="shared" si="426"/>
        <v>0.8276122018957589</v>
      </c>
      <c r="H2864" s="8">
        <f t="shared" si="427"/>
        <v>0</v>
      </c>
      <c r="I2864" s="6">
        <f t="shared" si="428"/>
        <v>3.655241486859881</v>
      </c>
      <c r="J2864" s="15">
        <f t="shared" si="429"/>
        <v>43560</v>
      </c>
      <c r="K2864" s="7">
        <f t="shared" si="430"/>
        <v>11.648925359344842</v>
      </c>
    </row>
    <row r="2865" spans="1:11" x14ac:dyDescent="0.25">
      <c r="A2865" s="11">
        <v>43563</v>
      </c>
      <c r="B2865" s="12">
        <v>7451.8999020000001</v>
      </c>
      <c r="C2865" s="4">
        <f t="shared" si="423"/>
        <v>6.7119502959780226E-4</v>
      </c>
      <c r="D2865" s="4">
        <f t="shared" si="422"/>
        <v>0</v>
      </c>
      <c r="E2865" s="13">
        <f t="shared" si="424"/>
        <v>5.0027245003839476E-5</v>
      </c>
      <c r="F2865" s="4">
        <f t="shared" si="425"/>
        <v>6.7119502959780226E-4</v>
      </c>
      <c r="G2865" s="6">
        <f t="shared" si="426"/>
        <v>9.4895460634608353E-2</v>
      </c>
      <c r="H2865" s="8">
        <f t="shared" si="427"/>
        <v>0</v>
      </c>
      <c r="I2865" s="6">
        <f t="shared" si="428"/>
        <v>4.0280302930025398</v>
      </c>
      <c r="J2865" s="15">
        <f t="shared" si="429"/>
        <v>43563</v>
      </c>
      <c r="K2865" s="7">
        <f t="shared" si="430"/>
        <v>11.250285767913359</v>
      </c>
    </row>
    <row r="2866" spans="1:11" x14ac:dyDescent="0.25">
      <c r="A2866" s="11">
        <v>43564</v>
      </c>
      <c r="B2866" s="12">
        <v>7425.6000979999999</v>
      </c>
      <c r="C2866" s="4">
        <f t="shared" si="423"/>
        <v>-3.5355175796162866E-3</v>
      </c>
      <c r="D2866" s="4">
        <f t="shared" si="422"/>
        <v>0</v>
      </c>
      <c r="E2866" s="13">
        <f t="shared" si="424"/>
        <v>4.6869178974749288E-5</v>
      </c>
      <c r="F2866" s="4">
        <f t="shared" si="425"/>
        <v>-3.5355175796162866E-3</v>
      </c>
      <c r="G2866" s="6">
        <f t="shared" si="426"/>
        <v>-0.51642746134317929</v>
      </c>
      <c r="H2866" s="8">
        <f t="shared" si="427"/>
        <v>1</v>
      </c>
      <c r="I2866" s="6">
        <f t="shared" si="428"/>
        <v>3.9317879370091071</v>
      </c>
      <c r="J2866" s="15">
        <f t="shared" si="429"/>
        <v>43564</v>
      </c>
      <c r="K2866" s="7">
        <f t="shared" si="430"/>
        <v>10.889399561321813</v>
      </c>
    </row>
    <row r="2867" spans="1:11" x14ac:dyDescent="0.25">
      <c r="A2867" s="11">
        <v>43565</v>
      </c>
      <c r="B2867" s="12">
        <v>7421.8999020000001</v>
      </c>
      <c r="C2867" s="4">
        <f t="shared" si="423"/>
        <v>-4.9842681617824538E-4</v>
      </c>
      <c r="D2867" s="4">
        <f t="shared" si="422"/>
        <v>0</v>
      </c>
      <c r="E2867" s="13">
        <f t="shared" si="424"/>
        <v>4.6489821726279369E-5</v>
      </c>
      <c r="F2867" s="4">
        <f t="shared" si="425"/>
        <v>-4.9842681617824538E-4</v>
      </c>
      <c r="G2867" s="6">
        <f t="shared" si="426"/>
        <v>-7.3100855515327912E-2</v>
      </c>
      <c r="H2867" s="8">
        <f t="shared" si="427"/>
        <v>1</v>
      </c>
      <c r="I2867" s="6">
        <f t="shared" si="428"/>
        <v>4.0665281777254147</v>
      </c>
      <c r="J2867" s="15">
        <f t="shared" si="429"/>
        <v>43565</v>
      </c>
      <c r="K2867" s="7">
        <f t="shared" si="430"/>
        <v>10.845240844143888</v>
      </c>
    </row>
    <row r="2868" spans="1:11" x14ac:dyDescent="0.25">
      <c r="A2868" s="11">
        <v>43566</v>
      </c>
      <c r="B2868" s="12">
        <v>7418</v>
      </c>
      <c r="C2868" s="4">
        <f t="shared" si="423"/>
        <v>-5.2559681878367858E-4</v>
      </c>
      <c r="D2868" s="4">
        <f t="shared" si="422"/>
        <v>0</v>
      </c>
      <c r="E2868" s="13">
        <f t="shared" si="424"/>
        <v>4.3820384205592577E-5</v>
      </c>
      <c r="F2868" s="4">
        <f t="shared" si="425"/>
        <v>-5.2559681878367858E-4</v>
      </c>
      <c r="G2868" s="6">
        <f t="shared" si="426"/>
        <v>-7.939892774083121E-2</v>
      </c>
      <c r="H2868" s="8">
        <f t="shared" si="427"/>
        <v>1</v>
      </c>
      <c r="I2868" s="6">
        <f t="shared" si="428"/>
        <v>4.0956150999430196</v>
      </c>
      <c r="J2868" s="15">
        <f t="shared" si="429"/>
        <v>43566</v>
      </c>
      <c r="K2868" s="7">
        <f t="shared" si="430"/>
        <v>10.529272151490302</v>
      </c>
    </row>
    <row r="2869" spans="1:11" x14ac:dyDescent="0.25">
      <c r="A2869" s="11">
        <v>43567</v>
      </c>
      <c r="B2869" s="12">
        <v>7437.1000979999999</v>
      </c>
      <c r="C2869" s="4">
        <f t="shared" si="423"/>
        <v>2.5715220226457461E-3</v>
      </c>
      <c r="D2869" s="4">
        <f t="shared" si="422"/>
        <v>0</v>
      </c>
      <c r="E2869" s="13">
        <f t="shared" si="424"/>
        <v>4.1489220608498634E-5</v>
      </c>
      <c r="F2869" s="4">
        <f t="shared" si="425"/>
        <v>2.5715220226457461E-3</v>
      </c>
      <c r="G2869" s="6">
        <f t="shared" si="426"/>
        <v>0.39922948612206105</v>
      </c>
      <c r="H2869" s="8">
        <f t="shared" si="427"/>
        <v>0</v>
      </c>
      <c r="I2869" s="6">
        <f t="shared" si="428"/>
        <v>4.0464078299209643</v>
      </c>
      <c r="J2869" s="15">
        <f t="shared" si="429"/>
        <v>43567</v>
      </c>
      <c r="K2869" s="7">
        <f t="shared" si="430"/>
        <v>10.245375939393417</v>
      </c>
    </row>
    <row r="2870" spans="1:11" x14ac:dyDescent="0.25">
      <c r="A2870" s="11">
        <v>43570</v>
      </c>
      <c r="B2870" s="12">
        <v>7436.8999020000001</v>
      </c>
      <c r="C2870" s="4">
        <f t="shared" si="423"/>
        <v>-2.6918918920481071E-5</v>
      </c>
      <c r="D2870" s="4">
        <f t="shared" si="422"/>
        <v>0</v>
      </c>
      <c r="E2870" s="13">
        <f t="shared" si="424"/>
        <v>3.9396124152177647E-5</v>
      </c>
      <c r="F2870" s="4">
        <f t="shared" si="425"/>
        <v>-2.6918918920481071E-5</v>
      </c>
      <c r="G2870" s="6">
        <f t="shared" si="426"/>
        <v>-4.2887513293472443E-3</v>
      </c>
      <c r="H2870" s="8">
        <f t="shared" si="427"/>
        <v>1</v>
      </c>
      <c r="I2870" s="6">
        <f t="shared" si="428"/>
        <v>4.1519738292370185</v>
      </c>
      <c r="J2870" s="15">
        <f t="shared" si="429"/>
        <v>43570</v>
      </c>
      <c r="K2870" s="7">
        <f t="shared" si="430"/>
        <v>9.9835962511015754</v>
      </c>
    </row>
    <row r="2871" spans="1:11" x14ac:dyDescent="0.25">
      <c r="A2871" s="11">
        <v>43571</v>
      </c>
      <c r="B2871" s="12">
        <v>7469.8999020000001</v>
      </c>
      <c r="C2871" s="4">
        <f t="shared" si="423"/>
        <v>4.4275168838207712E-3</v>
      </c>
      <c r="D2871" s="4">
        <f t="shared" si="422"/>
        <v>0</v>
      </c>
      <c r="E2871" s="13">
        <f t="shared" si="424"/>
        <v>3.7564243207117472E-5</v>
      </c>
      <c r="F2871" s="4">
        <f t="shared" si="425"/>
        <v>4.4275168838207712E-3</v>
      </c>
      <c r="G2871" s="6">
        <f t="shared" si="426"/>
        <v>0.72239196063415212</v>
      </c>
      <c r="H2871" s="8">
        <f t="shared" si="427"/>
        <v>0</v>
      </c>
      <c r="I2871" s="6">
        <f t="shared" si="428"/>
        <v>3.9148653636856507</v>
      </c>
      <c r="J2871" s="15">
        <f t="shared" si="429"/>
        <v>43571</v>
      </c>
      <c r="K2871" s="7">
        <f t="shared" si="430"/>
        <v>9.7487196756295749</v>
      </c>
    </row>
    <row r="2872" spans="1:11" x14ac:dyDescent="0.25">
      <c r="A2872" s="11">
        <v>43572</v>
      </c>
      <c r="B2872" s="12">
        <v>7471.2998049999997</v>
      </c>
      <c r="C2872" s="4">
        <f t="shared" si="423"/>
        <v>1.8738829967458409E-4</v>
      </c>
      <c r="D2872" s="4">
        <f t="shared" si="422"/>
        <v>0</v>
      </c>
      <c r="E2872" s="13">
        <f t="shared" si="424"/>
        <v>3.5960719199026866E-5</v>
      </c>
      <c r="F2872" s="4">
        <f t="shared" si="425"/>
        <v>1.8738829967458409E-4</v>
      </c>
      <c r="G2872" s="6">
        <f t="shared" si="426"/>
        <v>3.1248436037585283E-2</v>
      </c>
      <c r="H2872" s="8">
        <f t="shared" si="427"/>
        <v>0</v>
      </c>
      <c r="I2872" s="6">
        <f t="shared" si="428"/>
        <v>4.1971149087118862</v>
      </c>
      <c r="J2872" s="15">
        <f t="shared" si="429"/>
        <v>43572</v>
      </c>
      <c r="K2872" s="7">
        <f t="shared" si="430"/>
        <v>9.5383761497195092</v>
      </c>
    </row>
    <row r="2873" spans="1:11" x14ac:dyDescent="0.25">
      <c r="A2873" s="11">
        <v>43573</v>
      </c>
      <c r="B2873" s="12">
        <v>7459.8999020000001</v>
      </c>
      <c r="C2873" s="4">
        <f t="shared" si="423"/>
        <v>-1.526991191438266E-3</v>
      </c>
      <c r="D2873" s="4">
        <f t="shared" si="422"/>
        <v>0</v>
      </c>
      <c r="E2873" s="13">
        <f t="shared" si="424"/>
        <v>3.4557206832827708E-5</v>
      </c>
      <c r="F2873" s="4">
        <f t="shared" si="425"/>
        <v>-1.526991191438266E-3</v>
      </c>
      <c r="G2873" s="6">
        <f t="shared" si="426"/>
        <v>-0.25975697353737631</v>
      </c>
      <c r="H2873" s="8">
        <f t="shared" si="427"/>
        <v>1</v>
      </c>
      <c r="I2873" s="6">
        <f t="shared" si="428"/>
        <v>4.1837718431966682</v>
      </c>
      <c r="J2873" s="15">
        <f t="shared" si="429"/>
        <v>43573</v>
      </c>
      <c r="K2873" s="7">
        <f t="shared" si="430"/>
        <v>9.3503867987936253</v>
      </c>
    </row>
    <row r="2874" spans="1:11" x14ac:dyDescent="0.25">
      <c r="A2874" s="11">
        <v>43578</v>
      </c>
      <c r="B2874" s="12">
        <v>7523.1000979999999</v>
      </c>
      <c r="C2874" s="4">
        <f t="shared" si="423"/>
        <v>8.4363039225562285E-3</v>
      </c>
      <c r="D2874" s="4">
        <f t="shared" si="422"/>
        <v>0</v>
      </c>
      <c r="E2874" s="13">
        <f t="shared" si="424"/>
        <v>3.3773612802036779E-5</v>
      </c>
      <c r="F2874" s="4">
        <f t="shared" si="425"/>
        <v>8.4363039225562285E-3</v>
      </c>
      <c r="G2874" s="6">
        <f t="shared" si="426"/>
        <v>1.4516551427362521</v>
      </c>
      <c r="H2874" s="8">
        <f t="shared" si="427"/>
        <v>0</v>
      </c>
      <c r="I2874" s="6">
        <f t="shared" si="428"/>
        <v>3.1753255134289446</v>
      </c>
      <c r="J2874" s="15">
        <f t="shared" si="429"/>
        <v>43578</v>
      </c>
      <c r="K2874" s="7">
        <f t="shared" si="430"/>
        <v>9.2437676511881808</v>
      </c>
    </row>
    <row r="2875" spans="1:11" x14ac:dyDescent="0.25">
      <c r="A2875" s="11">
        <v>43579</v>
      </c>
      <c r="B2875" s="12">
        <v>7471.7998049999997</v>
      </c>
      <c r="C2875" s="4">
        <f t="shared" si="423"/>
        <v>-6.8423922108461922E-3</v>
      </c>
      <c r="D2875" s="4">
        <f t="shared" si="422"/>
        <v>0</v>
      </c>
      <c r="E2875" s="13">
        <f t="shared" si="424"/>
        <v>3.264290379846029E-5</v>
      </c>
      <c r="F2875" s="4">
        <f t="shared" si="425"/>
        <v>-6.8423922108461922E-3</v>
      </c>
      <c r="G2875" s="6">
        <f t="shared" si="426"/>
        <v>-1.1976049215695228</v>
      </c>
      <c r="H2875" s="8">
        <f t="shared" si="427"/>
        <v>1</v>
      </c>
      <c r="I2875" s="6">
        <f t="shared" si="428"/>
        <v>3.5288742264174826</v>
      </c>
      <c r="J2875" s="15">
        <f t="shared" si="429"/>
        <v>43579</v>
      </c>
      <c r="K2875" s="7">
        <f t="shared" si="430"/>
        <v>9.087714047553682</v>
      </c>
    </row>
    <row r="2876" spans="1:11" x14ac:dyDescent="0.25">
      <c r="A2876" s="11">
        <v>43580</v>
      </c>
      <c r="B2876" s="12">
        <v>7434.1000979999999</v>
      </c>
      <c r="C2876" s="4">
        <f t="shared" si="423"/>
        <v>-5.0583711994406635E-3</v>
      </c>
      <c r="D2876" s="4">
        <f t="shared" si="422"/>
        <v>0</v>
      </c>
      <c r="E2876" s="13">
        <f t="shared" si="424"/>
        <v>4.0585483818236117E-5</v>
      </c>
      <c r="F2876" s="4">
        <f t="shared" si="425"/>
        <v>-5.0583711994406635E-3</v>
      </c>
      <c r="G2876" s="6">
        <f t="shared" si="426"/>
        <v>-0.7940088303173809</v>
      </c>
      <c r="H2876" s="8">
        <f t="shared" si="427"/>
        <v>1</v>
      </c>
      <c r="I2876" s="6">
        <f t="shared" si="428"/>
        <v>3.8218865038405987</v>
      </c>
      <c r="J2876" s="15">
        <f t="shared" si="429"/>
        <v>43580</v>
      </c>
      <c r="K2876" s="7">
        <f t="shared" si="430"/>
        <v>10.133176898689641</v>
      </c>
    </row>
    <row r="2877" spans="1:11" x14ac:dyDescent="0.25">
      <c r="A2877" s="11">
        <v>43581</v>
      </c>
      <c r="B2877" s="12">
        <v>7428.2001950000003</v>
      </c>
      <c r="C2877" s="4">
        <f t="shared" si="423"/>
        <v>-7.939421480661164E-4</v>
      </c>
      <c r="D2877" s="4">
        <f t="shared" si="422"/>
        <v>0</v>
      </c>
      <c r="E2877" s="13">
        <f t="shared" si="424"/>
        <v>4.3486760852797334E-5</v>
      </c>
      <c r="F2877" s="4">
        <f t="shared" si="425"/>
        <v>-7.939421480661164E-4</v>
      </c>
      <c r="G2877" s="6">
        <f t="shared" si="426"/>
        <v>-0.12039552030760263</v>
      </c>
      <c r="H2877" s="8">
        <f t="shared" si="427"/>
        <v>1</v>
      </c>
      <c r="I2877" s="6">
        <f t="shared" si="428"/>
        <v>4.0953409333425119</v>
      </c>
      <c r="J2877" s="15">
        <f t="shared" si="429"/>
        <v>43581</v>
      </c>
      <c r="K2877" s="7">
        <f t="shared" si="430"/>
        <v>10.489113640226101</v>
      </c>
    </row>
    <row r="2878" spans="1:11" x14ac:dyDescent="0.25">
      <c r="A2878" s="11">
        <v>43584</v>
      </c>
      <c r="B2878" s="12">
        <v>7440.7001950000003</v>
      </c>
      <c r="C2878" s="4">
        <f t="shared" si="423"/>
        <v>1.6813621205204441E-3</v>
      </c>
      <c r="D2878" s="4">
        <f t="shared" si="422"/>
        <v>0</v>
      </c>
      <c r="E2878" s="13">
        <f t="shared" si="424"/>
        <v>4.126476654507249E-5</v>
      </c>
      <c r="F2878" s="4">
        <f t="shared" si="425"/>
        <v>1.6813621205204441E-3</v>
      </c>
      <c r="G2878" s="6">
        <f t="shared" si="426"/>
        <v>0.26174088271920853</v>
      </c>
      <c r="H2878" s="8">
        <f t="shared" si="427"/>
        <v>0</v>
      </c>
      <c r="I2878" s="6">
        <f t="shared" si="428"/>
        <v>4.0945580881478953</v>
      </c>
      <c r="J2878" s="15">
        <f t="shared" si="429"/>
        <v>43584</v>
      </c>
      <c r="K2878" s="7">
        <f t="shared" si="430"/>
        <v>10.217624937285249</v>
      </c>
    </row>
    <row r="2879" spans="1:11" x14ac:dyDescent="0.25">
      <c r="A2879" s="11">
        <v>43585</v>
      </c>
      <c r="B2879" s="12">
        <v>7418.2001950000003</v>
      </c>
      <c r="C2879" s="4">
        <f t="shared" si="423"/>
        <v>-3.0284902121258351E-3</v>
      </c>
      <c r="D2879" s="4">
        <f t="shared" si="422"/>
        <v>0</v>
      </c>
      <c r="E2879" s="13">
        <f t="shared" si="424"/>
        <v>3.9199666816913083E-5</v>
      </c>
      <c r="F2879" s="4">
        <f t="shared" si="425"/>
        <v>-3.0284902121258351E-3</v>
      </c>
      <c r="G2879" s="6">
        <f t="shared" si="426"/>
        <v>-0.48370991163186589</v>
      </c>
      <c r="H2879" s="8">
        <f t="shared" si="427"/>
        <v>1</v>
      </c>
      <c r="I2879" s="6">
        <f t="shared" si="428"/>
        <v>4.037494982876134</v>
      </c>
      <c r="J2879" s="15">
        <f t="shared" si="429"/>
        <v>43585</v>
      </c>
      <c r="K2879" s="7">
        <f t="shared" si="430"/>
        <v>9.9586724540367371</v>
      </c>
    </row>
    <row r="2880" spans="1:11" x14ac:dyDescent="0.25">
      <c r="A2880" s="11">
        <v>43586</v>
      </c>
      <c r="B2880" s="12">
        <v>7385.2998049999997</v>
      </c>
      <c r="C2880" s="4">
        <f t="shared" si="423"/>
        <v>-4.4449547971009123E-3</v>
      </c>
      <c r="D2880" s="4">
        <f t="shared" si="422"/>
        <v>0</v>
      </c>
      <c r="E2880" s="13">
        <f t="shared" si="424"/>
        <v>3.9141988564302802E-5</v>
      </c>
      <c r="F2880" s="4">
        <f t="shared" si="425"/>
        <v>-4.4449547971009123E-3</v>
      </c>
      <c r="G2880" s="6">
        <f t="shared" si="426"/>
        <v>-0.71047026436152405</v>
      </c>
      <c r="H2880" s="8">
        <f t="shared" si="427"/>
        <v>1</v>
      </c>
      <c r="I2880" s="6">
        <f t="shared" si="428"/>
        <v>3.9028348639447539</v>
      </c>
      <c r="J2880" s="15">
        <f t="shared" si="429"/>
        <v>43586</v>
      </c>
      <c r="K2880" s="7">
        <f t="shared" si="430"/>
        <v>9.9513431790731683</v>
      </c>
    </row>
    <row r="2881" spans="1:11" x14ac:dyDescent="0.25">
      <c r="A2881" s="11">
        <v>43587</v>
      </c>
      <c r="B2881" s="12">
        <v>7351.2998049999997</v>
      </c>
      <c r="C2881" s="4">
        <f t="shared" si="423"/>
        <v>-4.6143698313413518E-3</v>
      </c>
      <c r="D2881" s="4">
        <f t="shared" si="422"/>
        <v>0</v>
      </c>
      <c r="E2881" s="13">
        <f t="shared" si="424"/>
        <v>4.1111133865287771E-5</v>
      </c>
      <c r="F2881" s="4">
        <f t="shared" si="425"/>
        <v>-4.6143698313413518E-3</v>
      </c>
      <c r="G2881" s="6">
        <f t="shared" si="426"/>
        <v>-0.71966879469111567</v>
      </c>
      <c r="H2881" s="8">
        <f t="shared" si="427"/>
        <v>1</v>
      </c>
      <c r="I2881" s="6">
        <f t="shared" si="428"/>
        <v>3.8717156678604483</v>
      </c>
      <c r="J2881" s="15">
        <f t="shared" si="429"/>
        <v>43587</v>
      </c>
      <c r="K2881" s="7">
        <f t="shared" si="430"/>
        <v>10.19858660203354</v>
      </c>
    </row>
    <row r="2882" spans="1:11" x14ac:dyDescent="0.25">
      <c r="A2882" s="11">
        <v>43588</v>
      </c>
      <c r="B2882" s="12">
        <v>7380.6000979999999</v>
      </c>
      <c r="C2882" s="4">
        <f t="shared" si="423"/>
        <v>3.9778075913734718E-3</v>
      </c>
      <c r="D2882" s="4">
        <f t="shared" si="422"/>
        <v>0</v>
      </c>
      <c r="E2882" s="13">
        <f t="shared" si="424"/>
        <v>4.3127477328180727E-5</v>
      </c>
      <c r="F2882" s="4">
        <f t="shared" si="425"/>
        <v>3.9778075913734718E-3</v>
      </c>
      <c r="G2882" s="6">
        <f t="shared" si="426"/>
        <v>0.60571279044708437</v>
      </c>
      <c r="H2882" s="8">
        <f t="shared" si="427"/>
        <v>0</v>
      </c>
      <c r="I2882" s="6">
        <f t="shared" si="428"/>
        <v>3.9232925940254906</v>
      </c>
      <c r="J2882" s="15">
        <f t="shared" si="429"/>
        <v>43588</v>
      </c>
      <c r="K2882" s="7">
        <f t="shared" si="430"/>
        <v>10.44569373666954</v>
      </c>
    </row>
    <row r="2883" spans="1:11" x14ac:dyDescent="0.25">
      <c r="A2883" s="11">
        <v>43592</v>
      </c>
      <c r="B2883" s="12">
        <v>7260.5</v>
      </c>
      <c r="C2883" s="4">
        <f t="shared" si="423"/>
        <v>-1.6406252410055319E-2</v>
      </c>
      <c r="D2883" s="4">
        <f t="shared" si="422"/>
        <v>0</v>
      </c>
      <c r="E2883" s="13">
        <f t="shared" si="424"/>
        <v>4.0830036930209942E-5</v>
      </c>
      <c r="F2883" s="4">
        <f t="shared" si="425"/>
        <v>-1.6406252410055319E-2</v>
      </c>
      <c r="G2883" s="6">
        <f t="shared" si="426"/>
        <v>-2.5675535045893736</v>
      </c>
      <c r="H2883" s="8">
        <f t="shared" si="427"/>
        <v>1</v>
      </c>
      <c r="I2883" s="6">
        <f t="shared" si="428"/>
        <v>0.83794224140376983</v>
      </c>
      <c r="J2883" s="15">
        <f t="shared" si="429"/>
        <v>43592</v>
      </c>
      <c r="K2883" s="7">
        <f t="shared" si="430"/>
        <v>10.163660434776006</v>
      </c>
    </row>
    <row r="2884" spans="1:11" x14ac:dyDescent="0.25">
      <c r="A2884" s="11">
        <v>43593</v>
      </c>
      <c r="B2884" s="12">
        <v>7271</v>
      </c>
      <c r="C2884" s="4">
        <f t="shared" si="423"/>
        <v>1.4451366792646062E-3</v>
      </c>
      <c r="D2884" s="4">
        <f t="shared" si="422"/>
        <v>0</v>
      </c>
      <c r="E2884" s="13">
        <f t="shared" si="424"/>
        <v>9.0171929764811312E-5</v>
      </c>
      <c r="F2884" s="4">
        <f t="shared" si="425"/>
        <v>1.4451366792646062E-3</v>
      </c>
      <c r="G2884" s="6">
        <f t="shared" si="426"/>
        <v>0.15218548827386499</v>
      </c>
      <c r="H2884" s="8">
        <f t="shared" si="427"/>
        <v>0</v>
      </c>
      <c r="I2884" s="6">
        <f t="shared" si="428"/>
        <v>3.7263774450123033</v>
      </c>
      <c r="J2884" s="15">
        <f t="shared" si="429"/>
        <v>43593</v>
      </c>
      <c r="K2884" s="7">
        <f t="shared" si="430"/>
        <v>15.104137919953347</v>
      </c>
    </row>
    <row r="2885" spans="1:11" x14ac:dyDescent="0.25">
      <c r="A2885" s="11">
        <v>43594</v>
      </c>
      <c r="B2885" s="12">
        <v>7207.3999020000001</v>
      </c>
      <c r="C2885" s="4">
        <f t="shared" si="423"/>
        <v>-8.7855712672378176E-3</v>
      </c>
      <c r="D2885" s="4">
        <f t="shared" si="422"/>
        <v>0</v>
      </c>
      <c r="E2885" s="13">
        <f t="shared" si="424"/>
        <v>8.2006514752017514E-5</v>
      </c>
      <c r="F2885" s="4">
        <f t="shared" si="425"/>
        <v>-8.7855712672378176E-3</v>
      </c>
      <c r="G2885" s="6">
        <f t="shared" si="426"/>
        <v>-0.9701655042965811</v>
      </c>
      <c r="H2885" s="8">
        <f t="shared" si="427"/>
        <v>1</v>
      </c>
      <c r="I2885" s="6">
        <f t="shared" si="428"/>
        <v>3.314806846762071</v>
      </c>
      <c r="J2885" s="15">
        <f t="shared" si="429"/>
        <v>43594</v>
      </c>
      <c r="K2885" s="7">
        <f t="shared" si="430"/>
        <v>14.404043957257432</v>
      </c>
    </row>
    <row r="2886" spans="1:11" x14ac:dyDescent="0.25">
      <c r="A2886" s="11">
        <v>43595</v>
      </c>
      <c r="B2886" s="12">
        <v>7203.2998049999997</v>
      </c>
      <c r="C2886" s="4">
        <f t="shared" si="423"/>
        <v>-5.690351189045331E-4</v>
      </c>
      <c r="D2886" s="4">
        <f t="shared" si="422"/>
        <v>0</v>
      </c>
      <c r="E2886" s="13">
        <f t="shared" si="424"/>
        <v>8.9585602720050698E-5</v>
      </c>
      <c r="F2886" s="4">
        <f t="shared" si="425"/>
        <v>-5.690351189045331E-4</v>
      </c>
      <c r="G2886" s="6">
        <f t="shared" si="426"/>
        <v>-6.012013684293252E-2</v>
      </c>
      <c r="H2886" s="8">
        <f t="shared" si="427"/>
        <v>1</v>
      </c>
      <c r="I2886" s="6">
        <f t="shared" si="428"/>
        <v>3.7394122187795413</v>
      </c>
      <c r="J2886" s="15">
        <f t="shared" si="429"/>
        <v>43595</v>
      </c>
      <c r="K2886" s="7">
        <f t="shared" si="430"/>
        <v>15.054951839236427</v>
      </c>
    </row>
    <row r="2887" spans="1:11" x14ac:dyDescent="0.25">
      <c r="A2887" s="11">
        <v>43598</v>
      </c>
      <c r="B2887" s="12">
        <v>7163.7001950000003</v>
      </c>
      <c r="C2887" s="4">
        <f t="shared" si="423"/>
        <v>-5.5125927864692718E-3</v>
      </c>
      <c r="D2887" s="4">
        <f t="shared" si="422"/>
        <v>0</v>
      </c>
      <c r="E2887" s="13">
        <f t="shared" si="424"/>
        <v>8.1555098264297213E-5</v>
      </c>
      <c r="F2887" s="4">
        <f t="shared" si="425"/>
        <v>-5.5125927864692718E-3</v>
      </c>
      <c r="G2887" s="6">
        <f t="shared" si="426"/>
        <v>-0.61042224922987187</v>
      </c>
      <c r="H2887" s="8">
        <f t="shared" si="427"/>
        <v>1</v>
      </c>
      <c r="I2887" s="6">
        <f t="shared" si="428"/>
        <v>3.6018696625255089</v>
      </c>
      <c r="J2887" s="15">
        <f t="shared" si="429"/>
        <v>43598</v>
      </c>
      <c r="K2887" s="7">
        <f t="shared" si="430"/>
        <v>14.364344698198799</v>
      </c>
    </row>
    <row r="2888" spans="1:11" x14ac:dyDescent="0.25">
      <c r="A2888" s="11">
        <v>43599</v>
      </c>
      <c r="B2888" s="12">
        <v>7241.6000979999999</v>
      </c>
      <c r="C2888" s="4">
        <f t="shared" si="423"/>
        <v>1.0815555494693851E-2</v>
      </c>
      <c r="D2888" s="4">
        <f t="shared" si="422"/>
        <v>0</v>
      </c>
      <c r="E2888" s="13">
        <f t="shared" si="424"/>
        <v>8.0262198156021226E-5</v>
      </c>
      <c r="F2888" s="4">
        <f t="shared" si="425"/>
        <v>1.0815555494693851E-2</v>
      </c>
      <c r="G2888" s="6">
        <f t="shared" si="426"/>
        <v>1.2072391341575377</v>
      </c>
      <c r="H2888" s="8">
        <f t="shared" si="427"/>
        <v>0</v>
      </c>
      <c r="I2888" s="6">
        <f t="shared" si="428"/>
        <v>3.0674542060551486</v>
      </c>
      <c r="J2888" s="15">
        <f t="shared" si="429"/>
        <v>43599</v>
      </c>
      <c r="K2888" s="7">
        <f t="shared" si="430"/>
        <v>14.25003022223931</v>
      </c>
    </row>
    <row r="2889" spans="1:11" x14ac:dyDescent="0.25">
      <c r="A2889" s="11">
        <v>43600</v>
      </c>
      <c r="B2889" s="12">
        <v>7297</v>
      </c>
      <c r="C2889" s="4">
        <f t="shared" si="423"/>
        <v>7.621114793481056E-3</v>
      </c>
      <c r="D2889" s="4">
        <f t="shared" si="422"/>
        <v>0</v>
      </c>
      <c r="E2889" s="13">
        <f t="shared" si="424"/>
        <v>7.3332849257471566E-5</v>
      </c>
      <c r="F2889" s="4">
        <f t="shared" si="425"/>
        <v>7.621114793481056E-3</v>
      </c>
      <c r="G2889" s="6">
        <f t="shared" si="426"/>
        <v>0.88995741033343723</v>
      </c>
      <c r="H2889" s="8">
        <f t="shared" si="427"/>
        <v>0</v>
      </c>
      <c r="I2889" s="6">
        <f t="shared" si="428"/>
        <v>3.4453003213597726</v>
      </c>
      <c r="J2889" s="15">
        <f t="shared" si="429"/>
        <v>43600</v>
      </c>
      <c r="K2889" s="7">
        <f t="shared" si="430"/>
        <v>13.621017165447046</v>
      </c>
    </row>
    <row r="2890" spans="1:11" x14ac:dyDescent="0.25">
      <c r="A2890" s="11">
        <v>43601</v>
      </c>
      <c r="B2890" s="12">
        <v>7353.5</v>
      </c>
      <c r="C2890" s="4">
        <f t="shared" si="423"/>
        <v>7.713085574748306E-3</v>
      </c>
      <c r="D2890" s="4">
        <f t="shared" si="422"/>
        <v>0</v>
      </c>
      <c r="E2890" s="13">
        <f t="shared" si="424"/>
        <v>6.726781573146689E-5</v>
      </c>
      <c r="F2890" s="4">
        <f t="shared" si="425"/>
        <v>7.713085574748306E-3</v>
      </c>
      <c r="G2890" s="6">
        <f t="shared" si="426"/>
        <v>0.94042569528571296</v>
      </c>
      <c r="H2890" s="8">
        <f t="shared" si="427"/>
        <v>0</v>
      </c>
      <c r="I2890" s="6">
        <f t="shared" si="428"/>
        <v>3.442275550931948</v>
      </c>
      <c r="J2890" s="15">
        <f t="shared" si="429"/>
        <v>43601</v>
      </c>
      <c r="K2890" s="7">
        <f t="shared" si="430"/>
        <v>13.045595954214251</v>
      </c>
    </row>
    <row r="2891" spans="1:11" x14ac:dyDescent="0.25">
      <c r="A2891" s="11">
        <v>43602</v>
      </c>
      <c r="B2891" s="12">
        <v>7348.6000979999999</v>
      </c>
      <c r="C2891" s="4">
        <f t="shared" si="423"/>
        <v>-6.6655813098234621E-4</v>
      </c>
      <c r="D2891" s="4">
        <f t="shared" si="422"/>
        <v>0</v>
      </c>
      <c r="E2891" s="13">
        <f t="shared" si="424"/>
        <v>6.1959289315765729E-5</v>
      </c>
      <c r="F2891" s="4">
        <f t="shared" si="425"/>
        <v>-6.6655813098234621E-4</v>
      </c>
      <c r="G2891" s="6">
        <f t="shared" si="426"/>
        <v>-8.4680773564642792E-2</v>
      </c>
      <c r="H2891" s="8">
        <f t="shared" si="427"/>
        <v>1</v>
      </c>
      <c r="I2891" s="6">
        <f t="shared" si="428"/>
        <v>3.9219925563547537</v>
      </c>
      <c r="J2891" s="15">
        <f t="shared" si="429"/>
        <v>43602</v>
      </c>
      <c r="K2891" s="7">
        <f t="shared" si="430"/>
        <v>12.520263654128346</v>
      </c>
    </row>
    <row r="2892" spans="1:11" x14ac:dyDescent="0.25">
      <c r="A2892" s="11">
        <v>43605</v>
      </c>
      <c r="B2892" s="12">
        <v>7310.8999020000001</v>
      </c>
      <c r="C2892" s="4">
        <f t="shared" si="423"/>
        <v>-5.1434604336804239E-3</v>
      </c>
      <c r="D2892" s="4">
        <f t="shared" si="422"/>
        <v>0</v>
      </c>
      <c r="E2892" s="13">
        <f t="shared" si="424"/>
        <v>5.7397674840083621E-5</v>
      </c>
      <c r="F2892" s="4">
        <f t="shared" si="425"/>
        <v>-5.1434604336804239E-3</v>
      </c>
      <c r="G2892" s="6">
        <f t="shared" si="426"/>
        <v>-0.67890382187704768</v>
      </c>
      <c r="H2892" s="8">
        <f t="shared" si="427"/>
        <v>1</v>
      </c>
      <c r="I2892" s="6">
        <f t="shared" si="428"/>
        <v>3.733359648851549</v>
      </c>
      <c r="J2892" s="15">
        <f t="shared" si="429"/>
        <v>43605</v>
      </c>
      <c r="K2892" s="7">
        <f t="shared" si="430"/>
        <v>12.050565021832444</v>
      </c>
    </row>
    <row r="2893" spans="1:11" x14ac:dyDescent="0.25">
      <c r="A2893" s="11">
        <v>43606</v>
      </c>
      <c r="B2893" s="12">
        <v>7328.8999020000001</v>
      </c>
      <c r="C2893" s="4">
        <f t="shared" si="423"/>
        <v>2.4590512590863243E-3</v>
      </c>
      <c r="D2893" s="4">
        <f t="shared" si="422"/>
        <v>0</v>
      </c>
      <c r="E2893" s="13">
        <f t="shared" si="424"/>
        <v>5.836753868605539E-5</v>
      </c>
      <c r="F2893" s="4">
        <f t="shared" si="425"/>
        <v>2.4590512590863243E-3</v>
      </c>
      <c r="G2893" s="6">
        <f t="shared" si="426"/>
        <v>0.32187103151248608</v>
      </c>
      <c r="H2893" s="8">
        <f t="shared" si="427"/>
        <v>0</v>
      </c>
      <c r="I2893" s="6">
        <f t="shared" si="428"/>
        <v>3.9036363198747366</v>
      </c>
      <c r="J2893" s="15">
        <f t="shared" si="429"/>
        <v>43606</v>
      </c>
      <c r="K2893" s="7">
        <f t="shared" si="430"/>
        <v>12.151949344682118</v>
      </c>
    </row>
    <row r="2894" spans="1:11" x14ac:dyDescent="0.25">
      <c r="A2894" s="11">
        <v>43607</v>
      </c>
      <c r="B2894" s="12">
        <v>7334.2001950000003</v>
      </c>
      <c r="C2894" s="4">
        <f t="shared" si="423"/>
        <v>7.2294306057878448E-4</v>
      </c>
      <c r="D2894" s="4">
        <f t="shared" si="422"/>
        <v>0</v>
      </c>
      <c r="E2894" s="13">
        <f t="shared" si="424"/>
        <v>5.416916654067369E-5</v>
      </c>
      <c r="F2894" s="4">
        <f t="shared" si="425"/>
        <v>7.2294306057878448E-4</v>
      </c>
      <c r="G2894" s="6">
        <f t="shared" si="426"/>
        <v>9.8226352316921145E-2</v>
      </c>
      <c r="H2894" s="8">
        <f t="shared" si="427"/>
        <v>0</v>
      </c>
      <c r="I2894" s="6">
        <f t="shared" si="428"/>
        <v>3.9879366058542889</v>
      </c>
      <c r="J2894" s="15">
        <f t="shared" si="429"/>
        <v>43607</v>
      </c>
      <c r="K2894" s="7">
        <f t="shared" si="430"/>
        <v>11.706749819992927</v>
      </c>
    </row>
    <row r="2895" spans="1:11" x14ac:dyDescent="0.25">
      <c r="A2895" s="11">
        <v>43608</v>
      </c>
      <c r="B2895" s="12">
        <v>7231</v>
      </c>
      <c r="C2895" s="4">
        <f t="shared" si="423"/>
        <v>-1.4171026920418828E-2</v>
      </c>
      <c r="D2895" s="4">
        <f t="shared" si="422"/>
        <v>0</v>
      </c>
      <c r="E2895" s="13">
        <f t="shared" si="424"/>
        <v>5.049446806767376E-5</v>
      </c>
      <c r="F2895" s="4">
        <f t="shared" si="425"/>
        <v>-1.4171026920418828E-2</v>
      </c>
      <c r="G2895" s="6">
        <f t="shared" si="426"/>
        <v>-1.9942491807269449</v>
      </c>
      <c r="H2895" s="8">
        <f t="shared" si="427"/>
        <v>1</v>
      </c>
      <c r="I2895" s="6">
        <f t="shared" si="428"/>
        <v>2.0393699548291</v>
      </c>
      <c r="J2895" s="15">
        <f t="shared" si="429"/>
        <v>43608</v>
      </c>
      <c r="K2895" s="7">
        <f t="shared" si="430"/>
        <v>11.302698979058702</v>
      </c>
    </row>
    <row r="2896" spans="1:11" x14ac:dyDescent="0.25">
      <c r="A2896" s="11">
        <v>43609</v>
      </c>
      <c r="B2896" s="12">
        <v>7277.7001950000003</v>
      </c>
      <c r="C2896" s="4">
        <f t="shared" si="423"/>
        <v>6.4375658263438771E-3</v>
      </c>
      <c r="D2896" s="4">
        <f t="shared" si="422"/>
        <v>0</v>
      </c>
      <c r="E2896" s="13">
        <f t="shared" si="424"/>
        <v>8.5591262030846173E-5</v>
      </c>
      <c r="F2896" s="4">
        <f t="shared" si="425"/>
        <v>6.4375658263438771E-3</v>
      </c>
      <c r="G2896" s="6">
        <f t="shared" si="426"/>
        <v>0.69583611867979067</v>
      </c>
      <c r="H2896" s="8">
        <f t="shared" si="427"/>
        <v>0</v>
      </c>
      <c r="I2896" s="6">
        <f t="shared" si="428"/>
        <v>3.5219311943186002</v>
      </c>
      <c r="J2896" s="15">
        <f t="shared" si="429"/>
        <v>43609</v>
      </c>
      <c r="K2896" s="7">
        <f t="shared" si="430"/>
        <v>14.715498392444641</v>
      </c>
    </row>
    <row r="2897" spans="1:11" x14ac:dyDescent="0.25">
      <c r="A2897" s="11">
        <v>43613</v>
      </c>
      <c r="B2897" s="12">
        <v>7269</v>
      </c>
      <c r="C2897" s="4">
        <f t="shared" si="423"/>
        <v>-1.1961745166602592E-3</v>
      </c>
      <c r="D2897" s="4">
        <f t="shared" si="422"/>
        <v>0</v>
      </c>
      <c r="E2897" s="13">
        <f t="shared" si="424"/>
        <v>7.7997205394856795E-5</v>
      </c>
      <c r="F2897" s="4">
        <f t="shared" si="425"/>
        <v>-1.1961745166602592E-3</v>
      </c>
      <c r="G2897" s="6">
        <f t="shared" si="426"/>
        <v>-0.13544251976173161</v>
      </c>
      <c r="H2897" s="8">
        <f t="shared" si="427"/>
        <v>1</v>
      </c>
      <c r="I2897" s="6">
        <f t="shared" si="428"/>
        <v>3.8013079088094219</v>
      </c>
      <c r="J2897" s="15">
        <f t="shared" si="429"/>
        <v>43613</v>
      </c>
      <c r="K2897" s="7">
        <f t="shared" si="430"/>
        <v>14.047523968621221</v>
      </c>
    </row>
    <row r="2898" spans="1:11" x14ac:dyDescent="0.25">
      <c r="A2898" s="11">
        <v>43614</v>
      </c>
      <c r="B2898" s="12">
        <v>7185.2998049999997</v>
      </c>
      <c r="C2898" s="4">
        <f t="shared" si="423"/>
        <v>-1.1581485328466968E-2</v>
      </c>
      <c r="D2898" s="4">
        <f t="shared" si="422"/>
        <v>0</v>
      </c>
      <c r="E2898" s="13">
        <f t="shared" si="424"/>
        <v>7.1623356922881362E-5</v>
      </c>
      <c r="F2898" s="4">
        <f t="shared" si="425"/>
        <v>-1.1581485328466968E-2</v>
      </c>
      <c r="G2898" s="6">
        <f t="shared" si="426"/>
        <v>-1.3684751807521911</v>
      </c>
      <c r="H2898" s="8">
        <f t="shared" si="427"/>
        <v>1</v>
      </c>
      <c r="I2898" s="6">
        <f t="shared" si="428"/>
        <v>2.9167439682215424</v>
      </c>
      <c r="J2898" s="15">
        <f t="shared" si="429"/>
        <v>43614</v>
      </c>
      <c r="K2898" s="7">
        <f t="shared" si="430"/>
        <v>13.46131839809496</v>
      </c>
    </row>
    <row r="2899" spans="1:11" x14ac:dyDescent="0.25">
      <c r="A2899" s="11">
        <v>43615</v>
      </c>
      <c r="B2899" s="12">
        <v>7218.2001950000003</v>
      </c>
      <c r="C2899" s="4">
        <f t="shared" si="423"/>
        <v>4.5683961842483941E-3</v>
      </c>
      <c r="D2899" s="4">
        <f t="shared" si="422"/>
        <v>0</v>
      </c>
      <c r="E2899" s="13">
        <f t="shared" si="424"/>
        <v>9.1361747990059643E-5</v>
      </c>
      <c r="F2899" s="4">
        <f t="shared" si="425"/>
        <v>4.5683961842483941E-3</v>
      </c>
      <c r="G2899" s="6">
        <f t="shared" si="426"/>
        <v>0.47794900302576426</v>
      </c>
      <c r="H2899" s="8">
        <f t="shared" si="427"/>
        <v>0</v>
      </c>
      <c r="I2899" s="6">
        <f t="shared" si="428"/>
        <v>3.61718568167296</v>
      </c>
      <c r="J2899" s="15">
        <f t="shared" si="429"/>
        <v>43615</v>
      </c>
      <c r="K2899" s="7">
        <f t="shared" si="430"/>
        <v>15.203460869645797</v>
      </c>
    </row>
    <row r="2900" spans="1:11" x14ac:dyDescent="0.25">
      <c r="A2900" s="11">
        <v>43616</v>
      </c>
      <c r="B2900" s="12">
        <v>7161.7001950000003</v>
      </c>
      <c r="C2900" s="4">
        <f t="shared" si="423"/>
        <v>-7.8582311720374557E-3</v>
      </c>
      <c r="D2900" s="4">
        <f t="shared" si="422"/>
        <v>0</v>
      </c>
      <c r="E2900" s="13">
        <f t="shared" si="424"/>
        <v>8.304792391348907E-5</v>
      </c>
      <c r="F2900" s="4">
        <f t="shared" si="425"/>
        <v>-7.8582311720374557E-3</v>
      </c>
      <c r="G2900" s="6">
        <f t="shared" si="426"/>
        <v>-0.86230401966916403</v>
      </c>
      <c r="H2900" s="8">
        <f t="shared" si="427"/>
        <v>1</v>
      </c>
      <c r="I2900" s="6">
        <f t="shared" si="428"/>
        <v>3.4073237157509606</v>
      </c>
      <c r="J2900" s="15">
        <f t="shared" si="429"/>
        <v>43616</v>
      </c>
      <c r="K2900" s="7">
        <f t="shared" si="430"/>
        <v>14.495214641430024</v>
      </c>
    </row>
    <row r="2901" spans="1:11" x14ac:dyDescent="0.25">
      <c r="A2901" s="11">
        <v>43619</v>
      </c>
      <c r="B2901" s="12">
        <v>7184.7998049999997</v>
      </c>
      <c r="C2901" s="4">
        <f t="shared" si="423"/>
        <v>3.2202460477299679E-3</v>
      </c>
      <c r="D2901" s="4">
        <f t="shared" ref="D2901:D2964" si="431">D2900</f>
        <v>0</v>
      </c>
      <c r="E2901" s="13">
        <f t="shared" si="424"/>
        <v>8.7552444022895239E-5</v>
      </c>
      <c r="F2901" s="4">
        <f t="shared" si="425"/>
        <v>3.2202460477299679E-3</v>
      </c>
      <c r="G2901" s="6">
        <f t="shared" si="426"/>
        <v>0.34415566202750014</v>
      </c>
      <c r="H2901" s="8">
        <f t="shared" si="427"/>
        <v>0</v>
      </c>
      <c r="I2901" s="6">
        <f t="shared" si="428"/>
        <v>3.6934761988843685</v>
      </c>
      <c r="J2901" s="15">
        <f t="shared" si="429"/>
        <v>43619</v>
      </c>
      <c r="K2901" s="7">
        <f t="shared" si="430"/>
        <v>14.883134192028406</v>
      </c>
    </row>
    <row r="2902" spans="1:11" x14ac:dyDescent="0.25">
      <c r="A2902" s="11">
        <v>43620</v>
      </c>
      <c r="B2902" s="12">
        <v>7214.2998049999997</v>
      </c>
      <c r="C2902" s="4">
        <f t="shared" si="423"/>
        <v>4.097484158437829E-3</v>
      </c>
      <c r="D2902" s="4">
        <f t="shared" si="431"/>
        <v>0</v>
      </c>
      <c r="E2902" s="13">
        <f t="shared" si="424"/>
        <v>7.9713764151894391E-5</v>
      </c>
      <c r="F2902" s="4">
        <f t="shared" si="425"/>
        <v>4.097484158437829E-3</v>
      </c>
      <c r="G2902" s="6">
        <f t="shared" si="426"/>
        <v>0.45893441321603795</v>
      </c>
      <c r="H2902" s="8">
        <f t="shared" si="427"/>
        <v>0</v>
      </c>
      <c r="I2902" s="6">
        <f t="shared" si="428"/>
        <v>3.6942852127568848</v>
      </c>
      <c r="J2902" s="15">
        <f t="shared" si="429"/>
        <v>43620</v>
      </c>
      <c r="K2902" s="7">
        <f t="shared" si="430"/>
        <v>14.20126132793467</v>
      </c>
    </row>
    <row r="2903" spans="1:11" x14ac:dyDescent="0.25">
      <c r="A2903" s="11">
        <v>43621</v>
      </c>
      <c r="B2903" s="12">
        <v>7220.2001950000003</v>
      </c>
      <c r="C2903" s="4">
        <f t="shared" si="423"/>
        <v>8.1753996725053655E-4</v>
      </c>
      <c r="D2903" s="4">
        <f t="shared" si="431"/>
        <v>0</v>
      </c>
      <c r="E2903" s="13">
        <f t="shared" si="424"/>
        <v>7.2852822826340876E-5</v>
      </c>
      <c r="F2903" s="4">
        <f t="shared" si="425"/>
        <v>8.1753996725053655E-4</v>
      </c>
      <c r="G2903" s="6">
        <f t="shared" si="426"/>
        <v>9.5782419058145607E-2</v>
      </c>
      <c r="H2903" s="8">
        <f t="shared" si="427"/>
        <v>0</v>
      </c>
      <c r="I2903" s="6">
        <f t="shared" si="428"/>
        <v>3.8400089696948254</v>
      </c>
      <c r="J2903" s="15">
        <f t="shared" si="429"/>
        <v>43621</v>
      </c>
      <c r="K2903" s="7">
        <f t="shared" si="430"/>
        <v>13.576363347768886</v>
      </c>
    </row>
    <row r="2904" spans="1:11" x14ac:dyDescent="0.25">
      <c r="A2904" s="11">
        <v>43622</v>
      </c>
      <c r="B2904" s="12">
        <v>7259.8999020000001</v>
      </c>
      <c r="C2904" s="4">
        <f t="shared" si="423"/>
        <v>5.4833607786883799E-3</v>
      </c>
      <c r="D2904" s="4">
        <f t="shared" si="431"/>
        <v>0</v>
      </c>
      <c r="E2904" s="13">
        <f t="shared" si="424"/>
        <v>6.6847664222169188E-5</v>
      </c>
      <c r="F2904" s="4">
        <f t="shared" si="425"/>
        <v>5.4833607786883799E-3</v>
      </c>
      <c r="G2904" s="6">
        <f t="shared" si="426"/>
        <v>0.67066200488890171</v>
      </c>
      <c r="H2904" s="8">
        <f t="shared" si="427"/>
        <v>0</v>
      </c>
      <c r="I2904" s="6">
        <f t="shared" si="428"/>
        <v>3.6627148021983382</v>
      </c>
      <c r="J2904" s="15">
        <f t="shared" si="429"/>
        <v>43622</v>
      </c>
      <c r="K2904" s="7">
        <f t="shared" si="430"/>
        <v>13.00479105876323</v>
      </c>
    </row>
    <row r="2905" spans="1:11" x14ac:dyDescent="0.25">
      <c r="A2905" s="11">
        <v>43623</v>
      </c>
      <c r="B2905" s="12">
        <v>7331.8999020000001</v>
      </c>
      <c r="C2905" s="4">
        <f t="shared" si="423"/>
        <v>9.8686365364245542E-3</v>
      </c>
      <c r="D2905" s="4">
        <f t="shared" si="431"/>
        <v>0</v>
      </c>
      <c r="E2905" s="13">
        <f t="shared" si="424"/>
        <v>6.1591544376493672E-5</v>
      </c>
      <c r="F2905" s="4">
        <f t="shared" si="425"/>
        <v>9.8686365364245542E-3</v>
      </c>
      <c r="G2905" s="6">
        <f t="shared" si="426"/>
        <v>1.2574670306103604</v>
      </c>
      <c r="H2905" s="8">
        <f t="shared" si="427"/>
        <v>0</v>
      </c>
      <c r="I2905" s="6">
        <f t="shared" si="428"/>
        <v>3.1379427819903518</v>
      </c>
      <c r="J2905" s="15">
        <f t="shared" si="429"/>
        <v>43623</v>
      </c>
      <c r="K2905" s="7">
        <f t="shared" si="430"/>
        <v>12.483052802601174</v>
      </c>
    </row>
    <row r="2906" spans="1:11" x14ac:dyDescent="0.25">
      <c r="A2906" s="11">
        <v>43626</v>
      </c>
      <c r="B2906" s="12">
        <v>7375.5</v>
      </c>
      <c r="C2906" s="4">
        <f t="shared" si="423"/>
        <v>5.929018863193105E-3</v>
      </c>
      <c r="D2906" s="4">
        <f t="shared" si="431"/>
        <v>0</v>
      </c>
      <c r="E2906" s="13">
        <f t="shared" si="424"/>
        <v>5.699103377334121E-5</v>
      </c>
      <c r="F2906" s="4">
        <f t="shared" si="425"/>
        <v>5.929018863193105E-3</v>
      </c>
      <c r="G2906" s="6">
        <f t="shared" si="426"/>
        <v>0.78537950639496346</v>
      </c>
      <c r="H2906" s="8">
        <f t="shared" si="427"/>
        <v>0</v>
      </c>
      <c r="I2906" s="6">
        <f t="shared" si="428"/>
        <v>3.6589592846252788</v>
      </c>
      <c r="J2906" s="15">
        <f t="shared" si="429"/>
        <v>43626</v>
      </c>
      <c r="K2906" s="7">
        <f t="shared" si="430"/>
        <v>12.007802273794871</v>
      </c>
    </row>
    <row r="2907" spans="1:11" x14ac:dyDescent="0.25">
      <c r="A2907" s="11">
        <v>43627</v>
      </c>
      <c r="B2907" s="12">
        <v>7398.5</v>
      </c>
      <c r="C2907" s="4">
        <f t="shared" si="423"/>
        <v>3.1135804224851479E-3</v>
      </c>
      <c r="D2907" s="4">
        <f t="shared" si="431"/>
        <v>0</v>
      </c>
      <c r="E2907" s="13">
        <f t="shared" si="424"/>
        <v>5.2964356598708004E-5</v>
      </c>
      <c r="F2907" s="4">
        <f t="shared" si="425"/>
        <v>3.1135804224851479E-3</v>
      </c>
      <c r="G2907" s="6">
        <f t="shared" si="426"/>
        <v>0.42782704740984906</v>
      </c>
      <c r="H2907" s="8">
        <f t="shared" si="427"/>
        <v>0</v>
      </c>
      <c r="I2907" s="6">
        <f t="shared" si="428"/>
        <v>3.9124891693769435</v>
      </c>
      <c r="J2907" s="15">
        <f t="shared" si="429"/>
        <v>43627</v>
      </c>
      <c r="K2907" s="7">
        <f t="shared" si="430"/>
        <v>11.575829222769798</v>
      </c>
    </row>
    <row r="2908" spans="1:11" x14ac:dyDescent="0.25">
      <c r="A2908" s="11">
        <v>43628</v>
      </c>
      <c r="B2908" s="12">
        <v>7367.6000979999999</v>
      </c>
      <c r="C2908" s="4">
        <f t="shared" si="423"/>
        <v>-4.1852549961590201E-3</v>
      </c>
      <c r="D2908" s="4">
        <f t="shared" si="431"/>
        <v>0</v>
      </c>
      <c r="E2908" s="13">
        <f t="shared" si="424"/>
        <v>4.9439937144571443E-5</v>
      </c>
      <c r="F2908" s="4">
        <f t="shared" si="425"/>
        <v>-4.1852549961590201E-3</v>
      </c>
      <c r="G2908" s="6">
        <f t="shared" si="426"/>
        <v>-0.59522747365533546</v>
      </c>
      <c r="H2908" s="8">
        <f t="shared" si="427"/>
        <v>1</v>
      </c>
      <c r="I2908" s="6">
        <f t="shared" si="428"/>
        <v>3.8612896021799274</v>
      </c>
      <c r="J2908" s="15">
        <f t="shared" si="429"/>
        <v>43628</v>
      </c>
      <c r="K2908" s="7">
        <f t="shared" si="430"/>
        <v>11.184052976258908</v>
      </c>
    </row>
    <row r="2909" spans="1:11" x14ac:dyDescent="0.25">
      <c r="A2909" s="11">
        <v>43629</v>
      </c>
      <c r="B2909" s="12">
        <v>7368.6000979999999</v>
      </c>
      <c r="C2909" s="4">
        <f t="shared" si="423"/>
        <v>1.3572019764037437E-4</v>
      </c>
      <c r="D2909" s="4">
        <f t="shared" si="431"/>
        <v>0</v>
      </c>
      <c r="E2909" s="13">
        <f t="shared" si="424"/>
        <v>4.9696992692842438E-5</v>
      </c>
      <c r="F2909" s="4">
        <f t="shared" si="425"/>
        <v>1.3572019764037437E-4</v>
      </c>
      <c r="G2909" s="6">
        <f t="shared" si="426"/>
        <v>1.9252158515335634E-2</v>
      </c>
      <c r="H2909" s="8">
        <f t="shared" si="427"/>
        <v>0</v>
      </c>
      <c r="I2909" s="6">
        <f t="shared" si="428"/>
        <v>4.0356592119369719</v>
      </c>
      <c r="J2909" s="15">
        <f t="shared" si="429"/>
        <v>43629</v>
      </c>
      <c r="K2909" s="7">
        <f t="shared" si="430"/>
        <v>11.213090185711135</v>
      </c>
    </row>
    <row r="2910" spans="1:11" x14ac:dyDescent="0.25">
      <c r="A2910" s="11">
        <v>43630</v>
      </c>
      <c r="B2910" s="12">
        <v>7345.7998049999997</v>
      </c>
      <c r="C2910" s="4">
        <f t="shared" si="423"/>
        <v>-3.0990473819273406E-3</v>
      </c>
      <c r="D2910" s="4">
        <f t="shared" si="431"/>
        <v>0</v>
      </c>
      <c r="E2910" s="13">
        <f t="shared" si="424"/>
        <v>4.6580119877341619E-5</v>
      </c>
      <c r="F2910" s="4">
        <f t="shared" si="425"/>
        <v>-3.0990473819273406E-3</v>
      </c>
      <c r="G2910" s="6">
        <f t="shared" si="426"/>
        <v>-0.45407533848753739</v>
      </c>
      <c r="H2910" s="8">
        <f t="shared" si="427"/>
        <v>1</v>
      </c>
      <c r="I2910" s="6">
        <f t="shared" si="428"/>
        <v>3.9651376202498949</v>
      </c>
      <c r="J2910" s="15">
        <f t="shared" si="429"/>
        <v>43630</v>
      </c>
      <c r="K2910" s="7">
        <f t="shared" si="430"/>
        <v>10.855768203571515</v>
      </c>
    </row>
    <row r="2911" spans="1:11" x14ac:dyDescent="0.25">
      <c r="A2911" s="11">
        <v>43633</v>
      </c>
      <c r="B2911" s="12">
        <v>7357.2998049999997</v>
      </c>
      <c r="C2911" s="4">
        <f t="shared" si="423"/>
        <v>1.5642963252785187E-3</v>
      </c>
      <c r="D2911" s="4">
        <f t="shared" si="431"/>
        <v>0</v>
      </c>
      <c r="E2911" s="13">
        <f t="shared" si="424"/>
        <v>4.5684343353573944E-5</v>
      </c>
      <c r="F2911" s="4">
        <f t="shared" si="425"/>
        <v>1.5642963252785187E-3</v>
      </c>
      <c r="G2911" s="6">
        <f t="shared" si="426"/>
        <v>0.23143835383842909</v>
      </c>
      <c r="H2911" s="8">
        <f t="shared" si="427"/>
        <v>0</v>
      </c>
      <c r="I2911" s="6">
        <f t="shared" si="428"/>
        <v>4.0511570684643479</v>
      </c>
      <c r="J2911" s="15">
        <f t="shared" si="429"/>
        <v>43633</v>
      </c>
      <c r="K2911" s="7">
        <f t="shared" si="430"/>
        <v>10.750878507570537</v>
      </c>
    </row>
    <row r="2912" spans="1:11" x14ac:dyDescent="0.25">
      <c r="A2912" s="11">
        <v>43634</v>
      </c>
      <c r="B2912" s="12">
        <v>7443</v>
      </c>
      <c r="C2912" s="4">
        <f t="shared" si="423"/>
        <v>1.1581002272489089E-2</v>
      </c>
      <c r="D2912" s="4">
        <f t="shared" si="431"/>
        <v>0</v>
      </c>
      <c r="E2912" s="13">
        <f t="shared" si="424"/>
        <v>4.306797853086422E-5</v>
      </c>
      <c r="F2912" s="4">
        <f t="shared" si="425"/>
        <v>1.1581002272489089E-2</v>
      </c>
      <c r="G2912" s="6">
        <f t="shared" si="426"/>
        <v>1.7646919431589356</v>
      </c>
      <c r="H2912" s="8">
        <f t="shared" si="427"/>
        <v>0</v>
      </c>
      <c r="I2912" s="6">
        <f t="shared" si="428"/>
        <v>2.5503580369227175</v>
      </c>
      <c r="J2912" s="15">
        <f t="shared" si="429"/>
        <v>43634</v>
      </c>
      <c r="K2912" s="7">
        <f t="shared" si="430"/>
        <v>10.438485794553081</v>
      </c>
    </row>
    <row r="2913" spans="1:11" x14ac:dyDescent="0.25">
      <c r="A2913" s="11">
        <v>43635</v>
      </c>
      <c r="B2913" s="12">
        <v>7403.5</v>
      </c>
      <c r="C2913" s="4">
        <f t="shared" si="423"/>
        <v>-5.3211320111370914E-3</v>
      </c>
      <c r="D2913" s="4">
        <f t="shared" si="431"/>
        <v>0</v>
      </c>
      <c r="E2913" s="13">
        <f t="shared" si="424"/>
        <v>4.0777959569729921E-5</v>
      </c>
      <c r="F2913" s="4">
        <f t="shared" si="425"/>
        <v>-5.3211320111370914E-3</v>
      </c>
      <c r="G2913" s="6">
        <f t="shared" si="426"/>
        <v>-0.83328063262455387</v>
      </c>
      <c r="H2913" s="8">
        <f t="shared" si="427"/>
        <v>1</v>
      </c>
      <c r="I2913" s="6">
        <f t="shared" si="428"/>
        <v>3.7875675750130346</v>
      </c>
      <c r="J2913" s="15">
        <f t="shared" si="429"/>
        <v>43635</v>
      </c>
      <c r="K2913" s="7">
        <f t="shared" si="430"/>
        <v>10.157176660441458</v>
      </c>
    </row>
    <row r="2914" spans="1:11" x14ac:dyDescent="0.25">
      <c r="A2914" s="11">
        <v>43636</v>
      </c>
      <c r="B2914" s="12">
        <v>7424.3999020000001</v>
      </c>
      <c r="C2914" s="4">
        <f t="shared" si="423"/>
        <v>2.8189987764500424E-3</v>
      </c>
      <c r="D2914" s="4">
        <f t="shared" si="431"/>
        <v>0</v>
      </c>
      <c r="E2914" s="13">
        <f t="shared" si="424"/>
        <v>4.417556265384172E-5</v>
      </c>
      <c r="F2914" s="4">
        <f t="shared" si="425"/>
        <v>2.8189987764500424E-3</v>
      </c>
      <c r="G2914" s="6">
        <f t="shared" si="426"/>
        <v>0.42413473651436967</v>
      </c>
      <c r="H2914" s="8">
        <f t="shared" si="427"/>
        <v>0</v>
      </c>
      <c r="I2914" s="6">
        <f t="shared" si="428"/>
        <v>4.0047857308915491</v>
      </c>
      <c r="J2914" s="15">
        <f t="shared" si="429"/>
        <v>43636</v>
      </c>
      <c r="K2914" s="7">
        <f t="shared" si="430"/>
        <v>10.57185761889648</v>
      </c>
    </row>
    <row r="2915" spans="1:11" x14ac:dyDescent="0.25">
      <c r="A2915" s="11">
        <v>43637</v>
      </c>
      <c r="B2915" s="12">
        <v>7407.5</v>
      </c>
      <c r="C2915" s="4">
        <f t="shared" si="423"/>
        <v>-2.2788596775031684E-3</v>
      </c>
      <c r="D2915" s="4">
        <f t="shared" si="431"/>
        <v>0</v>
      </c>
      <c r="E2915" s="13">
        <f t="shared" si="424"/>
        <v>4.1747391898376996E-5</v>
      </c>
      <c r="F2915" s="4">
        <f t="shared" si="425"/>
        <v>-2.2788596775031684E-3</v>
      </c>
      <c r="G2915" s="6">
        <f t="shared" si="426"/>
        <v>-0.35269792903112396</v>
      </c>
      <c r="H2915" s="8">
        <f t="shared" si="427"/>
        <v>1</v>
      </c>
      <c r="I2915" s="6">
        <f t="shared" si="428"/>
        <v>4.0608003412832376</v>
      </c>
      <c r="J2915" s="15">
        <f t="shared" si="429"/>
        <v>43637</v>
      </c>
      <c r="K2915" s="7">
        <f t="shared" si="430"/>
        <v>10.277202999984665</v>
      </c>
    </row>
    <row r="2916" spans="1:11" x14ac:dyDescent="0.25">
      <c r="A2916" s="11">
        <v>43640</v>
      </c>
      <c r="B2916" s="12">
        <v>7416.7001950000003</v>
      </c>
      <c r="C2916" s="4">
        <f t="shared" si="423"/>
        <v>1.2412401424953265E-3</v>
      </c>
      <c r="D2916" s="4">
        <f t="shared" si="431"/>
        <v>0</v>
      </c>
      <c r="E2916" s="13">
        <f t="shared" si="424"/>
        <v>4.0612879953212093E-5</v>
      </c>
      <c r="F2916" s="4">
        <f t="shared" si="425"/>
        <v>1.2412401424953265E-3</v>
      </c>
      <c r="G2916" s="6">
        <f t="shared" si="426"/>
        <v>0.19477083171425158</v>
      </c>
      <c r="H2916" s="8">
        <f t="shared" si="427"/>
        <v>0</v>
      </c>
      <c r="I2916" s="6">
        <f t="shared" si="428"/>
        <v>4.1178062790718606</v>
      </c>
      <c r="J2916" s="15">
        <f t="shared" si="429"/>
        <v>43640</v>
      </c>
      <c r="K2916" s="7">
        <f t="shared" si="430"/>
        <v>10.136596385455356</v>
      </c>
    </row>
    <row r="2917" spans="1:11" x14ac:dyDescent="0.25">
      <c r="A2917" s="11">
        <v>43641</v>
      </c>
      <c r="B2917" s="12">
        <v>7422.3999020000001</v>
      </c>
      <c r="C2917" s="4">
        <f t="shared" si="423"/>
        <v>7.6820120398696755E-4</v>
      </c>
      <c r="D2917" s="4">
        <f t="shared" si="431"/>
        <v>0</v>
      </c>
      <c r="E2917" s="13">
        <f t="shared" si="424"/>
        <v>3.8629091703338735E-5</v>
      </c>
      <c r="F2917" s="4">
        <f t="shared" si="425"/>
        <v>7.6820120398696755E-4</v>
      </c>
      <c r="G2917" s="6">
        <f t="shared" si="426"/>
        <v>0.12359979066294173</v>
      </c>
      <c r="H2917" s="8">
        <f t="shared" si="427"/>
        <v>0</v>
      </c>
      <c r="I2917" s="6">
        <f t="shared" si="428"/>
        <v>4.1541754598143452</v>
      </c>
      <c r="J2917" s="15">
        <f t="shared" si="429"/>
        <v>43641</v>
      </c>
      <c r="K2917" s="7">
        <f t="shared" si="430"/>
        <v>9.8859294964837261</v>
      </c>
    </row>
    <row r="2918" spans="1:11" x14ac:dyDescent="0.25">
      <c r="A2918" s="11">
        <v>43642</v>
      </c>
      <c r="B2918" s="12">
        <v>7416.3999020000001</v>
      </c>
      <c r="C2918" s="4">
        <f t="shared" si="423"/>
        <v>-8.0869078446262109E-4</v>
      </c>
      <c r="D2918" s="4">
        <f t="shared" si="431"/>
        <v>0</v>
      </c>
      <c r="E2918" s="13">
        <f t="shared" si="424"/>
        <v>3.6892746424708831E-5</v>
      </c>
      <c r="F2918" s="4">
        <f t="shared" si="425"/>
        <v>-8.0869078446262109E-4</v>
      </c>
      <c r="G2918" s="6">
        <f t="shared" si="426"/>
        <v>-0.13314105706057108</v>
      </c>
      <c r="H2918" s="8">
        <f t="shared" si="427"/>
        <v>1</v>
      </c>
      <c r="I2918" s="6">
        <f t="shared" si="428"/>
        <v>4.1759459963062717</v>
      </c>
      <c r="J2918" s="15">
        <f t="shared" si="429"/>
        <v>43642</v>
      </c>
      <c r="K2918" s="7">
        <f t="shared" si="430"/>
        <v>9.6611929105319785</v>
      </c>
    </row>
    <row r="2919" spans="1:11" x14ac:dyDescent="0.25">
      <c r="A2919" s="11">
        <v>43643</v>
      </c>
      <c r="B2919" s="12">
        <v>7402.2998049999997</v>
      </c>
      <c r="C2919" s="4">
        <f t="shared" si="423"/>
        <v>-1.9030146415059952E-3</v>
      </c>
      <c r="D2919" s="4">
        <f t="shared" si="431"/>
        <v>0</v>
      </c>
      <c r="E2919" s="13">
        <f t="shared" si="424"/>
        <v>3.5497749892396757E-5</v>
      </c>
      <c r="F2919" s="4">
        <f t="shared" si="425"/>
        <v>-1.9030146415059952E-3</v>
      </c>
      <c r="G2919" s="6">
        <f t="shared" si="426"/>
        <v>-0.31940500497756663</v>
      </c>
      <c r="H2919" s="8">
        <f t="shared" si="427"/>
        <v>1</v>
      </c>
      <c r="I2919" s="6">
        <f t="shared" si="428"/>
        <v>4.1530723115952064</v>
      </c>
      <c r="J2919" s="15">
        <f t="shared" si="429"/>
        <v>43643</v>
      </c>
      <c r="K2919" s="7">
        <f t="shared" si="430"/>
        <v>9.4767772595837556</v>
      </c>
    </row>
    <row r="2920" spans="1:11" x14ac:dyDescent="0.25">
      <c r="A2920" s="11">
        <v>43644</v>
      </c>
      <c r="B2920" s="12">
        <v>7425.6000979999999</v>
      </c>
      <c r="C2920" s="4">
        <f t="shared" si="423"/>
        <v>3.1427663162640657E-3</v>
      </c>
      <c r="D2920" s="4">
        <f t="shared" si="431"/>
        <v>0</v>
      </c>
      <c r="E2920" s="13">
        <f t="shared" si="424"/>
        <v>3.4842907370095871E-5</v>
      </c>
      <c r="F2920" s="4">
        <f t="shared" si="425"/>
        <v>3.1427663162640657E-3</v>
      </c>
      <c r="G2920" s="6">
        <f t="shared" si="426"/>
        <v>0.53242065652258119</v>
      </c>
      <c r="H2920" s="8">
        <f t="shared" si="427"/>
        <v>0</v>
      </c>
      <c r="I2920" s="6">
        <f t="shared" si="428"/>
        <v>4.0716560691806523</v>
      </c>
      <c r="J2920" s="15">
        <f t="shared" si="429"/>
        <v>43644</v>
      </c>
      <c r="K2920" s="7">
        <f t="shared" si="430"/>
        <v>9.388959241915078</v>
      </c>
    </row>
    <row r="2921" spans="1:11" x14ac:dyDescent="0.25">
      <c r="A2921" s="11">
        <v>43647</v>
      </c>
      <c r="B2921" s="12">
        <v>7497.5</v>
      </c>
      <c r="C2921" s="4">
        <f t="shared" si="423"/>
        <v>9.6361289386661646E-3</v>
      </c>
      <c r="D2921" s="4">
        <f t="shared" si="431"/>
        <v>0</v>
      </c>
      <c r="E2921" s="13">
        <f t="shared" si="424"/>
        <v>3.3578822526092907E-5</v>
      </c>
      <c r="F2921" s="4">
        <f t="shared" si="425"/>
        <v>9.6361289386661646E-3</v>
      </c>
      <c r="G2921" s="6">
        <f t="shared" si="426"/>
        <v>1.6629143115372207</v>
      </c>
      <c r="H2921" s="8">
        <f t="shared" si="427"/>
        <v>0</v>
      </c>
      <c r="I2921" s="6">
        <f t="shared" si="428"/>
        <v>2.8492269488715785</v>
      </c>
      <c r="J2921" s="15">
        <f t="shared" si="429"/>
        <v>43647</v>
      </c>
      <c r="K2921" s="7">
        <f t="shared" si="430"/>
        <v>9.2170722570138857</v>
      </c>
    </row>
    <row r="2922" spans="1:11" x14ac:dyDescent="0.25">
      <c r="A2922" s="11">
        <v>43648</v>
      </c>
      <c r="B2922" s="12">
        <v>7559.2001950000003</v>
      </c>
      <c r="C2922" s="4">
        <f t="shared" si="423"/>
        <v>8.1957586416323974E-3</v>
      </c>
      <c r="D2922" s="4">
        <f t="shared" si="431"/>
        <v>0</v>
      </c>
      <c r="E2922" s="13">
        <f t="shared" si="424"/>
        <v>3.247241021076022E-5</v>
      </c>
      <c r="F2922" s="4">
        <f t="shared" si="425"/>
        <v>8.1957586416323974E-3</v>
      </c>
      <c r="G2922" s="6">
        <f t="shared" si="426"/>
        <v>1.4382417714565845</v>
      </c>
      <c r="H2922" s="8">
        <f t="shared" si="427"/>
        <v>0</v>
      </c>
      <c r="I2922" s="6">
        <f t="shared" si="428"/>
        <v>3.2143516430912022</v>
      </c>
      <c r="J2922" s="15">
        <f t="shared" si="429"/>
        <v>43648</v>
      </c>
      <c r="K2922" s="7">
        <f t="shared" si="430"/>
        <v>9.0639504540362168</v>
      </c>
    </row>
    <row r="2923" spans="1:11" x14ac:dyDescent="0.25">
      <c r="A2923" s="11">
        <v>43649</v>
      </c>
      <c r="B2923" s="12">
        <v>7609.2998049999997</v>
      </c>
      <c r="C2923" s="4">
        <f t="shared" si="423"/>
        <v>6.6057675023153076E-3</v>
      </c>
      <c r="D2923" s="4">
        <f t="shared" si="431"/>
        <v>0</v>
      </c>
      <c r="E2923" s="13">
        <f t="shared" si="424"/>
        <v>3.1504003527199842E-5</v>
      </c>
      <c r="F2923" s="4">
        <f t="shared" si="425"/>
        <v>6.6057675023153076E-3</v>
      </c>
      <c r="G2923" s="6">
        <f t="shared" si="426"/>
        <v>1.1769022968316367</v>
      </c>
      <c r="H2923" s="8">
        <f t="shared" si="427"/>
        <v>0</v>
      </c>
      <c r="I2923" s="6">
        <f t="shared" si="428"/>
        <v>3.5712099207051016</v>
      </c>
      <c r="J2923" s="15">
        <f t="shared" si="429"/>
        <v>43649</v>
      </c>
      <c r="K2923" s="7">
        <f t="shared" si="430"/>
        <v>8.9277728983109554</v>
      </c>
    </row>
    <row r="2924" spans="1:11" x14ac:dyDescent="0.25">
      <c r="A2924" s="11">
        <v>43650</v>
      </c>
      <c r="B2924" s="12">
        <v>7603.6000979999999</v>
      </c>
      <c r="C2924" s="4">
        <f t="shared" si="423"/>
        <v>-7.4932554648163307E-4</v>
      </c>
      <c r="D2924" s="4">
        <f t="shared" si="431"/>
        <v>0</v>
      </c>
      <c r="E2924" s="13">
        <f t="shared" si="424"/>
        <v>3.0656388680755901E-5</v>
      </c>
      <c r="F2924" s="4">
        <f t="shared" si="425"/>
        <v>-7.4932554648163307E-4</v>
      </c>
      <c r="G2924" s="6">
        <f t="shared" si="426"/>
        <v>-0.1353349735029612</v>
      </c>
      <c r="H2924" s="8">
        <f t="shared" si="427"/>
        <v>1</v>
      </c>
      <c r="I2924" s="6">
        <f t="shared" si="428"/>
        <v>4.2682384280056613</v>
      </c>
      <c r="J2924" s="15">
        <f t="shared" si="429"/>
        <v>43650</v>
      </c>
      <c r="K2924" s="7">
        <f t="shared" si="430"/>
        <v>8.8068532043126755</v>
      </c>
    </row>
    <row r="2925" spans="1:11" x14ac:dyDescent="0.25">
      <c r="A2925" s="11">
        <v>43651</v>
      </c>
      <c r="B2925" s="12">
        <v>7553.1000979999999</v>
      </c>
      <c r="C2925" s="4">
        <f t="shared" ref="C2925:C2988" si="432">LN(B2925/B2924)</f>
        <v>-6.6637442477462732E-3</v>
      </c>
      <c r="D2925" s="4">
        <f t="shared" si="431"/>
        <v>0</v>
      </c>
      <c r="E2925" s="13">
        <f t="shared" ref="E2925:E2988" si="433">$G$6+(($G$7+$G$8*H2924)*F2924*F2924)+($G$9*E2924)</f>
        <v>3.0021622842954891E-5</v>
      </c>
      <c r="F2925" s="4">
        <f t="shared" ref="F2925:F2988" si="434">C2925-D2925</f>
        <v>-6.6637442477462732E-3</v>
      </c>
      <c r="G2925" s="6">
        <f t="shared" ref="G2925:G2988" si="435">F2925/SQRT(E2925)</f>
        <v>-1.2161894683614185</v>
      </c>
      <c r="H2925" s="8">
        <f t="shared" ref="H2925:H2988" si="436">IF(G2925&lt;0,1,0)</f>
        <v>1</v>
      </c>
      <c r="I2925" s="6">
        <f t="shared" ref="I2925:I2988" si="437">-0.5*LN(2*PI())-0.5*LN(E2925)-0.5*G2925*G2925</f>
        <v>3.5482993925657453</v>
      </c>
      <c r="J2925" s="15">
        <f t="shared" ref="J2925:J2988" si="438">A2925</f>
        <v>43651</v>
      </c>
      <c r="K2925" s="7">
        <f t="shared" ref="K2925:K2988" si="439">100*SQRT($B$12*E2925)</f>
        <v>8.7151996989556064</v>
      </c>
    </row>
    <row r="2926" spans="1:11" x14ac:dyDescent="0.25">
      <c r="A2926" s="11">
        <v>43654</v>
      </c>
      <c r="B2926" s="12">
        <v>7549.2998049999997</v>
      </c>
      <c r="C2926" s="4">
        <f t="shared" si="432"/>
        <v>-5.0327009013405701E-4</v>
      </c>
      <c r="D2926" s="4">
        <f t="shared" si="431"/>
        <v>0</v>
      </c>
      <c r="E2926" s="13">
        <f t="shared" si="433"/>
        <v>3.7830826626409902E-5</v>
      </c>
      <c r="F2926" s="4">
        <f t="shared" si="434"/>
        <v>-5.0327009013405701E-4</v>
      </c>
      <c r="G2926" s="6">
        <f t="shared" si="435"/>
        <v>-8.1823528748591112E-2</v>
      </c>
      <c r="H2926" s="8">
        <f t="shared" si="436"/>
        <v>1</v>
      </c>
      <c r="I2926" s="6">
        <f t="shared" si="437"/>
        <v>4.1689070561052182</v>
      </c>
      <c r="J2926" s="15">
        <f t="shared" si="438"/>
        <v>43654</v>
      </c>
      <c r="K2926" s="7">
        <f t="shared" si="439"/>
        <v>9.7832505520822188</v>
      </c>
    </row>
    <row r="2927" spans="1:11" x14ac:dyDescent="0.25">
      <c r="A2927" s="11">
        <v>43655</v>
      </c>
      <c r="B2927" s="12">
        <v>7536.5</v>
      </c>
      <c r="C2927" s="4">
        <f t="shared" si="432"/>
        <v>-1.6969346321658088E-3</v>
      </c>
      <c r="D2927" s="4">
        <f t="shared" si="431"/>
        <v>0</v>
      </c>
      <c r="E2927" s="13">
        <f t="shared" si="433"/>
        <v>3.6242373257014601E-5</v>
      </c>
      <c r="F2927" s="4">
        <f t="shared" si="434"/>
        <v>-1.6969346321658088E-3</v>
      </c>
      <c r="G2927" s="6">
        <f t="shared" si="435"/>
        <v>-0.28187515544419656</v>
      </c>
      <c r="H2927" s="8">
        <f t="shared" si="436"/>
        <v>1</v>
      </c>
      <c r="I2927" s="6">
        <f t="shared" si="437"/>
        <v>4.153975461021596</v>
      </c>
      <c r="J2927" s="15">
        <f t="shared" si="438"/>
        <v>43655</v>
      </c>
      <c r="K2927" s="7">
        <f t="shared" si="439"/>
        <v>9.5756568620772402</v>
      </c>
    </row>
    <row r="2928" spans="1:11" x14ac:dyDescent="0.25">
      <c r="A2928" s="11">
        <v>43656</v>
      </c>
      <c r="B2928" s="12">
        <v>7530.7001950000003</v>
      </c>
      <c r="C2928" s="4">
        <f t="shared" si="432"/>
        <v>-7.6985839590521996E-4</v>
      </c>
      <c r="D2928" s="4">
        <f t="shared" si="431"/>
        <v>0</v>
      </c>
      <c r="E2928" s="13">
        <f t="shared" si="433"/>
        <v>3.5353112570823091E-5</v>
      </c>
      <c r="F2928" s="4">
        <f t="shared" si="434"/>
        <v>-7.6985839590521996E-4</v>
      </c>
      <c r="G2928" s="6">
        <f t="shared" si="435"/>
        <v>-0.12947831006082469</v>
      </c>
      <c r="H2928" s="8">
        <f t="shared" si="436"/>
        <v>1</v>
      </c>
      <c r="I2928" s="6">
        <f t="shared" si="437"/>
        <v>4.1977412101091582</v>
      </c>
      <c r="J2928" s="15">
        <f t="shared" si="438"/>
        <v>43656</v>
      </c>
      <c r="K2928" s="7">
        <f t="shared" si="439"/>
        <v>9.4574507561066579</v>
      </c>
    </row>
    <row r="2929" spans="1:11" x14ac:dyDescent="0.25">
      <c r="A2929" s="11">
        <v>43657</v>
      </c>
      <c r="B2929" s="12">
        <v>7509.7998049999997</v>
      </c>
      <c r="C2929" s="4">
        <f t="shared" si="432"/>
        <v>-2.7792165756406525E-3</v>
      </c>
      <c r="D2929" s="4">
        <f t="shared" si="431"/>
        <v>0</v>
      </c>
      <c r="E2929" s="13">
        <f t="shared" si="433"/>
        <v>3.4138463577251955E-5</v>
      </c>
      <c r="F2929" s="4">
        <f t="shared" si="434"/>
        <v>-2.7792165756406525E-3</v>
      </c>
      <c r="G2929" s="6">
        <f t="shared" si="435"/>
        <v>-0.47566413349070491</v>
      </c>
      <c r="H2929" s="8">
        <f t="shared" si="436"/>
        <v>1</v>
      </c>
      <c r="I2929" s="6">
        <f t="shared" si="437"/>
        <v>4.1104762054536472</v>
      </c>
      <c r="J2929" s="15">
        <f t="shared" si="438"/>
        <v>43657</v>
      </c>
      <c r="K2929" s="7">
        <f t="shared" si="439"/>
        <v>9.2935629793124797</v>
      </c>
    </row>
    <row r="2930" spans="1:11" x14ac:dyDescent="0.25">
      <c r="A2930" s="11">
        <v>43658</v>
      </c>
      <c r="B2930" s="12">
        <v>7506</v>
      </c>
      <c r="C2930" s="4">
        <f t="shared" si="432"/>
        <v>-5.0610758407186433E-4</v>
      </c>
      <c r="D2930" s="4">
        <f t="shared" si="431"/>
        <v>0</v>
      </c>
      <c r="E2930" s="13">
        <f t="shared" si="433"/>
        <v>3.4435880573417452E-5</v>
      </c>
      <c r="F2930" s="4">
        <f t="shared" si="434"/>
        <v>-5.0610758407186433E-4</v>
      </c>
      <c r="G2930" s="6">
        <f t="shared" si="435"/>
        <v>-8.624565976434613E-2</v>
      </c>
      <c r="H2930" s="8">
        <f t="shared" si="436"/>
        <v>1</v>
      </c>
      <c r="I2930" s="6">
        <f t="shared" si="437"/>
        <v>4.2155480585053242</v>
      </c>
      <c r="J2930" s="15">
        <f t="shared" si="438"/>
        <v>43658</v>
      </c>
      <c r="K2930" s="7">
        <f t="shared" si="439"/>
        <v>9.3339583163171529</v>
      </c>
    </row>
    <row r="2931" spans="1:11" x14ac:dyDescent="0.25">
      <c r="A2931" s="11">
        <v>43661</v>
      </c>
      <c r="B2931" s="12">
        <v>7531.7001950000003</v>
      </c>
      <c r="C2931" s="4">
        <f t="shared" si="432"/>
        <v>3.4181051209905104E-3</v>
      </c>
      <c r="D2931" s="4">
        <f t="shared" si="431"/>
        <v>0</v>
      </c>
      <c r="E2931" s="13">
        <f t="shared" si="433"/>
        <v>3.3271433918439056E-5</v>
      </c>
      <c r="F2931" s="4">
        <f t="shared" si="434"/>
        <v>3.4181051209905104E-3</v>
      </c>
      <c r="G2931" s="6">
        <f t="shared" si="435"/>
        <v>0.59258363789303503</v>
      </c>
      <c r="H2931" s="8">
        <f t="shared" si="436"/>
        <v>0</v>
      </c>
      <c r="I2931" s="6">
        <f t="shared" si="437"/>
        <v>4.0608894675563212</v>
      </c>
      <c r="J2931" s="15">
        <f t="shared" si="438"/>
        <v>43661</v>
      </c>
      <c r="K2931" s="7">
        <f t="shared" si="439"/>
        <v>9.1747876168143971</v>
      </c>
    </row>
    <row r="2932" spans="1:11" x14ac:dyDescent="0.25">
      <c r="A2932" s="11">
        <v>43662</v>
      </c>
      <c r="B2932" s="12">
        <v>7577.2001950000003</v>
      </c>
      <c r="C2932" s="4">
        <f t="shared" si="432"/>
        <v>6.0229581732667388E-3</v>
      </c>
      <c r="D2932" s="4">
        <f t="shared" si="431"/>
        <v>0</v>
      </c>
      <c r="E2932" s="13">
        <f t="shared" si="433"/>
        <v>3.2203362968627163E-5</v>
      </c>
      <c r="F2932" s="4">
        <f t="shared" si="434"/>
        <v>6.0229581732667388E-3</v>
      </c>
      <c r="G2932" s="6">
        <f t="shared" si="435"/>
        <v>1.0613514893609739</v>
      </c>
      <c r="H2932" s="8">
        <f t="shared" si="436"/>
        <v>0</v>
      </c>
      <c r="I2932" s="6">
        <f t="shared" si="437"/>
        <v>3.689547810234906</v>
      </c>
      <c r="J2932" s="15">
        <f t="shared" si="438"/>
        <v>43662</v>
      </c>
      <c r="K2932" s="7">
        <f t="shared" si="439"/>
        <v>9.0263230781213863</v>
      </c>
    </row>
    <row r="2933" spans="1:11" x14ac:dyDescent="0.25">
      <c r="A2933" s="11">
        <v>43663</v>
      </c>
      <c r="B2933" s="12">
        <v>7535.5</v>
      </c>
      <c r="C2933" s="4">
        <f t="shared" si="432"/>
        <v>-5.518577129492417E-3</v>
      </c>
      <c r="D2933" s="4">
        <f t="shared" si="431"/>
        <v>0</v>
      </c>
      <c r="E2933" s="13">
        <f t="shared" si="433"/>
        <v>3.1268515234214966E-5</v>
      </c>
      <c r="F2933" s="4">
        <f t="shared" si="434"/>
        <v>-5.518577129492417E-3</v>
      </c>
      <c r="G2933" s="6">
        <f t="shared" si="435"/>
        <v>-0.9869007681603037</v>
      </c>
      <c r="H2933" s="8">
        <f t="shared" si="436"/>
        <v>1</v>
      </c>
      <c r="I2933" s="6">
        <f t="shared" si="437"/>
        <v>3.780524338566829</v>
      </c>
      <c r="J2933" s="15">
        <f t="shared" si="438"/>
        <v>43663</v>
      </c>
      <c r="K2933" s="7">
        <f t="shared" si="439"/>
        <v>8.8943433452146348</v>
      </c>
    </row>
    <row r="2934" spans="1:11" x14ac:dyDescent="0.25">
      <c r="A2934" s="11">
        <v>43664</v>
      </c>
      <c r="B2934" s="12">
        <v>7493.1000979999999</v>
      </c>
      <c r="C2934" s="4">
        <f t="shared" si="432"/>
        <v>-5.6425767163720978E-3</v>
      </c>
      <c r="D2934" s="4">
        <f t="shared" si="431"/>
        <v>0</v>
      </c>
      <c r="E2934" s="13">
        <f t="shared" si="433"/>
        <v>3.6260583527732802E-5</v>
      </c>
      <c r="F2934" s="4">
        <f t="shared" si="434"/>
        <v>-5.6425767163720978E-3</v>
      </c>
      <c r="G2934" s="6">
        <f t="shared" si="435"/>
        <v>-0.93704420260320631</v>
      </c>
      <c r="H2934" s="8">
        <f t="shared" si="436"/>
        <v>1</v>
      </c>
      <c r="I2934" s="6">
        <f t="shared" si="437"/>
        <v>3.7544251779240403</v>
      </c>
      <c r="J2934" s="15">
        <f t="shared" si="438"/>
        <v>43664</v>
      </c>
      <c r="K2934" s="7">
        <f t="shared" si="439"/>
        <v>9.5780622427067161</v>
      </c>
    </row>
    <row r="2935" spans="1:11" x14ac:dyDescent="0.25">
      <c r="A2935" s="11">
        <v>43665</v>
      </c>
      <c r="B2935" s="12">
        <v>7508.7001950000003</v>
      </c>
      <c r="C2935" s="4">
        <f t="shared" si="432"/>
        <v>2.0797640707639351E-3</v>
      </c>
      <c r="D2935" s="4">
        <f t="shared" si="431"/>
        <v>0</v>
      </c>
      <c r="E2935" s="13">
        <f t="shared" si="433"/>
        <v>4.0894021251421587E-5</v>
      </c>
      <c r="F2935" s="4">
        <f t="shared" si="434"/>
        <v>2.0797640707639351E-3</v>
      </c>
      <c r="G2935" s="6">
        <f t="shared" si="435"/>
        <v>0.32522517949537066</v>
      </c>
      <c r="H2935" s="8">
        <f t="shared" si="436"/>
        <v>0</v>
      </c>
      <c r="I2935" s="6">
        <f t="shared" si="437"/>
        <v>4.0804391007427547</v>
      </c>
      <c r="J2935" s="15">
        <f t="shared" si="438"/>
        <v>43665</v>
      </c>
      <c r="K2935" s="7">
        <f t="shared" si="439"/>
        <v>10.171620999924084</v>
      </c>
    </row>
    <row r="2936" spans="1:11" x14ac:dyDescent="0.25">
      <c r="A2936" s="11">
        <v>43668</v>
      </c>
      <c r="B2936" s="12">
        <v>7514.8999020000001</v>
      </c>
      <c r="C2936" s="4">
        <f t="shared" si="432"/>
        <v>8.2532912376414409E-4</v>
      </c>
      <c r="D2936" s="4">
        <f t="shared" si="431"/>
        <v>0</v>
      </c>
      <c r="E2936" s="13">
        <f t="shared" si="433"/>
        <v>3.8875165529920327E-5</v>
      </c>
      <c r="F2936" s="4">
        <f t="shared" si="434"/>
        <v>8.2532912376414409E-4</v>
      </c>
      <c r="G2936" s="6">
        <f t="shared" si="435"/>
        <v>0.13237044988708216</v>
      </c>
      <c r="H2936" s="8">
        <f t="shared" si="436"/>
        <v>0</v>
      </c>
      <c r="I2936" s="6">
        <f t="shared" si="437"/>
        <v>4.1498779635284535</v>
      </c>
      <c r="J2936" s="15">
        <f t="shared" si="438"/>
        <v>43668</v>
      </c>
      <c r="K2936" s="7">
        <f t="shared" si="439"/>
        <v>9.9173670291412748</v>
      </c>
    </row>
    <row r="2937" spans="1:11" x14ac:dyDescent="0.25">
      <c r="A2937" s="11">
        <v>43669</v>
      </c>
      <c r="B2937" s="12">
        <v>7556.8999020000001</v>
      </c>
      <c r="C2937" s="4">
        <f t="shared" si="432"/>
        <v>5.5733368626739374E-3</v>
      </c>
      <c r="D2937" s="4">
        <f t="shared" si="431"/>
        <v>0</v>
      </c>
      <c r="E2937" s="13">
        <f t="shared" si="433"/>
        <v>3.7108126834894554E-5</v>
      </c>
      <c r="F2937" s="4">
        <f t="shared" si="434"/>
        <v>5.5733368626739374E-3</v>
      </c>
      <c r="G2937" s="6">
        <f t="shared" si="435"/>
        <v>0.91491506180297111</v>
      </c>
      <c r="H2937" s="8">
        <f t="shared" si="436"/>
        <v>0</v>
      </c>
      <c r="I2937" s="6">
        <f t="shared" si="437"/>
        <v>3.7633639617312662</v>
      </c>
      <c r="J2937" s="15">
        <f t="shared" si="438"/>
        <v>43669</v>
      </c>
      <c r="K2937" s="7">
        <f t="shared" si="439"/>
        <v>9.6893529656155692</v>
      </c>
    </row>
    <row r="2938" spans="1:11" x14ac:dyDescent="0.25">
      <c r="A2938" s="11">
        <v>43670</v>
      </c>
      <c r="B2938" s="12">
        <v>7501.5</v>
      </c>
      <c r="C2938" s="4">
        <f t="shared" si="432"/>
        <v>-7.3580396734927922E-3</v>
      </c>
      <c r="D2938" s="4">
        <f t="shared" si="431"/>
        <v>0</v>
      </c>
      <c r="E2938" s="13">
        <f t="shared" si="433"/>
        <v>3.5561495385968379E-5</v>
      </c>
      <c r="F2938" s="4">
        <f t="shared" si="434"/>
        <v>-7.3580396734927922E-3</v>
      </c>
      <c r="G2938" s="6">
        <f t="shared" si="435"/>
        <v>-1.2338777067297204</v>
      </c>
      <c r="H2938" s="8">
        <f t="shared" si="436"/>
        <v>1</v>
      </c>
      <c r="I2938" s="6">
        <f t="shared" si="437"/>
        <v>3.441957917077505</v>
      </c>
      <c r="J2938" s="15">
        <f t="shared" si="438"/>
        <v>43670</v>
      </c>
      <c r="K2938" s="7">
        <f t="shared" si="439"/>
        <v>9.4852824589729536</v>
      </c>
    </row>
    <row r="2939" spans="1:11" x14ac:dyDescent="0.25">
      <c r="A2939" s="11">
        <v>43671</v>
      </c>
      <c r="B2939" s="12">
        <v>7489.1000979999999</v>
      </c>
      <c r="C2939" s="4">
        <f t="shared" si="432"/>
        <v>-1.65435736355349E-3</v>
      </c>
      <c r="D2939" s="4">
        <f t="shared" si="431"/>
        <v>0</v>
      </c>
      <c r="E2939" s="13">
        <f t="shared" si="433"/>
        <v>4.4537042028550037E-5</v>
      </c>
      <c r="F2939" s="4">
        <f t="shared" si="434"/>
        <v>-1.65435736355349E-3</v>
      </c>
      <c r="G2939" s="6">
        <f t="shared" si="435"/>
        <v>-0.24789550049936465</v>
      </c>
      <c r="H2939" s="8">
        <f t="shared" si="436"/>
        <v>1</v>
      </c>
      <c r="I2939" s="6">
        <f t="shared" si="437"/>
        <v>4.0599300321679834</v>
      </c>
      <c r="J2939" s="15">
        <f t="shared" si="438"/>
        <v>43671</v>
      </c>
      <c r="K2939" s="7">
        <f t="shared" si="439"/>
        <v>10.615023143273481</v>
      </c>
    </row>
    <row r="2940" spans="1:11" x14ac:dyDescent="0.25">
      <c r="A2940" s="11">
        <v>43672</v>
      </c>
      <c r="B2940" s="12">
        <v>7549.1000979999999</v>
      </c>
      <c r="C2940" s="4">
        <f t="shared" si="432"/>
        <v>7.9797206577061994E-3</v>
      </c>
      <c r="D2940" s="4">
        <f t="shared" si="431"/>
        <v>0</v>
      </c>
      <c r="E2940" s="13">
        <f t="shared" si="433"/>
        <v>4.2585943190245625E-5</v>
      </c>
      <c r="F2940" s="4">
        <f t="shared" si="434"/>
        <v>7.9797206577061994E-3</v>
      </c>
      <c r="G2940" s="6">
        <f t="shared" si="435"/>
        <v>1.2227975313321668</v>
      </c>
      <c r="H2940" s="8">
        <f t="shared" si="436"/>
        <v>0</v>
      </c>
      <c r="I2940" s="6">
        <f t="shared" si="437"/>
        <v>3.3654377310801413</v>
      </c>
      <c r="J2940" s="15">
        <f t="shared" si="438"/>
        <v>43672</v>
      </c>
      <c r="K2940" s="7">
        <f t="shared" si="439"/>
        <v>10.37990540762879</v>
      </c>
    </row>
    <row r="2941" spans="1:11" x14ac:dyDescent="0.25">
      <c r="A2941" s="11">
        <v>43675</v>
      </c>
      <c r="B2941" s="12">
        <v>7686.6000979999999</v>
      </c>
      <c r="C2941" s="4">
        <f t="shared" si="432"/>
        <v>1.8050202018682356E-2</v>
      </c>
      <c r="D2941" s="4">
        <f t="shared" si="431"/>
        <v>0</v>
      </c>
      <c r="E2941" s="13">
        <f t="shared" si="433"/>
        <v>4.035604972735169E-5</v>
      </c>
      <c r="F2941" s="4">
        <f t="shared" si="434"/>
        <v>1.8050202018682356E-2</v>
      </c>
      <c r="G2941" s="6">
        <f t="shared" si="435"/>
        <v>2.8413696854070944</v>
      </c>
      <c r="H2941" s="8">
        <f t="shared" si="436"/>
        <v>0</v>
      </c>
      <c r="I2941" s="6">
        <f t="shared" si="437"/>
        <v>0.10325524382104145</v>
      </c>
      <c r="J2941" s="15">
        <f t="shared" si="438"/>
        <v>43675</v>
      </c>
      <c r="K2941" s="7">
        <f t="shared" si="439"/>
        <v>10.104494337184803</v>
      </c>
    </row>
    <row r="2942" spans="1:11" x14ac:dyDescent="0.25">
      <c r="A2942" s="11">
        <v>43676</v>
      </c>
      <c r="B2942" s="12">
        <v>7646.7998049999997</v>
      </c>
      <c r="C2942" s="4">
        <f t="shared" si="432"/>
        <v>-5.1913316859033155E-3</v>
      </c>
      <c r="D2942" s="4">
        <f t="shared" si="431"/>
        <v>0</v>
      </c>
      <c r="E2942" s="13">
        <f t="shared" si="433"/>
        <v>3.8404296567007714E-5</v>
      </c>
      <c r="F2942" s="4">
        <f t="shared" si="434"/>
        <v>-5.1913316859033155E-3</v>
      </c>
      <c r="G2942" s="6">
        <f t="shared" si="435"/>
        <v>-0.83770068475006643</v>
      </c>
      <c r="H2942" s="8">
        <f t="shared" si="436"/>
        <v>1</v>
      </c>
      <c r="I2942" s="6">
        <f t="shared" si="437"/>
        <v>3.8138608556119427</v>
      </c>
      <c r="J2942" s="15">
        <f t="shared" si="438"/>
        <v>43676</v>
      </c>
      <c r="K2942" s="7">
        <f t="shared" si="439"/>
        <v>9.8571228213170556</v>
      </c>
    </row>
    <row r="2943" spans="1:11" x14ac:dyDescent="0.25">
      <c r="A2943" s="11">
        <v>43677</v>
      </c>
      <c r="B2943" s="12">
        <v>7586.7998049999997</v>
      </c>
      <c r="C2943" s="4">
        <f t="shared" si="432"/>
        <v>-7.8773647463688552E-3</v>
      </c>
      <c r="D2943" s="4">
        <f t="shared" si="431"/>
        <v>0</v>
      </c>
      <c r="E2943" s="13">
        <f t="shared" si="433"/>
        <v>4.1837642007028878E-5</v>
      </c>
      <c r="F2943" s="4">
        <f t="shared" si="434"/>
        <v>-7.8773647463688552E-3</v>
      </c>
      <c r="G2943" s="6">
        <f t="shared" si="435"/>
        <v>-1.2178599687542786</v>
      </c>
      <c r="H2943" s="8">
        <f t="shared" si="436"/>
        <v>1</v>
      </c>
      <c r="I2943" s="6">
        <f t="shared" si="437"/>
        <v>3.3803270636384073</v>
      </c>
      <c r="J2943" s="15">
        <f t="shared" si="438"/>
        <v>43677</v>
      </c>
      <c r="K2943" s="7">
        <f t="shared" si="439"/>
        <v>10.288305704914832</v>
      </c>
    </row>
    <row r="2944" spans="1:11" x14ac:dyDescent="0.25">
      <c r="A2944" s="11">
        <v>43678</v>
      </c>
      <c r="B2944" s="12">
        <v>7584.8999020000001</v>
      </c>
      <c r="C2944" s="4">
        <f t="shared" si="432"/>
        <v>-2.5045354793758163E-4</v>
      </c>
      <c r="D2944" s="4">
        <f t="shared" si="431"/>
        <v>0</v>
      </c>
      <c r="E2944" s="13">
        <f t="shared" si="433"/>
        <v>5.1539867067370033E-5</v>
      </c>
      <c r="F2944" s="4">
        <f t="shared" si="434"/>
        <v>-2.5045354793758163E-4</v>
      </c>
      <c r="G2944" s="6">
        <f t="shared" si="435"/>
        <v>-3.4886350618425252E-2</v>
      </c>
      <c r="H2944" s="8">
        <f t="shared" si="436"/>
        <v>1</v>
      </c>
      <c r="I2944" s="6">
        <f t="shared" si="437"/>
        <v>4.0170304040437044</v>
      </c>
      <c r="J2944" s="15">
        <f t="shared" si="438"/>
        <v>43678</v>
      </c>
      <c r="K2944" s="7">
        <f t="shared" si="439"/>
        <v>11.41910082626676</v>
      </c>
    </row>
    <row r="2945" spans="1:11" x14ac:dyDescent="0.25">
      <c r="A2945" s="11">
        <v>43679</v>
      </c>
      <c r="B2945" s="12">
        <v>7407.1000979999999</v>
      </c>
      <c r="C2945" s="4">
        <f t="shared" si="432"/>
        <v>-2.3720402964448589E-2</v>
      </c>
      <c r="D2945" s="4">
        <f t="shared" si="431"/>
        <v>0</v>
      </c>
      <c r="E2945" s="13">
        <f t="shared" si="433"/>
        <v>4.8205095218177537E-5</v>
      </c>
      <c r="F2945" s="4">
        <f t="shared" si="434"/>
        <v>-2.3720402964448589E-2</v>
      </c>
      <c r="G2945" s="6">
        <f t="shared" si="435"/>
        <v>-3.4164540976988795</v>
      </c>
      <c r="H2945" s="8">
        <f t="shared" si="436"/>
        <v>1</v>
      </c>
      <c r="I2945" s="6">
        <f t="shared" si="437"/>
        <v>-1.7849949177594437</v>
      </c>
      <c r="J2945" s="15">
        <f t="shared" si="438"/>
        <v>43679</v>
      </c>
      <c r="K2945" s="7">
        <f t="shared" si="439"/>
        <v>11.043499938968134</v>
      </c>
    </row>
    <row r="2946" spans="1:11" x14ac:dyDescent="0.25">
      <c r="A2946" s="11">
        <v>43682</v>
      </c>
      <c r="B2946" s="12">
        <v>7223.8999020000001</v>
      </c>
      <c r="C2946" s="4">
        <f t="shared" si="432"/>
        <v>-2.5044053206715353E-2</v>
      </c>
      <c r="D2946" s="4">
        <f t="shared" si="431"/>
        <v>0</v>
      </c>
      <c r="E2946" s="13">
        <f t="shared" si="433"/>
        <v>1.5262113514028622E-4</v>
      </c>
      <c r="F2946" s="4">
        <f t="shared" si="434"/>
        <v>-2.5044053206715353E-2</v>
      </c>
      <c r="G2946" s="6">
        <f t="shared" si="435"/>
        <v>-2.0272031767535599</v>
      </c>
      <c r="H2946" s="8">
        <f t="shared" si="436"/>
        <v>1</v>
      </c>
      <c r="I2946" s="6">
        <f t="shared" si="437"/>
        <v>1.4200610810955623</v>
      </c>
      <c r="J2946" s="15">
        <f t="shared" si="438"/>
        <v>43682</v>
      </c>
      <c r="K2946" s="7">
        <f t="shared" si="439"/>
        <v>19.650228291420031</v>
      </c>
    </row>
    <row r="2947" spans="1:11" x14ac:dyDescent="0.25">
      <c r="A2947" s="11">
        <v>43683</v>
      </c>
      <c r="B2947" s="12">
        <v>7171.7001950000003</v>
      </c>
      <c r="C2947" s="4">
        <f t="shared" si="432"/>
        <v>-7.2522069844791915E-3</v>
      </c>
      <c r="D2947" s="4">
        <f t="shared" si="431"/>
        <v>0</v>
      </c>
      <c r="E2947" s="13">
        <f t="shared" si="433"/>
        <v>2.5632773550166618E-4</v>
      </c>
      <c r="F2947" s="4">
        <f t="shared" si="434"/>
        <v>-7.2522069844791915E-3</v>
      </c>
      <c r="G2947" s="6">
        <f t="shared" si="435"/>
        <v>-0.45297307739832676</v>
      </c>
      <c r="H2947" s="8">
        <f t="shared" si="436"/>
        <v>1</v>
      </c>
      <c r="I2947" s="6">
        <f t="shared" si="437"/>
        <v>3.1129960201015341</v>
      </c>
      <c r="J2947" s="15">
        <f t="shared" si="438"/>
        <v>43683</v>
      </c>
      <c r="K2947" s="7">
        <f t="shared" si="439"/>
        <v>25.465843218303526</v>
      </c>
    </row>
    <row r="2948" spans="1:11" x14ac:dyDescent="0.25">
      <c r="A2948" s="11">
        <v>43684</v>
      </c>
      <c r="B2948" s="12">
        <v>7198.7001950000003</v>
      </c>
      <c r="C2948" s="4">
        <f t="shared" si="432"/>
        <v>3.7577285306481726E-3</v>
      </c>
      <c r="D2948" s="4">
        <f t="shared" si="431"/>
        <v>0</v>
      </c>
      <c r="E2948" s="13">
        <f t="shared" si="433"/>
        <v>2.3747154529719179E-4</v>
      </c>
      <c r="F2948" s="4">
        <f t="shared" si="434"/>
        <v>3.7577285306481726E-3</v>
      </c>
      <c r="G2948" s="6">
        <f t="shared" si="435"/>
        <v>0.2438482330637069</v>
      </c>
      <c r="H2948" s="8">
        <f t="shared" si="436"/>
        <v>0</v>
      </c>
      <c r="I2948" s="6">
        <f t="shared" si="437"/>
        <v>3.2240618618823134</v>
      </c>
      <c r="J2948" s="15">
        <f t="shared" si="438"/>
        <v>43684</v>
      </c>
      <c r="K2948" s="7">
        <f t="shared" si="439"/>
        <v>24.511283312015617</v>
      </c>
    </row>
    <row r="2949" spans="1:11" x14ac:dyDescent="0.25">
      <c r="A2949" s="11">
        <v>43685</v>
      </c>
      <c r="B2949" s="12">
        <v>7285.8999020000001</v>
      </c>
      <c r="C2949" s="4">
        <f t="shared" si="432"/>
        <v>1.2040478837022304E-2</v>
      </c>
      <c r="D2949" s="4">
        <f t="shared" si="431"/>
        <v>0</v>
      </c>
      <c r="E2949" s="13">
        <f t="shared" si="433"/>
        <v>2.1093307331489689E-4</v>
      </c>
      <c r="F2949" s="4">
        <f t="shared" si="434"/>
        <v>1.2040478837022304E-2</v>
      </c>
      <c r="G2949" s="6">
        <f t="shared" si="435"/>
        <v>0.82903223704897044</v>
      </c>
      <c r="H2949" s="8">
        <f t="shared" si="436"/>
        <v>0</v>
      </c>
      <c r="I2949" s="6">
        <f t="shared" si="437"/>
        <v>2.9693990732041398</v>
      </c>
      <c r="J2949" s="15">
        <f t="shared" si="438"/>
        <v>43685</v>
      </c>
      <c r="K2949" s="7">
        <f t="shared" si="439"/>
        <v>23.101096845965756</v>
      </c>
    </row>
    <row r="2950" spans="1:11" x14ac:dyDescent="0.25">
      <c r="A2950" s="11">
        <v>43686</v>
      </c>
      <c r="B2950" s="12">
        <v>7253.8999020000001</v>
      </c>
      <c r="C2950" s="4">
        <f t="shared" si="432"/>
        <v>-4.4017183315245194E-3</v>
      </c>
      <c r="D2950" s="4">
        <f t="shared" si="431"/>
        <v>0</v>
      </c>
      <c r="E2950" s="13">
        <f t="shared" si="433"/>
        <v>1.8770481267193183E-4</v>
      </c>
      <c r="F2950" s="4">
        <f t="shared" si="434"/>
        <v>-4.4017183315245194E-3</v>
      </c>
      <c r="G2950" s="6">
        <f t="shared" si="435"/>
        <v>-0.32128063123521833</v>
      </c>
      <c r="H2950" s="8">
        <f t="shared" si="436"/>
        <v>1</v>
      </c>
      <c r="I2950" s="6">
        <f t="shared" si="437"/>
        <v>3.3197708320251085</v>
      </c>
      <c r="J2950" s="15">
        <f t="shared" si="438"/>
        <v>43686</v>
      </c>
      <c r="K2950" s="7">
        <f t="shared" si="439"/>
        <v>21.792043870642043</v>
      </c>
    </row>
    <row r="2951" spans="1:11" x14ac:dyDescent="0.25">
      <c r="A2951" s="11">
        <v>43689</v>
      </c>
      <c r="B2951" s="12">
        <v>7226.7001950000003</v>
      </c>
      <c r="C2951" s="4">
        <f t="shared" si="432"/>
        <v>-3.7567143359657062E-3</v>
      </c>
      <c r="D2951" s="4">
        <f t="shared" si="431"/>
        <v>0</v>
      </c>
      <c r="E2951" s="13">
        <f t="shared" si="433"/>
        <v>1.7107036258260118E-4</v>
      </c>
      <c r="F2951" s="4">
        <f t="shared" si="434"/>
        <v>-3.7567143359657062E-3</v>
      </c>
      <c r="G2951" s="6">
        <f t="shared" si="435"/>
        <v>-0.28722403846421357</v>
      </c>
      <c r="H2951" s="8">
        <f t="shared" si="436"/>
        <v>1</v>
      </c>
      <c r="I2951" s="6">
        <f t="shared" si="437"/>
        <v>3.3765304471614122</v>
      </c>
      <c r="J2951" s="15">
        <f t="shared" si="438"/>
        <v>43689</v>
      </c>
      <c r="K2951" s="7">
        <f t="shared" si="439"/>
        <v>20.804038486168523</v>
      </c>
    </row>
    <row r="2952" spans="1:11" x14ac:dyDescent="0.25">
      <c r="A2952" s="11">
        <v>43690</v>
      </c>
      <c r="B2952" s="12">
        <v>7250.8999020000001</v>
      </c>
      <c r="C2952" s="4">
        <f t="shared" si="432"/>
        <v>3.3430581554852686E-3</v>
      </c>
      <c r="D2952" s="4">
        <f t="shared" si="431"/>
        <v>0</v>
      </c>
      <c r="E2952" s="13">
        <f t="shared" si="433"/>
        <v>1.5550681497881311E-4</v>
      </c>
      <c r="F2952" s="4">
        <f t="shared" si="434"/>
        <v>3.3430581554852686E-3</v>
      </c>
      <c r="G2952" s="6">
        <f t="shared" si="435"/>
        <v>0.26808296513982466</v>
      </c>
      <c r="H2952" s="8">
        <f t="shared" si="436"/>
        <v>0</v>
      </c>
      <c r="I2952" s="6">
        <f t="shared" si="437"/>
        <v>3.4295377292337554</v>
      </c>
      <c r="J2952" s="15">
        <f t="shared" si="438"/>
        <v>43690</v>
      </c>
      <c r="K2952" s="7">
        <f t="shared" si="439"/>
        <v>19.835126465349223</v>
      </c>
    </row>
    <row r="2953" spans="1:11" x14ac:dyDescent="0.25">
      <c r="A2953" s="11">
        <v>43691</v>
      </c>
      <c r="B2953" s="12">
        <v>7147.8999020000001</v>
      </c>
      <c r="C2953" s="4">
        <f t="shared" si="432"/>
        <v>-1.4306992015830133E-2</v>
      </c>
      <c r="D2953" s="4">
        <f t="shared" si="431"/>
        <v>0</v>
      </c>
      <c r="E2953" s="13">
        <f t="shared" si="433"/>
        <v>1.3919201299176216E-4</v>
      </c>
      <c r="F2953" s="4">
        <f t="shared" si="434"/>
        <v>-1.4306992015830133E-2</v>
      </c>
      <c r="G2953" s="6">
        <f t="shared" si="435"/>
        <v>-1.2126659321973021</v>
      </c>
      <c r="H2953" s="8">
        <f t="shared" si="436"/>
        <v>1</v>
      </c>
      <c r="I2953" s="6">
        <f t="shared" si="437"/>
        <v>2.7856102300607888</v>
      </c>
      <c r="J2953" s="15">
        <f t="shared" si="438"/>
        <v>43691</v>
      </c>
      <c r="K2953" s="7">
        <f t="shared" si="439"/>
        <v>18.76581447390862</v>
      </c>
    </row>
    <row r="2954" spans="1:11" x14ac:dyDescent="0.25">
      <c r="A2954" s="11">
        <v>43692</v>
      </c>
      <c r="B2954" s="12">
        <v>7067</v>
      </c>
      <c r="C2954" s="4">
        <f t="shared" si="432"/>
        <v>-1.1382531853031452E-2</v>
      </c>
      <c r="D2954" s="4">
        <f t="shared" si="431"/>
        <v>0</v>
      </c>
      <c r="E2954" s="13">
        <f t="shared" si="433"/>
        <v>1.6396405993744547E-4</v>
      </c>
      <c r="F2954" s="4">
        <f t="shared" si="434"/>
        <v>-1.1382531853031452E-2</v>
      </c>
      <c r="G2954" s="6">
        <f t="shared" si="435"/>
        <v>-0.88892381736007953</v>
      </c>
      <c r="H2954" s="8">
        <f t="shared" si="436"/>
        <v>1</v>
      </c>
      <c r="I2954" s="6">
        <f t="shared" si="437"/>
        <v>3.0439003406998801</v>
      </c>
      <c r="J2954" s="15">
        <f t="shared" si="438"/>
        <v>43692</v>
      </c>
      <c r="K2954" s="7">
        <f t="shared" si="439"/>
        <v>20.367353083838289</v>
      </c>
    </row>
    <row r="2955" spans="1:11" x14ac:dyDescent="0.25">
      <c r="A2955" s="11">
        <v>43693</v>
      </c>
      <c r="B2955" s="12">
        <v>7117.2001950000003</v>
      </c>
      <c r="C2955" s="4">
        <f t="shared" si="432"/>
        <v>7.0783553402417685E-3</v>
      </c>
      <c r="D2955" s="4">
        <f t="shared" si="431"/>
        <v>0</v>
      </c>
      <c r="E2955" s="13">
        <f t="shared" si="433"/>
        <v>1.7131290476683677E-4</v>
      </c>
      <c r="F2955" s="4">
        <f t="shared" si="434"/>
        <v>7.0783553402417685E-3</v>
      </c>
      <c r="G2955" s="6">
        <f t="shared" si="435"/>
        <v>0.54080079497551781</v>
      </c>
      <c r="H2955" s="8">
        <f t="shared" si="436"/>
        <v>0</v>
      </c>
      <c r="I2955" s="6">
        <f t="shared" si="437"/>
        <v>3.2708381274544549</v>
      </c>
      <c r="J2955" s="15">
        <f t="shared" si="438"/>
        <v>43693</v>
      </c>
      <c r="K2955" s="7">
        <f t="shared" si="439"/>
        <v>20.818781161732236</v>
      </c>
    </row>
    <row r="2956" spans="1:11" x14ac:dyDescent="0.25">
      <c r="A2956" s="11">
        <v>43696</v>
      </c>
      <c r="B2956" s="12">
        <v>7189.7001950000003</v>
      </c>
      <c r="C2956" s="4">
        <f t="shared" si="432"/>
        <v>1.0135056318108711E-2</v>
      </c>
      <c r="D2956" s="4">
        <f t="shared" si="431"/>
        <v>0</v>
      </c>
      <c r="E2956" s="13">
        <f t="shared" si="433"/>
        <v>1.5302656886171818E-4</v>
      </c>
      <c r="F2956" s="4">
        <f t="shared" si="434"/>
        <v>1.0135056318108711E-2</v>
      </c>
      <c r="G2956" s="6">
        <f t="shared" si="435"/>
        <v>0.81929960592767692</v>
      </c>
      <c r="H2956" s="8">
        <f t="shared" si="436"/>
        <v>0</v>
      </c>
      <c r="I2956" s="6">
        <f t="shared" si="437"/>
        <v>3.1378850441370809</v>
      </c>
      <c r="J2956" s="15">
        <f t="shared" si="438"/>
        <v>43696</v>
      </c>
      <c r="K2956" s="7">
        <f t="shared" si="439"/>
        <v>19.67631111819863</v>
      </c>
    </row>
    <row r="2957" spans="1:11" x14ac:dyDescent="0.25">
      <c r="A2957" s="11">
        <v>43697</v>
      </c>
      <c r="B2957" s="12">
        <v>7125</v>
      </c>
      <c r="C2957" s="4">
        <f t="shared" si="432"/>
        <v>-9.0397472123534672E-3</v>
      </c>
      <c r="D2957" s="4">
        <f t="shared" si="431"/>
        <v>0</v>
      </c>
      <c r="E2957" s="13">
        <f t="shared" si="433"/>
        <v>1.3702113430270202E-4</v>
      </c>
      <c r="F2957" s="4">
        <f t="shared" si="434"/>
        <v>-9.0397472123534672E-3</v>
      </c>
      <c r="G2957" s="6">
        <f t="shared" si="435"/>
        <v>-0.77225816157068961</v>
      </c>
      <c r="H2957" s="8">
        <f t="shared" si="436"/>
        <v>1</v>
      </c>
      <c r="I2957" s="6">
        <f t="shared" si="437"/>
        <v>3.2305578222643274</v>
      </c>
      <c r="J2957" s="15">
        <f t="shared" si="438"/>
        <v>43697</v>
      </c>
      <c r="K2957" s="7">
        <f t="shared" si="439"/>
        <v>18.618900874805583</v>
      </c>
    </row>
    <row r="2958" spans="1:11" x14ac:dyDescent="0.25">
      <c r="A2958" s="11">
        <v>43698</v>
      </c>
      <c r="B2958" s="12">
        <v>7204</v>
      </c>
      <c r="C2958" s="4">
        <f t="shared" si="432"/>
        <v>1.1026701158995509E-2</v>
      </c>
      <c r="D2958" s="4">
        <f t="shared" si="431"/>
        <v>0</v>
      </c>
      <c r="E2958" s="13">
        <f t="shared" si="433"/>
        <v>1.3860251247864533E-4</v>
      </c>
      <c r="F2958" s="4">
        <f t="shared" si="434"/>
        <v>1.1026701158995509E-2</v>
      </c>
      <c r="G2958" s="6">
        <f t="shared" si="435"/>
        <v>0.93661272354143466</v>
      </c>
      <c r="H2958" s="8">
        <f t="shared" si="436"/>
        <v>0</v>
      </c>
      <c r="I2958" s="6">
        <f t="shared" si="437"/>
        <v>3.0843899417560849</v>
      </c>
      <c r="J2958" s="15">
        <f t="shared" si="438"/>
        <v>43698</v>
      </c>
      <c r="K2958" s="7">
        <f t="shared" si="439"/>
        <v>18.726034192294232</v>
      </c>
    </row>
    <row r="2959" spans="1:11" x14ac:dyDescent="0.25">
      <c r="A2959" s="11">
        <v>43699</v>
      </c>
      <c r="B2959" s="12">
        <v>7128.2001950000003</v>
      </c>
      <c r="C2959" s="4">
        <f t="shared" si="432"/>
        <v>-1.0577651821303718E-2</v>
      </c>
      <c r="D2959" s="4">
        <f t="shared" si="431"/>
        <v>0</v>
      </c>
      <c r="E2959" s="13">
        <f t="shared" si="433"/>
        <v>1.2439622728400233E-4</v>
      </c>
      <c r="F2959" s="4">
        <f t="shared" si="434"/>
        <v>-1.0577651821303718E-2</v>
      </c>
      <c r="G2959" s="6">
        <f t="shared" si="435"/>
        <v>-0.94838715425381759</v>
      </c>
      <c r="H2959" s="8">
        <f t="shared" si="436"/>
        <v>1</v>
      </c>
      <c r="I2959" s="6">
        <f t="shared" si="437"/>
        <v>3.1273617223275467</v>
      </c>
      <c r="J2959" s="15">
        <f t="shared" si="438"/>
        <v>43699</v>
      </c>
      <c r="K2959" s="7">
        <f t="shared" si="439"/>
        <v>17.74041868244732</v>
      </c>
    </row>
    <row r="2960" spans="1:11" x14ac:dyDescent="0.25">
      <c r="A2960" s="11">
        <v>43700</v>
      </c>
      <c r="B2960" s="12">
        <v>7095</v>
      </c>
      <c r="C2960" s="4">
        <f t="shared" si="432"/>
        <v>-4.6684648803998743E-3</v>
      </c>
      <c r="D2960" s="4">
        <f t="shared" si="431"/>
        <v>0</v>
      </c>
      <c r="E2960" s="13">
        <f t="shared" si="433"/>
        <v>1.3330827760365928E-4</v>
      </c>
      <c r="F2960" s="4">
        <f t="shared" si="434"/>
        <v>-4.6684648803998743E-3</v>
      </c>
      <c r="G2960" s="6">
        <f t="shared" si="435"/>
        <v>-0.40433891136938066</v>
      </c>
      <c r="H2960" s="8">
        <f t="shared" si="436"/>
        <v>1</v>
      </c>
      <c r="I2960" s="6">
        <f t="shared" si="437"/>
        <v>3.4607396067495158</v>
      </c>
      <c r="J2960" s="15">
        <f t="shared" si="438"/>
        <v>43700</v>
      </c>
      <c r="K2960" s="7">
        <f t="shared" si="439"/>
        <v>18.364910626988031</v>
      </c>
    </row>
    <row r="2961" spans="1:11" x14ac:dyDescent="0.25">
      <c r="A2961" s="11">
        <v>43704</v>
      </c>
      <c r="B2961" s="12">
        <v>7089.6000979999999</v>
      </c>
      <c r="C2961" s="4">
        <f t="shared" si="432"/>
        <v>-7.6137532585335971E-4</v>
      </c>
      <c r="D2961" s="4">
        <f t="shared" si="431"/>
        <v>0</v>
      </c>
      <c r="E2961" s="13">
        <f t="shared" si="433"/>
        <v>1.2392043993667042E-4</v>
      </c>
      <c r="F2961" s="4">
        <f t="shared" si="434"/>
        <v>-7.6137532585335971E-4</v>
      </c>
      <c r="G2961" s="6">
        <f t="shared" si="435"/>
        <v>-6.8395467923305628E-2</v>
      </c>
      <c r="H2961" s="8">
        <f t="shared" si="436"/>
        <v>1</v>
      </c>
      <c r="I2961" s="6">
        <f t="shared" si="437"/>
        <v>3.5766579026266818</v>
      </c>
      <c r="J2961" s="15">
        <f t="shared" si="438"/>
        <v>43704</v>
      </c>
      <c r="K2961" s="7">
        <f t="shared" si="439"/>
        <v>17.706459641604706</v>
      </c>
    </row>
    <row r="2962" spans="1:11" x14ac:dyDescent="0.25">
      <c r="A2962" s="11">
        <v>43705</v>
      </c>
      <c r="B2962" s="12">
        <v>7114.7001950000003</v>
      </c>
      <c r="C2962" s="4">
        <f t="shared" si="432"/>
        <v>3.5341583334389821E-3</v>
      </c>
      <c r="D2962" s="4">
        <f t="shared" si="431"/>
        <v>0</v>
      </c>
      <c r="E2962" s="13">
        <f t="shared" si="433"/>
        <v>1.1165608394898469E-4</v>
      </c>
      <c r="F2962" s="4">
        <f t="shared" si="434"/>
        <v>3.5341583334389821E-3</v>
      </c>
      <c r="G2962" s="6">
        <f t="shared" si="435"/>
        <v>0.33446047820804159</v>
      </c>
      <c r="H2962" s="8">
        <f t="shared" si="436"/>
        <v>0</v>
      </c>
      <c r="I2962" s="6">
        <f t="shared" si="437"/>
        <v>3.5751731060059719</v>
      </c>
      <c r="J2962" s="15">
        <f t="shared" si="438"/>
        <v>43705</v>
      </c>
      <c r="K2962" s="7">
        <f t="shared" si="439"/>
        <v>16.807435628046633</v>
      </c>
    </row>
    <row r="2963" spans="1:11" x14ac:dyDescent="0.25">
      <c r="A2963" s="11">
        <v>43706</v>
      </c>
      <c r="B2963" s="12">
        <v>7184.2998049999997</v>
      </c>
      <c r="C2963" s="4">
        <f t="shared" si="432"/>
        <v>9.7349688313639188E-3</v>
      </c>
      <c r="D2963" s="4">
        <f t="shared" si="431"/>
        <v>0</v>
      </c>
      <c r="E2963" s="13">
        <f t="shared" si="433"/>
        <v>1.0081089555497259E-4</v>
      </c>
      <c r="F2963" s="4">
        <f t="shared" si="434"/>
        <v>9.7349688313639188E-3</v>
      </c>
      <c r="G2963" s="6">
        <f t="shared" si="435"/>
        <v>0.96957370525805564</v>
      </c>
      <c r="H2963" s="8">
        <f t="shared" si="436"/>
        <v>0</v>
      </c>
      <c r="I2963" s="6">
        <f t="shared" si="437"/>
        <v>3.212156940504038</v>
      </c>
      <c r="J2963" s="15">
        <f t="shared" si="438"/>
        <v>43706</v>
      </c>
      <c r="K2963" s="7">
        <f t="shared" si="439"/>
        <v>15.970333927444369</v>
      </c>
    </row>
    <row r="2964" spans="1:11" x14ac:dyDescent="0.25">
      <c r="A2964" s="11">
        <v>43707</v>
      </c>
      <c r="B2964" s="12">
        <v>7207.2001950000003</v>
      </c>
      <c r="C2964" s="4">
        <f t="shared" si="432"/>
        <v>3.1824909604142009E-3</v>
      </c>
      <c r="D2964" s="4">
        <f t="shared" si="431"/>
        <v>0</v>
      </c>
      <c r="E2964" s="13">
        <f t="shared" si="433"/>
        <v>9.1318455187409706E-5</v>
      </c>
      <c r="F2964" s="4">
        <f t="shared" si="434"/>
        <v>3.1824909604142009E-3</v>
      </c>
      <c r="G2964" s="6">
        <f t="shared" si="435"/>
        <v>0.33303348400810423</v>
      </c>
      <c r="H2964" s="8">
        <f t="shared" si="436"/>
        <v>0</v>
      </c>
      <c r="I2964" s="6">
        <f t="shared" si="437"/>
        <v>3.6761846425209321</v>
      </c>
      <c r="J2964" s="15">
        <f t="shared" si="438"/>
        <v>43707</v>
      </c>
      <c r="K2964" s="7">
        <f t="shared" si="439"/>
        <v>15.199858276449374</v>
      </c>
    </row>
    <row r="2965" spans="1:11" x14ac:dyDescent="0.25">
      <c r="A2965" s="11">
        <v>43710</v>
      </c>
      <c r="B2965" s="12">
        <v>7281.8999020000001</v>
      </c>
      <c r="C2965" s="4">
        <f t="shared" si="432"/>
        <v>1.0311250298480297E-2</v>
      </c>
      <c r="D2965" s="4">
        <f t="shared" ref="D2965:D3028" si="440">D2964</f>
        <v>0</v>
      </c>
      <c r="E2965" s="13">
        <f t="shared" si="433"/>
        <v>8.3010031132601468E-5</v>
      </c>
      <c r="F2965" s="4">
        <f t="shared" si="434"/>
        <v>1.0311250298480297E-2</v>
      </c>
      <c r="G2965" s="6">
        <f t="shared" si="435"/>
        <v>1.1317383713842757</v>
      </c>
      <c r="H2965" s="8">
        <f t="shared" si="436"/>
        <v>0</v>
      </c>
      <c r="I2965" s="6">
        <f t="shared" si="437"/>
        <v>3.1389201463890624</v>
      </c>
      <c r="J2965" s="15">
        <f t="shared" si="438"/>
        <v>43710</v>
      </c>
      <c r="K2965" s="7">
        <f t="shared" si="439"/>
        <v>14.491907354295423</v>
      </c>
    </row>
    <row r="2966" spans="1:11" x14ac:dyDescent="0.25">
      <c r="A2966" s="11">
        <v>43711</v>
      </c>
      <c r="B2966" s="12">
        <v>7268.2001950000003</v>
      </c>
      <c r="C2966" s="4">
        <f t="shared" si="432"/>
        <v>-1.8831088387082843E-3</v>
      </c>
      <c r="D2966" s="4">
        <f t="shared" si="440"/>
        <v>0</v>
      </c>
      <c r="E2966" s="13">
        <f t="shared" si="433"/>
        <v>7.5737938014123525E-5</v>
      </c>
      <c r="F2966" s="4">
        <f t="shared" si="434"/>
        <v>-1.8831088387082843E-3</v>
      </c>
      <c r="G2966" s="6">
        <f t="shared" si="435"/>
        <v>-0.21638078062156016</v>
      </c>
      <c r="H2966" s="8">
        <f t="shared" si="436"/>
        <v>1</v>
      </c>
      <c r="I2966" s="6">
        <f t="shared" si="437"/>
        <v>3.8017668258795698</v>
      </c>
      <c r="J2966" s="15">
        <f t="shared" si="438"/>
        <v>43711</v>
      </c>
      <c r="K2966" s="7">
        <f t="shared" si="439"/>
        <v>13.842578631733774</v>
      </c>
    </row>
    <row r="2967" spans="1:11" x14ac:dyDescent="0.25">
      <c r="A2967" s="11">
        <v>43712</v>
      </c>
      <c r="B2967" s="12">
        <v>7311.2998049999997</v>
      </c>
      <c r="C2967" s="4">
        <f t="shared" si="432"/>
        <v>5.912374985387497E-3</v>
      </c>
      <c r="D2967" s="4">
        <f t="shared" si="440"/>
        <v>0</v>
      </c>
      <c r="E2967" s="13">
        <f t="shared" si="433"/>
        <v>7.0049455432665938E-5</v>
      </c>
      <c r="F2967" s="4">
        <f t="shared" si="434"/>
        <v>5.912374985387497E-3</v>
      </c>
      <c r="G2967" s="6">
        <f t="shared" si="435"/>
        <v>0.70641447412904779</v>
      </c>
      <c r="H2967" s="8">
        <f t="shared" si="436"/>
        <v>0</v>
      </c>
      <c r="I2967" s="6">
        <f t="shared" si="437"/>
        <v>3.6147052917618057</v>
      </c>
      <c r="J2967" s="15">
        <f t="shared" si="438"/>
        <v>43712</v>
      </c>
      <c r="K2967" s="7">
        <f t="shared" si="439"/>
        <v>13.312592619194985</v>
      </c>
    </row>
    <row r="2968" spans="1:11" x14ac:dyDescent="0.25">
      <c r="A2968" s="11">
        <v>43713</v>
      </c>
      <c r="B2968" s="12">
        <v>7271.2001950000003</v>
      </c>
      <c r="C2968" s="4">
        <f t="shared" si="432"/>
        <v>-5.4997032159743667E-3</v>
      </c>
      <c r="D2968" s="4">
        <f t="shared" si="440"/>
        <v>0</v>
      </c>
      <c r="E2968" s="13">
        <f t="shared" si="433"/>
        <v>6.4393967997996448E-5</v>
      </c>
      <c r="F2968" s="4">
        <f t="shared" si="434"/>
        <v>-5.4997032159743667E-3</v>
      </c>
      <c r="G2968" s="6">
        <f t="shared" si="435"/>
        <v>-0.68535669611278316</v>
      </c>
      <c r="H2968" s="8">
        <f t="shared" si="436"/>
        <v>1</v>
      </c>
      <c r="I2968" s="6">
        <f t="shared" si="437"/>
        <v>3.6714498632760906</v>
      </c>
      <c r="J2968" s="15">
        <f t="shared" si="438"/>
        <v>43713</v>
      </c>
      <c r="K2968" s="7">
        <f t="shared" si="439"/>
        <v>12.763884167248268</v>
      </c>
    </row>
    <row r="2969" spans="1:11" x14ac:dyDescent="0.25">
      <c r="A2969" s="11">
        <v>43714</v>
      </c>
      <c r="B2969" s="12">
        <v>7282.2998049999997</v>
      </c>
      <c r="C2969" s="4">
        <f t="shared" si="432"/>
        <v>1.5253529600608427E-3</v>
      </c>
      <c r="D2969" s="4">
        <f t="shared" si="440"/>
        <v>0</v>
      </c>
      <c r="E2969" s="13">
        <f t="shared" si="433"/>
        <v>6.521453867049115E-5</v>
      </c>
      <c r="F2969" s="4">
        <f t="shared" si="434"/>
        <v>1.5253529600608427E-3</v>
      </c>
      <c r="G2969" s="6">
        <f t="shared" si="435"/>
        <v>0.18888528943083963</v>
      </c>
      <c r="H2969" s="8">
        <f t="shared" si="436"/>
        <v>0</v>
      </c>
      <c r="I2969" s="6">
        <f t="shared" si="437"/>
        <v>3.8821367045864226</v>
      </c>
      <c r="J2969" s="15">
        <f t="shared" si="438"/>
        <v>43714</v>
      </c>
      <c r="K2969" s="7">
        <f t="shared" si="439"/>
        <v>12.844951647878734</v>
      </c>
    </row>
    <row r="2970" spans="1:11" x14ac:dyDescent="0.25">
      <c r="A2970" s="11">
        <v>43717</v>
      </c>
      <c r="B2970" s="12">
        <v>7235.7998049999997</v>
      </c>
      <c r="C2970" s="4">
        <f t="shared" si="432"/>
        <v>-6.4058189787615022E-3</v>
      </c>
      <c r="D2970" s="4">
        <f t="shared" si="440"/>
        <v>0</v>
      </c>
      <c r="E2970" s="13">
        <f t="shared" si="433"/>
        <v>6.0162122742785002E-5</v>
      </c>
      <c r="F2970" s="4">
        <f t="shared" si="434"/>
        <v>-6.4058189787615022E-3</v>
      </c>
      <c r="G2970" s="6">
        <f t="shared" si="435"/>
        <v>-0.82587265398735366</v>
      </c>
      <c r="H2970" s="8">
        <f t="shared" si="436"/>
        <v>1</v>
      </c>
      <c r="I2970" s="6">
        <f t="shared" si="437"/>
        <v>3.5992624434892604</v>
      </c>
      <c r="J2970" s="15">
        <f t="shared" si="438"/>
        <v>43717</v>
      </c>
      <c r="K2970" s="7">
        <f t="shared" si="439"/>
        <v>12.337348602485303</v>
      </c>
    </row>
    <row r="2971" spans="1:11" x14ac:dyDescent="0.25">
      <c r="A2971" s="11">
        <v>43718</v>
      </c>
      <c r="B2971" s="12">
        <v>7268</v>
      </c>
      <c r="C2971" s="4">
        <f t="shared" si="432"/>
        <v>4.4402499120703605E-3</v>
      </c>
      <c r="D2971" s="4">
        <f t="shared" si="440"/>
        <v>0</v>
      </c>
      <c r="E2971" s="13">
        <f t="shared" si="433"/>
        <v>6.3568693164597808E-5</v>
      </c>
      <c r="F2971" s="4">
        <f t="shared" si="434"/>
        <v>4.4402499120703605E-3</v>
      </c>
      <c r="G2971" s="6">
        <f t="shared" si="435"/>
        <v>0.55691096997554701</v>
      </c>
      <c r="H2971" s="8">
        <f t="shared" si="436"/>
        <v>0</v>
      </c>
      <c r="I2971" s="6">
        <f t="shared" si="437"/>
        <v>3.7576812798810804</v>
      </c>
      <c r="J2971" s="15">
        <f t="shared" si="438"/>
        <v>43718</v>
      </c>
      <c r="K2971" s="7">
        <f t="shared" si="439"/>
        <v>12.68182927287828</v>
      </c>
    </row>
    <row r="2972" spans="1:11" x14ac:dyDescent="0.25">
      <c r="A2972" s="11">
        <v>43719</v>
      </c>
      <c r="B2972" s="12">
        <v>7338</v>
      </c>
      <c r="C2972" s="4">
        <f t="shared" si="432"/>
        <v>9.585175399165537E-3</v>
      </c>
      <c r="D2972" s="4">
        <f t="shared" si="440"/>
        <v>0</v>
      </c>
      <c r="E2972" s="13">
        <f t="shared" si="433"/>
        <v>5.8721567747212974E-5</v>
      </c>
      <c r="F2972" s="4">
        <f t="shared" si="434"/>
        <v>9.585175399165537E-3</v>
      </c>
      <c r="G2972" s="6">
        <f t="shared" si="435"/>
        <v>1.2508385099063455</v>
      </c>
      <c r="H2972" s="8">
        <f t="shared" si="436"/>
        <v>0</v>
      </c>
      <c r="I2972" s="6">
        <f t="shared" si="437"/>
        <v>3.1701147155240132</v>
      </c>
      <c r="J2972" s="15">
        <f t="shared" si="438"/>
        <v>43719</v>
      </c>
      <c r="K2972" s="7">
        <f t="shared" si="439"/>
        <v>12.188747532066156</v>
      </c>
    </row>
    <row r="2973" spans="1:11" x14ac:dyDescent="0.25">
      <c r="A2973" s="11">
        <v>43720</v>
      </c>
      <c r="B2973" s="12">
        <v>7344.7001950000003</v>
      </c>
      <c r="C2973" s="4">
        <f t="shared" si="432"/>
        <v>9.1266529672286829E-4</v>
      </c>
      <c r="D2973" s="4">
        <f t="shared" si="440"/>
        <v>0</v>
      </c>
      <c r="E2973" s="13">
        <f t="shared" si="433"/>
        <v>5.4479036653513603E-5</v>
      </c>
      <c r="F2973" s="4">
        <f t="shared" si="434"/>
        <v>9.1266529672286829E-4</v>
      </c>
      <c r="G2973" s="6">
        <f t="shared" si="435"/>
        <v>0.12365077066596737</v>
      </c>
      <c r="H2973" s="8">
        <f t="shared" si="436"/>
        <v>0</v>
      </c>
      <c r="I2973" s="6">
        <f t="shared" si="437"/>
        <v>3.9822639996775293</v>
      </c>
      <c r="J2973" s="15">
        <f t="shared" si="438"/>
        <v>43720</v>
      </c>
      <c r="K2973" s="7">
        <f t="shared" si="439"/>
        <v>11.740185804892077</v>
      </c>
    </row>
    <row r="2974" spans="1:11" x14ac:dyDescent="0.25">
      <c r="A2974" s="11">
        <v>43721</v>
      </c>
      <c r="B2974" s="12">
        <v>7367.5</v>
      </c>
      <c r="C2974" s="4">
        <f t="shared" si="432"/>
        <v>3.0994443998994224E-3</v>
      </c>
      <c r="D2974" s="4">
        <f t="shared" si="440"/>
        <v>0</v>
      </c>
      <c r="E2974" s="13">
        <f t="shared" si="433"/>
        <v>5.0765687290517961E-5</v>
      </c>
      <c r="F2974" s="4">
        <f t="shared" si="434"/>
        <v>3.0994443998994224E-3</v>
      </c>
      <c r="G2974" s="6">
        <f t="shared" si="435"/>
        <v>0.43500947345383478</v>
      </c>
      <c r="H2974" s="8">
        <f t="shared" si="436"/>
        <v>0</v>
      </c>
      <c r="I2974" s="6">
        <f t="shared" si="437"/>
        <v>3.9305897851150391</v>
      </c>
      <c r="J2974" s="15">
        <f t="shared" si="438"/>
        <v>43721</v>
      </c>
      <c r="K2974" s="7">
        <f t="shared" si="439"/>
        <v>11.333013228837705</v>
      </c>
    </row>
    <row r="2975" spans="1:11" x14ac:dyDescent="0.25">
      <c r="A2975" s="11">
        <v>43724</v>
      </c>
      <c r="B2975" s="12">
        <v>7321.3999020000001</v>
      </c>
      <c r="C2975" s="4">
        <f t="shared" si="432"/>
        <v>-6.2768824985655891E-3</v>
      </c>
      <c r="D2975" s="4">
        <f t="shared" si="440"/>
        <v>0</v>
      </c>
      <c r="E2975" s="13">
        <f t="shared" si="433"/>
        <v>4.7515513470427799E-5</v>
      </c>
      <c r="F2975" s="4">
        <f t="shared" si="434"/>
        <v>-6.2768824985655891E-3</v>
      </c>
      <c r="G2975" s="6">
        <f t="shared" si="435"/>
        <v>-0.91059714739675979</v>
      </c>
      <c r="H2975" s="8">
        <f t="shared" si="436"/>
        <v>1</v>
      </c>
      <c r="I2975" s="6">
        <f t="shared" si="437"/>
        <v>3.6436950348058783</v>
      </c>
      <c r="J2975" s="15">
        <f t="shared" si="438"/>
        <v>43724</v>
      </c>
      <c r="K2975" s="7">
        <f t="shared" si="439"/>
        <v>10.964225876922745</v>
      </c>
    </row>
    <row r="2976" spans="1:11" x14ac:dyDescent="0.25">
      <c r="A2976" s="11">
        <v>43725</v>
      </c>
      <c r="B2976" s="12">
        <v>7320.3999020000001</v>
      </c>
      <c r="C2976" s="4">
        <f t="shared" si="432"/>
        <v>-1.3659522940368343E-4</v>
      </c>
      <c r="D2976" s="4">
        <f t="shared" si="440"/>
        <v>0</v>
      </c>
      <c r="E2976" s="13">
        <f t="shared" si="433"/>
        <v>5.2187543501245386E-5</v>
      </c>
      <c r="F2976" s="4">
        <f t="shared" si="434"/>
        <v>-1.3659522940368343E-4</v>
      </c>
      <c r="G2976" s="6">
        <f t="shared" si="435"/>
        <v>-1.8908283464692081E-2</v>
      </c>
      <c r="H2976" s="8">
        <f t="shared" si="436"/>
        <v>1</v>
      </c>
      <c r="I2976" s="6">
        <f t="shared" si="437"/>
        <v>4.0112160661019107</v>
      </c>
      <c r="J2976" s="15">
        <f t="shared" si="438"/>
        <v>43725</v>
      </c>
      <c r="K2976" s="7">
        <f t="shared" si="439"/>
        <v>11.490625964591782</v>
      </c>
    </row>
    <row r="2977" spans="1:11" x14ac:dyDescent="0.25">
      <c r="A2977" s="11">
        <v>43726</v>
      </c>
      <c r="B2977" s="12">
        <v>7314.1000979999999</v>
      </c>
      <c r="C2977" s="4">
        <f t="shared" si="432"/>
        <v>-8.6095246016444659E-4</v>
      </c>
      <c r="D2977" s="4">
        <f t="shared" si="440"/>
        <v>0</v>
      </c>
      <c r="E2977" s="13">
        <f t="shared" si="433"/>
        <v>4.8763577649738942E-5</v>
      </c>
      <c r="F2977" s="4">
        <f t="shared" si="434"/>
        <v>-8.6095246016444659E-4</v>
      </c>
      <c r="G2977" s="6">
        <f t="shared" si="435"/>
        <v>-0.12329100445618561</v>
      </c>
      <c r="H2977" s="8">
        <f t="shared" si="436"/>
        <v>1</v>
      </c>
      <c r="I2977" s="6">
        <f t="shared" si="437"/>
        <v>4.0377245726087629</v>
      </c>
      <c r="J2977" s="15">
        <f t="shared" si="438"/>
        <v>43726</v>
      </c>
      <c r="K2977" s="7">
        <f t="shared" si="439"/>
        <v>11.107288213323695</v>
      </c>
    </row>
    <row r="2978" spans="1:11" x14ac:dyDescent="0.25">
      <c r="A2978" s="11">
        <v>43727</v>
      </c>
      <c r="B2978" s="12">
        <v>7356.3999020000001</v>
      </c>
      <c r="C2978" s="4">
        <f t="shared" si="432"/>
        <v>5.7666638793763955E-3</v>
      </c>
      <c r="D2978" s="4">
        <f t="shared" si="440"/>
        <v>0</v>
      </c>
      <c r="E2978" s="13">
        <f t="shared" si="433"/>
        <v>4.5904549660744539E-5</v>
      </c>
      <c r="F2978" s="4">
        <f t="shared" si="434"/>
        <v>5.7666638793763955E-3</v>
      </c>
      <c r="G2978" s="6">
        <f t="shared" si="435"/>
        <v>0.85113171371550866</v>
      </c>
      <c r="H2978" s="8">
        <f t="shared" si="436"/>
        <v>0</v>
      </c>
      <c r="I2978" s="6">
        <f t="shared" si="437"/>
        <v>3.7133220320795934</v>
      </c>
      <c r="J2978" s="15">
        <f t="shared" si="438"/>
        <v>43727</v>
      </c>
      <c r="K2978" s="7">
        <f t="shared" si="439"/>
        <v>10.776757891021013</v>
      </c>
    </row>
    <row r="2979" spans="1:11" x14ac:dyDescent="0.25">
      <c r="A2979" s="11">
        <v>43728</v>
      </c>
      <c r="B2979" s="12">
        <v>7344.8999020000001</v>
      </c>
      <c r="C2979" s="4">
        <f t="shared" si="432"/>
        <v>-1.564487834267346E-3</v>
      </c>
      <c r="D2979" s="4">
        <f t="shared" si="440"/>
        <v>0</v>
      </c>
      <c r="E2979" s="13">
        <f t="shared" si="433"/>
        <v>4.3260717943351717E-5</v>
      </c>
      <c r="F2979" s="4">
        <f t="shared" si="434"/>
        <v>-1.564487834267346E-3</v>
      </c>
      <c r="G2979" s="6">
        <f t="shared" si="435"/>
        <v>-0.23786214395268615</v>
      </c>
      <c r="H2979" s="8">
        <f t="shared" si="436"/>
        <v>1</v>
      </c>
      <c r="I2979" s="6">
        <f t="shared" si="437"/>
        <v>4.0769050378164522</v>
      </c>
      <c r="J2979" s="15">
        <f t="shared" si="438"/>
        <v>43728</v>
      </c>
      <c r="K2979" s="7">
        <f t="shared" si="439"/>
        <v>10.46181706954771</v>
      </c>
    </row>
    <row r="2980" spans="1:11" x14ac:dyDescent="0.25">
      <c r="A2980" s="11">
        <v>43731</v>
      </c>
      <c r="B2980" s="12">
        <v>7326.1000979999999</v>
      </c>
      <c r="C2980" s="4">
        <f t="shared" si="432"/>
        <v>-2.5628538327451995E-3</v>
      </c>
      <c r="D2980" s="4">
        <f t="shared" si="440"/>
        <v>0</v>
      </c>
      <c r="E2980" s="13">
        <f t="shared" si="433"/>
        <v>4.1413628616162797E-5</v>
      </c>
      <c r="F2980" s="4">
        <f t="shared" si="434"/>
        <v>-2.5628538327451995E-3</v>
      </c>
      <c r="G2980" s="6">
        <f t="shared" si="435"/>
        <v>-0.39824670889649161</v>
      </c>
      <c r="H2980" s="8">
        <f t="shared" si="436"/>
        <v>1</v>
      </c>
      <c r="I2980" s="6">
        <f t="shared" si="437"/>
        <v>4.0477115150609926</v>
      </c>
      <c r="J2980" s="15">
        <f t="shared" si="438"/>
        <v>43731</v>
      </c>
      <c r="K2980" s="7">
        <f t="shared" si="439"/>
        <v>10.236038315622499</v>
      </c>
    </row>
    <row r="2981" spans="1:11" x14ac:dyDescent="0.25">
      <c r="A2981" s="11">
        <v>43732</v>
      </c>
      <c r="B2981" s="12">
        <v>7291.3999020000001</v>
      </c>
      <c r="C2981" s="4">
        <f t="shared" si="432"/>
        <v>-4.7477696161882885E-3</v>
      </c>
      <c r="D2981" s="4">
        <f t="shared" si="440"/>
        <v>0</v>
      </c>
      <c r="E2981" s="13">
        <f t="shared" si="433"/>
        <v>4.0583081204378678E-5</v>
      </c>
      <c r="F2981" s="4">
        <f t="shared" si="434"/>
        <v>-4.7477696161882885E-3</v>
      </c>
      <c r="G2981" s="6">
        <f t="shared" si="435"/>
        <v>-0.74527598686038676</v>
      </c>
      <c r="H2981" s="8">
        <f t="shared" si="436"/>
        <v>1</v>
      </c>
      <c r="I2981" s="6">
        <f t="shared" si="437"/>
        <v>3.8594229671560125</v>
      </c>
      <c r="J2981" s="15">
        <f t="shared" si="438"/>
        <v>43732</v>
      </c>
      <c r="K2981" s="7">
        <f t="shared" si="439"/>
        <v>10.132876958054808</v>
      </c>
    </row>
    <row r="2982" spans="1:11" x14ac:dyDescent="0.25">
      <c r="A2982" s="11">
        <v>43733</v>
      </c>
      <c r="B2982" s="12">
        <v>7290</v>
      </c>
      <c r="C2982" s="4">
        <f t="shared" si="432"/>
        <v>-1.9201201718763885E-4</v>
      </c>
      <c r="D2982" s="4">
        <f t="shared" si="440"/>
        <v>0</v>
      </c>
      <c r="E2982" s="13">
        <f t="shared" si="433"/>
        <v>4.2903563285942059E-5</v>
      </c>
      <c r="F2982" s="4">
        <f t="shared" si="434"/>
        <v>-1.9201201718763885E-4</v>
      </c>
      <c r="G2982" s="6">
        <f t="shared" si="435"/>
        <v>-2.9314448525262812E-2</v>
      </c>
      <c r="H2982" s="8">
        <f t="shared" si="436"/>
        <v>1</v>
      </c>
      <c r="I2982" s="6">
        <f t="shared" si="437"/>
        <v>4.1089096359497805</v>
      </c>
      <c r="J2982" s="15">
        <f t="shared" si="438"/>
        <v>43733</v>
      </c>
      <c r="K2982" s="7">
        <f t="shared" si="439"/>
        <v>10.418541889987937</v>
      </c>
    </row>
    <row r="2983" spans="1:11" x14ac:dyDescent="0.25">
      <c r="A2983" s="11">
        <v>43734</v>
      </c>
      <c r="B2983" s="12">
        <v>7351.1000979999999</v>
      </c>
      <c r="C2983" s="4">
        <f t="shared" si="432"/>
        <v>8.3464292015419279E-3</v>
      </c>
      <c r="D2983" s="4">
        <f t="shared" si="440"/>
        <v>0</v>
      </c>
      <c r="E2983" s="13">
        <f t="shared" si="433"/>
        <v>4.0641086250350564E-5</v>
      </c>
      <c r="F2983" s="4">
        <f t="shared" si="434"/>
        <v>8.3464292015419279E-3</v>
      </c>
      <c r="G2983" s="6">
        <f t="shared" si="435"/>
        <v>1.309236366759122</v>
      </c>
      <c r="H2983" s="8">
        <f t="shared" si="436"/>
        <v>0</v>
      </c>
      <c r="I2983" s="6">
        <f t="shared" si="437"/>
        <v>3.2793770479980666</v>
      </c>
      <c r="J2983" s="15">
        <f t="shared" si="438"/>
        <v>43734</v>
      </c>
      <c r="K2983" s="7">
        <f t="shared" si="439"/>
        <v>10.14011578895364</v>
      </c>
    </row>
    <row r="2984" spans="1:11" x14ac:dyDescent="0.25">
      <c r="A2984" s="11">
        <v>43735</v>
      </c>
      <c r="B2984" s="12">
        <v>7426.2001950000003</v>
      </c>
      <c r="C2984" s="4">
        <f t="shared" si="432"/>
        <v>1.0164338828167989E-2</v>
      </c>
      <c r="D2984" s="4">
        <f t="shared" si="440"/>
        <v>0</v>
      </c>
      <c r="E2984" s="13">
        <f t="shared" si="433"/>
        <v>3.8653779757049685E-5</v>
      </c>
      <c r="F2984" s="4">
        <f t="shared" si="434"/>
        <v>1.0164338828167989E-2</v>
      </c>
      <c r="G2984" s="6">
        <f t="shared" si="435"/>
        <v>1.6348697190495429</v>
      </c>
      <c r="H2984" s="8">
        <f t="shared" si="436"/>
        <v>0</v>
      </c>
      <c r="I2984" s="6">
        <f t="shared" si="437"/>
        <v>2.8250949642738226</v>
      </c>
      <c r="J2984" s="15">
        <f t="shared" si="438"/>
        <v>43735</v>
      </c>
      <c r="K2984" s="7">
        <f t="shared" si="439"/>
        <v>9.8890880664162211</v>
      </c>
    </row>
    <row r="2985" spans="1:11" x14ac:dyDescent="0.25">
      <c r="A2985" s="11">
        <v>43738</v>
      </c>
      <c r="B2985" s="12">
        <v>7408.2001950000003</v>
      </c>
      <c r="C2985" s="4">
        <f t="shared" si="432"/>
        <v>-2.4267929084775789E-3</v>
      </c>
      <c r="D2985" s="4">
        <f t="shared" si="440"/>
        <v>0</v>
      </c>
      <c r="E2985" s="13">
        <f t="shared" si="433"/>
        <v>3.6914355074473898E-5</v>
      </c>
      <c r="F2985" s="4">
        <f t="shared" si="434"/>
        <v>-2.4267929084775789E-3</v>
      </c>
      <c r="G2985" s="6">
        <f t="shared" si="435"/>
        <v>-0.39942484425552</v>
      </c>
      <c r="H2985" s="8">
        <f t="shared" si="436"/>
        <v>1</v>
      </c>
      <c r="I2985" s="6">
        <f t="shared" si="437"/>
        <v>4.1047463917712737</v>
      </c>
      <c r="J2985" s="15">
        <f t="shared" si="438"/>
        <v>43738</v>
      </c>
      <c r="K2985" s="7">
        <f t="shared" si="439"/>
        <v>9.6640218510938265</v>
      </c>
    </row>
    <row r="2986" spans="1:11" x14ac:dyDescent="0.25">
      <c r="A2986" s="11">
        <v>43739</v>
      </c>
      <c r="B2986" s="12">
        <v>7360.2998049999997</v>
      </c>
      <c r="C2986" s="4">
        <f t="shared" si="432"/>
        <v>-6.4868548556364387E-3</v>
      </c>
      <c r="D2986" s="4">
        <f t="shared" si="440"/>
        <v>0</v>
      </c>
      <c r="E2986" s="13">
        <f t="shared" si="433"/>
        <v>3.6515490117199774E-5</v>
      </c>
      <c r="F2986" s="4">
        <f t="shared" si="434"/>
        <v>-6.4868548556364387E-3</v>
      </c>
      <c r="G2986" s="6">
        <f t="shared" si="435"/>
        <v>-1.0734840933440506</v>
      </c>
      <c r="H2986" s="8">
        <f t="shared" si="436"/>
        <v>1</v>
      </c>
      <c r="I2986" s="6">
        <f t="shared" si="437"/>
        <v>3.6137644177788921</v>
      </c>
      <c r="J2986" s="15">
        <f t="shared" si="438"/>
        <v>43739</v>
      </c>
      <c r="K2986" s="7">
        <f t="shared" si="439"/>
        <v>9.6116694697911562</v>
      </c>
    </row>
    <row r="2987" spans="1:11" x14ac:dyDescent="0.25">
      <c r="A2987" s="11">
        <v>43740</v>
      </c>
      <c r="B2987" s="12">
        <v>7122.5</v>
      </c>
      <c r="C2987" s="4">
        <f t="shared" si="432"/>
        <v>-3.284187889623643E-2</v>
      </c>
      <c r="D2987" s="4">
        <f t="shared" si="440"/>
        <v>0</v>
      </c>
      <c r="E2987" s="13">
        <f t="shared" si="433"/>
        <v>4.3070892043799456E-5</v>
      </c>
      <c r="F2987" s="4">
        <f t="shared" si="434"/>
        <v>-3.284187889623643E-2</v>
      </c>
      <c r="G2987" s="6">
        <f t="shared" si="435"/>
        <v>-5.0042161715750497</v>
      </c>
      <c r="H2987" s="8">
        <f t="shared" si="436"/>
        <v>1</v>
      </c>
      <c r="I2987" s="6">
        <f t="shared" si="437"/>
        <v>-8.4136967053190599</v>
      </c>
      <c r="J2987" s="15">
        <f t="shared" si="438"/>
        <v>43740</v>
      </c>
      <c r="K2987" s="7">
        <f t="shared" si="439"/>
        <v>10.438838866023971</v>
      </c>
    </row>
    <row r="2988" spans="1:11" x14ac:dyDescent="0.25">
      <c r="A2988" s="11">
        <v>43741</v>
      </c>
      <c r="B2988" s="12">
        <v>7077.6000979999999</v>
      </c>
      <c r="C2988" s="4">
        <f t="shared" si="432"/>
        <v>-6.3239063563856699E-3</v>
      </c>
      <c r="D2988" s="4">
        <f t="shared" si="440"/>
        <v>0</v>
      </c>
      <c r="E2988" s="13">
        <f t="shared" si="433"/>
        <v>2.4655951681282212E-4</v>
      </c>
      <c r="F2988" s="4">
        <f t="shared" si="434"/>
        <v>-6.3239063563856699E-3</v>
      </c>
      <c r="G2988" s="6">
        <f t="shared" si="435"/>
        <v>-0.4027397954830686</v>
      </c>
      <c r="H2988" s="8">
        <f t="shared" si="436"/>
        <v>1</v>
      </c>
      <c r="I2988" s="6">
        <f t="shared" si="437"/>
        <v>3.1539153684168402</v>
      </c>
      <c r="J2988" s="15">
        <f t="shared" si="438"/>
        <v>43741</v>
      </c>
      <c r="K2988" s="7">
        <f t="shared" si="439"/>
        <v>24.975899934465623</v>
      </c>
    </row>
    <row r="2989" spans="1:11" x14ac:dyDescent="0.25">
      <c r="A2989" s="11">
        <v>43742</v>
      </c>
      <c r="B2989" s="12">
        <v>7155.3999020000001</v>
      </c>
      <c r="C2989" s="4">
        <f t="shared" ref="C2989:C3052" si="441">LN(B2989/B2988)</f>
        <v>1.0932421677864743E-2</v>
      </c>
      <c r="D2989" s="4">
        <f t="shared" si="440"/>
        <v>0</v>
      </c>
      <c r="E2989" s="13">
        <f t="shared" ref="E2989:E3052" si="442">$G$6+(($G$7+$G$8*H2988)*F2988*F2988)+($G$9*E2988)</f>
        <v>2.2651732785261195E-4</v>
      </c>
      <c r="F2989" s="4">
        <f t="shared" ref="F2989:F3052" si="443">C2989-D2989</f>
        <v>1.0932421677864743E-2</v>
      </c>
      <c r="G2989" s="6">
        <f t="shared" ref="G2989:G3052" si="444">F2989/SQRT(E2989)</f>
        <v>0.72638298027665482</v>
      </c>
      <c r="H2989" s="8">
        <f t="shared" ref="H2989:H3052" si="445">IF(G2989&lt;0,1,0)</f>
        <v>0</v>
      </c>
      <c r="I2989" s="6">
        <f t="shared" ref="I2989:I3052" si="446">-0.5*LN(2*PI())-0.5*LN(E2989)-0.5*G2989*G2989</f>
        <v>3.0135899064309428</v>
      </c>
      <c r="J2989" s="15">
        <f t="shared" ref="J2989:J3052" si="447">A2989</f>
        <v>43742</v>
      </c>
      <c r="K2989" s="7">
        <f t="shared" ref="K2989:K3052" si="448">100*SQRT($B$12*E2989)</f>
        <v>23.939273996241162</v>
      </c>
    </row>
    <row r="2990" spans="1:11" x14ac:dyDescent="0.25">
      <c r="A2990" s="11">
        <v>43745</v>
      </c>
      <c r="B2990" s="12">
        <v>7197.8999020000001</v>
      </c>
      <c r="C2990" s="4">
        <f t="shared" si="441"/>
        <v>5.9220004858606236E-3</v>
      </c>
      <c r="D2990" s="4">
        <f t="shared" si="440"/>
        <v>0</v>
      </c>
      <c r="E2990" s="13">
        <f t="shared" si="442"/>
        <v>2.0134520336849722E-4</v>
      </c>
      <c r="F2990" s="4">
        <f t="shared" si="443"/>
        <v>5.9220004858606236E-3</v>
      </c>
      <c r="G2990" s="6">
        <f t="shared" si="444"/>
        <v>0.41734747924682186</v>
      </c>
      <c r="H2990" s="8">
        <f t="shared" si="445"/>
        <v>0</v>
      </c>
      <c r="I2990" s="6">
        <f t="shared" si="446"/>
        <v>3.2492168542320767</v>
      </c>
      <c r="J2990" s="15">
        <f t="shared" si="447"/>
        <v>43745</v>
      </c>
      <c r="K2990" s="7">
        <f t="shared" si="448"/>
        <v>22.569965984074898</v>
      </c>
    </row>
    <row r="2991" spans="1:11" x14ac:dyDescent="0.25">
      <c r="A2991" s="11">
        <v>43746</v>
      </c>
      <c r="B2991" s="12">
        <v>7143.2001950000003</v>
      </c>
      <c r="C2991" s="4">
        <f t="shared" si="441"/>
        <v>-7.62842067770708E-3</v>
      </c>
      <c r="D2991" s="4">
        <f t="shared" si="440"/>
        <v>0</v>
      </c>
      <c r="E2991" s="13">
        <f t="shared" si="442"/>
        <v>1.7931286221320146E-4</v>
      </c>
      <c r="F2991" s="4">
        <f t="shared" si="443"/>
        <v>-7.62842067770708E-3</v>
      </c>
      <c r="G2991" s="6">
        <f t="shared" si="444"/>
        <v>-0.56967729846955251</v>
      </c>
      <c r="H2991" s="8">
        <f t="shared" si="445"/>
        <v>1</v>
      </c>
      <c r="I2991" s="6">
        <f t="shared" si="446"/>
        <v>3.2319845767064672</v>
      </c>
      <c r="J2991" s="15">
        <f t="shared" si="447"/>
        <v>43746</v>
      </c>
      <c r="K2991" s="7">
        <f t="shared" si="448"/>
        <v>21.299331947255993</v>
      </c>
    </row>
    <row r="2992" spans="1:11" x14ac:dyDescent="0.25">
      <c r="A2992" s="11">
        <v>43747</v>
      </c>
      <c r="B2992" s="12">
        <v>7166.5</v>
      </c>
      <c r="C2992" s="4">
        <f t="shared" si="441"/>
        <v>3.2565078615743575E-3</v>
      </c>
      <c r="D2992" s="4">
        <f t="shared" si="440"/>
        <v>0</v>
      </c>
      <c r="E2992" s="13">
        <f t="shared" si="442"/>
        <v>1.7113100667710815E-4</v>
      </c>
      <c r="F2992" s="4">
        <f t="shared" si="443"/>
        <v>3.2565078615743575E-3</v>
      </c>
      <c r="G2992" s="6">
        <f t="shared" si="444"/>
        <v>0.24893604100874794</v>
      </c>
      <c r="H2992" s="8">
        <f t="shared" si="445"/>
        <v>0</v>
      </c>
      <c r="I2992" s="6">
        <f t="shared" si="446"/>
        <v>3.386617477470613</v>
      </c>
      <c r="J2992" s="15">
        <f t="shared" si="447"/>
        <v>43747</v>
      </c>
      <c r="K2992" s="7">
        <f t="shared" si="448"/>
        <v>20.807725654022921</v>
      </c>
    </row>
    <row r="2993" spans="1:11" x14ac:dyDescent="0.25">
      <c r="A2993" s="11">
        <v>43748</v>
      </c>
      <c r="B2993" s="12">
        <v>7186.3999020000001</v>
      </c>
      <c r="C2993" s="4">
        <f t="shared" si="441"/>
        <v>2.7729469148567113E-3</v>
      </c>
      <c r="D2993" s="4">
        <f t="shared" si="440"/>
        <v>0</v>
      </c>
      <c r="E2993" s="13">
        <f t="shared" si="442"/>
        <v>1.5286735938494452E-4</v>
      </c>
      <c r="F2993" s="4">
        <f t="shared" si="443"/>
        <v>2.7729469148567113E-3</v>
      </c>
      <c r="G2993" s="6">
        <f t="shared" si="444"/>
        <v>0.22427670848326411</v>
      </c>
      <c r="H2993" s="8">
        <f t="shared" si="445"/>
        <v>0</v>
      </c>
      <c r="I2993" s="6">
        <f t="shared" si="446"/>
        <v>3.4488814181609673</v>
      </c>
      <c r="J2993" s="15">
        <f t="shared" si="447"/>
        <v>43748</v>
      </c>
      <c r="K2993" s="7">
        <f t="shared" si="448"/>
        <v>19.666072796669638</v>
      </c>
    </row>
    <row r="2994" spans="1:11" x14ac:dyDescent="0.25">
      <c r="A2994" s="11">
        <v>43749</v>
      </c>
      <c r="B2994" s="12">
        <v>7247.1000979999999</v>
      </c>
      <c r="C2994" s="4">
        <f t="shared" si="441"/>
        <v>8.4110650719039729E-3</v>
      </c>
      <c r="D2994" s="4">
        <f t="shared" si="440"/>
        <v>0</v>
      </c>
      <c r="E2994" s="13">
        <f t="shared" si="442"/>
        <v>1.368817834302857E-4</v>
      </c>
      <c r="F2994" s="4">
        <f t="shared" si="443"/>
        <v>8.4110650719039729E-3</v>
      </c>
      <c r="G2994" s="6">
        <f t="shared" si="444"/>
        <v>0.71891602671797583</v>
      </c>
      <c r="H2994" s="8">
        <f t="shared" si="445"/>
        <v>0</v>
      </c>
      <c r="I2994" s="6">
        <f t="shared" si="446"/>
        <v>3.2708377897161007</v>
      </c>
      <c r="J2994" s="15">
        <f t="shared" si="447"/>
        <v>43749</v>
      </c>
      <c r="K2994" s="7">
        <f t="shared" si="448"/>
        <v>18.609430729568889</v>
      </c>
    </row>
    <row r="2995" spans="1:11" x14ac:dyDescent="0.25">
      <c r="A2995" s="11">
        <v>43752</v>
      </c>
      <c r="B2995" s="12">
        <v>7213.5</v>
      </c>
      <c r="C2995" s="4">
        <f t="shared" si="441"/>
        <v>-4.6471319642040314E-3</v>
      </c>
      <c r="D2995" s="4">
        <f t="shared" si="440"/>
        <v>0</v>
      </c>
      <c r="E2995" s="13">
        <f t="shared" si="442"/>
        <v>1.2289012916132653E-4</v>
      </c>
      <c r="F2995" s="4">
        <f t="shared" si="443"/>
        <v>-4.6471319642040314E-3</v>
      </c>
      <c r="G2995" s="6">
        <f t="shared" si="444"/>
        <v>-0.41920504918154722</v>
      </c>
      <c r="H2995" s="8">
        <f t="shared" si="445"/>
        <v>1</v>
      </c>
      <c r="I2995" s="6">
        <f t="shared" si="446"/>
        <v>3.49530496048382</v>
      </c>
      <c r="J2995" s="15">
        <f t="shared" si="447"/>
        <v>43752</v>
      </c>
      <c r="K2995" s="7">
        <f t="shared" si="448"/>
        <v>17.632697660260497</v>
      </c>
    </row>
    <row r="2996" spans="1:11" x14ac:dyDescent="0.25">
      <c r="A2996" s="11">
        <v>43753</v>
      </c>
      <c r="B2996" s="12">
        <v>7211.6000979999999</v>
      </c>
      <c r="C2996" s="4">
        <f t="shared" si="441"/>
        <v>-2.6341612856458307E-4</v>
      </c>
      <c r="D2996" s="4">
        <f t="shared" si="440"/>
        <v>0</v>
      </c>
      <c r="E2996" s="13">
        <f t="shared" si="442"/>
        <v>1.1476385918047848E-4</v>
      </c>
      <c r="F2996" s="4">
        <f t="shared" si="443"/>
        <v>-2.6341612856458307E-4</v>
      </c>
      <c r="G2996" s="6">
        <f t="shared" si="444"/>
        <v>-2.4588939062955357E-2</v>
      </c>
      <c r="H2996" s="8">
        <f t="shared" si="445"/>
        <v>1</v>
      </c>
      <c r="I2996" s="6">
        <f t="shared" si="446"/>
        <v>3.6170761284055413</v>
      </c>
      <c r="J2996" s="15">
        <f t="shared" si="447"/>
        <v>43753</v>
      </c>
      <c r="K2996" s="7">
        <f t="shared" si="448"/>
        <v>17.039734849069998</v>
      </c>
    </row>
    <row r="2997" spans="1:11" x14ac:dyDescent="0.25">
      <c r="A2997" s="11">
        <v>43754</v>
      </c>
      <c r="B2997" s="12">
        <v>7168</v>
      </c>
      <c r="C2997" s="4">
        <f t="shared" si="441"/>
        <v>-6.0641786024959819E-3</v>
      </c>
      <c r="D2997" s="4">
        <f t="shared" si="440"/>
        <v>0</v>
      </c>
      <c r="E2997" s="13">
        <f t="shared" si="442"/>
        <v>1.0354426827681072E-4</v>
      </c>
      <c r="F2997" s="4">
        <f t="shared" si="443"/>
        <v>-6.0641786024959819E-3</v>
      </c>
      <c r="G2997" s="6">
        <f t="shared" si="444"/>
        <v>-0.59594880323650101</v>
      </c>
      <c r="H2997" s="8">
        <f t="shared" si="445"/>
        <v>1</v>
      </c>
      <c r="I2997" s="6">
        <f t="shared" si="446"/>
        <v>3.4912396406970574</v>
      </c>
      <c r="J2997" s="15">
        <f t="shared" si="447"/>
        <v>43754</v>
      </c>
      <c r="K2997" s="7">
        <f t="shared" si="448"/>
        <v>16.185394611819977</v>
      </c>
    </row>
    <row r="2998" spans="1:11" x14ac:dyDescent="0.25">
      <c r="A2998" s="11">
        <v>43755</v>
      </c>
      <c r="B2998" s="12">
        <v>7182.2998049999997</v>
      </c>
      <c r="C2998" s="4">
        <f t="shared" si="441"/>
        <v>1.9929632031989572E-3</v>
      </c>
      <c r="D2998" s="4">
        <f t="shared" si="440"/>
        <v>0</v>
      </c>
      <c r="E2998" s="13">
        <f t="shared" si="442"/>
        <v>1.0072687869227488E-4</v>
      </c>
      <c r="F2998" s="4">
        <f t="shared" si="443"/>
        <v>1.9929632031989572E-3</v>
      </c>
      <c r="G2998" s="6">
        <f t="shared" si="444"/>
        <v>0.19857592401160898</v>
      </c>
      <c r="H2998" s="8">
        <f t="shared" si="445"/>
        <v>0</v>
      </c>
      <c r="I2998" s="6">
        <f t="shared" si="446"/>
        <v>3.6628942056782274</v>
      </c>
      <c r="J2998" s="15">
        <f t="shared" si="447"/>
        <v>43755</v>
      </c>
      <c r="K2998" s="7">
        <f t="shared" si="448"/>
        <v>15.963677618000666</v>
      </c>
    </row>
    <row r="2999" spans="1:11" x14ac:dyDescent="0.25">
      <c r="A2999" s="11">
        <v>43756</v>
      </c>
      <c r="B2999" s="12">
        <v>7150.6000979999999</v>
      </c>
      <c r="C2999" s="4">
        <f t="shared" si="441"/>
        <v>-4.4233559016099372E-3</v>
      </c>
      <c r="D2999" s="4">
        <f t="shared" si="440"/>
        <v>0</v>
      </c>
      <c r="E2999" s="13">
        <f t="shared" si="442"/>
        <v>9.1244917962416173E-5</v>
      </c>
      <c r="F2999" s="4">
        <f t="shared" si="443"/>
        <v>-4.4233559016099372E-3</v>
      </c>
      <c r="G2999" s="6">
        <f t="shared" si="444"/>
        <v>-0.4630709546217876</v>
      </c>
      <c r="H2999" s="8">
        <f t="shared" si="445"/>
        <v>1</v>
      </c>
      <c r="I2999" s="6">
        <f t="shared" si="446"/>
        <v>3.6248257425957506</v>
      </c>
      <c r="J2999" s="15">
        <f t="shared" si="447"/>
        <v>43756</v>
      </c>
      <c r="K2999" s="7">
        <f t="shared" si="448"/>
        <v>15.193736947996465</v>
      </c>
    </row>
    <row r="3000" spans="1:11" x14ac:dyDescent="0.25">
      <c r="A3000" s="11">
        <v>43759</v>
      </c>
      <c r="B3000" s="12">
        <v>7163.6000979999999</v>
      </c>
      <c r="C3000" s="4">
        <f t="shared" si="441"/>
        <v>1.816378616501397E-3</v>
      </c>
      <c r="D3000" s="4">
        <f t="shared" si="440"/>
        <v>0</v>
      </c>
      <c r="E3000" s="13">
        <f t="shared" si="442"/>
        <v>8.6678587786421924E-5</v>
      </c>
      <c r="F3000" s="4">
        <f t="shared" si="443"/>
        <v>1.816378616501397E-3</v>
      </c>
      <c r="G3000" s="6">
        <f t="shared" si="444"/>
        <v>0.19509694415882828</v>
      </c>
      <c r="H3000" s="8">
        <f t="shared" si="445"/>
        <v>0</v>
      </c>
      <c r="I3000" s="6">
        <f t="shared" si="446"/>
        <v>3.7386818948324647</v>
      </c>
      <c r="J3000" s="15">
        <f t="shared" si="447"/>
        <v>43759</v>
      </c>
      <c r="K3000" s="7">
        <f t="shared" si="448"/>
        <v>14.808674049341738</v>
      </c>
    </row>
    <row r="3001" spans="1:11" x14ac:dyDescent="0.25">
      <c r="A3001" s="11">
        <v>43760</v>
      </c>
      <c r="B3001" s="12">
        <v>7212.5</v>
      </c>
      <c r="C3001" s="4">
        <f t="shared" si="441"/>
        <v>6.8029702434982764E-3</v>
      </c>
      <c r="D3001" s="4">
        <f t="shared" si="440"/>
        <v>0</v>
      </c>
      <c r="E3001" s="13">
        <f t="shared" si="442"/>
        <v>7.8948906233969638E-5</v>
      </c>
      <c r="F3001" s="4">
        <f t="shared" si="443"/>
        <v>6.8029702434982764E-3</v>
      </c>
      <c r="G3001" s="6">
        <f t="shared" si="444"/>
        <v>0.76564158302533769</v>
      </c>
      <c r="H3001" s="8">
        <f t="shared" si="445"/>
        <v>0</v>
      </c>
      <c r="I3001" s="6">
        <f t="shared" si="446"/>
        <v>3.5113127855998103</v>
      </c>
      <c r="J3001" s="15">
        <f t="shared" si="447"/>
        <v>43760</v>
      </c>
      <c r="K3001" s="7">
        <f t="shared" si="448"/>
        <v>14.132966170338879</v>
      </c>
    </row>
    <row r="3002" spans="1:11" x14ac:dyDescent="0.25">
      <c r="A3002" s="11">
        <v>43761</v>
      </c>
      <c r="B3002" s="12">
        <v>7260.7001950000003</v>
      </c>
      <c r="C3002" s="4">
        <f t="shared" si="441"/>
        <v>6.6606379441961558E-3</v>
      </c>
      <c r="D3002" s="4">
        <f t="shared" si="440"/>
        <v>0</v>
      </c>
      <c r="E3002" s="13">
        <f t="shared" si="442"/>
        <v>7.2183367588516913E-5</v>
      </c>
      <c r="F3002" s="4">
        <f t="shared" si="443"/>
        <v>6.6606379441961558E-3</v>
      </c>
      <c r="G3002" s="6">
        <f t="shared" si="444"/>
        <v>0.78396605293780108</v>
      </c>
      <c r="H3002" s="8">
        <f t="shared" si="445"/>
        <v>0</v>
      </c>
      <c r="I3002" s="6">
        <f t="shared" si="446"/>
        <v>3.5419105329227834</v>
      </c>
      <c r="J3002" s="15">
        <f t="shared" si="447"/>
        <v>43761</v>
      </c>
      <c r="K3002" s="7">
        <f t="shared" si="448"/>
        <v>13.513841792730435</v>
      </c>
    </row>
    <row r="3003" spans="1:11" x14ac:dyDescent="0.25">
      <c r="A3003" s="11">
        <v>43762</v>
      </c>
      <c r="B3003" s="12">
        <v>7328.2998049999997</v>
      </c>
      <c r="C3003" s="4">
        <f t="shared" si="441"/>
        <v>9.2672690108984088E-3</v>
      </c>
      <c r="D3003" s="4">
        <f t="shared" si="440"/>
        <v>0</v>
      </c>
      <c r="E3003" s="13">
        <f t="shared" si="442"/>
        <v>6.6261711844679361E-5</v>
      </c>
      <c r="F3003" s="4">
        <f t="shared" si="443"/>
        <v>9.2672690108984088E-3</v>
      </c>
      <c r="G3003" s="6">
        <f t="shared" si="444"/>
        <v>1.1384669938478316</v>
      </c>
      <c r="H3003" s="8">
        <f t="shared" si="445"/>
        <v>0</v>
      </c>
      <c r="I3003" s="6">
        <f t="shared" si="446"/>
        <v>3.243957081835338</v>
      </c>
      <c r="J3003" s="15">
        <f t="shared" si="447"/>
        <v>43762</v>
      </c>
      <c r="K3003" s="7">
        <f t="shared" si="448"/>
        <v>12.947668939505627</v>
      </c>
    </row>
    <row r="3004" spans="1:11" x14ac:dyDescent="0.25">
      <c r="A3004" s="11">
        <v>43763</v>
      </c>
      <c r="B3004" s="12">
        <v>7324.5</v>
      </c>
      <c r="C3004" s="4">
        <f t="shared" si="441"/>
        <v>-5.1864560162488769E-4</v>
      </c>
      <c r="D3004" s="4">
        <f t="shared" si="440"/>
        <v>0</v>
      </c>
      <c r="E3004" s="13">
        <f t="shared" si="442"/>
        <v>6.1078679334460389E-5</v>
      </c>
      <c r="F3004" s="4">
        <f t="shared" si="443"/>
        <v>-5.1864560162488769E-4</v>
      </c>
      <c r="G3004" s="6">
        <f t="shared" si="444"/>
        <v>-6.6362980094118937E-2</v>
      </c>
      <c r="H3004" s="8">
        <f t="shared" si="445"/>
        <v>1</v>
      </c>
      <c r="I3004" s="6">
        <f t="shared" si="446"/>
        <v>3.9305332941047206</v>
      </c>
      <c r="J3004" s="15">
        <f t="shared" si="447"/>
        <v>43763</v>
      </c>
      <c r="K3004" s="7">
        <f t="shared" si="448"/>
        <v>12.430971752690326</v>
      </c>
    </row>
    <row r="3005" spans="1:11" x14ac:dyDescent="0.25">
      <c r="A3005" s="11">
        <v>43766</v>
      </c>
      <c r="B3005" s="12">
        <v>7331.2998049999997</v>
      </c>
      <c r="C3005" s="4">
        <f t="shared" si="441"/>
        <v>9.2793372977163172E-4</v>
      </c>
      <c r="D3005" s="4">
        <f t="shared" si="440"/>
        <v>0</v>
      </c>
      <c r="E3005" s="13">
        <f t="shared" si="442"/>
        <v>5.6593459676511087E-5</v>
      </c>
      <c r="F3005" s="4">
        <f t="shared" si="443"/>
        <v>9.2793372977163172E-4</v>
      </c>
      <c r="G3005" s="6">
        <f t="shared" si="444"/>
        <v>0.12334849055307902</v>
      </c>
      <c r="H3005" s="8">
        <f t="shared" si="445"/>
        <v>0</v>
      </c>
      <c r="I3005" s="6">
        <f t="shared" si="446"/>
        <v>3.9632626081597055</v>
      </c>
      <c r="J3005" s="15">
        <f t="shared" si="447"/>
        <v>43766</v>
      </c>
      <c r="K3005" s="7">
        <f t="shared" si="448"/>
        <v>11.965845268161086</v>
      </c>
    </row>
    <row r="3006" spans="1:11" x14ac:dyDescent="0.25">
      <c r="A3006" s="11">
        <v>43767</v>
      </c>
      <c r="B3006" s="12">
        <v>7306.2998049999997</v>
      </c>
      <c r="C3006" s="4">
        <f t="shared" si="441"/>
        <v>-3.4158639359847353E-3</v>
      </c>
      <c r="D3006" s="4">
        <f t="shared" si="440"/>
        <v>0</v>
      </c>
      <c r="E3006" s="13">
        <f t="shared" si="442"/>
        <v>5.2616372933626504E-5</v>
      </c>
      <c r="F3006" s="4">
        <f t="shared" si="443"/>
        <v>-3.4158639359847353E-3</v>
      </c>
      <c r="G3006" s="6">
        <f t="shared" si="444"/>
        <v>-0.47091238180679662</v>
      </c>
      <c r="H3006" s="8">
        <f t="shared" si="445"/>
        <v>1</v>
      </c>
      <c r="I3006" s="6">
        <f t="shared" si="446"/>
        <v>3.8964238382025713</v>
      </c>
      <c r="J3006" s="15">
        <f t="shared" si="447"/>
        <v>43767</v>
      </c>
      <c r="K3006" s="7">
        <f t="shared" si="448"/>
        <v>11.537739099237557</v>
      </c>
    </row>
    <row r="3007" spans="1:11" x14ac:dyDescent="0.25">
      <c r="A3007" s="11">
        <v>43768</v>
      </c>
      <c r="B3007" s="12">
        <v>7330.7998049999997</v>
      </c>
      <c r="C3007" s="4">
        <f t="shared" si="441"/>
        <v>3.3476608800115221E-3</v>
      </c>
      <c r="D3007" s="4">
        <f t="shared" si="440"/>
        <v>0</v>
      </c>
      <c r="E3007" s="13">
        <f t="shared" si="442"/>
        <v>5.1361466230279052E-5</v>
      </c>
      <c r="F3007" s="4">
        <f t="shared" si="443"/>
        <v>3.3476608800115221E-3</v>
      </c>
      <c r="G3007" s="6">
        <f t="shared" si="444"/>
        <v>0.46711385678129747</v>
      </c>
      <c r="H3007" s="8">
        <f t="shared" si="445"/>
        <v>0</v>
      </c>
      <c r="I3007" s="6">
        <f t="shared" si="446"/>
        <v>3.9102749646431407</v>
      </c>
      <c r="J3007" s="15">
        <f t="shared" si="447"/>
        <v>43768</v>
      </c>
      <c r="K3007" s="7">
        <f t="shared" si="448"/>
        <v>11.399320574604699</v>
      </c>
    </row>
    <row r="3008" spans="1:11" x14ac:dyDescent="0.25">
      <c r="A3008" s="11">
        <v>43769</v>
      </c>
      <c r="B3008" s="12">
        <v>7248.3999020000001</v>
      </c>
      <c r="C3008" s="4">
        <f t="shared" si="441"/>
        <v>-1.1303882525845545E-2</v>
      </c>
      <c r="D3008" s="4">
        <f t="shared" si="440"/>
        <v>0</v>
      </c>
      <c r="E3008" s="13">
        <f t="shared" si="442"/>
        <v>4.8036979382541828E-5</v>
      </c>
      <c r="F3008" s="4">
        <f t="shared" si="443"/>
        <v>-1.1303882525845545E-2</v>
      </c>
      <c r="G3008" s="6">
        <f t="shared" si="444"/>
        <v>-1.6309467819483596</v>
      </c>
      <c r="H3008" s="8">
        <f t="shared" si="445"/>
        <v>1</v>
      </c>
      <c r="I3008" s="6">
        <f t="shared" si="446"/>
        <v>2.7228374839525262</v>
      </c>
      <c r="J3008" s="15">
        <f t="shared" si="447"/>
        <v>43769</v>
      </c>
      <c r="K3008" s="7">
        <f t="shared" si="448"/>
        <v>11.024225951867587</v>
      </c>
    </row>
    <row r="3009" spans="1:11" x14ac:dyDescent="0.25">
      <c r="A3009" s="11">
        <v>43770</v>
      </c>
      <c r="B3009" s="12">
        <v>7302.3999020000001</v>
      </c>
      <c r="C3009" s="4">
        <f t="shared" si="441"/>
        <v>7.4223064896789068E-3</v>
      </c>
      <c r="D3009" s="4">
        <f t="shared" si="440"/>
        <v>0</v>
      </c>
      <c r="E3009" s="13">
        <f t="shared" si="442"/>
        <v>6.9505291974976212E-5</v>
      </c>
      <c r="F3009" s="4">
        <f t="shared" si="443"/>
        <v>7.4223064896789068E-3</v>
      </c>
      <c r="G3009" s="6">
        <f t="shared" si="444"/>
        <v>0.89028682752659305</v>
      </c>
      <c r="H3009" s="8">
        <f t="shared" si="445"/>
        <v>0</v>
      </c>
      <c r="I3009" s="6">
        <f t="shared" si="446"/>
        <v>3.4718099815453747</v>
      </c>
      <c r="J3009" s="15">
        <f t="shared" si="447"/>
        <v>43770</v>
      </c>
      <c r="K3009" s="7">
        <f t="shared" si="448"/>
        <v>13.260783864338105</v>
      </c>
    </row>
    <row r="3010" spans="1:11" x14ac:dyDescent="0.25">
      <c r="A3010" s="11">
        <v>43773</v>
      </c>
      <c r="B3010" s="12">
        <v>7369.7001950000003</v>
      </c>
      <c r="C3010" s="4">
        <f t="shared" si="441"/>
        <v>9.1739784440312347E-3</v>
      </c>
      <c r="D3010" s="4">
        <f t="shared" si="440"/>
        <v>0</v>
      </c>
      <c r="E3010" s="13">
        <f t="shared" si="442"/>
        <v>6.3917679437146876E-5</v>
      </c>
      <c r="F3010" s="4">
        <f t="shared" si="443"/>
        <v>9.1739784440312347E-3</v>
      </c>
      <c r="G3010" s="6">
        <f t="shared" si="444"/>
        <v>1.1474855246393623</v>
      </c>
      <c r="H3010" s="8">
        <f t="shared" si="445"/>
        <v>0</v>
      </c>
      <c r="I3010" s="6">
        <f t="shared" si="446"/>
        <v>3.2516572328369238</v>
      </c>
      <c r="J3010" s="15">
        <f t="shared" si="447"/>
        <v>43773</v>
      </c>
      <c r="K3010" s="7">
        <f t="shared" si="448"/>
        <v>12.716592663759489</v>
      </c>
    </row>
    <row r="3011" spans="1:11" x14ac:dyDescent="0.25">
      <c r="A3011" s="11">
        <v>43774</v>
      </c>
      <c r="B3011" s="12">
        <v>7388.1000979999999</v>
      </c>
      <c r="C3011" s="4">
        <f t="shared" si="441"/>
        <v>2.4935847035264199E-3</v>
      </c>
      <c r="D3011" s="4">
        <f t="shared" si="440"/>
        <v>0</v>
      </c>
      <c r="E3011" s="13">
        <f t="shared" si="442"/>
        <v>5.9027024071337238E-5</v>
      </c>
      <c r="F3011" s="4">
        <f t="shared" si="443"/>
        <v>2.4935847035264199E-3</v>
      </c>
      <c r="G3011" s="6">
        <f t="shared" si="444"/>
        <v>0.32456275493194048</v>
      </c>
      <c r="H3011" s="8">
        <f t="shared" si="445"/>
        <v>0</v>
      </c>
      <c r="I3011" s="6">
        <f t="shared" si="446"/>
        <v>3.8971485677594235</v>
      </c>
      <c r="J3011" s="15">
        <f t="shared" si="447"/>
        <v>43774</v>
      </c>
      <c r="K3011" s="7">
        <f t="shared" si="448"/>
        <v>12.220407967841467</v>
      </c>
    </row>
    <row r="3012" spans="1:11" x14ac:dyDescent="0.25">
      <c r="A3012" s="11">
        <v>43775</v>
      </c>
      <c r="B3012" s="12">
        <v>7396.7001950000003</v>
      </c>
      <c r="C3012" s="4">
        <f t="shared" si="441"/>
        <v>1.1633701909442463E-3</v>
      </c>
      <c r="D3012" s="4">
        <f t="shared" si="440"/>
        <v>0</v>
      </c>
      <c r="E3012" s="13">
        <f t="shared" si="442"/>
        <v>5.4746392630773109E-5</v>
      </c>
      <c r="F3012" s="4">
        <f t="shared" si="443"/>
        <v>1.1633701909442463E-3</v>
      </c>
      <c r="G3012" s="6">
        <f t="shared" si="444"/>
        <v>0.15723172451637427</v>
      </c>
      <c r="H3012" s="8">
        <f t="shared" si="445"/>
        <v>0</v>
      </c>
      <c r="I3012" s="6">
        <f t="shared" si="446"/>
        <v>3.975100098928523</v>
      </c>
      <c r="J3012" s="15">
        <f t="shared" si="447"/>
        <v>43775</v>
      </c>
      <c r="K3012" s="7">
        <f t="shared" si="448"/>
        <v>11.768958040364321</v>
      </c>
    </row>
    <row r="3013" spans="1:11" x14ac:dyDescent="0.25">
      <c r="A3013" s="11">
        <v>43776</v>
      </c>
      <c r="B3013" s="12">
        <v>7406.3999020000001</v>
      </c>
      <c r="C3013" s="4">
        <f t="shared" si="441"/>
        <v>1.3104968992483502E-3</v>
      </c>
      <c r="D3013" s="4">
        <f t="shared" si="440"/>
        <v>0</v>
      </c>
      <c r="E3013" s="13">
        <f t="shared" si="442"/>
        <v>5.0999695274413249E-5</v>
      </c>
      <c r="F3013" s="4">
        <f t="shared" si="443"/>
        <v>1.3104968992483502E-3</v>
      </c>
      <c r="G3013" s="6">
        <f t="shared" si="444"/>
        <v>0.18350681904828905</v>
      </c>
      <c r="H3013" s="8">
        <f t="shared" si="445"/>
        <v>0</v>
      </c>
      <c r="I3013" s="6">
        <f t="shared" si="446"/>
        <v>4.0060695406113691</v>
      </c>
      <c r="J3013" s="15">
        <f t="shared" si="447"/>
        <v>43776</v>
      </c>
      <c r="K3013" s="7">
        <f t="shared" si="448"/>
        <v>11.359103355646761</v>
      </c>
    </row>
    <row r="3014" spans="1:11" x14ac:dyDescent="0.25">
      <c r="A3014" s="11">
        <v>43777</v>
      </c>
      <c r="B3014" s="12">
        <v>7359.3999020000001</v>
      </c>
      <c r="C3014" s="4">
        <f t="shared" si="441"/>
        <v>-6.3660837007955629E-3</v>
      </c>
      <c r="D3014" s="4">
        <f t="shared" si="440"/>
        <v>0</v>
      </c>
      <c r="E3014" s="13">
        <f t="shared" si="442"/>
        <v>4.7720333041278783E-5</v>
      </c>
      <c r="F3014" s="4">
        <f t="shared" si="443"/>
        <v>-6.3660837007955629E-3</v>
      </c>
      <c r="G3014" s="6">
        <f t="shared" si="444"/>
        <v>-0.92155362420363784</v>
      </c>
      <c r="H3014" s="8">
        <f t="shared" si="445"/>
        <v>1</v>
      </c>
      <c r="I3014" s="6">
        <f t="shared" si="446"/>
        <v>3.6315074164977412</v>
      </c>
      <c r="J3014" s="15">
        <f t="shared" si="447"/>
        <v>43777</v>
      </c>
      <c r="K3014" s="7">
        <f t="shared" si="448"/>
        <v>10.987831569260393</v>
      </c>
    </row>
    <row r="3015" spans="1:11" x14ac:dyDescent="0.25">
      <c r="A3015" s="11">
        <v>43780</v>
      </c>
      <c r="B3015" s="12">
        <v>7328.5</v>
      </c>
      <c r="C3015" s="4">
        <f t="shared" si="441"/>
        <v>-4.2075378770555852E-3</v>
      </c>
      <c r="D3015" s="4">
        <f t="shared" si="440"/>
        <v>0</v>
      </c>
      <c r="E3015" s="13">
        <f t="shared" si="442"/>
        <v>5.2581977002462666E-5</v>
      </c>
      <c r="F3015" s="4">
        <f t="shared" si="443"/>
        <v>-4.2075378770555852E-3</v>
      </c>
      <c r="G3015" s="6">
        <f t="shared" si="444"/>
        <v>-0.58024255770099575</v>
      </c>
      <c r="H3015" s="8">
        <f t="shared" si="445"/>
        <v>1</v>
      </c>
      <c r="I3015" s="6">
        <f t="shared" si="446"/>
        <v>3.8392893236489849</v>
      </c>
      <c r="J3015" s="15">
        <f t="shared" si="447"/>
        <v>43780</v>
      </c>
      <c r="K3015" s="7">
        <f t="shared" si="448"/>
        <v>11.533967306015331</v>
      </c>
    </row>
    <row r="3016" spans="1:11" x14ac:dyDescent="0.25">
      <c r="A3016" s="11">
        <v>43781</v>
      </c>
      <c r="B3016" s="12">
        <v>7365.3999020000001</v>
      </c>
      <c r="C3016" s="4">
        <f t="shared" si="441"/>
        <v>5.0224895792095681E-3</v>
      </c>
      <c r="D3016" s="4">
        <f t="shared" si="440"/>
        <v>0</v>
      </c>
      <c r="E3016" s="13">
        <f t="shared" si="442"/>
        <v>5.2482797742319384E-5</v>
      </c>
      <c r="F3016" s="4">
        <f t="shared" si="443"/>
        <v>5.0224895792095681E-3</v>
      </c>
      <c r="G3016" s="6">
        <f t="shared" si="444"/>
        <v>0.69328300672524557</v>
      </c>
      <c r="H3016" s="8">
        <f t="shared" si="445"/>
        <v>0</v>
      </c>
      <c r="I3016" s="6">
        <f t="shared" si="446"/>
        <v>3.7682533551436768</v>
      </c>
      <c r="J3016" s="15">
        <f t="shared" si="447"/>
        <v>43781</v>
      </c>
      <c r="K3016" s="7">
        <f t="shared" si="448"/>
        <v>11.523084582179722</v>
      </c>
    </row>
    <row r="3017" spans="1:11" x14ac:dyDescent="0.25">
      <c r="A3017" s="11">
        <v>43782</v>
      </c>
      <c r="B3017" s="12">
        <v>7351.2001950000003</v>
      </c>
      <c r="C3017" s="4">
        <f t="shared" si="441"/>
        <v>-1.9297543336085239E-3</v>
      </c>
      <c r="D3017" s="4">
        <f t="shared" si="440"/>
        <v>0</v>
      </c>
      <c r="E3017" s="13">
        <f t="shared" si="442"/>
        <v>4.901844435332914E-5</v>
      </c>
      <c r="F3017" s="4">
        <f t="shared" si="443"/>
        <v>-1.9297543336085239E-3</v>
      </c>
      <c r="G3017" s="6">
        <f t="shared" si="444"/>
        <v>-0.27562732021581809</v>
      </c>
      <c r="H3017" s="8">
        <f t="shared" si="445"/>
        <v>1</v>
      </c>
      <c r="I3017" s="6">
        <f t="shared" si="446"/>
        <v>4.0047332146236903</v>
      </c>
      <c r="J3017" s="15">
        <f t="shared" si="447"/>
        <v>43782</v>
      </c>
      <c r="K3017" s="7">
        <f t="shared" si="448"/>
        <v>11.136276945816439</v>
      </c>
    </row>
    <row r="3018" spans="1:11" x14ac:dyDescent="0.25">
      <c r="A3018" s="11">
        <v>43783</v>
      </c>
      <c r="B3018" s="12">
        <v>7292.7998049999997</v>
      </c>
      <c r="C3018" s="4">
        <f t="shared" si="441"/>
        <v>-7.9760584002927896E-3</v>
      </c>
      <c r="D3018" s="4">
        <f t="shared" si="440"/>
        <v>0</v>
      </c>
      <c r="E3018" s="13">
        <f t="shared" si="442"/>
        <v>4.6696684137148931E-5</v>
      </c>
      <c r="F3018" s="4">
        <f t="shared" si="443"/>
        <v>-7.9760584002927896E-3</v>
      </c>
      <c r="G3018" s="6">
        <f t="shared" si="444"/>
        <v>-1.1672000666185189</v>
      </c>
      <c r="H3018" s="8">
        <f t="shared" si="445"/>
        <v>1</v>
      </c>
      <c r="I3018" s="6">
        <f t="shared" si="446"/>
        <v>3.3858021686869222</v>
      </c>
      <c r="J3018" s="15">
        <f t="shared" si="447"/>
        <v>43783</v>
      </c>
      <c r="K3018" s="7">
        <f t="shared" si="448"/>
        <v>10.86934270629953</v>
      </c>
    </row>
    <row r="3019" spans="1:11" x14ac:dyDescent="0.25">
      <c r="A3019" s="11">
        <v>43784</v>
      </c>
      <c r="B3019" s="12">
        <v>7302.8999020000001</v>
      </c>
      <c r="C3019" s="4">
        <f t="shared" si="441"/>
        <v>1.3839827914939968E-3</v>
      </c>
      <c r="D3019" s="4">
        <f t="shared" si="440"/>
        <v>0</v>
      </c>
      <c r="E3019" s="13">
        <f t="shared" si="442"/>
        <v>5.609133742163555E-5</v>
      </c>
      <c r="F3019" s="4">
        <f t="shared" si="443"/>
        <v>1.3839827914939968E-3</v>
      </c>
      <c r="G3019" s="6">
        <f t="shared" si="444"/>
        <v>0.1847918411268783</v>
      </c>
      <c r="H3019" s="8">
        <f t="shared" si="445"/>
        <v>0</v>
      </c>
      <c r="I3019" s="6">
        <f t="shared" si="446"/>
        <v>3.9582520397818661</v>
      </c>
      <c r="J3019" s="15">
        <f t="shared" si="447"/>
        <v>43784</v>
      </c>
      <c r="K3019" s="7">
        <f t="shared" si="448"/>
        <v>11.912643857546398</v>
      </c>
    </row>
    <row r="3020" spans="1:11" x14ac:dyDescent="0.25">
      <c r="A3020" s="11">
        <v>43787</v>
      </c>
      <c r="B3020" s="12">
        <v>7307.7001950000003</v>
      </c>
      <c r="C3020" s="4">
        <f t="shared" si="441"/>
        <v>6.5709733219072375E-4</v>
      </c>
      <c r="D3020" s="4">
        <f t="shared" si="440"/>
        <v>0</v>
      </c>
      <c r="E3020" s="13">
        <f t="shared" si="442"/>
        <v>5.2176881669070525E-5</v>
      </c>
      <c r="F3020" s="4">
        <f t="shared" si="443"/>
        <v>6.5709733219072375E-4</v>
      </c>
      <c r="G3020" s="6">
        <f t="shared" si="444"/>
        <v>9.0968418376974156E-2</v>
      </c>
      <c r="H3020" s="8">
        <f t="shared" si="445"/>
        <v>0</v>
      </c>
      <c r="I3020" s="6">
        <f t="shared" si="446"/>
        <v>4.0073593607637301</v>
      </c>
      <c r="J3020" s="15">
        <f t="shared" si="447"/>
        <v>43787</v>
      </c>
      <c r="K3020" s="7">
        <f t="shared" si="448"/>
        <v>11.489452146327448</v>
      </c>
    </row>
    <row r="3021" spans="1:11" x14ac:dyDescent="0.25">
      <c r="A3021" s="11">
        <v>43788</v>
      </c>
      <c r="B3021" s="12">
        <v>7323.7998049999997</v>
      </c>
      <c r="C3021" s="4">
        <f t="shared" si="441"/>
        <v>2.2006788774242164E-3</v>
      </c>
      <c r="D3021" s="4">
        <f t="shared" si="440"/>
        <v>0</v>
      </c>
      <c r="E3021" s="13">
        <f t="shared" si="442"/>
        <v>4.8750685972626683E-5</v>
      </c>
      <c r="F3021" s="4">
        <f t="shared" si="443"/>
        <v>2.2006788774242164E-3</v>
      </c>
      <c r="G3021" s="6">
        <f t="shared" si="444"/>
        <v>0.31518555790460773</v>
      </c>
      <c r="H3021" s="8">
        <f t="shared" si="445"/>
        <v>0</v>
      </c>
      <c r="I3021" s="6">
        <f t="shared" si="446"/>
        <v>3.9957861435325324</v>
      </c>
      <c r="J3021" s="15">
        <f t="shared" si="447"/>
        <v>43788</v>
      </c>
      <c r="K3021" s="7">
        <f t="shared" si="448"/>
        <v>11.105819893674914</v>
      </c>
    </row>
    <row r="3022" spans="1:11" x14ac:dyDescent="0.25">
      <c r="A3022" s="11">
        <v>43789</v>
      </c>
      <c r="B3022" s="12">
        <v>7262.5</v>
      </c>
      <c r="C3022" s="4">
        <f t="shared" si="441"/>
        <v>-8.4051701536057601E-3</v>
      </c>
      <c r="D3022" s="4">
        <f t="shared" si="440"/>
        <v>0</v>
      </c>
      <c r="E3022" s="13">
        <f t="shared" si="442"/>
        <v>4.575184840941289E-5</v>
      </c>
      <c r="F3022" s="4">
        <f t="shared" si="443"/>
        <v>-8.4051701536057601E-3</v>
      </c>
      <c r="G3022" s="6">
        <f t="shared" si="444"/>
        <v>-1.2426310103288163</v>
      </c>
      <c r="H3022" s="8">
        <f t="shared" si="445"/>
        <v>1</v>
      </c>
      <c r="I3022" s="6">
        <f t="shared" si="446"/>
        <v>3.3051347352136005</v>
      </c>
      <c r="J3022" s="15">
        <f t="shared" si="447"/>
        <v>43789</v>
      </c>
      <c r="K3022" s="7">
        <f t="shared" si="448"/>
        <v>10.758818544608632</v>
      </c>
    </row>
    <row r="3023" spans="1:11" x14ac:dyDescent="0.25">
      <c r="A3023" s="11">
        <v>43790</v>
      </c>
      <c r="B3023" s="12">
        <v>7238.6000979999999</v>
      </c>
      <c r="C3023" s="4">
        <f t="shared" si="441"/>
        <v>-3.2962911060420664E-3</v>
      </c>
      <c r="D3023" s="4">
        <f t="shared" si="440"/>
        <v>0</v>
      </c>
      <c r="E3023" s="13">
        <f t="shared" si="442"/>
        <v>5.6605455917482367E-5</v>
      </c>
      <c r="F3023" s="4">
        <f t="shared" si="443"/>
        <v>-3.2962911060420664E-3</v>
      </c>
      <c r="G3023" s="6">
        <f t="shared" si="444"/>
        <v>-0.43812336269299557</v>
      </c>
      <c r="H3023" s="8">
        <f t="shared" si="445"/>
        <v>1</v>
      </c>
      <c r="I3023" s="6">
        <f t="shared" si="446"/>
        <v>3.8747880178760985</v>
      </c>
      <c r="J3023" s="15">
        <f t="shared" si="447"/>
        <v>43790</v>
      </c>
      <c r="K3023" s="7">
        <f t="shared" si="448"/>
        <v>11.967113414321366</v>
      </c>
    </row>
    <row r="3024" spans="1:11" x14ac:dyDescent="0.25">
      <c r="A3024" s="11">
        <v>43791</v>
      </c>
      <c r="B3024" s="12">
        <v>7326.7998049999997</v>
      </c>
      <c r="C3024" s="4">
        <f t="shared" si="441"/>
        <v>1.2111000817316657E-2</v>
      </c>
      <c r="D3024" s="4">
        <f t="shared" si="440"/>
        <v>0</v>
      </c>
      <c r="E3024" s="13">
        <f t="shared" si="442"/>
        <v>5.4699858017967567E-5</v>
      </c>
      <c r="F3024" s="4">
        <f t="shared" si="443"/>
        <v>1.2111000817316657E-2</v>
      </c>
      <c r="G3024" s="6">
        <f t="shared" si="444"/>
        <v>1.6375212100356351</v>
      </c>
      <c r="H3024" s="8">
        <f t="shared" si="445"/>
        <v>0</v>
      </c>
      <c r="I3024" s="6">
        <f t="shared" si="446"/>
        <v>2.6471483322316898</v>
      </c>
      <c r="J3024" s="15">
        <f t="shared" si="447"/>
        <v>43791</v>
      </c>
      <c r="K3024" s="7">
        <f t="shared" si="448"/>
        <v>11.763955150605513</v>
      </c>
    </row>
    <row r="3025" spans="1:11" x14ac:dyDescent="0.25">
      <c r="A3025" s="11">
        <v>43794</v>
      </c>
      <c r="B3025" s="12">
        <v>7396.2998049999997</v>
      </c>
      <c r="C3025" s="4">
        <f t="shared" si="441"/>
        <v>9.4410169146036636E-3</v>
      </c>
      <c r="D3025" s="4">
        <f t="shared" si="440"/>
        <v>0</v>
      </c>
      <c r="E3025" s="13">
        <f t="shared" si="442"/>
        <v>5.0958965042624177E-5</v>
      </c>
      <c r="F3025" s="4">
        <f t="shared" si="443"/>
        <v>9.4410169146036636E-3</v>
      </c>
      <c r="G3025" s="6">
        <f t="shared" si="444"/>
        <v>1.3225389649767711</v>
      </c>
      <c r="H3025" s="8">
        <f t="shared" si="445"/>
        <v>0</v>
      </c>
      <c r="I3025" s="6">
        <f t="shared" si="446"/>
        <v>3.1487517379130501</v>
      </c>
      <c r="J3025" s="15">
        <f t="shared" si="447"/>
        <v>43794</v>
      </c>
      <c r="K3025" s="7">
        <f t="shared" si="448"/>
        <v>11.354566550856935</v>
      </c>
    </row>
    <row r="3026" spans="1:11" x14ac:dyDescent="0.25">
      <c r="A3026" s="11">
        <v>43795</v>
      </c>
      <c r="B3026" s="12">
        <v>7403.1000979999999</v>
      </c>
      <c r="C3026" s="4">
        <f t="shared" si="441"/>
        <v>9.1899584080054532E-4</v>
      </c>
      <c r="D3026" s="4">
        <f t="shared" si="440"/>
        <v>0</v>
      </c>
      <c r="E3026" s="13">
        <f t="shared" si="442"/>
        <v>4.768468319524861E-5</v>
      </c>
      <c r="F3026" s="4">
        <f t="shared" si="443"/>
        <v>9.1899584080054532E-4</v>
      </c>
      <c r="G3026" s="6">
        <f t="shared" si="444"/>
        <v>0.13308346355209186</v>
      </c>
      <c r="H3026" s="8">
        <f t="shared" si="445"/>
        <v>0</v>
      </c>
      <c r="I3026" s="6">
        <f t="shared" si="446"/>
        <v>4.0476560219866791</v>
      </c>
      <c r="J3026" s="15">
        <f t="shared" si="447"/>
        <v>43795</v>
      </c>
      <c r="K3026" s="7">
        <f t="shared" si="448"/>
        <v>10.983726529915929</v>
      </c>
    </row>
    <row r="3027" spans="1:11" x14ac:dyDescent="0.25">
      <c r="A3027" s="11">
        <v>43796</v>
      </c>
      <c r="B3027" s="12">
        <v>7429.7998049999997</v>
      </c>
      <c r="C3027" s="4">
        <f t="shared" si="441"/>
        <v>3.6000695766027048E-3</v>
      </c>
      <c r="D3027" s="4">
        <f t="shared" si="440"/>
        <v>0</v>
      </c>
      <c r="E3027" s="13">
        <f t="shared" si="442"/>
        <v>4.481881087900865E-5</v>
      </c>
      <c r="F3027" s="4">
        <f t="shared" si="443"/>
        <v>3.6000695766027048E-3</v>
      </c>
      <c r="G3027" s="6">
        <f t="shared" si="444"/>
        <v>0.53775038419605603</v>
      </c>
      <c r="H3027" s="8">
        <f t="shared" si="445"/>
        <v>0</v>
      </c>
      <c r="I3027" s="6">
        <f t="shared" si="446"/>
        <v>3.9429150394330774</v>
      </c>
      <c r="J3027" s="15">
        <f t="shared" si="447"/>
        <v>43796</v>
      </c>
      <c r="K3027" s="7">
        <f t="shared" si="448"/>
        <v>10.648548798962789</v>
      </c>
    </row>
    <row r="3028" spans="1:11" x14ac:dyDescent="0.25">
      <c r="A3028" s="11">
        <v>43797</v>
      </c>
      <c r="B3028" s="12">
        <v>7416.3999020000001</v>
      </c>
      <c r="C3028" s="4">
        <f t="shared" si="441"/>
        <v>-1.8051631937082123E-3</v>
      </c>
      <c r="D3028" s="4">
        <f t="shared" si="440"/>
        <v>0</v>
      </c>
      <c r="E3028" s="13">
        <f t="shared" si="442"/>
        <v>4.2310406130781572E-5</v>
      </c>
      <c r="F3028" s="4">
        <f t="shared" si="443"/>
        <v>-1.8051631937082123E-3</v>
      </c>
      <c r="G3028" s="6">
        <f t="shared" si="444"/>
        <v>-0.2775190964620381</v>
      </c>
      <c r="H3028" s="8">
        <f t="shared" si="445"/>
        <v>1</v>
      </c>
      <c r="I3028" s="6">
        <f t="shared" si="446"/>
        <v>4.0777917895183275</v>
      </c>
      <c r="J3028" s="15">
        <f t="shared" si="447"/>
        <v>43797</v>
      </c>
      <c r="K3028" s="7">
        <f t="shared" si="448"/>
        <v>10.346271188736422</v>
      </c>
    </row>
    <row r="3029" spans="1:11" x14ac:dyDescent="0.25">
      <c r="A3029" s="11">
        <v>43798</v>
      </c>
      <c r="B3029" s="12">
        <v>7346.5</v>
      </c>
      <c r="C3029" s="4">
        <f t="shared" si="441"/>
        <v>-9.4697416937389953E-3</v>
      </c>
      <c r="D3029" s="4">
        <f t="shared" ref="D3029:D3092" si="449">D3028</f>
        <v>0</v>
      </c>
      <c r="E3029" s="13">
        <f t="shared" si="442"/>
        <v>4.0736577027712156E-5</v>
      </c>
      <c r="F3029" s="4">
        <f t="shared" si="443"/>
        <v>-9.4697416937389953E-3</v>
      </c>
      <c r="G3029" s="6">
        <f t="shared" si="444"/>
        <v>-1.4836992120335866</v>
      </c>
      <c r="H3029" s="8">
        <f t="shared" si="445"/>
        <v>1</v>
      </c>
      <c r="I3029" s="6">
        <f t="shared" si="446"/>
        <v>3.0345718762176963</v>
      </c>
      <c r="J3029" s="15">
        <f t="shared" si="447"/>
        <v>43798</v>
      </c>
      <c r="K3029" s="7">
        <f t="shared" si="448"/>
        <v>10.152021467673901</v>
      </c>
    </row>
    <row r="3030" spans="1:11" x14ac:dyDescent="0.25">
      <c r="A3030" s="11">
        <v>43801</v>
      </c>
      <c r="B3030" s="12">
        <v>7285.8999020000001</v>
      </c>
      <c r="C3030" s="4">
        <f t="shared" si="441"/>
        <v>-8.2830492442801974E-3</v>
      </c>
      <c r="D3030" s="4">
        <f t="shared" si="449"/>
        <v>0</v>
      </c>
      <c r="E3030" s="13">
        <f t="shared" si="442"/>
        <v>5.5846230368027558E-5</v>
      </c>
      <c r="F3030" s="4">
        <f t="shared" si="443"/>
        <v>-8.2830492442801974E-3</v>
      </c>
      <c r="G3030" s="6">
        <f t="shared" si="444"/>
        <v>-1.1083918189521624</v>
      </c>
      <c r="H3030" s="8">
        <f t="shared" si="445"/>
        <v>1</v>
      </c>
      <c r="I3030" s="6">
        <f t="shared" si="446"/>
        <v>3.3632495198230679</v>
      </c>
      <c r="J3030" s="15">
        <f t="shared" si="447"/>
        <v>43801</v>
      </c>
      <c r="K3030" s="7">
        <f t="shared" si="448"/>
        <v>11.886587518338041</v>
      </c>
    </row>
    <row r="3031" spans="1:11" x14ac:dyDescent="0.25">
      <c r="A3031" s="11">
        <v>43802</v>
      </c>
      <c r="B3031" s="12">
        <v>7158.7998049999997</v>
      </c>
      <c r="C3031" s="4">
        <f t="shared" si="441"/>
        <v>-1.7598618167670024E-2</v>
      </c>
      <c r="D3031" s="4">
        <f t="shared" si="449"/>
        <v>0</v>
      </c>
      <c r="E3031" s="13">
        <f t="shared" si="442"/>
        <v>6.5051922976041554E-5</v>
      </c>
      <c r="F3031" s="4">
        <f t="shared" si="443"/>
        <v>-1.7598618167670024E-2</v>
      </c>
      <c r="G3031" s="6">
        <f t="shared" si="444"/>
        <v>-2.1819686128888134</v>
      </c>
      <c r="H3031" s="8">
        <f t="shared" si="445"/>
        <v>1</v>
      </c>
      <c r="I3031" s="6">
        <f t="shared" si="446"/>
        <v>1.5207303489471209</v>
      </c>
      <c r="J3031" s="15">
        <f t="shared" si="447"/>
        <v>43802</v>
      </c>
      <c r="K3031" s="7">
        <f t="shared" si="448"/>
        <v>12.828926889236882</v>
      </c>
    </row>
    <row r="3032" spans="1:11" x14ac:dyDescent="0.25">
      <c r="A3032" s="11">
        <v>43803</v>
      </c>
      <c r="B3032" s="12">
        <v>7188.5</v>
      </c>
      <c r="C3032" s="4">
        <f t="shared" si="441"/>
        <v>4.1401849585963584E-3</v>
      </c>
      <c r="D3032" s="4">
        <f t="shared" si="449"/>
        <v>0</v>
      </c>
      <c r="E3032" s="13">
        <f t="shared" si="442"/>
        <v>1.1910818831802374E-4</v>
      </c>
      <c r="F3032" s="4">
        <f t="shared" si="443"/>
        <v>4.1401849585963584E-3</v>
      </c>
      <c r="G3032" s="6">
        <f t="shared" si="444"/>
        <v>0.37935772638262727</v>
      </c>
      <c r="H3032" s="8">
        <f t="shared" si="445"/>
        <v>0</v>
      </c>
      <c r="I3032" s="6">
        <f t="shared" si="446"/>
        <v>3.5268444906850376</v>
      </c>
      <c r="J3032" s="15">
        <f t="shared" si="447"/>
        <v>43803</v>
      </c>
      <c r="K3032" s="7">
        <f t="shared" si="448"/>
        <v>17.359254489885217</v>
      </c>
    </row>
    <row r="3033" spans="1:11" x14ac:dyDescent="0.25">
      <c r="A3033" s="11">
        <v>43804</v>
      </c>
      <c r="B3033" s="12">
        <v>7137.8999020000001</v>
      </c>
      <c r="C3033" s="4">
        <f t="shared" si="441"/>
        <v>-7.0639251666822448E-3</v>
      </c>
      <c r="D3033" s="4">
        <f t="shared" si="449"/>
        <v>0</v>
      </c>
      <c r="E3033" s="13">
        <f t="shared" si="442"/>
        <v>1.0733347992750545E-4</v>
      </c>
      <c r="F3033" s="4">
        <f t="shared" si="443"/>
        <v>-7.0639251666822448E-3</v>
      </c>
      <c r="G3033" s="6">
        <f t="shared" si="444"/>
        <v>-0.6818337346459068</v>
      </c>
      <c r="H3033" s="8">
        <f t="shared" si="445"/>
        <v>1</v>
      </c>
      <c r="I3033" s="6">
        <f t="shared" si="446"/>
        <v>3.4183978135970827</v>
      </c>
      <c r="J3033" s="15">
        <f t="shared" si="447"/>
        <v>43804</v>
      </c>
      <c r="K3033" s="7">
        <f t="shared" si="448"/>
        <v>16.478886619446982</v>
      </c>
    </row>
    <row r="3034" spans="1:11" x14ac:dyDescent="0.25">
      <c r="A3034" s="11">
        <v>43805</v>
      </c>
      <c r="B3034" s="12">
        <v>7239.7001950000003</v>
      </c>
      <c r="C3034" s="4">
        <f t="shared" si="441"/>
        <v>1.4161194296012132E-2</v>
      </c>
      <c r="D3034" s="4">
        <f t="shared" si="449"/>
        <v>0</v>
      </c>
      <c r="E3034" s="13">
        <f t="shared" si="442"/>
        <v>1.0654746771768809E-4</v>
      </c>
      <c r="F3034" s="4">
        <f t="shared" si="443"/>
        <v>1.4161194296012132E-2</v>
      </c>
      <c r="G3034" s="6">
        <f t="shared" si="444"/>
        <v>1.3719185087528623</v>
      </c>
      <c r="H3034" s="8">
        <f t="shared" si="445"/>
        <v>0</v>
      </c>
      <c r="I3034" s="6">
        <f t="shared" si="446"/>
        <v>2.7134412523874678</v>
      </c>
      <c r="J3034" s="15">
        <f t="shared" si="447"/>
        <v>43805</v>
      </c>
      <c r="K3034" s="7">
        <f t="shared" si="448"/>
        <v>16.418437603065367</v>
      </c>
    </row>
    <row r="3035" spans="1:11" x14ac:dyDescent="0.25">
      <c r="A3035" s="11">
        <v>43808</v>
      </c>
      <c r="B3035" s="12">
        <v>7233.8999020000001</v>
      </c>
      <c r="C3035" s="4">
        <f t="shared" si="441"/>
        <v>-8.0149973353380055E-4</v>
      </c>
      <c r="D3035" s="4">
        <f t="shared" si="449"/>
        <v>0</v>
      </c>
      <c r="E3035" s="13">
        <f t="shared" si="442"/>
        <v>9.6339490063932794E-5</v>
      </c>
      <c r="F3035" s="4">
        <f t="shared" si="443"/>
        <v>-8.0149973353380055E-4</v>
      </c>
      <c r="G3035" s="6">
        <f t="shared" si="444"/>
        <v>-8.1658464777731352E-2</v>
      </c>
      <c r="H3035" s="8">
        <f t="shared" si="445"/>
        <v>1</v>
      </c>
      <c r="I3035" s="6">
        <f t="shared" si="446"/>
        <v>3.7015435392923437</v>
      </c>
      <c r="J3035" s="15">
        <f t="shared" si="447"/>
        <v>43808</v>
      </c>
      <c r="K3035" s="7">
        <f t="shared" si="448"/>
        <v>15.612139823283352</v>
      </c>
    </row>
    <row r="3036" spans="1:11" x14ac:dyDescent="0.25">
      <c r="A3036" s="11">
        <v>43809</v>
      </c>
      <c r="B3036" s="12">
        <v>7213.7998049999997</v>
      </c>
      <c r="C3036" s="4">
        <f t="shared" si="441"/>
        <v>-2.7824650810481426E-3</v>
      </c>
      <c r="D3036" s="4">
        <f t="shared" si="449"/>
        <v>0</v>
      </c>
      <c r="E3036" s="13">
        <f t="shared" si="442"/>
        <v>8.7527340386548582E-5</v>
      </c>
      <c r="F3036" s="4">
        <f t="shared" si="443"/>
        <v>-2.7824650810481426E-3</v>
      </c>
      <c r="G3036" s="6">
        <f t="shared" si="444"/>
        <v>-0.29741156804326574</v>
      </c>
      <c r="H3036" s="8">
        <f t="shared" si="445"/>
        <v>1</v>
      </c>
      <c r="I3036" s="6">
        <f t="shared" si="446"/>
        <v>3.7086143223153991</v>
      </c>
      <c r="J3036" s="15">
        <f t="shared" si="447"/>
        <v>43809</v>
      </c>
      <c r="K3036" s="7">
        <f t="shared" si="448"/>
        <v>14.881000341978623</v>
      </c>
    </row>
    <row r="3037" spans="1:11" x14ac:dyDescent="0.25">
      <c r="A3037" s="11">
        <v>43810</v>
      </c>
      <c r="B3037" s="12">
        <v>7216.2998049999997</v>
      </c>
      <c r="C3037" s="4">
        <f t="shared" si="441"/>
        <v>3.4649795809869107E-4</v>
      </c>
      <c r="D3037" s="4">
        <f t="shared" si="449"/>
        <v>0</v>
      </c>
      <c r="E3037" s="13">
        <f t="shared" si="442"/>
        <v>8.1168873472771698E-5</v>
      </c>
      <c r="F3037" s="4">
        <f t="shared" si="443"/>
        <v>3.4649795809869107E-4</v>
      </c>
      <c r="G3037" s="6">
        <f t="shared" si="444"/>
        <v>3.8459702493370815E-2</v>
      </c>
      <c r="H3037" s="8">
        <f t="shared" si="445"/>
        <v>0</v>
      </c>
      <c r="I3037" s="6">
        <f t="shared" si="446"/>
        <v>3.7898112503889378</v>
      </c>
      <c r="J3037" s="15">
        <f t="shared" si="447"/>
        <v>43810</v>
      </c>
      <c r="K3037" s="7">
        <f t="shared" si="448"/>
        <v>14.330291339889515</v>
      </c>
    </row>
    <row r="3038" spans="1:11" x14ac:dyDescent="0.25">
      <c r="A3038" s="11">
        <v>43811</v>
      </c>
      <c r="B3038" s="12">
        <v>7273.5</v>
      </c>
      <c r="C3038" s="4">
        <f t="shared" si="441"/>
        <v>7.8952770780230091E-3</v>
      </c>
      <c r="D3038" s="4">
        <f t="shared" si="449"/>
        <v>0</v>
      </c>
      <c r="E3038" s="13">
        <f t="shared" si="442"/>
        <v>7.4126432648032771E-5</v>
      </c>
      <c r="F3038" s="4">
        <f t="shared" si="443"/>
        <v>7.8952770780230091E-3</v>
      </c>
      <c r="G3038" s="6">
        <f t="shared" si="444"/>
        <v>0.91702426129935632</v>
      </c>
      <c r="H3038" s="8">
        <f t="shared" si="445"/>
        <v>0</v>
      </c>
      <c r="I3038" s="6">
        <f t="shared" si="446"/>
        <v>3.4154639055756846</v>
      </c>
      <c r="J3038" s="15">
        <f t="shared" si="447"/>
        <v>43811</v>
      </c>
      <c r="K3038" s="7">
        <f t="shared" si="448"/>
        <v>13.6945198747354</v>
      </c>
    </row>
    <row r="3039" spans="1:11" x14ac:dyDescent="0.25">
      <c r="A3039" s="11">
        <v>43812</v>
      </c>
      <c r="B3039" s="12">
        <v>7353.3999020000001</v>
      </c>
      <c r="C3039" s="4">
        <f t="shared" si="441"/>
        <v>1.0925171740738034E-2</v>
      </c>
      <c r="D3039" s="4">
        <f t="shared" si="449"/>
        <v>0</v>
      </c>
      <c r="E3039" s="13">
        <f t="shared" si="442"/>
        <v>6.7962413440414931E-5</v>
      </c>
      <c r="F3039" s="4">
        <f t="shared" si="443"/>
        <v>1.0925171740738034E-2</v>
      </c>
      <c r="G3039" s="6">
        <f t="shared" si="444"/>
        <v>1.3252379873674975</v>
      </c>
      <c r="H3039" s="8">
        <f t="shared" si="445"/>
        <v>0</v>
      </c>
      <c r="I3039" s="6">
        <f t="shared" si="446"/>
        <v>3.0012114797796468</v>
      </c>
      <c r="J3039" s="15">
        <f t="shared" si="447"/>
        <v>43812</v>
      </c>
      <c r="K3039" s="7">
        <f t="shared" si="448"/>
        <v>13.112776441480644</v>
      </c>
    </row>
    <row r="3040" spans="1:11" x14ac:dyDescent="0.25">
      <c r="A3040" s="11">
        <v>43815</v>
      </c>
      <c r="B3040" s="12">
        <v>7519.1000979999999</v>
      </c>
      <c r="C3040" s="4">
        <f t="shared" si="441"/>
        <v>2.2283685009717277E-2</v>
      </c>
      <c r="D3040" s="4">
        <f t="shared" si="449"/>
        <v>0</v>
      </c>
      <c r="E3040" s="13">
        <f t="shared" si="442"/>
        <v>6.2567248079790095E-5</v>
      </c>
      <c r="F3040" s="4">
        <f t="shared" si="443"/>
        <v>2.2283685009717277E-2</v>
      </c>
      <c r="G3040" s="6">
        <f t="shared" si="444"/>
        <v>2.8171727834817264</v>
      </c>
      <c r="H3040" s="8">
        <f t="shared" si="445"/>
        <v>0</v>
      </c>
      <c r="I3040" s="6">
        <f t="shared" si="446"/>
        <v>-4.7535474007094791E-2</v>
      </c>
      <c r="J3040" s="15">
        <f t="shared" si="447"/>
        <v>43815</v>
      </c>
      <c r="K3040" s="7">
        <f t="shared" si="448"/>
        <v>12.581539557695987</v>
      </c>
    </row>
    <row r="3041" spans="1:11" x14ac:dyDescent="0.25">
      <c r="A3041" s="11">
        <v>43816</v>
      </c>
      <c r="B3041" s="12">
        <v>7525.2998049999997</v>
      </c>
      <c r="C3041" s="4">
        <f t="shared" si="441"/>
        <v>8.2418805547858224E-4</v>
      </c>
      <c r="D3041" s="4">
        <f t="shared" si="449"/>
        <v>0</v>
      </c>
      <c r="E3041" s="13">
        <f t="shared" si="442"/>
        <v>5.7845035463626758E-5</v>
      </c>
      <c r="F3041" s="4">
        <f t="shared" si="443"/>
        <v>8.2418805547858224E-4</v>
      </c>
      <c r="G3041" s="6">
        <f t="shared" si="444"/>
        <v>0.1083660567392373</v>
      </c>
      <c r="H3041" s="8">
        <f t="shared" si="445"/>
        <v>0</v>
      </c>
      <c r="I3041" s="6">
        <f t="shared" si="446"/>
        <v>3.954061328370404</v>
      </c>
      <c r="J3041" s="15">
        <f t="shared" si="447"/>
        <v>43816</v>
      </c>
      <c r="K3041" s="7">
        <f t="shared" si="448"/>
        <v>12.097435253927822</v>
      </c>
    </row>
    <row r="3042" spans="1:11" x14ac:dyDescent="0.25">
      <c r="A3042" s="11">
        <v>43817</v>
      </c>
      <c r="B3042" s="12">
        <v>7540.7998049999997</v>
      </c>
      <c r="C3042" s="4">
        <f t="shared" si="441"/>
        <v>2.0576002906904584E-3</v>
      </c>
      <c r="D3042" s="4">
        <f t="shared" si="449"/>
        <v>0</v>
      </c>
      <c r="E3042" s="13">
        <f t="shared" si="442"/>
        <v>5.3711836478661891E-5</v>
      </c>
      <c r="F3042" s="4">
        <f t="shared" si="443"/>
        <v>2.0576002906904584E-3</v>
      </c>
      <c r="G3042" s="6">
        <f t="shared" si="444"/>
        <v>0.28075403827796525</v>
      </c>
      <c r="H3042" s="8">
        <f t="shared" si="445"/>
        <v>0</v>
      </c>
      <c r="I3042" s="6">
        <f t="shared" si="446"/>
        <v>3.9575886328611389</v>
      </c>
      <c r="J3042" s="15">
        <f t="shared" si="447"/>
        <v>43817</v>
      </c>
      <c r="K3042" s="7">
        <f t="shared" si="448"/>
        <v>11.65722721280728</v>
      </c>
    </row>
    <row r="3043" spans="1:11" x14ac:dyDescent="0.25">
      <c r="A3043" s="11">
        <v>43818</v>
      </c>
      <c r="B3043" s="12">
        <v>7573.7998049999997</v>
      </c>
      <c r="C3043" s="4">
        <f t="shared" si="441"/>
        <v>4.3666459300768876E-3</v>
      </c>
      <c r="D3043" s="4">
        <f t="shared" si="449"/>
        <v>0</v>
      </c>
      <c r="E3043" s="13">
        <f t="shared" si="442"/>
        <v>5.0094181951451225E-5</v>
      </c>
      <c r="F3043" s="4">
        <f t="shared" si="443"/>
        <v>4.3666459300768876E-3</v>
      </c>
      <c r="G3043" s="6">
        <f t="shared" si="444"/>
        <v>0.61695620161939024</v>
      </c>
      <c r="H3043" s="8">
        <f t="shared" si="445"/>
        <v>0</v>
      </c>
      <c r="I3043" s="6">
        <f t="shared" si="446"/>
        <v>3.8415468321022463</v>
      </c>
      <c r="J3043" s="15">
        <f t="shared" si="447"/>
        <v>43818</v>
      </c>
      <c r="K3043" s="7">
        <f t="shared" si="448"/>
        <v>11.257809748666551</v>
      </c>
    </row>
    <row r="3044" spans="1:11" x14ac:dyDescent="0.25">
      <c r="A3044" s="11">
        <v>43819</v>
      </c>
      <c r="B3044" s="12">
        <v>7582.5</v>
      </c>
      <c r="C3044" s="4">
        <f t="shared" si="441"/>
        <v>1.1480633225185977E-3</v>
      </c>
      <c r="D3044" s="4">
        <f t="shared" si="449"/>
        <v>0</v>
      </c>
      <c r="E3044" s="13">
        <f t="shared" si="442"/>
        <v>4.6927766706055279E-5</v>
      </c>
      <c r="F3044" s="4">
        <f t="shared" si="443"/>
        <v>1.1480633225185977E-3</v>
      </c>
      <c r="G3044" s="6">
        <f t="shared" si="444"/>
        <v>0.16759107986910407</v>
      </c>
      <c r="H3044" s="8">
        <f t="shared" si="445"/>
        <v>0</v>
      </c>
      <c r="I3044" s="6">
        <f t="shared" si="446"/>
        <v>4.050468590298542</v>
      </c>
      <c r="J3044" s="15">
        <f t="shared" si="447"/>
        <v>43819</v>
      </c>
      <c r="K3044" s="7">
        <f t="shared" si="448"/>
        <v>10.896203456540258</v>
      </c>
    </row>
    <row r="3045" spans="1:11" x14ac:dyDescent="0.25">
      <c r="A3045" s="11">
        <v>43822</v>
      </c>
      <c r="B3045" s="12">
        <v>7623.6000979999999</v>
      </c>
      <c r="C3045" s="4">
        <f t="shared" si="441"/>
        <v>5.4057513525708036E-3</v>
      </c>
      <c r="D3045" s="4">
        <f t="shared" si="449"/>
        <v>0</v>
      </c>
      <c r="E3045" s="13">
        <f t="shared" si="442"/>
        <v>4.415630651524308E-5</v>
      </c>
      <c r="F3045" s="4">
        <f t="shared" si="443"/>
        <v>5.4057513525708036E-3</v>
      </c>
      <c r="G3045" s="6">
        <f t="shared" si="444"/>
        <v>0.81350400610395712</v>
      </c>
      <c r="H3045" s="8">
        <f t="shared" si="445"/>
        <v>0</v>
      </c>
      <c r="I3045" s="6">
        <f t="shared" si="446"/>
        <v>3.764054481915744</v>
      </c>
      <c r="J3045" s="15">
        <f t="shared" si="447"/>
        <v>43822</v>
      </c>
      <c r="K3045" s="7">
        <f t="shared" si="448"/>
        <v>10.569553230083331</v>
      </c>
    </row>
    <row r="3046" spans="1:11" x14ac:dyDescent="0.25">
      <c r="A3046" s="11">
        <v>43823</v>
      </c>
      <c r="B3046" s="12">
        <v>7632.2001950000003</v>
      </c>
      <c r="C3046" s="4">
        <f t="shared" si="441"/>
        <v>1.1274528698369975E-3</v>
      </c>
      <c r="D3046" s="4">
        <f t="shared" si="449"/>
        <v>0</v>
      </c>
      <c r="E3046" s="13">
        <f t="shared" si="442"/>
        <v>4.1730537627089463E-5</v>
      </c>
      <c r="F3046" s="4">
        <f t="shared" si="443"/>
        <v>1.1274528698369975E-3</v>
      </c>
      <c r="G3046" s="6">
        <f t="shared" si="444"/>
        <v>0.1745305295744802</v>
      </c>
      <c r="H3046" s="8">
        <f t="shared" si="445"/>
        <v>0</v>
      </c>
      <c r="I3046" s="6">
        <f t="shared" si="446"/>
        <v>4.107969703906817</v>
      </c>
      <c r="J3046" s="15">
        <f t="shared" si="447"/>
        <v>43823</v>
      </c>
      <c r="K3046" s="7">
        <f t="shared" si="448"/>
        <v>10.275128232607919</v>
      </c>
    </row>
    <row r="3047" spans="1:11" x14ac:dyDescent="0.25">
      <c r="A3047" s="11">
        <v>43826</v>
      </c>
      <c r="B3047" s="12">
        <v>7644.8999020000001</v>
      </c>
      <c r="C3047" s="4">
        <f t="shared" si="441"/>
        <v>1.6625812287302353E-3</v>
      </c>
      <c r="D3047" s="4">
        <f t="shared" si="449"/>
        <v>0</v>
      </c>
      <c r="E3047" s="13">
        <f t="shared" si="442"/>
        <v>3.9607341083173175E-5</v>
      </c>
      <c r="F3047" s="4">
        <f t="shared" si="443"/>
        <v>1.6625812287302353E-3</v>
      </c>
      <c r="G3047" s="6">
        <f t="shared" si="444"/>
        <v>0.26417701497926943</v>
      </c>
      <c r="H3047" s="8">
        <f t="shared" si="445"/>
        <v>0</v>
      </c>
      <c r="I3047" s="6">
        <f t="shared" si="446"/>
        <v>4.114414757171919</v>
      </c>
      <c r="J3047" s="15">
        <f t="shared" si="447"/>
        <v>43826</v>
      </c>
      <c r="K3047" s="7">
        <f t="shared" si="448"/>
        <v>10.010323318476189</v>
      </c>
    </row>
    <row r="3048" spans="1:11" x14ac:dyDescent="0.25">
      <c r="A3048" s="11">
        <v>43829</v>
      </c>
      <c r="B3048" s="12">
        <v>7587.1000979999999</v>
      </c>
      <c r="C3048" s="4">
        <f t="shared" si="441"/>
        <v>-7.5892964057727788E-3</v>
      </c>
      <c r="D3048" s="4">
        <f t="shared" si="449"/>
        <v>0</v>
      </c>
      <c r="E3048" s="13">
        <f t="shared" si="442"/>
        <v>3.7748976262800972E-5</v>
      </c>
      <c r="F3048" s="4">
        <f t="shared" si="443"/>
        <v>-7.5892964057727788E-3</v>
      </c>
      <c r="G3048" s="6">
        <f t="shared" si="444"/>
        <v>-1.2352331142165962</v>
      </c>
      <c r="H3048" s="8">
        <f t="shared" si="445"/>
        <v>1</v>
      </c>
      <c r="I3048" s="6">
        <f t="shared" si="446"/>
        <v>3.4104371443182937</v>
      </c>
      <c r="J3048" s="15">
        <f t="shared" si="447"/>
        <v>43829</v>
      </c>
      <c r="K3048" s="7">
        <f t="shared" si="448"/>
        <v>9.7726613542517917</v>
      </c>
    </row>
    <row r="3049" spans="1:11" x14ac:dyDescent="0.25">
      <c r="A3049" s="11">
        <v>43830</v>
      </c>
      <c r="B3049" s="12">
        <v>7542.3999020000001</v>
      </c>
      <c r="C3049" s="4">
        <f t="shared" si="441"/>
        <v>-5.909028859501203E-3</v>
      </c>
      <c r="D3049" s="4">
        <f t="shared" si="449"/>
        <v>0</v>
      </c>
      <c r="E3049" s="13">
        <f t="shared" si="442"/>
        <v>4.7111155310604943E-5</v>
      </c>
      <c r="F3049" s="4">
        <f t="shared" si="443"/>
        <v>-5.909028859501203E-3</v>
      </c>
      <c r="G3049" s="6">
        <f t="shared" si="444"/>
        <v>-0.86090302487604997</v>
      </c>
      <c r="H3049" s="8">
        <f t="shared" si="445"/>
        <v>1</v>
      </c>
      <c r="I3049" s="6">
        <f t="shared" si="446"/>
        <v>3.6919848286110475</v>
      </c>
      <c r="J3049" s="15">
        <f t="shared" si="447"/>
        <v>43830</v>
      </c>
      <c r="K3049" s="7">
        <f t="shared" si="448"/>
        <v>10.917473285327082</v>
      </c>
    </row>
    <row r="3050" spans="1:11" x14ac:dyDescent="0.25">
      <c r="A3050" s="11">
        <v>43832</v>
      </c>
      <c r="B3050" s="12">
        <v>7604.2998049999997</v>
      </c>
      <c r="C3050" s="4">
        <f t="shared" si="441"/>
        <v>8.173430357603215E-3</v>
      </c>
      <c r="D3050" s="4">
        <f t="shared" si="449"/>
        <v>0</v>
      </c>
      <c r="E3050" s="13">
        <f t="shared" si="442"/>
        <v>5.0978401376606368E-5</v>
      </c>
      <c r="F3050" s="4">
        <f t="shared" si="443"/>
        <v>8.173430357603215E-3</v>
      </c>
      <c r="G3050" s="6">
        <f t="shared" si="444"/>
        <v>1.1447516030009117</v>
      </c>
      <c r="H3050" s="8">
        <f t="shared" si="445"/>
        <v>0</v>
      </c>
      <c r="I3050" s="6">
        <f t="shared" si="446"/>
        <v>3.3678876091897019</v>
      </c>
      <c r="J3050" s="15">
        <f t="shared" si="447"/>
        <v>43832</v>
      </c>
      <c r="K3050" s="7">
        <f t="shared" si="448"/>
        <v>11.356731725404721</v>
      </c>
    </row>
    <row r="3051" spans="1:11" x14ac:dyDescent="0.25">
      <c r="A3051" s="11">
        <v>43833</v>
      </c>
      <c r="B3051" s="12">
        <v>7622.3999020000001</v>
      </c>
      <c r="C3051" s="4">
        <f t="shared" si="441"/>
        <v>2.3774167578796269E-3</v>
      </c>
      <c r="D3051" s="4">
        <f t="shared" si="449"/>
        <v>0</v>
      </c>
      <c r="E3051" s="13">
        <f t="shared" si="442"/>
        <v>4.770169518568963E-5</v>
      </c>
      <c r="F3051" s="4">
        <f t="shared" si="443"/>
        <v>2.3774167578796269E-3</v>
      </c>
      <c r="G3051" s="6">
        <f t="shared" si="444"/>
        <v>0.34422183319416932</v>
      </c>
      <c r="H3051" s="8">
        <f t="shared" si="445"/>
        <v>0</v>
      </c>
      <c r="I3051" s="6">
        <f t="shared" si="446"/>
        <v>3.9970889426802483</v>
      </c>
      <c r="J3051" s="15">
        <f t="shared" si="447"/>
        <v>43833</v>
      </c>
      <c r="K3051" s="7">
        <f t="shared" si="448"/>
        <v>10.985685632667392</v>
      </c>
    </row>
    <row r="3052" spans="1:11" x14ac:dyDescent="0.25">
      <c r="A3052" s="11">
        <v>43836</v>
      </c>
      <c r="B3052" s="12">
        <v>7575.2998049999997</v>
      </c>
      <c r="C3052" s="4">
        <f t="shared" si="441"/>
        <v>-6.1983390518886216E-3</v>
      </c>
      <c r="D3052" s="4">
        <f t="shared" si="449"/>
        <v>0</v>
      </c>
      <c r="E3052" s="13">
        <f t="shared" si="442"/>
        <v>4.4833700920465565E-5</v>
      </c>
      <c r="F3052" s="4">
        <f t="shared" si="443"/>
        <v>-6.1983390518886216E-3</v>
      </c>
      <c r="G3052" s="6">
        <f t="shared" si="444"/>
        <v>-0.92570590372451977</v>
      </c>
      <c r="H3052" s="8">
        <f t="shared" si="445"/>
        <v>1</v>
      </c>
      <c r="I3052" s="6">
        <f t="shared" si="446"/>
        <v>3.6588709810274169</v>
      </c>
      <c r="J3052" s="15">
        <f t="shared" si="447"/>
        <v>43836</v>
      </c>
      <c r="K3052" s="7">
        <f t="shared" si="448"/>
        <v>10.650317522439314</v>
      </c>
    </row>
    <row r="3053" spans="1:11" x14ac:dyDescent="0.25">
      <c r="A3053" s="11">
        <v>43837</v>
      </c>
      <c r="B3053" s="12">
        <v>7573.8999020000001</v>
      </c>
      <c r="C3053" s="4">
        <f t="shared" ref="C3053:C3116" si="450">LN(B3053/B3052)</f>
        <v>-1.8481543989913262E-4</v>
      </c>
      <c r="D3053" s="4">
        <f t="shared" si="449"/>
        <v>0</v>
      </c>
      <c r="E3053" s="13">
        <f t="shared" ref="E3053:E3116" si="451">$G$6+(($G$7+$G$8*H3052)*F3052*F3052)+($G$9*E3052)</f>
        <v>4.9653299818269245E-5</v>
      </c>
      <c r="F3053" s="4">
        <f t="shared" ref="F3053:F3116" si="452">C3053-D3053</f>
        <v>-1.8481543989913262E-4</v>
      </c>
      <c r="G3053" s="6">
        <f t="shared" ref="G3053:G3116" si="453">F3053/SQRT(E3053)</f>
        <v>-2.6227940662214042E-2</v>
      </c>
      <c r="H3053" s="8">
        <f t="shared" ref="H3053:H3116" si="454">IF(G3053&lt;0,1,0)</f>
        <v>1</v>
      </c>
      <c r="I3053" s="6">
        <f t="shared" ref="I3053:I3116" si="455">-0.5*LN(2*PI())-0.5*LN(E3053)-0.5*G3053*G3053</f>
        <v>4.0359403684021391</v>
      </c>
      <c r="J3053" s="15">
        <f t="shared" ref="J3053:J3116" si="456">A3053</f>
        <v>43837</v>
      </c>
      <c r="K3053" s="7">
        <f t="shared" ref="K3053:K3116" si="457">100*SQRT($B$12*E3053)</f>
        <v>11.208159908754924</v>
      </c>
    </row>
    <row r="3054" spans="1:11" x14ac:dyDescent="0.25">
      <c r="A3054" s="11">
        <v>43838</v>
      </c>
      <c r="B3054" s="12">
        <v>7574.8999020000001</v>
      </c>
      <c r="C3054" s="4">
        <f t="shared" si="450"/>
        <v>1.3202366053951343E-4</v>
      </c>
      <c r="D3054" s="4">
        <f t="shared" si="449"/>
        <v>0</v>
      </c>
      <c r="E3054" s="13">
        <f t="shared" si="451"/>
        <v>4.6548393534227201E-5</v>
      </c>
      <c r="F3054" s="4">
        <f t="shared" si="452"/>
        <v>1.3202366053951343E-4</v>
      </c>
      <c r="G3054" s="6">
        <f t="shared" si="453"/>
        <v>1.9350822146081324E-2</v>
      </c>
      <c r="H3054" s="8">
        <f t="shared" si="454"/>
        <v>0</v>
      </c>
      <c r="I3054" s="6">
        <f t="shared" si="455"/>
        <v>4.0683832723262725</v>
      </c>
      <c r="J3054" s="15">
        <f t="shared" si="456"/>
        <v>43838</v>
      </c>
      <c r="K3054" s="7">
        <f t="shared" si="457"/>
        <v>10.852070569324308</v>
      </c>
    </row>
    <row r="3055" spans="1:11" x14ac:dyDescent="0.25">
      <c r="A3055" s="11">
        <v>43839</v>
      </c>
      <c r="B3055" s="12">
        <v>7598.1000979999999</v>
      </c>
      <c r="C3055" s="4">
        <f t="shared" si="450"/>
        <v>3.0580918843393164E-3</v>
      </c>
      <c r="D3055" s="4">
        <f t="shared" si="449"/>
        <v>0</v>
      </c>
      <c r="E3055" s="13">
        <f t="shared" si="451"/>
        <v>4.3824253527337442E-5</v>
      </c>
      <c r="F3055" s="4">
        <f t="shared" si="452"/>
        <v>3.0580918843393164E-3</v>
      </c>
      <c r="G3055" s="6">
        <f t="shared" si="453"/>
        <v>0.46194818652953529</v>
      </c>
      <c r="H3055" s="8">
        <f t="shared" si="454"/>
        <v>0</v>
      </c>
      <c r="I3055" s="6">
        <f t="shared" si="455"/>
        <v>3.9920249834437849</v>
      </c>
      <c r="J3055" s="15">
        <f t="shared" si="456"/>
        <v>43839</v>
      </c>
      <c r="K3055" s="7">
        <f t="shared" si="457"/>
        <v>10.529737006410166</v>
      </c>
    </row>
    <row r="3056" spans="1:11" x14ac:dyDescent="0.25">
      <c r="A3056" s="11">
        <v>43840</v>
      </c>
      <c r="B3056" s="12">
        <v>7587.8999020000001</v>
      </c>
      <c r="C3056" s="4">
        <f t="shared" si="450"/>
        <v>-1.3433685676244454E-3</v>
      </c>
      <c r="D3056" s="4">
        <f t="shared" si="449"/>
        <v>0</v>
      </c>
      <c r="E3056" s="13">
        <f t="shared" si="451"/>
        <v>4.1439902455799523E-5</v>
      </c>
      <c r="F3056" s="4">
        <f t="shared" si="452"/>
        <v>-1.3433685676244454E-3</v>
      </c>
      <c r="G3056" s="6">
        <f t="shared" si="453"/>
        <v>-0.20868239873487185</v>
      </c>
      <c r="H3056" s="8">
        <f t="shared" si="454"/>
        <v>1</v>
      </c>
      <c r="I3056" s="6">
        <f t="shared" si="455"/>
        <v>4.1049204519652864</v>
      </c>
      <c r="J3056" s="15">
        <f t="shared" si="456"/>
        <v>43840</v>
      </c>
      <c r="K3056" s="7">
        <f t="shared" si="457"/>
        <v>10.239284799885819</v>
      </c>
    </row>
    <row r="3057" spans="1:11" x14ac:dyDescent="0.25">
      <c r="A3057" s="11">
        <v>43843</v>
      </c>
      <c r="B3057" s="12">
        <v>7617.6000979999999</v>
      </c>
      <c r="C3057" s="4">
        <f t="shared" si="450"/>
        <v>3.9065119556485998E-3</v>
      </c>
      <c r="D3057" s="4">
        <f t="shared" si="449"/>
        <v>0</v>
      </c>
      <c r="E3057" s="13">
        <f t="shared" si="451"/>
        <v>3.9697256325078265E-5</v>
      </c>
      <c r="F3057" s="4">
        <f t="shared" si="452"/>
        <v>3.9065119556485998E-3</v>
      </c>
      <c r="G3057" s="6">
        <f t="shared" si="453"/>
        <v>0.62002458738760358</v>
      </c>
      <c r="H3057" s="8">
        <f t="shared" si="454"/>
        <v>0</v>
      </c>
      <c r="I3057" s="6">
        <f t="shared" si="455"/>
        <v>3.9559604637421875</v>
      </c>
      <c r="J3057" s="15">
        <f t="shared" si="456"/>
        <v>43843</v>
      </c>
      <c r="K3057" s="7">
        <f t="shared" si="457"/>
        <v>10.021679425248447</v>
      </c>
    </row>
    <row r="3058" spans="1:11" x14ac:dyDescent="0.25">
      <c r="A3058" s="11">
        <v>43844</v>
      </c>
      <c r="B3058" s="12">
        <v>7622.3999020000001</v>
      </c>
      <c r="C3058" s="4">
        <f t="shared" si="450"/>
        <v>6.2989555888466684E-4</v>
      </c>
      <c r="D3058" s="4">
        <f t="shared" si="449"/>
        <v>0</v>
      </c>
      <c r="E3058" s="13">
        <f t="shared" si="451"/>
        <v>3.7827676147110065E-5</v>
      </c>
      <c r="F3058" s="4">
        <f t="shared" si="452"/>
        <v>6.2989555888466684E-4</v>
      </c>
      <c r="G3058" s="6">
        <f t="shared" si="453"/>
        <v>0.10241503439927134</v>
      </c>
      <c r="H3058" s="8">
        <f t="shared" si="454"/>
        <v>0</v>
      </c>
      <c r="I3058" s="6">
        <f t="shared" si="455"/>
        <v>4.1670518221812261</v>
      </c>
      <c r="J3058" s="15">
        <f t="shared" si="456"/>
        <v>43844</v>
      </c>
      <c r="K3058" s="7">
        <f t="shared" si="457"/>
        <v>9.7828431783499656</v>
      </c>
    </row>
    <row r="3059" spans="1:11" x14ac:dyDescent="0.25">
      <c r="A3059" s="11">
        <v>43845</v>
      </c>
      <c r="B3059" s="12">
        <v>7642.7998049999997</v>
      </c>
      <c r="C3059" s="4">
        <f t="shared" si="450"/>
        <v>2.6727347870272636E-3</v>
      </c>
      <c r="D3059" s="4">
        <f t="shared" si="449"/>
        <v>0</v>
      </c>
      <c r="E3059" s="13">
        <f t="shared" si="451"/>
        <v>3.6191293476105545E-5</v>
      </c>
      <c r="F3059" s="4">
        <f t="shared" si="452"/>
        <v>2.6727347870272636E-3</v>
      </c>
      <c r="G3059" s="6">
        <f t="shared" si="453"/>
        <v>0.44427698272756005</v>
      </c>
      <c r="H3059" s="8">
        <f t="shared" si="454"/>
        <v>0</v>
      </c>
      <c r="I3059" s="6">
        <f t="shared" si="455"/>
        <v>4.0957164379895339</v>
      </c>
      <c r="J3059" s="15">
        <f t="shared" si="456"/>
        <v>43845</v>
      </c>
      <c r="K3059" s="7">
        <f t="shared" si="457"/>
        <v>9.5689065464423386</v>
      </c>
    </row>
    <row r="3060" spans="1:11" x14ac:dyDescent="0.25">
      <c r="A3060" s="11">
        <v>43846</v>
      </c>
      <c r="B3060" s="12">
        <v>7609.7998049999997</v>
      </c>
      <c r="C3060" s="4">
        <f t="shared" si="450"/>
        <v>-4.3271379745242252E-3</v>
      </c>
      <c r="D3060" s="4">
        <f t="shared" si="449"/>
        <v>0</v>
      </c>
      <c r="E3060" s="13">
        <f t="shared" si="451"/>
        <v>3.4759020991876508E-5</v>
      </c>
      <c r="F3060" s="4">
        <f t="shared" si="452"/>
        <v>-4.3271379745242252E-3</v>
      </c>
      <c r="G3060" s="6">
        <f t="shared" si="453"/>
        <v>-0.73395084594174675</v>
      </c>
      <c r="H3060" s="8">
        <f t="shared" si="454"/>
        <v>1</v>
      </c>
      <c r="I3060" s="6">
        <f t="shared" si="455"/>
        <v>3.945255256043215</v>
      </c>
      <c r="J3060" s="15">
        <f t="shared" si="456"/>
        <v>43846</v>
      </c>
      <c r="K3060" s="7">
        <f t="shared" si="457"/>
        <v>9.377650191249808</v>
      </c>
    </row>
    <row r="3061" spans="1:11" x14ac:dyDescent="0.25">
      <c r="A3061" s="11">
        <v>43847</v>
      </c>
      <c r="B3061" s="12">
        <v>7674.6000979999999</v>
      </c>
      <c r="C3061" s="4">
        <f t="shared" si="450"/>
        <v>8.4793229262111643E-3</v>
      </c>
      <c r="D3061" s="4">
        <f t="shared" si="449"/>
        <v>0</v>
      </c>
      <c r="E3061" s="13">
        <f t="shared" si="451"/>
        <v>3.7077688321696472E-5</v>
      </c>
      <c r="F3061" s="4">
        <f t="shared" si="452"/>
        <v>8.4793229262111643E-3</v>
      </c>
      <c r="G3061" s="6">
        <f t="shared" si="453"/>
        <v>1.3925309309861733</v>
      </c>
      <c r="H3061" s="8">
        <f t="shared" si="454"/>
        <v>0</v>
      </c>
      <c r="I3061" s="6">
        <f t="shared" si="455"/>
        <v>3.21273785102189</v>
      </c>
      <c r="J3061" s="15">
        <f t="shared" si="456"/>
        <v>43847</v>
      </c>
      <c r="K3061" s="7">
        <f t="shared" si="457"/>
        <v>9.6853782297797792</v>
      </c>
    </row>
    <row r="3062" spans="1:11" x14ac:dyDescent="0.25">
      <c r="A3062" s="11">
        <v>43850</v>
      </c>
      <c r="B3062" s="12">
        <v>7651.3999020000001</v>
      </c>
      <c r="C3062" s="4">
        <f t="shared" si="450"/>
        <v>-3.0275627980352118E-3</v>
      </c>
      <c r="D3062" s="4">
        <f t="shared" si="449"/>
        <v>0</v>
      </c>
      <c r="E3062" s="13">
        <f t="shared" si="451"/>
        <v>3.5534853546203784E-5</v>
      </c>
      <c r="F3062" s="4">
        <f t="shared" si="452"/>
        <v>-3.0275627980352118E-3</v>
      </c>
      <c r="G3062" s="6">
        <f t="shared" si="453"/>
        <v>-0.50788559489361118</v>
      </c>
      <c r="H3062" s="8">
        <f t="shared" si="454"/>
        <v>1</v>
      </c>
      <c r="I3062" s="6">
        <f t="shared" si="455"/>
        <v>4.0745858545899125</v>
      </c>
      <c r="J3062" s="15">
        <f t="shared" si="456"/>
        <v>43850</v>
      </c>
      <c r="K3062" s="7">
        <f t="shared" si="457"/>
        <v>9.4817287174805607</v>
      </c>
    </row>
    <row r="3063" spans="1:11" x14ac:dyDescent="0.25">
      <c r="A3063" s="11">
        <v>43851</v>
      </c>
      <c r="B3063" s="12">
        <v>7610.7001950000003</v>
      </c>
      <c r="C3063" s="4">
        <f t="shared" si="450"/>
        <v>-5.3334473262244414E-3</v>
      </c>
      <c r="D3063" s="4">
        <f t="shared" si="449"/>
        <v>0</v>
      </c>
      <c r="E3063" s="13">
        <f t="shared" si="451"/>
        <v>3.5933225265722338E-5</v>
      </c>
      <c r="F3063" s="4">
        <f t="shared" si="452"/>
        <v>-5.3334473262244414E-3</v>
      </c>
      <c r="G3063" s="6">
        <f t="shared" si="453"/>
        <v>-0.88973343338716093</v>
      </c>
      <c r="H3063" s="8">
        <f t="shared" si="454"/>
        <v>1</v>
      </c>
      <c r="I3063" s="6">
        <f t="shared" si="455"/>
        <v>3.8021727733565949</v>
      </c>
      <c r="J3063" s="15">
        <f t="shared" si="456"/>
        <v>43851</v>
      </c>
      <c r="K3063" s="7">
        <f t="shared" si="457"/>
        <v>9.5347291478194354</v>
      </c>
    </row>
    <row r="3064" spans="1:11" x14ac:dyDescent="0.25">
      <c r="A3064" s="11">
        <v>43852</v>
      </c>
      <c r="B3064" s="12">
        <v>7571.8999020000001</v>
      </c>
      <c r="C3064" s="4">
        <f t="shared" si="450"/>
        <v>-5.1111637295710903E-3</v>
      </c>
      <c r="D3064" s="4">
        <f t="shared" si="449"/>
        <v>0</v>
      </c>
      <c r="E3064" s="13">
        <f t="shared" si="451"/>
        <v>3.9960158231568876E-5</v>
      </c>
      <c r="F3064" s="4">
        <f t="shared" si="452"/>
        <v>-5.1111637295710903E-3</v>
      </c>
      <c r="G3064" s="6">
        <f t="shared" si="453"/>
        <v>-0.80854871943036555</v>
      </c>
      <c r="H3064" s="8">
        <f t="shared" si="454"/>
        <v>1</v>
      </c>
      <c r="I3064" s="6">
        <f t="shared" si="455"/>
        <v>3.8179997731704804</v>
      </c>
      <c r="J3064" s="15">
        <f t="shared" si="456"/>
        <v>43852</v>
      </c>
      <c r="K3064" s="7">
        <f t="shared" si="457"/>
        <v>10.054809810526963</v>
      </c>
    </row>
    <row r="3065" spans="1:11" x14ac:dyDescent="0.25">
      <c r="A3065" s="11">
        <v>43853</v>
      </c>
      <c r="B3065" s="12">
        <v>7507.7001950000003</v>
      </c>
      <c r="C3065" s="4">
        <f t="shared" si="450"/>
        <v>-8.5148272463468067E-3</v>
      </c>
      <c r="D3065" s="4">
        <f t="shared" si="449"/>
        <v>0</v>
      </c>
      <c r="E3065" s="13">
        <f t="shared" si="451"/>
        <v>4.3041861711325705E-5</v>
      </c>
      <c r="F3065" s="4">
        <f t="shared" si="452"/>
        <v>-8.5148272463468067E-3</v>
      </c>
      <c r="G3065" s="6">
        <f t="shared" si="453"/>
        <v>-1.2978673801520884</v>
      </c>
      <c r="H3065" s="8">
        <f t="shared" si="454"/>
        <v>1</v>
      </c>
      <c r="I3065" s="6">
        <f t="shared" si="455"/>
        <v>3.2655002923996856</v>
      </c>
      <c r="J3065" s="15">
        <f t="shared" si="456"/>
        <v>43853</v>
      </c>
      <c r="K3065" s="7">
        <f t="shared" si="457"/>
        <v>10.435320317539565</v>
      </c>
    </row>
    <row r="3066" spans="1:11" x14ac:dyDescent="0.25">
      <c r="A3066" s="11">
        <v>43854</v>
      </c>
      <c r="B3066" s="12">
        <v>7586</v>
      </c>
      <c r="C3066" s="4">
        <f t="shared" si="450"/>
        <v>1.0375256746224425E-2</v>
      </c>
      <c r="D3066" s="4">
        <f t="shared" si="449"/>
        <v>0</v>
      </c>
      <c r="E3066" s="13">
        <f t="shared" si="451"/>
        <v>5.4587475524405962E-5</v>
      </c>
      <c r="F3066" s="4">
        <f t="shared" si="452"/>
        <v>1.0375256746224425E-2</v>
      </c>
      <c r="G3066" s="6">
        <f t="shared" si="453"/>
        <v>1.4042755923878485</v>
      </c>
      <c r="H3066" s="8">
        <f t="shared" si="454"/>
        <v>0</v>
      </c>
      <c r="I3066" s="6">
        <f t="shared" si="455"/>
        <v>3.0029195408703551</v>
      </c>
      <c r="J3066" s="15">
        <f t="shared" si="456"/>
        <v>43854</v>
      </c>
      <c r="K3066" s="7">
        <f t="shared" si="457"/>
        <v>11.751864238355848</v>
      </c>
    </row>
    <row r="3067" spans="1:11" x14ac:dyDescent="0.25">
      <c r="A3067" s="11">
        <v>43857</v>
      </c>
      <c r="B3067" s="12">
        <v>7412.1000979999999</v>
      </c>
      <c r="C3067" s="4">
        <f t="shared" si="450"/>
        <v>-2.3190630077794934E-2</v>
      </c>
      <c r="D3067" s="4">
        <f t="shared" si="449"/>
        <v>0</v>
      </c>
      <c r="E3067" s="13">
        <f t="shared" si="451"/>
        <v>5.0860600304296484E-5</v>
      </c>
      <c r="F3067" s="4">
        <f t="shared" si="452"/>
        <v>-2.3190630077794934E-2</v>
      </c>
      <c r="G3067" s="6">
        <f t="shared" si="453"/>
        <v>-3.2517848806521186</v>
      </c>
      <c r="H3067" s="8">
        <f t="shared" si="454"/>
        <v>1</v>
      </c>
      <c r="I3067" s="6">
        <f t="shared" si="455"/>
        <v>-1.2627799907400883</v>
      </c>
      <c r="J3067" s="15">
        <f t="shared" si="456"/>
        <v>43857</v>
      </c>
      <c r="K3067" s="7">
        <f t="shared" si="457"/>
        <v>11.343602548126857</v>
      </c>
    </row>
    <row r="3068" spans="1:11" x14ac:dyDescent="0.25">
      <c r="A3068" s="11">
        <v>43858</v>
      </c>
      <c r="B3068" s="12">
        <v>7480.7001950000003</v>
      </c>
      <c r="C3068" s="4">
        <f t="shared" si="450"/>
        <v>9.2125833736478955E-3</v>
      </c>
      <c r="D3068" s="4">
        <f t="shared" si="449"/>
        <v>0</v>
      </c>
      <c r="E3068" s="13">
        <f t="shared" si="451"/>
        <v>1.5020397729873577E-4</v>
      </c>
      <c r="F3068" s="4">
        <f t="shared" si="452"/>
        <v>9.2125833736478955E-3</v>
      </c>
      <c r="G3068" s="6">
        <f t="shared" si="453"/>
        <v>0.75169336163968559</v>
      </c>
      <c r="H3068" s="8">
        <f t="shared" si="454"/>
        <v>0</v>
      </c>
      <c r="I3068" s="6">
        <f t="shared" si="455"/>
        <v>3.200298181312049</v>
      </c>
      <c r="J3068" s="15">
        <f t="shared" si="456"/>
        <v>43858</v>
      </c>
      <c r="K3068" s="7">
        <f t="shared" si="457"/>
        <v>19.494000681384041</v>
      </c>
    </row>
    <row r="3069" spans="1:11" x14ac:dyDescent="0.25">
      <c r="A3069" s="11">
        <v>43859</v>
      </c>
      <c r="B3069" s="12">
        <v>7483.6000979999999</v>
      </c>
      <c r="C3069" s="4">
        <f t="shared" si="450"/>
        <v>3.8757616186804462E-4</v>
      </c>
      <c r="D3069" s="4">
        <f t="shared" si="449"/>
        <v>0</v>
      </c>
      <c r="E3069" s="13">
        <f t="shared" si="451"/>
        <v>1.3455061178892162E-4</v>
      </c>
      <c r="F3069" s="4">
        <f t="shared" si="452"/>
        <v>3.8757616186804462E-4</v>
      </c>
      <c r="G3069" s="6">
        <f t="shared" si="453"/>
        <v>3.3412903716569291E-2</v>
      </c>
      <c r="H3069" s="8">
        <f t="shared" si="454"/>
        <v>0</v>
      </c>
      <c r="I3069" s="6">
        <f t="shared" si="455"/>
        <v>3.5372883226656842</v>
      </c>
      <c r="J3069" s="15">
        <f t="shared" si="456"/>
        <v>43859</v>
      </c>
      <c r="K3069" s="7">
        <f t="shared" si="457"/>
        <v>18.450285846728004</v>
      </c>
    </row>
    <row r="3070" spans="1:11" x14ac:dyDescent="0.25">
      <c r="A3070" s="11">
        <v>43860</v>
      </c>
      <c r="B3070" s="12">
        <v>7382</v>
      </c>
      <c r="C3070" s="4">
        <f t="shared" si="450"/>
        <v>-1.3669368116621233E-2</v>
      </c>
      <c r="D3070" s="4">
        <f t="shared" si="449"/>
        <v>0</v>
      </c>
      <c r="E3070" s="13">
        <f t="shared" si="451"/>
        <v>1.2084973050818558E-4</v>
      </c>
      <c r="F3070" s="4">
        <f t="shared" si="452"/>
        <v>-1.3669368116621233E-2</v>
      </c>
      <c r="G3070" s="6">
        <f t="shared" si="453"/>
        <v>-1.2434421819795169</v>
      </c>
      <c r="H3070" s="8">
        <f t="shared" si="454"/>
        <v>1</v>
      </c>
      <c r="I3070" s="6">
        <f t="shared" si="455"/>
        <v>2.8184685772257221</v>
      </c>
      <c r="J3070" s="15">
        <f t="shared" si="456"/>
        <v>43860</v>
      </c>
      <c r="K3070" s="7">
        <f t="shared" si="457"/>
        <v>17.485703251105157</v>
      </c>
    </row>
    <row r="3071" spans="1:11" x14ac:dyDescent="0.25">
      <c r="A3071" s="11">
        <v>43861</v>
      </c>
      <c r="B3071" s="12">
        <v>7286</v>
      </c>
      <c r="C3071" s="4">
        <f t="shared" si="450"/>
        <v>-1.3089906021434783E-2</v>
      </c>
      <c r="D3071" s="4">
        <f t="shared" si="449"/>
        <v>0</v>
      </c>
      <c r="E3071" s="13">
        <f t="shared" si="451"/>
        <v>1.4450635214576429E-4</v>
      </c>
      <c r="F3071" s="4">
        <f t="shared" si="452"/>
        <v>-1.3089906021434783E-2</v>
      </c>
      <c r="G3071" s="6">
        <f t="shared" si="453"/>
        <v>-1.0889126912830942</v>
      </c>
      <c r="H3071" s="8">
        <f t="shared" si="454"/>
        <v>1</v>
      </c>
      <c r="I3071" s="6">
        <f t="shared" si="455"/>
        <v>2.9092895881224909</v>
      </c>
      <c r="J3071" s="15">
        <f t="shared" si="456"/>
        <v>43861</v>
      </c>
      <c r="K3071" s="7">
        <f t="shared" si="457"/>
        <v>19.120697448806194</v>
      </c>
    </row>
    <row r="3072" spans="1:11" x14ac:dyDescent="0.25">
      <c r="A3072" s="11">
        <v>43864</v>
      </c>
      <c r="B3072" s="12">
        <v>7326.2998049999997</v>
      </c>
      <c r="C3072" s="4">
        <f t="shared" si="450"/>
        <v>5.5158883563334073E-3</v>
      </c>
      <c r="D3072" s="4">
        <f t="shared" si="449"/>
        <v>0</v>
      </c>
      <c r="E3072" s="13">
        <f t="shared" si="451"/>
        <v>1.6225390783982169E-4</v>
      </c>
      <c r="F3072" s="4">
        <f t="shared" si="452"/>
        <v>5.5158883563334073E-3</v>
      </c>
      <c r="G3072" s="6">
        <f t="shared" si="453"/>
        <v>0.43302989987304624</v>
      </c>
      <c r="H3072" s="8">
        <f t="shared" si="454"/>
        <v>0</v>
      </c>
      <c r="I3072" s="6">
        <f t="shared" si="455"/>
        <v>3.3504780783886763</v>
      </c>
      <c r="J3072" s="15">
        <f t="shared" si="456"/>
        <v>43864</v>
      </c>
      <c r="K3072" s="7">
        <f t="shared" si="457"/>
        <v>20.2608584920469</v>
      </c>
    </row>
    <row r="3073" spans="1:11" x14ac:dyDescent="0.25">
      <c r="A3073" s="11">
        <v>43865</v>
      </c>
      <c r="B3073" s="12">
        <v>7439.7998049999997</v>
      </c>
      <c r="C3073" s="4">
        <f t="shared" si="450"/>
        <v>1.5373353610162456E-2</v>
      </c>
      <c r="D3073" s="4">
        <f t="shared" si="449"/>
        <v>0</v>
      </c>
      <c r="E3073" s="13">
        <f t="shared" si="451"/>
        <v>1.4509752374092485E-4</v>
      </c>
      <c r="F3073" s="4">
        <f t="shared" si="452"/>
        <v>1.5373353610162456E-2</v>
      </c>
      <c r="G3073" s="6">
        <f t="shared" si="453"/>
        <v>1.2762584082991477</v>
      </c>
      <c r="H3073" s="8">
        <f t="shared" si="454"/>
        <v>0</v>
      </c>
      <c r="I3073" s="6">
        <f t="shared" si="455"/>
        <v>2.6856959364676789</v>
      </c>
      <c r="J3073" s="15">
        <f t="shared" si="456"/>
        <v>43865</v>
      </c>
      <c r="K3073" s="7">
        <f t="shared" si="457"/>
        <v>19.159768658951492</v>
      </c>
    </row>
    <row r="3074" spans="1:11" x14ac:dyDescent="0.25">
      <c r="A3074" s="11">
        <v>43866</v>
      </c>
      <c r="B3074" s="12">
        <v>7482.5</v>
      </c>
      <c r="C3074" s="4">
        <f t="shared" si="450"/>
        <v>5.7230201918488186E-3</v>
      </c>
      <c r="D3074" s="4">
        <f t="shared" si="449"/>
        <v>0</v>
      </c>
      <c r="E3074" s="13">
        <f t="shared" si="451"/>
        <v>1.3008109921558428E-4</v>
      </c>
      <c r="F3074" s="4">
        <f t="shared" si="452"/>
        <v>5.7230201918488186E-3</v>
      </c>
      <c r="G3074" s="6">
        <f t="shared" si="453"/>
        <v>0.50178558280542362</v>
      </c>
      <c r="H3074" s="8">
        <f t="shared" si="454"/>
        <v>0</v>
      </c>
      <c r="I3074" s="6">
        <f t="shared" si="455"/>
        <v>3.4288433121877229</v>
      </c>
      <c r="J3074" s="15">
        <f t="shared" si="456"/>
        <v>43866</v>
      </c>
      <c r="K3074" s="7">
        <f t="shared" si="457"/>
        <v>18.141256324064997</v>
      </c>
    </row>
    <row r="3075" spans="1:11" x14ac:dyDescent="0.25">
      <c r="A3075" s="11">
        <v>43867</v>
      </c>
      <c r="B3075" s="12">
        <v>7504.7998049999997</v>
      </c>
      <c r="C3075" s="4">
        <f t="shared" si="450"/>
        <v>2.9758291015160847E-3</v>
      </c>
      <c r="D3075" s="4">
        <f t="shared" si="449"/>
        <v>0</v>
      </c>
      <c r="E3075" s="13">
        <f t="shared" si="451"/>
        <v>1.1693771164478787E-4</v>
      </c>
      <c r="F3075" s="4">
        <f t="shared" si="452"/>
        <v>2.9758291015160847E-3</v>
      </c>
      <c r="G3075" s="6">
        <f t="shared" si="453"/>
        <v>0.27518875988215119</v>
      </c>
      <c r="H3075" s="8">
        <f t="shared" si="454"/>
        <v>0</v>
      </c>
      <c r="I3075" s="6">
        <f t="shared" si="455"/>
        <v>3.5701316120300732</v>
      </c>
      <c r="J3075" s="15">
        <f t="shared" si="456"/>
        <v>43867</v>
      </c>
      <c r="K3075" s="7">
        <f t="shared" si="457"/>
        <v>17.200360765440745</v>
      </c>
    </row>
    <row r="3076" spans="1:11" x14ac:dyDescent="0.25">
      <c r="A3076" s="11">
        <v>43868</v>
      </c>
      <c r="B3076" s="12">
        <v>7466.7001950000003</v>
      </c>
      <c r="C3076" s="4">
        <f t="shared" si="450"/>
        <v>-5.0896292616446964E-3</v>
      </c>
      <c r="D3076" s="4">
        <f t="shared" si="449"/>
        <v>0</v>
      </c>
      <c r="E3076" s="13">
        <f t="shared" si="451"/>
        <v>1.0543373234900756E-4</v>
      </c>
      <c r="F3076" s="4">
        <f t="shared" si="452"/>
        <v>-5.0896292616446964E-3</v>
      </c>
      <c r="G3076" s="6">
        <f t="shared" si="453"/>
        <v>-0.49567425012941302</v>
      </c>
      <c r="H3076" s="8">
        <f t="shared" si="454"/>
        <v>1</v>
      </c>
      <c r="I3076" s="6">
        <f t="shared" si="455"/>
        <v>3.53692895157333</v>
      </c>
      <c r="J3076" s="15">
        <f t="shared" si="456"/>
        <v>43868</v>
      </c>
      <c r="K3076" s="7">
        <f t="shared" si="457"/>
        <v>16.332401625082245</v>
      </c>
    </row>
    <row r="3077" spans="1:11" x14ac:dyDescent="0.25">
      <c r="A3077" s="11">
        <v>43871</v>
      </c>
      <c r="B3077" s="12">
        <v>7446.8999020000001</v>
      </c>
      <c r="C3077" s="4">
        <f t="shared" si="450"/>
        <v>-2.6553353322091196E-3</v>
      </c>
      <c r="D3077" s="4">
        <f t="shared" si="449"/>
        <v>0</v>
      </c>
      <c r="E3077" s="13">
        <f t="shared" si="451"/>
        <v>1.003068402682682E-4</v>
      </c>
      <c r="F3077" s="4">
        <f t="shared" si="452"/>
        <v>-2.6553353322091196E-3</v>
      </c>
      <c r="G3077" s="6">
        <f t="shared" si="453"/>
        <v>-0.26512708643607241</v>
      </c>
      <c r="H3077" s="8">
        <f t="shared" si="454"/>
        <v>1</v>
      </c>
      <c r="I3077" s="6">
        <f t="shared" si="455"/>
        <v>3.6495536144309626</v>
      </c>
      <c r="J3077" s="15">
        <f t="shared" si="456"/>
        <v>43871</v>
      </c>
      <c r="K3077" s="7">
        <f t="shared" si="457"/>
        <v>15.930357995937145</v>
      </c>
    </row>
    <row r="3078" spans="1:11" x14ac:dyDescent="0.25">
      <c r="A3078" s="11">
        <v>43872</v>
      </c>
      <c r="B3078" s="12">
        <v>7499.3999020000001</v>
      </c>
      <c r="C3078" s="4">
        <f t="shared" si="450"/>
        <v>7.0251790220025668E-3</v>
      </c>
      <c r="D3078" s="4">
        <f t="shared" si="449"/>
        <v>0</v>
      </c>
      <c r="E3078" s="13">
        <f t="shared" si="451"/>
        <v>9.2222462607817761E-5</v>
      </c>
      <c r="F3078" s="4">
        <f t="shared" si="452"/>
        <v>7.0251790220025668E-3</v>
      </c>
      <c r="G3078" s="6">
        <f t="shared" si="453"/>
        <v>0.73154161764910186</v>
      </c>
      <c r="H3078" s="8">
        <f t="shared" si="454"/>
        <v>0</v>
      </c>
      <c r="I3078" s="6">
        <f t="shared" si="455"/>
        <v>3.4591383115802214</v>
      </c>
      <c r="J3078" s="15">
        <f t="shared" si="456"/>
        <v>43872</v>
      </c>
      <c r="K3078" s="7">
        <f t="shared" si="457"/>
        <v>15.274908523384974</v>
      </c>
    </row>
    <row r="3079" spans="1:11" x14ac:dyDescent="0.25">
      <c r="A3079" s="11">
        <v>43873</v>
      </c>
      <c r="B3079" s="12">
        <v>7534.3999020000001</v>
      </c>
      <c r="C3079" s="4">
        <f t="shared" si="450"/>
        <v>4.6561832257632479E-3</v>
      </c>
      <c r="D3079" s="4">
        <f t="shared" si="449"/>
        <v>0</v>
      </c>
      <c r="E3079" s="13">
        <f t="shared" si="451"/>
        <v>8.3801279400339785E-5</v>
      </c>
      <c r="F3079" s="4">
        <f t="shared" si="452"/>
        <v>4.6561832257632479E-3</v>
      </c>
      <c r="G3079" s="6">
        <f t="shared" si="453"/>
        <v>0.50863323856501141</v>
      </c>
      <c r="H3079" s="8">
        <f t="shared" si="454"/>
        <v>0</v>
      </c>
      <c r="I3079" s="6">
        <f t="shared" si="455"/>
        <v>3.6452387227515728</v>
      </c>
      <c r="J3079" s="15">
        <f t="shared" si="456"/>
        <v>43873</v>
      </c>
      <c r="K3079" s="7">
        <f t="shared" si="457"/>
        <v>14.560811683517496</v>
      </c>
    </row>
    <row r="3080" spans="1:11" x14ac:dyDescent="0.25">
      <c r="A3080" s="11">
        <v>43874</v>
      </c>
      <c r="B3080" s="12">
        <v>7452</v>
      </c>
      <c r="C3080" s="4">
        <f t="shared" si="450"/>
        <v>-1.0996734760803177E-2</v>
      </c>
      <c r="D3080" s="4">
        <f t="shared" si="449"/>
        <v>0</v>
      </c>
      <c r="E3080" s="13">
        <f t="shared" si="451"/>
        <v>7.6430491866077841E-5</v>
      </c>
      <c r="F3080" s="4">
        <f t="shared" si="452"/>
        <v>-1.0996734760803177E-2</v>
      </c>
      <c r="G3080" s="6">
        <f t="shared" si="453"/>
        <v>-1.2578545435489594</v>
      </c>
      <c r="H3080" s="8">
        <f t="shared" si="454"/>
        <v>1</v>
      </c>
      <c r="I3080" s="6">
        <f t="shared" si="455"/>
        <v>3.0295268570417244</v>
      </c>
      <c r="J3080" s="15">
        <f t="shared" si="456"/>
        <v>43874</v>
      </c>
      <c r="K3080" s="7">
        <f t="shared" si="457"/>
        <v>13.905723441129444</v>
      </c>
    </row>
    <row r="3081" spans="1:11" x14ac:dyDescent="0.25">
      <c r="A3081" s="11">
        <v>43875</v>
      </c>
      <c r="B3081" s="12">
        <v>7409.1000979999999</v>
      </c>
      <c r="C3081" s="4">
        <f t="shared" si="450"/>
        <v>-5.7734650708057139E-3</v>
      </c>
      <c r="D3081" s="4">
        <f t="shared" si="449"/>
        <v>0</v>
      </c>
      <c r="E3081" s="13">
        <f t="shared" si="451"/>
        <v>9.3050408595928181E-5</v>
      </c>
      <c r="F3081" s="4">
        <f t="shared" si="452"/>
        <v>-5.7734650708057139E-3</v>
      </c>
      <c r="G3081" s="6">
        <f t="shared" si="453"/>
        <v>-0.59851825413793536</v>
      </c>
      <c r="H3081" s="8">
        <f t="shared" si="454"/>
        <v>1</v>
      </c>
      <c r="I3081" s="6">
        <f t="shared" si="455"/>
        <v>3.5431340083981069</v>
      </c>
      <c r="J3081" s="15">
        <f t="shared" si="456"/>
        <v>43875</v>
      </c>
      <c r="K3081" s="7">
        <f t="shared" si="457"/>
        <v>15.34332212226864</v>
      </c>
    </row>
    <row r="3082" spans="1:11" x14ac:dyDescent="0.25">
      <c r="A3082" s="11">
        <v>43878</v>
      </c>
      <c r="B3082" s="12">
        <v>7433.2998049999997</v>
      </c>
      <c r="C3082" s="4">
        <f t="shared" si="450"/>
        <v>3.260891581137858E-3</v>
      </c>
      <c r="D3082" s="4">
        <f t="shared" si="449"/>
        <v>0</v>
      </c>
      <c r="E3082" s="13">
        <f t="shared" si="451"/>
        <v>9.0885383147135528E-5</v>
      </c>
      <c r="F3082" s="4">
        <f t="shared" si="452"/>
        <v>3.260891581137858E-3</v>
      </c>
      <c r="G3082" s="6">
        <f t="shared" si="453"/>
        <v>0.34204979802381846</v>
      </c>
      <c r="H3082" s="8">
        <f t="shared" si="454"/>
        <v>0</v>
      </c>
      <c r="I3082" s="6">
        <f t="shared" si="455"/>
        <v>3.675518120217478</v>
      </c>
      <c r="J3082" s="15">
        <f t="shared" si="456"/>
        <v>43878</v>
      </c>
      <c r="K3082" s="7">
        <f t="shared" si="457"/>
        <v>15.1637732560947</v>
      </c>
    </row>
    <row r="3083" spans="1:11" x14ac:dyDescent="0.25">
      <c r="A3083" s="11">
        <v>43879</v>
      </c>
      <c r="B3083" s="12">
        <v>7382</v>
      </c>
      <c r="C3083" s="4">
        <f t="shared" si="450"/>
        <v>-6.9252746418674476E-3</v>
      </c>
      <c r="D3083" s="4">
        <f t="shared" si="449"/>
        <v>0</v>
      </c>
      <c r="E3083" s="13">
        <f t="shared" si="451"/>
        <v>8.2630977273156185E-5</v>
      </c>
      <c r="F3083" s="4">
        <f t="shared" si="452"/>
        <v>-6.9252746418674476E-3</v>
      </c>
      <c r="G3083" s="6">
        <f t="shared" si="453"/>
        <v>-0.76184313192146413</v>
      </c>
      <c r="H3083" s="8">
        <f t="shared" si="454"/>
        <v>1</v>
      </c>
      <c r="I3083" s="6">
        <f t="shared" si="455"/>
        <v>3.4914219480786421</v>
      </c>
      <c r="J3083" s="15">
        <f t="shared" si="456"/>
        <v>43879</v>
      </c>
      <c r="K3083" s="7">
        <f t="shared" si="457"/>
        <v>14.458781847067378</v>
      </c>
    </row>
    <row r="3084" spans="1:11" x14ac:dyDescent="0.25">
      <c r="A3084" s="11">
        <v>43880</v>
      </c>
      <c r="B3084" s="12">
        <v>7457</v>
      </c>
      <c r="C3084" s="4">
        <f t="shared" si="450"/>
        <v>1.0108583953850952E-2</v>
      </c>
      <c r="D3084" s="4">
        <f t="shared" si="449"/>
        <v>0</v>
      </c>
      <c r="E3084" s="13">
        <f t="shared" si="451"/>
        <v>8.4556122064288373E-5</v>
      </c>
      <c r="F3084" s="4">
        <f t="shared" si="452"/>
        <v>1.0108583953850952E-2</v>
      </c>
      <c r="G3084" s="6">
        <f t="shared" si="453"/>
        <v>1.0993039635731059</v>
      </c>
      <c r="H3084" s="8">
        <f t="shared" si="454"/>
        <v>0</v>
      </c>
      <c r="I3084" s="6">
        <f t="shared" si="455"/>
        <v>3.1658744034419493</v>
      </c>
      <c r="J3084" s="15">
        <f t="shared" si="456"/>
        <v>43880</v>
      </c>
      <c r="K3084" s="7">
        <f t="shared" si="457"/>
        <v>14.626243154776608</v>
      </c>
    </row>
    <row r="3085" spans="1:11" x14ac:dyDescent="0.25">
      <c r="A3085" s="11">
        <v>43881</v>
      </c>
      <c r="B3085" s="12">
        <v>7436.6000979999999</v>
      </c>
      <c r="C3085" s="4">
        <f t="shared" si="450"/>
        <v>-2.7394202373133116E-3</v>
      </c>
      <c r="D3085" s="4">
        <f t="shared" si="449"/>
        <v>0</v>
      </c>
      <c r="E3085" s="13">
        <f t="shared" si="451"/>
        <v>7.7091181078114076E-5</v>
      </c>
      <c r="F3085" s="4">
        <f t="shared" si="452"/>
        <v>-2.7394202373133116E-3</v>
      </c>
      <c r="G3085" s="6">
        <f t="shared" si="453"/>
        <v>-0.31200123283948872</v>
      </c>
      <c r="H3085" s="8">
        <f t="shared" si="454"/>
        <v>1</v>
      </c>
      <c r="I3085" s="6">
        <f t="shared" si="455"/>
        <v>3.7676499155691725</v>
      </c>
      <c r="J3085" s="15">
        <f t="shared" si="456"/>
        <v>43881</v>
      </c>
      <c r="K3085" s="7">
        <f t="shared" si="457"/>
        <v>13.965696836449967</v>
      </c>
    </row>
    <row r="3086" spans="1:11" x14ac:dyDescent="0.25">
      <c r="A3086" s="11">
        <v>43882</v>
      </c>
      <c r="B3086" s="12">
        <v>7403.8999020000001</v>
      </c>
      <c r="C3086" s="4">
        <f t="shared" si="450"/>
        <v>-4.4068931534284577E-3</v>
      </c>
      <c r="D3086" s="4">
        <f t="shared" si="449"/>
        <v>0</v>
      </c>
      <c r="E3086" s="13">
        <f t="shared" si="451"/>
        <v>7.1989095423407611E-5</v>
      </c>
      <c r="F3086" s="4">
        <f t="shared" si="452"/>
        <v>-4.4068931534284577E-3</v>
      </c>
      <c r="G3086" s="6">
        <f t="shared" si="453"/>
        <v>-0.51939667223160757</v>
      </c>
      <c r="H3086" s="8">
        <f t="shared" si="454"/>
        <v>1</v>
      </c>
      <c r="I3086" s="6">
        <f t="shared" si="455"/>
        <v>3.7156729666681798</v>
      </c>
      <c r="J3086" s="15">
        <f t="shared" si="456"/>
        <v>43882</v>
      </c>
      <c r="K3086" s="7">
        <f t="shared" si="457"/>
        <v>13.495644164737794</v>
      </c>
    </row>
    <row r="3087" spans="1:11" x14ac:dyDescent="0.25">
      <c r="A3087" s="11">
        <v>43885</v>
      </c>
      <c r="B3087" s="12">
        <v>7156.7998049999997</v>
      </c>
      <c r="C3087" s="4">
        <f t="shared" si="450"/>
        <v>-3.3943948721284041E-2</v>
      </c>
      <c r="D3087" s="4">
        <f t="shared" si="449"/>
        <v>0</v>
      </c>
      <c r="E3087" s="13">
        <f t="shared" si="451"/>
        <v>6.9796858634051182E-5</v>
      </c>
      <c r="F3087" s="4">
        <f t="shared" si="452"/>
        <v>-3.3943948721284041E-2</v>
      </c>
      <c r="G3087" s="6">
        <f t="shared" si="453"/>
        <v>-4.0629775660091862</v>
      </c>
      <c r="H3087" s="8">
        <f t="shared" si="454"/>
        <v>1</v>
      </c>
      <c r="I3087" s="6">
        <f t="shared" si="455"/>
        <v>-4.3878711069258713</v>
      </c>
      <c r="J3087" s="15">
        <f t="shared" si="456"/>
        <v>43885</v>
      </c>
      <c r="K3087" s="7">
        <f t="shared" si="457"/>
        <v>13.288568483630939</v>
      </c>
    </row>
    <row r="3088" spans="1:11" x14ac:dyDescent="0.25">
      <c r="A3088" s="11">
        <v>43886</v>
      </c>
      <c r="B3088" s="12">
        <v>7017.8999020000001</v>
      </c>
      <c r="C3088" s="4">
        <f t="shared" si="450"/>
        <v>-1.9598912428229181E-2</v>
      </c>
      <c r="D3088" s="4">
        <f t="shared" si="449"/>
        <v>0</v>
      </c>
      <c r="E3088" s="13">
        <f t="shared" si="451"/>
        <v>2.8399419357634596E-4</v>
      </c>
      <c r="F3088" s="4">
        <f t="shared" si="452"/>
        <v>-1.9598912428229181E-2</v>
      </c>
      <c r="G3088" s="6">
        <f t="shared" si="453"/>
        <v>-1.1629933783684581</v>
      </c>
      <c r="H3088" s="8">
        <f t="shared" si="454"/>
        <v>1</v>
      </c>
      <c r="I3088" s="6">
        <f t="shared" si="455"/>
        <v>2.4880630503137802</v>
      </c>
      <c r="J3088" s="15">
        <f t="shared" si="456"/>
        <v>43886</v>
      </c>
      <c r="K3088" s="7">
        <f t="shared" si="457"/>
        <v>26.804949351717777</v>
      </c>
    </row>
    <row r="3089" spans="1:11" x14ac:dyDescent="0.25">
      <c r="A3089" s="11">
        <v>43887</v>
      </c>
      <c r="B3089" s="12">
        <v>7042.5</v>
      </c>
      <c r="C3089" s="4">
        <f t="shared" si="450"/>
        <v>3.4992067469879211E-3</v>
      </c>
      <c r="D3089" s="4">
        <f t="shared" si="449"/>
        <v>0</v>
      </c>
      <c r="E3089" s="13">
        <f t="shared" si="451"/>
        <v>3.2493680857912874E-4</v>
      </c>
      <c r="F3089" s="4">
        <f t="shared" si="452"/>
        <v>3.4992067469879211E-3</v>
      </c>
      <c r="G3089" s="6">
        <f t="shared" si="453"/>
        <v>0.1941199397050499</v>
      </c>
      <c r="H3089" s="8">
        <f t="shared" si="454"/>
        <v>0</v>
      </c>
      <c r="I3089" s="6">
        <f t="shared" si="455"/>
        <v>3.0781601061401025</v>
      </c>
      <c r="J3089" s="15">
        <f t="shared" si="456"/>
        <v>43887</v>
      </c>
      <c r="K3089" s="7">
        <f t="shared" si="457"/>
        <v>28.672114078058421</v>
      </c>
    </row>
    <row r="3090" spans="1:11" x14ac:dyDescent="0.25">
      <c r="A3090" s="11">
        <v>43888</v>
      </c>
      <c r="B3090" s="12">
        <v>6796.3999020000001</v>
      </c>
      <c r="C3090" s="4">
        <f t="shared" si="450"/>
        <v>-3.5570174958322626E-2</v>
      </c>
      <c r="D3090" s="4">
        <f t="shared" si="449"/>
        <v>0</v>
      </c>
      <c r="E3090" s="13">
        <f t="shared" si="451"/>
        <v>2.8748857108710531E-4</v>
      </c>
      <c r="F3090" s="4">
        <f t="shared" si="452"/>
        <v>-3.5570174958322626E-2</v>
      </c>
      <c r="G3090" s="6">
        <f t="shared" si="453"/>
        <v>-2.0978561688311643</v>
      </c>
      <c r="H3090" s="8">
        <f t="shared" si="454"/>
        <v>1</v>
      </c>
      <c r="I3090" s="6">
        <f t="shared" si="455"/>
        <v>0.95772493987260843</v>
      </c>
      <c r="J3090" s="15">
        <f t="shared" si="456"/>
        <v>43888</v>
      </c>
      <c r="K3090" s="7">
        <f t="shared" si="457"/>
        <v>26.969354550125523</v>
      </c>
    </row>
    <row r="3091" spans="1:11" x14ac:dyDescent="0.25">
      <c r="A3091" s="11">
        <v>43889</v>
      </c>
      <c r="B3091" s="12">
        <v>6580.6000979999999</v>
      </c>
      <c r="C3091" s="4">
        <f t="shared" si="450"/>
        <v>-3.2267104327385679E-2</v>
      </c>
      <c r="D3091" s="4">
        <f t="shared" si="449"/>
        <v>0</v>
      </c>
      <c r="E3091" s="13">
        <f t="shared" si="451"/>
        <v>4.9610012770310414E-4</v>
      </c>
      <c r="F3091" s="4">
        <f t="shared" si="452"/>
        <v>-3.2267104327385679E-2</v>
      </c>
      <c r="G3091" s="6">
        <f t="shared" si="453"/>
        <v>-1.4486895381952678</v>
      </c>
      <c r="H3091" s="8">
        <f t="shared" si="454"/>
        <v>1</v>
      </c>
      <c r="I3091" s="6">
        <f t="shared" si="455"/>
        <v>1.8360771683787513</v>
      </c>
      <c r="J3091" s="15">
        <f t="shared" si="456"/>
        <v>43889</v>
      </c>
      <c r="K3091" s="7">
        <f t="shared" si="457"/>
        <v>35.427860831397275</v>
      </c>
    </row>
    <row r="3092" spans="1:11" x14ac:dyDescent="0.25">
      <c r="A3092" s="11">
        <v>43892</v>
      </c>
      <c r="B3092" s="12">
        <v>6654.8999020000001</v>
      </c>
      <c r="C3092" s="4">
        <f t="shared" si="450"/>
        <v>1.1227469229487218E-2</v>
      </c>
      <c r="D3092" s="4">
        <f t="shared" si="449"/>
        <v>0</v>
      </c>
      <c r="E3092" s="13">
        <f t="shared" si="451"/>
        <v>6.3594150102833579E-4</v>
      </c>
      <c r="F3092" s="4">
        <f t="shared" si="452"/>
        <v>1.1227469229487218E-2</v>
      </c>
      <c r="G3092" s="6">
        <f t="shared" si="453"/>
        <v>0.4452185897682</v>
      </c>
      <c r="H3092" s="8">
        <f t="shared" si="454"/>
        <v>0</v>
      </c>
      <c r="I3092" s="6">
        <f t="shared" si="455"/>
        <v>2.6621536596425961</v>
      </c>
      <c r="J3092" s="15">
        <f t="shared" si="456"/>
        <v>43892</v>
      </c>
      <c r="K3092" s="7">
        <f t="shared" si="457"/>
        <v>40.111494581998429</v>
      </c>
    </row>
    <row r="3093" spans="1:11" x14ac:dyDescent="0.25">
      <c r="A3093" s="11">
        <v>43893</v>
      </c>
      <c r="B3093" s="12">
        <v>6718.2001950000003</v>
      </c>
      <c r="C3093" s="4">
        <f t="shared" si="450"/>
        <v>9.4668798255311392E-3</v>
      </c>
      <c r="D3093" s="4">
        <f t="shared" ref="D3093:D3156" si="458">D3092</f>
        <v>0</v>
      </c>
      <c r="E3093" s="13">
        <f t="shared" si="451"/>
        <v>5.5970085453036129E-4</v>
      </c>
      <c r="F3093" s="4">
        <f t="shared" si="452"/>
        <v>9.4668798255311392E-3</v>
      </c>
      <c r="G3093" s="6">
        <f t="shared" si="453"/>
        <v>0.40015558167746917</v>
      </c>
      <c r="H3093" s="8">
        <f t="shared" si="454"/>
        <v>0</v>
      </c>
      <c r="I3093" s="6">
        <f t="shared" si="455"/>
        <v>2.7450532746730811</v>
      </c>
      <c r="J3093" s="15">
        <f t="shared" si="456"/>
        <v>43893</v>
      </c>
      <c r="K3093" s="7">
        <f t="shared" si="457"/>
        <v>37.630348948180298</v>
      </c>
    </row>
    <row r="3094" spans="1:11" x14ac:dyDescent="0.25">
      <c r="A3094" s="11">
        <v>43894</v>
      </c>
      <c r="B3094" s="12">
        <v>6815.6000979999999</v>
      </c>
      <c r="C3094" s="4">
        <f t="shared" si="450"/>
        <v>1.4393826200024398E-2</v>
      </c>
      <c r="D3094" s="4">
        <f t="shared" si="458"/>
        <v>0</v>
      </c>
      <c r="E3094" s="13">
        <f t="shared" si="451"/>
        <v>4.9296989844424641E-4</v>
      </c>
      <c r="F3094" s="4">
        <f t="shared" si="452"/>
        <v>1.4393826200024398E-2</v>
      </c>
      <c r="G3094" s="6">
        <f t="shared" si="453"/>
        <v>0.64828512052662313</v>
      </c>
      <c r="H3094" s="8">
        <f t="shared" si="454"/>
        <v>0</v>
      </c>
      <c r="I3094" s="6">
        <f t="shared" si="455"/>
        <v>2.6784558899012758</v>
      </c>
      <c r="J3094" s="15">
        <f t="shared" si="456"/>
        <v>43894</v>
      </c>
      <c r="K3094" s="7">
        <f t="shared" si="457"/>
        <v>35.31591486941749</v>
      </c>
    </row>
    <row r="3095" spans="1:11" x14ac:dyDescent="0.25">
      <c r="A3095" s="11">
        <v>43895</v>
      </c>
      <c r="B3095" s="12">
        <v>6705.3999020000001</v>
      </c>
      <c r="C3095" s="4">
        <f t="shared" si="450"/>
        <v>-1.6300959426167373E-2</v>
      </c>
      <c r="D3095" s="4">
        <f t="shared" si="458"/>
        <v>0</v>
      </c>
      <c r="E3095" s="13">
        <f t="shared" si="451"/>
        <v>4.3456246481518731E-4</v>
      </c>
      <c r="F3095" s="4">
        <f t="shared" si="452"/>
        <v>-1.6300959426167373E-2</v>
      </c>
      <c r="G3095" s="6">
        <f t="shared" si="453"/>
        <v>-0.78196454224304923</v>
      </c>
      <c r="H3095" s="8">
        <f t="shared" si="454"/>
        <v>1</v>
      </c>
      <c r="I3095" s="6">
        <f t="shared" si="455"/>
        <v>2.6459126246681861</v>
      </c>
      <c r="J3095" s="15">
        <f t="shared" si="456"/>
        <v>43895</v>
      </c>
      <c r="K3095" s="7">
        <f t="shared" si="457"/>
        <v>33.157850291935752</v>
      </c>
    </row>
    <row r="3096" spans="1:11" x14ac:dyDescent="0.25">
      <c r="A3096" s="11">
        <v>43896</v>
      </c>
      <c r="B3096" s="12">
        <v>6462.6000979999999</v>
      </c>
      <c r="C3096" s="4">
        <f t="shared" si="450"/>
        <v>-3.6881428544739941E-2</v>
      </c>
      <c r="D3096" s="4">
        <f t="shared" si="458"/>
        <v>0</v>
      </c>
      <c r="E3096" s="13">
        <f t="shared" si="451"/>
        <v>4.3413607278553466E-4</v>
      </c>
      <c r="F3096" s="4">
        <f t="shared" si="452"/>
        <v>-3.6881428544739941E-2</v>
      </c>
      <c r="G3096" s="6">
        <f t="shared" si="453"/>
        <v>-1.77008775512006</v>
      </c>
      <c r="H3096" s="8">
        <f t="shared" si="454"/>
        <v>1</v>
      </c>
      <c r="I3096" s="6">
        <f t="shared" si="455"/>
        <v>1.3855324070027288</v>
      </c>
      <c r="J3096" s="15">
        <f t="shared" si="456"/>
        <v>43896</v>
      </c>
      <c r="K3096" s="7">
        <f t="shared" si="457"/>
        <v>33.141579083492729</v>
      </c>
    </row>
    <row r="3097" spans="1:11" x14ac:dyDescent="0.25">
      <c r="A3097" s="11">
        <v>43899</v>
      </c>
      <c r="B3097" s="12">
        <v>5965.7998049999997</v>
      </c>
      <c r="C3097" s="4">
        <f t="shared" si="450"/>
        <v>-7.9988599221184467E-2</v>
      </c>
      <c r="D3097" s="4">
        <f t="shared" si="458"/>
        <v>0</v>
      </c>
      <c r="E3097" s="13">
        <f t="shared" si="451"/>
        <v>6.4258098539019416E-4</v>
      </c>
      <c r="F3097" s="4">
        <f t="shared" si="452"/>
        <v>-7.9988599221184467E-2</v>
      </c>
      <c r="G3097" s="6">
        <f t="shared" si="453"/>
        <v>-3.1554707318573412</v>
      </c>
      <c r="H3097" s="8">
        <f t="shared" si="454"/>
        <v>1</v>
      </c>
      <c r="I3097" s="6">
        <f t="shared" si="455"/>
        <v>-2.222427452089685</v>
      </c>
      <c r="J3097" s="15">
        <f t="shared" si="456"/>
        <v>43899</v>
      </c>
      <c r="K3097" s="7">
        <f t="shared" si="457"/>
        <v>40.320340934039621</v>
      </c>
    </row>
    <row r="3098" spans="1:11" x14ac:dyDescent="0.25">
      <c r="A3098" s="11">
        <v>43900</v>
      </c>
      <c r="B3098" s="12">
        <v>5960.2001950000003</v>
      </c>
      <c r="C3098" s="4">
        <f t="shared" si="450"/>
        <v>-9.3905926739770999E-4</v>
      </c>
      <c r="D3098" s="4">
        <f t="shared" si="458"/>
        <v>0</v>
      </c>
      <c r="E3098" s="13">
        <f t="shared" si="451"/>
        <v>1.7861905786895249E-3</v>
      </c>
      <c r="F3098" s="4">
        <f t="shared" si="452"/>
        <v>-9.3905926739770999E-4</v>
      </c>
      <c r="G3098" s="6">
        <f t="shared" si="453"/>
        <v>-2.2219235183121501E-2</v>
      </c>
      <c r="H3098" s="8">
        <f t="shared" si="454"/>
        <v>1</v>
      </c>
      <c r="I3098" s="6">
        <f t="shared" si="455"/>
        <v>2.2446496672030665</v>
      </c>
      <c r="J3098" s="15">
        <f t="shared" si="456"/>
        <v>43900</v>
      </c>
      <c r="K3098" s="7">
        <f t="shared" si="457"/>
        <v>67.223970160088726</v>
      </c>
    </row>
    <row r="3099" spans="1:11" x14ac:dyDescent="0.25">
      <c r="A3099" s="11">
        <v>43901</v>
      </c>
      <c r="B3099" s="12">
        <v>5876.5</v>
      </c>
      <c r="C3099" s="4">
        <f t="shared" si="450"/>
        <v>-1.4142723687463837E-2</v>
      </c>
      <c r="D3099" s="4">
        <f t="shared" si="458"/>
        <v>0</v>
      </c>
      <c r="E3099" s="13">
        <f t="shared" si="451"/>
        <v>1.5666446698842497E-3</v>
      </c>
      <c r="F3099" s="4">
        <f t="shared" si="452"/>
        <v>-1.4142723687463837E-2</v>
      </c>
      <c r="G3099" s="6">
        <f t="shared" si="453"/>
        <v>-0.35731216610475353</v>
      </c>
      <c r="H3099" s="8">
        <f t="shared" si="454"/>
        <v>1</v>
      </c>
      <c r="I3099" s="6">
        <f t="shared" si="455"/>
        <v>2.2466350245382003</v>
      </c>
      <c r="J3099" s="15">
        <f t="shared" si="456"/>
        <v>43901</v>
      </c>
      <c r="K3099" s="7">
        <f t="shared" si="457"/>
        <v>62.957215748531567</v>
      </c>
    </row>
    <row r="3100" spans="1:11" x14ac:dyDescent="0.25">
      <c r="A3100" s="11">
        <v>43902</v>
      </c>
      <c r="B3100" s="12">
        <v>5237.5</v>
      </c>
      <c r="C3100" s="4">
        <f t="shared" si="450"/>
        <v>-0.1151170613425157</v>
      </c>
      <c r="D3100" s="4">
        <f t="shared" si="458"/>
        <v>0</v>
      </c>
      <c r="E3100" s="13">
        <f t="shared" si="451"/>
        <v>1.4124752899952421E-3</v>
      </c>
      <c r="F3100" s="4">
        <f t="shared" si="452"/>
        <v>-0.1151170613425157</v>
      </c>
      <c r="G3100" s="6">
        <f t="shared" si="453"/>
        <v>-3.06301599798859</v>
      </c>
      <c r="H3100" s="8">
        <f t="shared" si="454"/>
        <v>1</v>
      </c>
      <c r="I3100" s="6">
        <f t="shared" si="455"/>
        <v>-2.3287662407190042</v>
      </c>
      <c r="J3100" s="15">
        <f t="shared" si="456"/>
        <v>43902</v>
      </c>
      <c r="K3100" s="7">
        <f t="shared" si="457"/>
        <v>59.779281391531988</v>
      </c>
    </row>
    <row r="3101" spans="1:11" x14ac:dyDescent="0.25">
      <c r="A3101" s="11">
        <v>43903</v>
      </c>
      <c r="B3101" s="12">
        <v>5366.1000979999999</v>
      </c>
      <c r="C3101" s="4">
        <f t="shared" si="450"/>
        <v>2.4257120699714339E-2</v>
      </c>
      <c r="D3101" s="4">
        <f t="shared" si="458"/>
        <v>0</v>
      </c>
      <c r="E3101" s="13">
        <f t="shared" si="451"/>
        <v>3.7676515087894857E-3</v>
      </c>
      <c r="F3101" s="4">
        <f t="shared" si="452"/>
        <v>2.4257120699714339E-2</v>
      </c>
      <c r="G3101" s="6">
        <f t="shared" si="453"/>
        <v>0.39518812533008413</v>
      </c>
      <c r="H3101" s="8">
        <f t="shared" si="454"/>
        <v>0</v>
      </c>
      <c r="I3101" s="6">
        <f t="shared" si="455"/>
        <v>1.7936263463927913</v>
      </c>
      <c r="J3101" s="15">
        <f t="shared" si="456"/>
        <v>43903</v>
      </c>
      <c r="K3101" s="7">
        <f t="shared" si="457"/>
        <v>97.632772762210323</v>
      </c>
    </row>
    <row r="3102" spans="1:11" x14ac:dyDescent="0.25">
      <c r="A3102" s="11">
        <v>43906</v>
      </c>
      <c r="B3102" s="12">
        <v>5151.1000979999999</v>
      </c>
      <c r="C3102" s="4">
        <f t="shared" si="450"/>
        <v>-4.0891102821827049E-2</v>
      </c>
      <c r="D3102" s="4">
        <f t="shared" si="458"/>
        <v>0</v>
      </c>
      <c r="E3102" s="13">
        <f t="shared" si="451"/>
        <v>3.3007846805693758E-3</v>
      </c>
      <c r="F3102" s="4">
        <f t="shared" si="452"/>
        <v>-4.0891102821827049E-2</v>
      </c>
      <c r="G3102" s="6">
        <f t="shared" si="453"/>
        <v>-0.71173811864298198</v>
      </c>
      <c r="H3102" s="8">
        <f t="shared" si="454"/>
        <v>1</v>
      </c>
      <c r="I3102" s="6">
        <f t="shared" si="455"/>
        <v>1.6845734204229215</v>
      </c>
      <c r="J3102" s="15">
        <f t="shared" si="456"/>
        <v>43906</v>
      </c>
      <c r="K3102" s="7">
        <f t="shared" si="457"/>
        <v>91.38372525696532</v>
      </c>
    </row>
    <row r="3103" spans="1:11" x14ac:dyDescent="0.25">
      <c r="A3103" s="11">
        <v>43907</v>
      </c>
      <c r="B3103" s="12">
        <v>5294.8999020000001</v>
      </c>
      <c r="C3103" s="4">
        <f t="shared" si="450"/>
        <v>2.7533771499247038E-2</v>
      </c>
      <c r="D3103" s="4">
        <f t="shared" si="458"/>
        <v>0</v>
      </c>
      <c r="E3103" s="13">
        <f t="shared" si="451"/>
        <v>3.211160187733219E-3</v>
      </c>
      <c r="F3103" s="4">
        <f t="shared" si="452"/>
        <v>2.7533771499247038E-2</v>
      </c>
      <c r="G3103" s="6">
        <f t="shared" si="453"/>
        <v>0.48588637230268233</v>
      </c>
      <c r="H3103" s="8">
        <f t="shared" si="454"/>
        <v>0</v>
      </c>
      <c r="I3103" s="6">
        <f t="shared" si="455"/>
        <v>1.833580172370413</v>
      </c>
      <c r="J3103" s="15">
        <f t="shared" si="456"/>
        <v>43907</v>
      </c>
      <c r="K3103" s="7">
        <f t="shared" si="457"/>
        <v>90.134539855512898</v>
      </c>
    </row>
    <row r="3104" spans="1:11" x14ac:dyDescent="0.25">
      <c r="A3104" s="11">
        <v>43908</v>
      </c>
      <c r="B3104" s="12">
        <v>5080.6000979999999</v>
      </c>
      <c r="C3104" s="4">
        <f t="shared" si="450"/>
        <v>-4.1314690484184048E-2</v>
      </c>
      <c r="D3104" s="4">
        <f t="shared" si="458"/>
        <v>0</v>
      </c>
      <c r="E3104" s="13">
        <f t="shared" si="451"/>
        <v>2.8137059422129744E-3</v>
      </c>
      <c r="F3104" s="4">
        <f t="shared" si="452"/>
        <v>-4.1314690484184048E-2</v>
      </c>
      <c r="G3104" s="6">
        <f t="shared" si="453"/>
        <v>-0.77887031087569403</v>
      </c>
      <c r="H3104" s="8">
        <f t="shared" si="454"/>
        <v>1</v>
      </c>
      <c r="I3104" s="6">
        <f t="shared" si="455"/>
        <v>1.7143683981623958</v>
      </c>
      <c r="J3104" s="15">
        <f t="shared" si="456"/>
        <v>43908</v>
      </c>
      <c r="K3104" s="7">
        <f t="shared" si="457"/>
        <v>84.372246822037539</v>
      </c>
    </row>
    <row r="3105" spans="1:11" x14ac:dyDescent="0.25">
      <c r="A3105" s="11">
        <v>43909</v>
      </c>
      <c r="B3105" s="12">
        <v>5151.6000979999999</v>
      </c>
      <c r="C3105" s="4">
        <f t="shared" si="450"/>
        <v>1.3877980918387762E-2</v>
      </c>
      <c r="D3105" s="4">
        <f t="shared" si="458"/>
        <v>0</v>
      </c>
      <c r="E3105" s="13">
        <f t="shared" si="451"/>
        <v>2.7914794296310264E-3</v>
      </c>
      <c r="F3105" s="4">
        <f t="shared" si="452"/>
        <v>1.3877980918387762E-2</v>
      </c>
      <c r="G3105" s="6">
        <f t="shared" si="453"/>
        <v>0.26266915082694303</v>
      </c>
      <c r="H3105" s="8">
        <f t="shared" si="454"/>
        <v>0</v>
      </c>
      <c r="I3105" s="6">
        <f t="shared" si="455"/>
        <v>1.987155706482916</v>
      </c>
      <c r="J3105" s="15">
        <f t="shared" si="456"/>
        <v>43909</v>
      </c>
      <c r="K3105" s="7">
        <f t="shared" si="457"/>
        <v>84.038342183591979</v>
      </c>
    </row>
    <row r="3106" spans="1:11" x14ac:dyDescent="0.25">
      <c r="A3106" s="11">
        <v>43910</v>
      </c>
      <c r="B3106" s="12">
        <v>5190.7998049999997</v>
      </c>
      <c r="C3106" s="4">
        <f t="shared" si="450"/>
        <v>7.5804252548797744E-3</v>
      </c>
      <c r="D3106" s="4">
        <f t="shared" si="458"/>
        <v>0</v>
      </c>
      <c r="E3106" s="13">
        <f t="shared" si="451"/>
        <v>2.446373036138406E-3</v>
      </c>
      <c r="F3106" s="4">
        <f t="shared" si="452"/>
        <v>7.5804252548797744E-3</v>
      </c>
      <c r="G3106" s="6">
        <f t="shared" si="453"/>
        <v>0.15326120265385898</v>
      </c>
      <c r="H3106" s="8">
        <f t="shared" si="454"/>
        <v>0</v>
      </c>
      <c r="I3106" s="6">
        <f t="shared" si="455"/>
        <v>2.0758913410275674</v>
      </c>
      <c r="J3106" s="15">
        <f t="shared" si="456"/>
        <v>43910</v>
      </c>
      <c r="K3106" s="7">
        <f t="shared" si="457"/>
        <v>78.672255474405759</v>
      </c>
    </row>
    <row r="3107" spans="1:11" x14ac:dyDescent="0.25">
      <c r="A3107" s="11">
        <v>43913</v>
      </c>
      <c r="B3107" s="12">
        <v>4993.8999020000001</v>
      </c>
      <c r="C3107" s="4">
        <f t="shared" si="450"/>
        <v>-3.8670642310151902E-2</v>
      </c>
      <c r="D3107" s="4">
        <f t="shared" si="458"/>
        <v>0</v>
      </c>
      <c r="E3107" s="13">
        <f t="shared" si="451"/>
        <v>2.1443126438540176E-3</v>
      </c>
      <c r="F3107" s="4">
        <f t="shared" si="452"/>
        <v>-3.8670642310151902E-2</v>
      </c>
      <c r="G3107" s="6">
        <f t="shared" si="453"/>
        <v>-0.83509778633272169</v>
      </c>
      <c r="H3107" s="8">
        <f t="shared" si="454"/>
        <v>1</v>
      </c>
      <c r="I3107" s="6">
        <f t="shared" si="455"/>
        <v>1.8048354222822069</v>
      </c>
      <c r="J3107" s="15">
        <f t="shared" si="456"/>
        <v>43913</v>
      </c>
      <c r="K3107" s="7">
        <f t="shared" si="457"/>
        <v>73.655352751518777</v>
      </c>
    </row>
    <row r="3108" spans="1:11" x14ac:dyDescent="0.25">
      <c r="A3108" s="11">
        <v>43914</v>
      </c>
      <c r="B3108" s="12">
        <v>5446</v>
      </c>
      <c r="C3108" s="4">
        <f t="shared" si="450"/>
        <v>8.6664246247245905E-2</v>
      </c>
      <c r="D3108" s="4">
        <f t="shared" si="458"/>
        <v>0</v>
      </c>
      <c r="E3108" s="13">
        <f t="shared" si="451"/>
        <v>2.1652330070490479E-3</v>
      </c>
      <c r="F3108" s="4">
        <f t="shared" si="452"/>
        <v>8.6664246247245905E-2</v>
      </c>
      <c r="G3108" s="6">
        <f t="shared" si="453"/>
        <v>1.8624629611943508</v>
      </c>
      <c r="H3108" s="8">
        <f t="shared" si="454"/>
        <v>0</v>
      </c>
      <c r="I3108" s="6">
        <f t="shared" si="455"/>
        <v>0.4142909752927928</v>
      </c>
      <c r="J3108" s="15">
        <f t="shared" si="456"/>
        <v>43914</v>
      </c>
      <c r="K3108" s="7">
        <f t="shared" si="457"/>
        <v>74.013779175462275</v>
      </c>
    </row>
    <row r="3109" spans="1:11" x14ac:dyDescent="0.25">
      <c r="A3109" s="11">
        <v>43915</v>
      </c>
      <c r="B3109" s="12">
        <v>5688.2001950000003</v>
      </c>
      <c r="C3109" s="4">
        <f t="shared" si="450"/>
        <v>4.3512493656729323E-2</v>
      </c>
      <c r="D3109" s="4">
        <f t="shared" si="458"/>
        <v>0</v>
      </c>
      <c r="E3109" s="13">
        <f t="shared" si="451"/>
        <v>1.8982399280919673E-3</v>
      </c>
      <c r="F3109" s="4">
        <f t="shared" si="452"/>
        <v>4.3512493656729323E-2</v>
      </c>
      <c r="G3109" s="6">
        <f t="shared" si="453"/>
        <v>0.99870775193564454</v>
      </c>
      <c r="H3109" s="8">
        <f t="shared" si="454"/>
        <v>0</v>
      </c>
      <c r="I3109" s="6">
        <f t="shared" si="455"/>
        <v>1.7157669677952729</v>
      </c>
      <c r="J3109" s="15">
        <f t="shared" si="456"/>
        <v>43915</v>
      </c>
      <c r="K3109" s="7">
        <f t="shared" si="457"/>
        <v>69.300411384584706</v>
      </c>
    </row>
    <row r="3110" spans="1:11" x14ac:dyDescent="0.25">
      <c r="A3110" s="11">
        <v>43916</v>
      </c>
      <c r="B3110" s="12">
        <v>5815.7001950000003</v>
      </c>
      <c r="C3110" s="4">
        <f t="shared" si="450"/>
        <v>2.2167302679267951E-2</v>
      </c>
      <c r="D3110" s="4">
        <f t="shared" si="458"/>
        <v>0</v>
      </c>
      <c r="E3110" s="13">
        <f t="shared" si="451"/>
        <v>1.6645495772676876E-3</v>
      </c>
      <c r="F3110" s="4">
        <f t="shared" si="452"/>
        <v>2.2167302679267951E-2</v>
      </c>
      <c r="G3110" s="6">
        <f t="shared" si="453"/>
        <v>0.54333099912562122</v>
      </c>
      <c r="H3110" s="8">
        <f t="shared" si="454"/>
        <v>0</v>
      </c>
      <c r="I3110" s="6">
        <f t="shared" si="455"/>
        <v>2.1325575376456758</v>
      </c>
      <c r="J3110" s="15">
        <f t="shared" si="456"/>
        <v>43916</v>
      </c>
      <c r="K3110" s="7">
        <f t="shared" si="457"/>
        <v>64.894610180563134</v>
      </c>
    </row>
    <row r="3111" spans="1:11" x14ac:dyDescent="0.25">
      <c r="A3111" s="11">
        <v>43917</v>
      </c>
      <c r="B3111" s="12">
        <v>5510.2998049999997</v>
      </c>
      <c r="C3111" s="4">
        <f t="shared" si="450"/>
        <v>-5.3942157832190273E-2</v>
      </c>
      <c r="D3111" s="4">
        <f t="shared" si="458"/>
        <v>0</v>
      </c>
      <c r="E3111" s="13">
        <f t="shared" si="451"/>
        <v>1.4600080203041315E-3</v>
      </c>
      <c r="F3111" s="4">
        <f t="shared" si="452"/>
        <v>-5.3942157832190273E-2</v>
      </c>
      <c r="G3111" s="6">
        <f t="shared" si="453"/>
        <v>-1.4117269147192257</v>
      </c>
      <c r="H3111" s="8">
        <f t="shared" si="454"/>
        <v>1</v>
      </c>
      <c r="I3111" s="6">
        <f t="shared" si="455"/>
        <v>1.3492317008829886</v>
      </c>
      <c r="J3111" s="15">
        <f t="shared" si="456"/>
        <v>43917</v>
      </c>
      <c r="K3111" s="7">
        <f t="shared" si="457"/>
        <v>60.776807183081381</v>
      </c>
    </row>
    <row r="3112" spans="1:11" x14ac:dyDescent="0.25">
      <c r="A3112" s="11">
        <v>43920</v>
      </c>
      <c r="B3112" s="12">
        <v>5563.7001950000003</v>
      </c>
      <c r="C3112" s="4">
        <f t="shared" si="450"/>
        <v>9.6443568562374696E-3</v>
      </c>
      <c r="D3112" s="4">
        <f t="shared" si="458"/>
        <v>0</v>
      </c>
      <c r="E3112" s="13">
        <f t="shared" si="451"/>
        <v>1.8361184140454445E-3</v>
      </c>
      <c r="F3112" s="4">
        <f t="shared" si="452"/>
        <v>9.6443568562374696E-3</v>
      </c>
      <c r="G3112" s="6">
        <f t="shared" si="453"/>
        <v>0.225072755825691</v>
      </c>
      <c r="H3112" s="8">
        <f t="shared" si="454"/>
        <v>0</v>
      </c>
      <c r="I3112" s="6">
        <f t="shared" si="455"/>
        <v>2.2057833406859126</v>
      </c>
      <c r="J3112" s="15">
        <f t="shared" si="456"/>
        <v>43920</v>
      </c>
      <c r="K3112" s="7">
        <f t="shared" si="457"/>
        <v>68.157021557099867</v>
      </c>
    </row>
    <row r="3113" spans="1:11" x14ac:dyDescent="0.25">
      <c r="A3113" s="11">
        <v>43921</v>
      </c>
      <c r="B3113" s="12">
        <v>5672</v>
      </c>
      <c r="C3113" s="4">
        <f t="shared" si="450"/>
        <v>1.9278399618214006E-2</v>
      </c>
      <c r="D3113" s="4">
        <f t="shared" si="458"/>
        <v>0</v>
      </c>
      <c r="E3113" s="13">
        <f t="shared" si="451"/>
        <v>1.6101766382088404E-3</v>
      </c>
      <c r="F3113" s="4">
        <f t="shared" si="452"/>
        <v>1.9278399618214006E-2</v>
      </c>
      <c r="G3113" s="6">
        <f t="shared" si="453"/>
        <v>0.48043453459949226</v>
      </c>
      <c r="H3113" s="8">
        <f t="shared" si="454"/>
        <v>0</v>
      </c>
      <c r="I3113" s="6">
        <f t="shared" si="455"/>
        <v>2.1813584921927234</v>
      </c>
      <c r="J3113" s="15">
        <f t="shared" si="456"/>
        <v>43921</v>
      </c>
      <c r="K3113" s="7">
        <f t="shared" si="457"/>
        <v>63.825910840883161</v>
      </c>
    </row>
    <row r="3114" spans="1:11" x14ac:dyDescent="0.25">
      <c r="A3114" s="11">
        <v>43922</v>
      </c>
      <c r="B3114" s="12">
        <v>5454.6000979999999</v>
      </c>
      <c r="C3114" s="4">
        <f t="shared" si="450"/>
        <v>-3.9082481889609062E-2</v>
      </c>
      <c r="D3114" s="4">
        <f t="shared" si="458"/>
        <v>0</v>
      </c>
      <c r="E3114" s="13">
        <f t="shared" si="451"/>
        <v>1.4124171566995667E-3</v>
      </c>
      <c r="F3114" s="4">
        <f t="shared" si="452"/>
        <v>-3.9082481889609062E-2</v>
      </c>
      <c r="G3114" s="6">
        <f t="shared" si="453"/>
        <v>-1.0399217058598056</v>
      </c>
      <c r="H3114" s="8">
        <f t="shared" si="454"/>
        <v>1</v>
      </c>
      <c r="I3114" s="6">
        <f t="shared" si="455"/>
        <v>1.8215692630300757</v>
      </c>
      <c r="J3114" s="15">
        <f t="shared" si="456"/>
        <v>43922</v>
      </c>
      <c r="K3114" s="7">
        <f t="shared" si="457"/>
        <v>59.778051209870533</v>
      </c>
    </row>
    <row r="3115" spans="1:11" x14ac:dyDescent="0.25">
      <c r="A3115" s="11">
        <v>43923</v>
      </c>
      <c r="B3115" s="12">
        <v>5480.2001950000003</v>
      </c>
      <c r="C3115" s="4">
        <f t="shared" si="450"/>
        <v>4.6823248867386025E-3</v>
      </c>
      <c r="D3115" s="4">
        <f t="shared" si="458"/>
        <v>0</v>
      </c>
      <c r="E3115" s="13">
        <f t="shared" si="451"/>
        <v>1.5307380056242121E-3</v>
      </c>
      <c r="F3115" s="4">
        <f t="shared" si="452"/>
        <v>4.6823248867386025E-3</v>
      </c>
      <c r="G3115" s="6">
        <f t="shared" si="453"/>
        <v>0.11967711510683449</v>
      </c>
      <c r="H3115" s="8">
        <f t="shared" si="454"/>
        <v>0</v>
      </c>
      <c r="I3115" s="6">
        <f t="shared" si="455"/>
        <v>2.3149028124837887</v>
      </c>
      <c r="J3115" s="15">
        <f t="shared" si="456"/>
        <v>43923</v>
      </c>
      <c r="K3115" s="7">
        <f t="shared" si="457"/>
        <v>62.231560756815796</v>
      </c>
    </row>
    <row r="3116" spans="1:11" x14ac:dyDescent="0.25">
      <c r="A3116" s="11">
        <v>43924</v>
      </c>
      <c r="B3116" s="12">
        <v>5415.5</v>
      </c>
      <c r="C3116" s="4">
        <f t="shared" si="450"/>
        <v>-1.1876419933301158E-2</v>
      </c>
      <c r="D3116" s="4">
        <f t="shared" si="458"/>
        <v>0</v>
      </c>
      <c r="E3116" s="13">
        <f t="shared" si="451"/>
        <v>1.342887107492984E-3</v>
      </c>
      <c r="F3116" s="4">
        <f t="shared" si="452"/>
        <v>-1.1876419933301158E-2</v>
      </c>
      <c r="G3116" s="6">
        <f t="shared" si="453"/>
        <v>-0.32409012106901736</v>
      </c>
      <c r="H3116" s="8">
        <f t="shared" si="454"/>
        <v>1</v>
      </c>
      <c r="I3116" s="6">
        <f t="shared" si="455"/>
        <v>2.335010975968026</v>
      </c>
      <c r="J3116" s="15">
        <f t="shared" si="456"/>
        <v>43924</v>
      </c>
      <c r="K3116" s="7">
        <f t="shared" si="457"/>
        <v>58.288115271959597</v>
      </c>
    </row>
    <row r="3117" spans="1:11" x14ac:dyDescent="0.25">
      <c r="A3117" s="11">
        <v>43927</v>
      </c>
      <c r="B3117" s="12">
        <v>5582.3999020000001</v>
      </c>
      <c r="C3117" s="4">
        <f t="shared" ref="C3117:C3174" si="459">LN(B3117/B3116)</f>
        <v>3.0353561601544413E-2</v>
      </c>
      <c r="D3117" s="4">
        <f t="shared" si="458"/>
        <v>0</v>
      </c>
      <c r="E3117" s="13">
        <f t="shared" ref="E3117:E3174" si="460">$G$6+(($G$7+$G$8*H3116)*F3116*F3116)+($G$9*E3116)</f>
        <v>1.2053774843210365E-3</v>
      </c>
      <c r="F3117" s="4">
        <f t="shared" ref="F3117:F3174" si="461">C3117-D3117</f>
        <v>3.0353561601544413E-2</v>
      </c>
      <c r="G3117" s="6">
        <f t="shared" ref="G3117:G3174" si="462">F3117/SQRT(E3117)</f>
        <v>0.87427512078408964</v>
      </c>
      <c r="H3117" s="8">
        <f t="shared" ref="H3117:H3174" si="463">IF(G3117&lt;0,1,0)</f>
        <v>0</v>
      </c>
      <c r="I3117" s="6">
        <f t="shared" ref="I3117:I3174" si="464">-0.5*LN(2*PI())-0.5*LN(E3117)-0.5*G3117*G3117</f>
        <v>2.0593642214343308</v>
      </c>
      <c r="J3117" s="15">
        <f t="shared" ref="J3117:J3174" si="465">A3117</f>
        <v>43927</v>
      </c>
      <c r="K3117" s="7">
        <f t="shared" ref="K3117:K3174" si="466">100*SQRT($B$12*E3117)</f>
        <v>55.223229128078174</v>
      </c>
    </row>
    <row r="3118" spans="1:11" x14ac:dyDescent="0.25">
      <c r="A3118" s="11">
        <v>43928</v>
      </c>
      <c r="B3118" s="12">
        <v>5704.5</v>
      </c>
      <c r="C3118" s="4">
        <f t="shared" si="459"/>
        <v>2.1636563159087848E-2</v>
      </c>
      <c r="D3118" s="4">
        <f t="shared" si="458"/>
        <v>0</v>
      </c>
      <c r="E3118" s="13">
        <f t="shared" si="460"/>
        <v>1.0581096343663036E-3</v>
      </c>
      <c r="F3118" s="4">
        <f t="shared" si="461"/>
        <v>2.1636563159087848E-2</v>
      </c>
      <c r="G3118" s="6">
        <f t="shared" si="462"/>
        <v>0.6651551261406573</v>
      </c>
      <c r="H3118" s="8">
        <f t="shared" si="463"/>
        <v>0</v>
      </c>
      <c r="I3118" s="6">
        <f t="shared" si="464"/>
        <v>2.2854814592546777</v>
      </c>
      <c r="J3118" s="15">
        <f t="shared" si="465"/>
        <v>43928</v>
      </c>
      <c r="K3118" s="7">
        <f t="shared" si="466"/>
        <v>51.739901188026515</v>
      </c>
    </row>
    <row r="3119" spans="1:11" x14ac:dyDescent="0.25">
      <c r="A3119" s="11">
        <v>43929</v>
      </c>
      <c r="B3119" s="12">
        <v>5677.7001950000003</v>
      </c>
      <c r="C3119" s="4">
        <f t="shared" si="459"/>
        <v>-4.7090815599190776E-3</v>
      </c>
      <c r="D3119" s="4">
        <f t="shared" si="458"/>
        <v>0</v>
      </c>
      <c r="E3119" s="13">
        <f t="shared" si="460"/>
        <v>9.2921087917950283E-4</v>
      </c>
      <c r="F3119" s="4">
        <f t="shared" si="461"/>
        <v>-4.7090815599190776E-3</v>
      </c>
      <c r="G3119" s="6">
        <f t="shared" si="462"/>
        <v>-0.15448242188084688</v>
      </c>
      <c r="H3119" s="8">
        <f t="shared" si="463"/>
        <v>1</v>
      </c>
      <c r="I3119" s="6">
        <f t="shared" si="464"/>
        <v>2.559716481971535</v>
      </c>
      <c r="J3119" s="15">
        <f t="shared" si="465"/>
        <v>43929</v>
      </c>
      <c r="K3119" s="7">
        <f t="shared" si="466"/>
        <v>48.486116820427497</v>
      </c>
    </row>
    <row r="3120" spans="1:11" x14ac:dyDescent="0.25">
      <c r="A3120" s="11">
        <v>43930</v>
      </c>
      <c r="B3120" s="12">
        <v>5842.7001950000003</v>
      </c>
      <c r="C3120" s="4">
        <f t="shared" si="459"/>
        <v>2.8646796646856112E-2</v>
      </c>
      <c r="D3120" s="4">
        <f t="shared" si="458"/>
        <v>0</v>
      </c>
      <c r="E3120" s="13">
        <f t="shared" si="460"/>
        <v>8.2062074603918961E-4</v>
      </c>
      <c r="F3120" s="4">
        <f t="shared" si="461"/>
        <v>2.8646796646856112E-2</v>
      </c>
      <c r="G3120" s="6">
        <f t="shared" si="462"/>
        <v>1.0000110964694595</v>
      </c>
      <c r="H3120" s="8">
        <f t="shared" si="463"/>
        <v>0</v>
      </c>
      <c r="I3120" s="6">
        <f t="shared" si="464"/>
        <v>2.1337751186276339</v>
      </c>
      <c r="J3120" s="15">
        <f t="shared" si="465"/>
        <v>43930</v>
      </c>
      <c r="K3120" s="7">
        <f t="shared" si="466"/>
        <v>45.565013853604277</v>
      </c>
    </row>
    <row r="3121" spans="1:11" x14ac:dyDescent="0.25">
      <c r="A3121" s="11">
        <v>43935</v>
      </c>
      <c r="B3121" s="12">
        <v>5791.2998049999997</v>
      </c>
      <c r="C3121" s="4">
        <f t="shared" si="459"/>
        <v>-8.8362943863145669E-3</v>
      </c>
      <c r="D3121" s="4">
        <f t="shared" si="458"/>
        <v>0</v>
      </c>
      <c r="E3121" s="13">
        <f t="shared" si="460"/>
        <v>7.2134458599010904E-4</v>
      </c>
      <c r="F3121" s="4">
        <f t="shared" si="461"/>
        <v>-8.8362943863145669E-3</v>
      </c>
      <c r="G3121" s="6">
        <f t="shared" si="462"/>
        <v>-0.32900218931322561</v>
      </c>
      <c r="H3121" s="8">
        <f t="shared" si="463"/>
        <v>1</v>
      </c>
      <c r="I3121" s="6">
        <f t="shared" si="464"/>
        <v>2.6441370500020009</v>
      </c>
      <c r="J3121" s="15">
        <f t="shared" si="465"/>
        <v>43935</v>
      </c>
      <c r="K3121" s="7">
        <f t="shared" si="466"/>
        <v>42.72003982389267</v>
      </c>
    </row>
    <row r="3122" spans="1:11" x14ac:dyDescent="0.25">
      <c r="A3122" s="11">
        <v>43936</v>
      </c>
      <c r="B3122" s="12">
        <v>5597.7001950000003</v>
      </c>
      <c r="C3122" s="4">
        <f t="shared" si="459"/>
        <v>-3.4000923829997913E-2</v>
      </c>
      <c r="D3122" s="4">
        <f t="shared" si="458"/>
        <v>0</v>
      </c>
      <c r="E3122" s="13">
        <f t="shared" si="460"/>
        <v>6.4934793550773962E-4</v>
      </c>
      <c r="F3122" s="4">
        <f t="shared" si="461"/>
        <v>-3.4000923829997913E-2</v>
      </c>
      <c r="G3122" s="6">
        <f t="shared" si="462"/>
        <v>-1.3342953891160523</v>
      </c>
      <c r="H3122" s="8">
        <f t="shared" si="463"/>
        <v>1</v>
      </c>
      <c r="I3122" s="6">
        <f t="shared" si="464"/>
        <v>1.8606603114543931</v>
      </c>
      <c r="J3122" s="15">
        <f t="shared" si="465"/>
        <v>43936</v>
      </c>
      <c r="K3122" s="7">
        <f t="shared" si="466"/>
        <v>40.532089470376199</v>
      </c>
    </row>
    <row r="3123" spans="1:11" x14ac:dyDescent="0.25">
      <c r="A3123" s="11">
        <v>43937</v>
      </c>
      <c r="B3123" s="12">
        <v>5628.3999020000001</v>
      </c>
      <c r="C3123" s="4">
        <f t="shared" si="459"/>
        <v>5.4693585953542274E-3</v>
      </c>
      <c r="D3123" s="4">
        <f t="shared" si="458"/>
        <v>0</v>
      </c>
      <c r="E3123" s="13">
        <f t="shared" si="460"/>
        <v>7.9199494750318579E-4</v>
      </c>
      <c r="F3123" s="4">
        <f t="shared" si="461"/>
        <v>5.4693585953542274E-3</v>
      </c>
      <c r="G3123" s="6">
        <f t="shared" si="462"/>
        <v>0.1943458149965149</v>
      </c>
      <c r="H3123" s="8">
        <f t="shared" si="463"/>
        <v>0</v>
      </c>
      <c r="I3123" s="6">
        <f t="shared" si="464"/>
        <v>2.6326540916846808</v>
      </c>
      <c r="J3123" s="15">
        <f t="shared" si="465"/>
        <v>43937</v>
      </c>
      <c r="K3123" s="7">
        <f t="shared" si="466"/>
        <v>44.763235106313083</v>
      </c>
    </row>
    <row r="3124" spans="1:11" x14ac:dyDescent="0.25">
      <c r="A3124" s="11">
        <v>43938</v>
      </c>
      <c r="B3124" s="12">
        <v>5787</v>
      </c>
      <c r="C3124" s="4">
        <f t="shared" si="459"/>
        <v>2.7788830071436059E-2</v>
      </c>
      <c r="D3124" s="4">
        <f t="shared" si="458"/>
        <v>0</v>
      </c>
      <c r="E3124" s="13">
        <f t="shared" si="460"/>
        <v>6.9628935636155658E-4</v>
      </c>
      <c r="F3124" s="4">
        <f t="shared" si="461"/>
        <v>2.7788830071436059E-2</v>
      </c>
      <c r="G3124" s="6">
        <f t="shared" si="462"/>
        <v>1.0531139964668221</v>
      </c>
      <c r="H3124" s="8">
        <f t="shared" si="463"/>
        <v>0</v>
      </c>
      <c r="I3124" s="6">
        <f t="shared" si="464"/>
        <v>2.1614095430820588</v>
      </c>
      <c r="J3124" s="15">
        <f t="shared" si="465"/>
        <v>43938</v>
      </c>
      <c r="K3124" s="7">
        <f t="shared" si="466"/>
        <v>41.971562653715175</v>
      </c>
    </row>
    <row r="3125" spans="1:11" x14ac:dyDescent="0.25">
      <c r="A3125" s="11">
        <v>43941</v>
      </c>
      <c r="B3125" s="12">
        <v>5812.7998049999997</v>
      </c>
      <c r="C3125" s="4">
        <f t="shared" si="459"/>
        <v>4.4483263464423772E-3</v>
      </c>
      <c r="D3125" s="4">
        <f t="shared" si="458"/>
        <v>0</v>
      </c>
      <c r="E3125" s="13">
        <f t="shared" si="460"/>
        <v>6.1252136785378073E-4</v>
      </c>
      <c r="F3125" s="4">
        <f t="shared" si="461"/>
        <v>4.4483263464423772E-3</v>
      </c>
      <c r="G3125" s="6">
        <f t="shared" si="462"/>
        <v>0.17973639197352284</v>
      </c>
      <c r="H3125" s="8">
        <f t="shared" si="463"/>
        <v>0</v>
      </c>
      <c r="I3125" s="6">
        <f t="shared" si="464"/>
        <v>2.7638722464265064</v>
      </c>
      <c r="J3125" s="15">
        <f t="shared" si="465"/>
        <v>43941</v>
      </c>
      <c r="K3125" s="7">
        <f t="shared" si="466"/>
        <v>39.365963225482815</v>
      </c>
    </row>
    <row r="3126" spans="1:11" x14ac:dyDescent="0.25">
      <c r="A3126" s="11">
        <v>43942</v>
      </c>
      <c r="B3126" s="12">
        <v>5641</v>
      </c>
      <c r="C3126" s="4">
        <f t="shared" si="459"/>
        <v>-3.0000994180305093E-2</v>
      </c>
      <c r="D3126" s="4">
        <f t="shared" si="458"/>
        <v>0</v>
      </c>
      <c r="E3126" s="13">
        <f t="shared" si="460"/>
        <v>5.3920197433731732E-4</v>
      </c>
      <c r="F3126" s="4">
        <f t="shared" si="461"/>
        <v>-3.0000994180305093E-2</v>
      </c>
      <c r="G3126" s="6">
        <f t="shared" si="462"/>
        <v>-1.291992253834698</v>
      </c>
      <c r="H3126" s="8">
        <f t="shared" si="463"/>
        <v>1</v>
      </c>
      <c r="I3126" s="6">
        <f t="shared" si="464"/>
        <v>2.0091496431949278</v>
      </c>
      <c r="J3126" s="15">
        <f t="shared" si="465"/>
        <v>43942</v>
      </c>
      <c r="K3126" s="7">
        <f t="shared" si="466"/>
        <v>36.934820902143457</v>
      </c>
    </row>
    <row r="3127" spans="1:11" x14ac:dyDescent="0.25">
      <c r="A3127" s="11">
        <v>43943</v>
      </c>
      <c r="B3127" s="12">
        <v>5770.6000979999999</v>
      </c>
      <c r="C3127" s="4">
        <f t="shared" si="459"/>
        <v>2.2714723473803631E-2</v>
      </c>
      <c r="D3127" s="4">
        <f t="shared" si="458"/>
        <v>0</v>
      </c>
      <c r="E3127" s="13">
        <f t="shared" si="460"/>
        <v>6.4674611283701004E-4</v>
      </c>
      <c r="F3127" s="4">
        <f t="shared" si="461"/>
        <v>2.2714723473803631E-2</v>
      </c>
      <c r="G3127" s="6">
        <f t="shared" si="462"/>
        <v>0.89318318928926776</v>
      </c>
      <c r="H3127" s="8">
        <f t="shared" si="463"/>
        <v>0</v>
      </c>
      <c r="I3127" s="6">
        <f t="shared" si="464"/>
        <v>2.3539517355900847</v>
      </c>
      <c r="J3127" s="15">
        <f t="shared" si="465"/>
        <v>43943</v>
      </c>
      <c r="K3127" s="7">
        <f t="shared" si="466"/>
        <v>40.450805498501943</v>
      </c>
    </row>
    <row r="3128" spans="1:11" x14ac:dyDescent="0.25">
      <c r="A3128" s="11">
        <v>43944</v>
      </c>
      <c r="B3128" s="12">
        <v>5826.6000979999999</v>
      </c>
      <c r="C3128" s="4">
        <f t="shared" si="459"/>
        <v>9.6575784339977353E-3</v>
      </c>
      <c r="D3128" s="4">
        <f t="shared" si="458"/>
        <v>0</v>
      </c>
      <c r="E3128" s="13">
        <f t="shared" si="460"/>
        <v>5.6915777953363126E-4</v>
      </c>
      <c r="F3128" s="4">
        <f t="shared" si="461"/>
        <v>9.6575784339977353E-3</v>
      </c>
      <c r="G3128" s="6">
        <f t="shared" si="462"/>
        <v>0.40481062772419557</v>
      </c>
      <c r="H3128" s="8">
        <f t="shared" si="463"/>
        <v>0</v>
      </c>
      <c r="I3128" s="6">
        <f t="shared" si="464"/>
        <v>2.7348020794354571</v>
      </c>
      <c r="J3128" s="15">
        <f t="shared" si="465"/>
        <v>43944</v>
      </c>
      <c r="K3128" s="7">
        <f t="shared" si="466"/>
        <v>37.94692585994401</v>
      </c>
    </row>
    <row r="3129" spans="1:11" x14ac:dyDescent="0.25">
      <c r="A3129" s="11">
        <v>43945</v>
      </c>
      <c r="B3129" s="12">
        <v>5752.2001950000003</v>
      </c>
      <c r="C3129" s="4">
        <f t="shared" si="459"/>
        <v>-1.2851232436699177E-2</v>
      </c>
      <c r="D3129" s="4">
        <f t="shared" si="458"/>
        <v>0</v>
      </c>
      <c r="E3129" s="13">
        <f t="shared" si="460"/>
        <v>5.0124723705678893E-4</v>
      </c>
      <c r="F3129" s="4">
        <f t="shared" si="461"/>
        <v>-1.2851232436699177E-2</v>
      </c>
      <c r="G3129" s="6">
        <f t="shared" si="462"/>
        <v>-0.57400910694146301</v>
      </c>
      <c r="H3129" s="8">
        <f t="shared" si="463"/>
        <v>1</v>
      </c>
      <c r="I3129" s="6">
        <f t="shared" si="464"/>
        <v>2.715523785101881</v>
      </c>
      <c r="J3129" s="15">
        <f t="shared" si="465"/>
        <v>43945</v>
      </c>
      <c r="K3129" s="7">
        <f t="shared" si="466"/>
        <v>35.611171137069839</v>
      </c>
    </row>
    <row r="3130" spans="1:11" x14ac:dyDescent="0.25">
      <c r="A3130" s="11">
        <v>43948</v>
      </c>
      <c r="B3130" s="12">
        <v>5846.7998049999997</v>
      </c>
      <c r="C3130" s="4">
        <f t="shared" si="459"/>
        <v>1.6312045452481667E-2</v>
      </c>
      <c r="D3130" s="4">
        <f t="shared" si="458"/>
        <v>0</v>
      </c>
      <c r="E3130" s="13">
        <f t="shared" si="460"/>
        <v>4.7331635086619113E-4</v>
      </c>
      <c r="F3130" s="4">
        <f t="shared" si="461"/>
        <v>1.6312045452481667E-2</v>
      </c>
      <c r="G3130" s="6">
        <f t="shared" si="462"/>
        <v>0.7497779584362203</v>
      </c>
      <c r="H3130" s="8">
        <f t="shared" si="463"/>
        <v>0</v>
      </c>
      <c r="I3130" s="6">
        <f t="shared" si="464"/>
        <v>2.6278512608831504</v>
      </c>
      <c r="J3130" s="15">
        <f t="shared" si="465"/>
        <v>43948</v>
      </c>
      <c r="K3130" s="7">
        <f t="shared" si="466"/>
        <v>34.604773770268508</v>
      </c>
    </row>
    <row r="3131" spans="1:11" x14ac:dyDescent="0.25">
      <c r="A3131" s="11">
        <v>43949</v>
      </c>
      <c r="B3131" s="12">
        <v>5958.5</v>
      </c>
      <c r="C3131" s="4">
        <f t="shared" si="459"/>
        <v>1.8924301867300798E-2</v>
      </c>
      <c r="D3131" s="4">
        <f t="shared" si="458"/>
        <v>0</v>
      </c>
      <c r="E3131" s="13">
        <f t="shared" si="460"/>
        <v>4.173603543844682E-4</v>
      </c>
      <c r="F3131" s="4">
        <f t="shared" si="461"/>
        <v>1.8924301867300798E-2</v>
      </c>
      <c r="G3131" s="6">
        <f t="shared" si="462"/>
        <v>0.92632688903680915</v>
      </c>
      <c r="H3131" s="8">
        <f t="shared" si="463"/>
        <v>0</v>
      </c>
      <c r="I3131" s="6">
        <f t="shared" si="464"/>
        <v>2.5428009891893666</v>
      </c>
      <c r="J3131" s="15">
        <f t="shared" si="465"/>
        <v>43949</v>
      </c>
      <c r="K3131" s="7">
        <f t="shared" si="466"/>
        <v>32.494948785814458</v>
      </c>
    </row>
    <row r="3132" spans="1:11" x14ac:dyDescent="0.25">
      <c r="A3132" s="11">
        <v>43950</v>
      </c>
      <c r="B3132" s="12">
        <v>6115.2998049999997</v>
      </c>
      <c r="C3132" s="4">
        <f t="shared" si="459"/>
        <v>2.5975024189079005E-2</v>
      </c>
      <c r="D3132" s="4">
        <f t="shared" si="458"/>
        <v>0</v>
      </c>
      <c r="E3132" s="13">
        <f t="shared" si="460"/>
        <v>3.6838389214951248E-4</v>
      </c>
      <c r="F3132" s="4">
        <f t="shared" si="461"/>
        <v>2.5975024189079005E-2</v>
      </c>
      <c r="G3132" s="6">
        <f t="shared" si="462"/>
        <v>1.3533360311719338</v>
      </c>
      <c r="H3132" s="8">
        <f t="shared" si="463"/>
        <v>0</v>
      </c>
      <c r="I3132" s="6">
        <f t="shared" si="464"/>
        <v>2.1184947493342294</v>
      </c>
      <c r="J3132" s="15">
        <f t="shared" si="465"/>
        <v>43950</v>
      </c>
      <c r="K3132" s="7">
        <f t="shared" si="466"/>
        <v>30.528859250523375</v>
      </c>
    </row>
    <row r="3133" spans="1:11" x14ac:dyDescent="0.25">
      <c r="A3133" s="11">
        <v>43951</v>
      </c>
      <c r="B3133" s="12">
        <v>5901.2001950000003</v>
      </c>
      <c r="C3133" s="4">
        <f t="shared" si="459"/>
        <v>-3.5638042632401945E-2</v>
      </c>
      <c r="D3133" s="4">
        <f t="shared" si="458"/>
        <v>0</v>
      </c>
      <c r="E3133" s="13">
        <f t="shared" si="460"/>
        <v>3.2551638904221758E-4</v>
      </c>
      <c r="F3133" s="4">
        <f t="shared" si="461"/>
        <v>-3.5638042632401945E-2</v>
      </c>
      <c r="G3133" s="6">
        <f t="shared" si="462"/>
        <v>-1.9752743008120766</v>
      </c>
      <c r="H3133" s="8">
        <f t="shared" si="463"/>
        <v>1</v>
      </c>
      <c r="I3133" s="6">
        <f t="shared" si="464"/>
        <v>1.1452560586825447</v>
      </c>
      <c r="J3133" s="15">
        <f t="shared" si="465"/>
        <v>43951</v>
      </c>
      <c r="K3133" s="7">
        <f t="shared" si="466"/>
        <v>28.697673499376396</v>
      </c>
    </row>
    <row r="3134" spans="1:11" x14ac:dyDescent="0.25">
      <c r="A3134" s="11">
        <v>43952</v>
      </c>
      <c r="B3134" s="12">
        <v>5763.1000979999999</v>
      </c>
      <c r="C3134" s="4">
        <f t="shared" si="459"/>
        <v>-2.3680211723107473E-2</v>
      </c>
      <c r="D3134" s="4">
        <f t="shared" si="458"/>
        <v>0</v>
      </c>
      <c r="E3134" s="13">
        <f t="shared" si="460"/>
        <v>5.3030665423670054E-4</v>
      </c>
      <c r="F3134" s="4">
        <f t="shared" si="461"/>
        <v>-2.3680211723107473E-2</v>
      </c>
      <c r="G3134" s="6">
        <f t="shared" si="462"/>
        <v>-1.028305225494331</v>
      </c>
      <c r="H3134" s="8">
        <f t="shared" si="463"/>
        <v>1</v>
      </c>
      <c r="I3134" s="6">
        <f t="shared" si="464"/>
        <v>2.323383211325357</v>
      </c>
      <c r="J3134" s="15">
        <f t="shared" si="465"/>
        <v>43952</v>
      </c>
      <c r="K3134" s="7">
        <f t="shared" si="466"/>
        <v>36.628893447916937</v>
      </c>
    </row>
    <row r="3135" spans="1:11" x14ac:dyDescent="0.25">
      <c r="A3135" s="11">
        <v>43955</v>
      </c>
      <c r="B3135" s="12">
        <v>5753.7998049999997</v>
      </c>
      <c r="C3135" s="4">
        <f t="shared" si="459"/>
        <v>-1.6150691765913256E-3</v>
      </c>
      <c r="D3135" s="4">
        <f t="shared" si="458"/>
        <v>0</v>
      </c>
      <c r="E3135" s="13">
        <f t="shared" si="460"/>
        <v>5.7422547310788906E-4</v>
      </c>
      <c r="F3135" s="4">
        <f t="shared" si="461"/>
        <v>-1.6150691765913256E-3</v>
      </c>
      <c r="G3135" s="6">
        <f t="shared" si="462"/>
        <v>-6.7398448866342192E-2</v>
      </c>
      <c r="H3135" s="8">
        <f t="shared" si="463"/>
        <v>1</v>
      </c>
      <c r="I3135" s="6">
        <f t="shared" si="464"/>
        <v>2.8100344055815247</v>
      </c>
      <c r="J3135" s="15">
        <f t="shared" si="465"/>
        <v>43955</v>
      </c>
      <c r="K3135" s="7">
        <f t="shared" si="466"/>
        <v>38.115488281838388</v>
      </c>
    </row>
    <row r="3136" spans="1:11" x14ac:dyDescent="0.25">
      <c r="A3136" s="11">
        <v>43956</v>
      </c>
      <c r="B3136" s="12">
        <v>5849.3999020000001</v>
      </c>
      <c r="C3136" s="4">
        <f t="shared" si="459"/>
        <v>1.6478602921586444E-2</v>
      </c>
      <c r="D3136" s="4">
        <f t="shared" si="458"/>
        <v>0</v>
      </c>
      <c r="E3136" s="13">
        <f t="shared" si="460"/>
        <v>5.061804780894045E-4</v>
      </c>
      <c r="F3136" s="4">
        <f t="shared" si="461"/>
        <v>1.6478602921586444E-2</v>
      </c>
      <c r="G3136" s="6">
        <f t="shared" si="462"/>
        <v>0.73243264527068785</v>
      </c>
      <c r="H3136" s="8">
        <f t="shared" si="463"/>
        <v>0</v>
      </c>
      <c r="I3136" s="6">
        <f t="shared" si="464"/>
        <v>2.6071413149685081</v>
      </c>
      <c r="J3136" s="15">
        <f t="shared" si="465"/>
        <v>43956</v>
      </c>
      <c r="K3136" s="7">
        <f t="shared" si="466"/>
        <v>35.785983423209053</v>
      </c>
    </row>
    <row r="3137" spans="1:11" x14ac:dyDescent="0.25">
      <c r="A3137" s="11">
        <v>43957</v>
      </c>
      <c r="B3137" s="12">
        <v>5853.7998049999997</v>
      </c>
      <c r="C3137" s="4">
        <f t="shared" si="459"/>
        <v>7.5191457335679922E-4</v>
      </c>
      <c r="D3137" s="4">
        <f t="shared" si="458"/>
        <v>0</v>
      </c>
      <c r="E3137" s="13">
        <f t="shared" si="460"/>
        <v>4.4612525514641291E-4</v>
      </c>
      <c r="F3137" s="4">
        <f t="shared" si="461"/>
        <v>7.5191457335679922E-4</v>
      </c>
      <c r="G3137" s="6">
        <f t="shared" si="462"/>
        <v>3.5599188454415565E-2</v>
      </c>
      <c r="H3137" s="8">
        <f t="shared" si="463"/>
        <v>0</v>
      </c>
      <c r="I3137" s="6">
        <f t="shared" si="464"/>
        <v>2.937883217804643</v>
      </c>
      <c r="J3137" s="15">
        <f t="shared" si="465"/>
        <v>43957</v>
      </c>
      <c r="K3137" s="7">
        <f t="shared" si="466"/>
        <v>33.596084526629362</v>
      </c>
    </row>
    <row r="3138" spans="1:11" x14ac:dyDescent="0.25">
      <c r="A3138" s="11">
        <v>43958</v>
      </c>
      <c r="B3138" s="12">
        <v>5936</v>
      </c>
      <c r="C3138" s="4">
        <f t="shared" si="459"/>
        <v>1.3944516164433887E-2</v>
      </c>
      <c r="D3138" s="4">
        <f t="shared" si="458"/>
        <v>0</v>
      </c>
      <c r="E3138" s="13">
        <f t="shared" si="460"/>
        <v>3.9356087342836072E-4</v>
      </c>
      <c r="F3138" s="4">
        <f t="shared" si="461"/>
        <v>1.3944516164433887E-2</v>
      </c>
      <c r="G3138" s="6">
        <f t="shared" si="462"/>
        <v>0.70290639124603937</v>
      </c>
      <c r="H3138" s="8">
        <f t="shared" si="463"/>
        <v>0</v>
      </c>
      <c r="I3138" s="6">
        <f t="shared" si="464"/>
        <v>2.7541601717018191</v>
      </c>
      <c r="J3138" s="15">
        <f t="shared" si="465"/>
        <v>43958</v>
      </c>
      <c r="K3138" s="7">
        <f t="shared" si="466"/>
        <v>31.55485715026694</v>
      </c>
    </row>
    <row r="3139" spans="1:11" x14ac:dyDescent="0.25">
      <c r="A3139" s="11">
        <v>43962</v>
      </c>
      <c r="B3139" s="12">
        <v>5939.7001950000003</v>
      </c>
      <c r="C3139" s="4">
        <f t="shared" si="459"/>
        <v>6.231540134864986E-4</v>
      </c>
      <c r="D3139" s="4">
        <f t="shared" si="458"/>
        <v>0</v>
      </c>
      <c r="E3139" s="13">
        <f t="shared" si="460"/>
        <v>3.4755298119184467E-4</v>
      </c>
      <c r="F3139" s="4">
        <f t="shared" si="461"/>
        <v>6.231540134864986E-4</v>
      </c>
      <c r="G3139" s="6">
        <f t="shared" si="462"/>
        <v>3.3426036835645885E-2</v>
      </c>
      <c r="H3139" s="8">
        <f t="shared" si="463"/>
        <v>0</v>
      </c>
      <c r="I3139" s="6">
        <f t="shared" si="464"/>
        <v>3.0627995371857768</v>
      </c>
      <c r="J3139" s="15">
        <f t="shared" si="465"/>
        <v>43962</v>
      </c>
      <c r="K3139" s="7">
        <f t="shared" si="466"/>
        <v>29.653145573705448</v>
      </c>
    </row>
    <row r="3140" spans="1:11" x14ac:dyDescent="0.25">
      <c r="A3140" s="11">
        <v>43963</v>
      </c>
      <c r="B3140" s="12">
        <v>5994.7998049999997</v>
      </c>
      <c r="C3140" s="4">
        <f t="shared" si="459"/>
        <v>9.2337343819463725E-3</v>
      </c>
      <c r="D3140" s="4">
        <f t="shared" si="458"/>
        <v>0</v>
      </c>
      <c r="E3140" s="13">
        <f t="shared" si="460"/>
        <v>3.0728377077098045E-4</v>
      </c>
      <c r="F3140" s="4">
        <f t="shared" si="461"/>
        <v>9.2337343819463725E-3</v>
      </c>
      <c r="G3140" s="6">
        <f t="shared" si="462"/>
        <v>0.5267536646344636</v>
      </c>
      <c r="H3140" s="8">
        <f t="shared" si="463"/>
        <v>0</v>
      </c>
      <c r="I3140" s="6">
        <f t="shared" si="464"/>
        <v>2.9861962064686538</v>
      </c>
      <c r="J3140" s="15">
        <f t="shared" si="465"/>
        <v>43963</v>
      </c>
      <c r="K3140" s="7">
        <f t="shared" si="466"/>
        <v>27.88239480479718</v>
      </c>
    </row>
    <row r="3141" spans="1:11" x14ac:dyDescent="0.25">
      <c r="A3141" s="11">
        <v>43964</v>
      </c>
      <c r="B3141" s="12">
        <v>5904.1000979999999</v>
      </c>
      <c r="C3141" s="4">
        <f t="shared" si="459"/>
        <v>-1.5245352837770202E-2</v>
      </c>
      <c r="D3141" s="4">
        <f t="shared" si="458"/>
        <v>0</v>
      </c>
      <c r="E3141" s="13">
        <f t="shared" si="460"/>
        <v>2.7203744173718084E-4</v>
      </c>
      <c r="F3141" s="4">
        <f t="shared" si="461"/>
        <v>-1.5245352837770202E-2</v>
      </c>
      <c r="G3141" s="6">
        <f t="shared" si="462"/>
        <v>-0.92432167900922557</v>
      </c>
      <c r="H3141" s="8">
        <f t="shared" si="463"/>
        <v>1</v>
      </c>
      <c r="I3141" s="6">
        <f t="shared" si="464"/>
        <v>2.7586616075001733</v>
      </c>
      <c r="J3141" s="15">
        <f t="shared" si="465"/>
        <v>43964</v>
      </c>
      <c r="K3141" s="7">
        <f t="shared" si="466"/>
        <v>26.2346093471023</v>
      </c>
    </row>
    <row r="3142" spans="1:11" x14ac:dyDescent="0.25">
      <c r="A3142" s="11">
        <v>43965</v>
      </c>
      <c r="B3142" s="12">
        <v>5741.5</v>
      </c>
      <c r="C3142" s="4">
        <f t="shared" si="459"/>
        <v>-2.7926541188635148E-2</v>
      </c>
      <c r="D3142" s="4">
        <f t="shared" si="458"/>
        <v>0</v>
      </c>
      <c r="E3142" s="13">
        <f t="shared" si="460"/>
        <v>2.8552996322447758E-4</v>
      </c>
      <c r="F3142" s="4">
        <f t="shared" si="461"/>
        <v>-2.7926541188635148E-2</v>
      </c>
      <c r="G3142" s="6">
        <f t="shared" si="462"/>
        <v>-1.6526896421589223</v>
      </c>
      <c r="H3142" s="8">
        <f t="shared" si="463"/>
        <v>1</v>
      </c>
      <c r="I3142" s="6">
        <f t="shared" si="464"/>
        <v>1.7959517323340861</v>
      </c>
      <c r="J3142" s="15">
        <f t="shared" si="465"/>
        <v>43965</v>
      </c>
      <c r="K3142" s="7">
        <f t="shared" si="466"/>
        <v>26.877328865754652</v>
      </c>
    </row>
    <row r="3143" spans="1:11" x14ac:dyDescent="0.25">
      <c r="A3143" s="11">
        <v>43966</v>
      </c>
      <c r="B3143" s="12">
        <v>5799.7998049999997</v>
      </c>
      <c r="C3143" s="4">
        <f t="shared" si="459"/>
        <v>1.0102900343252456E-2</v>
      </c>
      <c r="D3143" s="4">
        <f t="shared" si="458"/>
        <v>0</v>
      </c>
      <c r="E3143" s="13">
        <f t="shared" si="460"/>
        <v>4.0178897201289588E-4</v>
      </c>
      <c r="F3143" s="4">
        <f t="shared" si="461"/>
        <v>1.0102900343252456E-2</v>
      </c>
      <c r="G3143" s="6">
        <f t="shared" si="462"/>
        <v>0.50401917930885332</v>
      </c>
      <c r="H3143" s="8">
        <f t="shared" si="463"/>
        <v>0</v>
      </c>
      <c r="I3143" s="6">
        <f t="shared" si="464"/>
        <v>2.8638355764491412</v>
      </c>
      <c r="J3143" s="15">
        <f t="shared" si="465"/>
        <v>43966</v>
      </c>
      <c r="K3143" s="7">
        <f t="shared" si="466"/>
        <v>31.883006432778991</v>
      </c>
    </row>
    <row r="3144" spans="1:11" x14ac:dyDescent="0.25">
      <c r="A3144" s="11">
        <v>43969</v>
      </c>
      <c r="B3144" s="12">
        <v>6048.6000979999999</v>
      </c>
      <c r="C3144" s="4">
        <f t="shared" si="459"/>
        <v>4.2003455930550639E-2</v>
      </c>
      <c r="D3144" s="4">
        <f t="shared" si="458"/>
        <v>0</v>
      </c>
      <c r="E3144" s="13">
        <f t="shared" si="460"/>
        <v>3.5475476804095574E-4</v>
      </c>
      <c r="F3144" s="4">
        <f t="shared" si="461"/>
        <v>4.2003455930550639E-2</v>
      </c>
      <c r="G3144" s="6">
        <f t="shared" si="462"/>
        <v>2.2300823670812777</v>
      </c>
      <c r="H3144" s="8">
        <f t="shared" si="463"/>
        <v>0</v>
      </c>
      <c r="I3144" s="6">
        <f t="shared" si="464"/>
        <v>0.56646968553589749</v>
      </c>
      <c r="J3144" s="15">
        <f t="shared" si="465"/>
        <v>43969</v>
      </c>
      <c r="K3144" s="7">
        <f t="shared" si="466"/>
        <v>29.958797758648764</v>
      </c>
    </row>
    <row r="3145" spans="1:11" x14ac:dyDescent="0.25">
      <c r="A3145" s="11">
        <v>43970</v>
      </c>
      <c r="B3145" s="12">
        <v>6002.2001950000003</v>
      </c>
      <c r="C3145" s="4">
        <f t="shared" si="459"/>
        <v>-7.7007553308957267E-3</v>
      </c>
      <c r="D3145" s="4">
        <f t="shared" si="458"/>
        <v>0</v>
      </c>
      <c r="E3145" s="13">
        <f t="shared" si="460"/>
        <v>3.1358726036668263E-4</v>
      </c>
      <c r="F3145" s="4">
        <f t="shared" si="461"/>
        <v>-7.7007553308957267E-3</v>
      </c>
      <c r="G3145" s="6">
        <f t="shared" si="462"/>
        <v>-0.43486466426171677</v>
      </c>
      <c r="H3145" s="8">
        <f t="shared" si="463"/>
        <v>1</v>
      </c>
      <c r="I3145" s="6">
        <f t="shared" si="464"/>
        <v>3.0202242757555613</v>
      </c>
      <c r="J3145" s="15">
        <f t="shared" si="465"/>
        <v>43970</v>
      </c>
      <c r="K3145" s="7">
        <f t="shared" si="466"/>
        <v>28.166926859842327</v>
      </c>
    </row>
    <row r="3146" spans="1:11" x14ac:dyDescent="0.25">
      <c r="A3146" s="11">
        <v>43971</v>
      </c>
      <c r="B3146" s="12">
        <v>6067.2001950000003</v>
      </c>
      <c r="C3146" s="4">
        <f t="shared" si="459"/>
        <v>1.077114460152794E-2</v>
      </c>
      <c r="D3146" s="4">
        <f t="shared" si="458"/>
        <v>0</v>
      </c>
      <c r="E3146" s="13">
        <f t="shared" si="460"/>
        <v>2.888685651325521E-4</v>
      </c>
      <c r="F3146" s="4">
        <f t="shared" si="461"/>
        <v>1.077114460152794E-2</v>
      </c>
      <c r="G3146" s="6">
        <f t="shared" si="462"/>
        <v>0.6337408677709393</v>
      </c>
      <c r="H3146" s="8">
        <f t="shared" si="463"/>
        <v>0</v>
      </c>
      <c r="I3146" s="6">
        <f t="shared" si="464"/>
        <v>2.9550171056687673</v>
      </c>
      <c r="J3146" s="15">
        <f t="shared" si="465"/>
        <v>43971</v>
      </c>
      <c r="K3146" s="7">
        <f t="shared" si="466"/>
        <v>27.034005803531162</v>
      </c>
    </row>
    <row r="3147" spans="1:11" x14ac:dyDescent="0.25">
      <c r="A3147" s="11">
        <v>43972</v>
      </c>
      <c r="B3147" s="12">
        <v>6015.2998049999997</v>
      </c>
      <c r="C3147" s="4">
        <f t="shared" si="459"/>
        <v>-8.5910547012475729E-3</v>
      </c>
      <c r="D3147" s="4">
        <f t="shared" si="458"/>
        <v>0</v>
      </c>
      <c r="E3147" s="13">
        <f t="shared" si="460"/>
        <v>2.5591921169557975E-4</v>
      </c>
      <c r="F3147" s="4">
        <f t="shared" si="461"/>
        <v>-8.5910547012475729E-3</v>
      </c>
      <c r="G3147" s="6">
        <f t="shared" si="462"/>
        <v>-0.53702566260948836</v>
      </c>
      <c r="H3147" s="8">
        <f t="shared" si="463"/>
        <v>1</v>
      </c>
      <c r="I3147" s="6">
        <f t="shared" si="464"/>
        <v>3.0721875569469894</v>
      </c>
      <c r="J3147" s="15">
        <f t="shared" si="465"/>
        <v>43972</v>
      </c>
      <c r="K3147" s="7">
        <f t="shared" si="466"/>
        <v>25.445541959050839</v>
      </c>
    </row>
    <row r="3148" spans="1:11" x14ac:dyDescent="0.25">
      <c r="A3148" s="11">
        <v>43973</v>
      </c>
      <c r="B3148" s="12">
        <v>5993.2998049999997</v>
      </c>
      <c r="C3148" s="4">
        <f t="shared" si="459"/>
        <v>-3.6640449889907773E-3</v>
      </c>
      <c r="D3148" s="4">
        <f t="shared" si="458"/>
        <v>0</v>
      </c>
      <c r="E3148" s="13">
        <f t="shared" si="460"/>
        <v>2.4116086262855415E-4</v>
      </c>
      <c r="F3148" s="4">
        <f t="shared" si="461"/>
        <v>-3.6640449889907773E-3</v>
      </c>
      <c r="G3148" s="6">
        <f t="shared" si="462"/>
        <v>-0.2359431554009806</v>
      </c>
      <c r="H3148" s="8">
        <f t="shared" si="463"/>
        <v>1</v>
      </c>
      <c r="I3148" s="6">
        <f t="shared" si="464"/>
        <v>3.2182500641813627</v>
      </c>
      <c r="J3148" s="15">
        <f t="shared" si="465"/>
        <v>43973</v>
      </c>
      <c r="K3148" s="7">
        <f t="shared" si="466"/>
        <v>24.700951043436405</v>
      </c>
    </row>
    <row r="3149" spans="1:11" x14ac:dyDescent="0.25">
      <c r="A3149" s="11">
        <v>43977</v>
      </c>
      <c r="B3149" s="12">
        <v>6067.7998049999997</v>
      </c>
      <c r="C3149" s="4">
        <f t="shared" si="459"/>
        <v>1.2353922928884729E-2</v>
      </c>
      <c r="D3149" s="4">
        <f t="shared" si="458"/>
        <v>0</v>
      </c>
      <c r="E3149" s="13">
        <f t="shared" si="460"/>
        <v>2.1672354937744804E-4</v>
      </c>
      <c r="F3149" s="4">
        <f t="shared" si="461"/>
        <v>1.2353922928884729E-2</v>
      </c>
      <c r="G3149" s="6">
        <f t="shared" si="462"/>
        <v>0.8391736435940903</v>
      </c>
      <c r="H3149" s="8">
        <f t="shared" si="463"/>
        <v>0</v>
      </c>
      <c r="I3149" s="6">
        <f t="shared" si="464"/>
        <v>2.9473992560492945</v>
      </c>
      <c r="J3149" s="15">
        <f t="shared" si="465"/>
        <v>43977</v>
      </c>
      <c r="K3149" s="7">
        <f t="shared" si="466"/>
        <v>23.416032540226443</v>
      </c>
    </row>
    <row r="3150" spans="1:11" x14ac:dyDescent="0.25">
      <c r="A3150" s="11">
        <v>43978</v>
      </c>
      <c r="B3150" s="12">
        <v>6144.2998049999997</v>
      </c>
      <c r="C3150" s="4">
        <f t="shared" si="459"/>
        <v>1.2528722024396153E-2</v>
      </c>
      <c r="D3150" s="4">
        <f t="shared" si="458"/>
        <v>0</v>
      </c>
      <c r="E3150" s="13">
        <f t="shared" si="460"/>
        <v>1.9277302787729564E-4</v>
      </c>
      <c r="F3150" s="4">
        <f t="shared" si="461"/>
        <v>1.2528722024396153E-2</v>
      </c>
      <c r="G3150" s="6">
        <f t="shared" si="462"/>
        <v>0.90236790304765602</v>
      </c>
      <c r="H3150" s="8">
        <f t="shared" si="463"/>
        <v>0</v>
      </c>
      <c r="I3150" s="6">
        <f t="shared" si="464"/>
        <v>2.950926091808169</v>
      </c>
      <c r="J3150" s="15">
        <f t="shared" si="465"/>
        <v>43978</v>
      </c>
      <c r="K3150" s="7">
        <f t="shared" si="466"/>
        <v>22.084287639169119</v>
      </c>
    </row>
    <row r="3151" spans="1:11" x14ac:dyDescent="0.25">
      <c r="A3151" s="11">
        <v>43979</v>
      </c>
      <c r="B3151" s="12">
        <v>6218.7998049999997</v>
      </c>
      <c r="C3151" s="4">
        <f t="shared" si="459"/>
        <v>1.205213969533157E-2</v>
      </c>
      <c r="D3151" s="4">
        <f t="shared" si="458"/>
        <v>0</v>
      </c>
      <c r="E3151" s="13">
        <f t="shared" si="460"/>
        <v>1.71809916048113E-4</v>
      </c>
      <c r="F3151" s="4">
        <f t="shared" si="461"/>
        <v>1.205213969533157E-2</v>
      </c>
      <c r="G3151" s="6">
        <f t="shared" si="462"/>
        <v>0.91947525104126138</v>
      </c>
      <c r="H3151" s="8">
        <f t="shared" si="463"/>
        <v>0</v>
      </c>
      <c r="I3151" s="6">
        <f t="shared" si="464"/>
        <v>2.9929050139179583</v>
      </c>
      <c r="J3151" s="15">
        <f t="shared" si="465"/>
        <v>43979</v>
      </c>
      <c r="K3151" s="7">
        <f t="shared" si="466"/>
        <v>20.848958909301103</v>
      </c>
    </row>
    <row r="3152" spans="1:11" x14ac:dyDescent="0.25">
      <c r="A3152" s="11">
        <v>43980</v>
      </c>
      <c r="B3152" s="12">
        <v>6076.6000979999999</v>
      </c>
      <c r="C3152" s="4">
        <f t="shared" si="459"/>
        <v>-2.3131585574239111E-2</v>
      </c>
      <c r="D3152" s="4">
        <f t="shared" si="458"/>
        <v>0</v>
      </c>
      <c r="E3152" s="13">
        <f t="shared" si="460"/>
        <v>1.5346158665745563E-4</v>
      </c>
      <c r="F3152" s="4">
        <f t="shared" si="461"/>
        <v>-2.3131585574239111E-2</v>
      </c>
      <c r="G3152" s="6">
        <f t="shared" si="462"/>
        <v>-1.8672632971623748</v>
      </c>
      <c r="H3152" s="8">
        <f t="shared" si="463"/>
        <v>1</v>
      </c>
      <c r="I3152" s="6">
        <f t="shared" si="464"/>
        <v>1.72875549235212</v>
      </c>
      <c r="J3152" s="15">
        <f t="shared" si="465"/>
        <v>43980</v>
      </c>
      <c r="K3152" s="7">
        <f t="shared" si="466"/>
        <v>19.704258784419242</v>
      </c>
    </row>
    <row r="3153" spans="1:11" x14ac:dyDescent="0.25">
      <c r="A3153" s="11">
        <v>43983</v>
      </c>
      <c r="B3153" s="12">
        <v>6166.3999020000001</v>
      </c>
      <c r="C3153" s="4">
        <f t="shared" si="459"/>
        <v>1.4669838182653801E-2</v>
      </c>
      <c r="D3153" s="4">
        <f t="shared" si="458"/>
        <v>0</v>
      </c>
      <c r="E3153" s="13">
        <f t="shared" si="460"/>
        <v>2.3948546899888682E-4</v>
      </c>
      <c r="F3153" s="4">
        <f t="shared" si="461"/>
        <v>1.4669838182653801E-2</v>
      </c>
      <c r="G3153" s="6">
        <f t="shared" si="462"/>
        <v>0.94795067394364596</v>
      </c>
      <c r="H3153" s="8">
        <f t="shared" si="463"/>
        <v>0</v>
      </c>
      <c r="I3153" s="6">
        <f t="shared" si="464"/>
        <v>2.8002651342764247</v>
      </c>
      <c r="J3153" s="15">
        <f t="shared" si="465"/>
        <v>43983</v>
      </c>
      <c r="K3153" s="7">
        <f t="shared" si="466"/>
        <v>24.615000234962089</v>
      </c>
    </row>
    <row r="3154" spans="1:11" x14ac:dyDescent="0.25">
      <c r="A3154" s="11">
        <v>43984</v>
      </c>
      <c r="B3154" s="12">
        <v>6220.1000979999999</v>
      </c>
      <c r="C3154" s="4">
        <f t="shared" si="459"/>
        <v>8.6708162023123383E-3</v>
      </c>
      <c r="D3154" s="4">
        <f t="shared" si="458"/>
        <v>0</v>
      </c>
      <c r="E3154" s="13">
        <f t="shared" si="460"/>
        <v>2.1269579517353389E-4</v>
      </c>
      <c r="F3154" s="4">
        <f t="shared" si="461"/>
        <v>8.6708162023123383E-3</v>
      </c>
      <c r="G3154" s="6">
        <f t="shared" si="462"/>
        <v>0.59453924637793776</v>
      </c>
      <c r="H3154" s="8">
        <f t="shared" si="463"/>
        <v>0</v>
      </c>
      <c r="I3154" s="6">
        <f t="shared" si="464"/>
        <v>3.13214681143661</v>
      </c>
      <c r="J3154" s="15">
        <f t="shared" si="465"/>
        <v>43984</v>
      </c>
      <c r="K3154" s="7">
        <f t="shared" si="466"/>
        <v>23.197421446985022</v>
      </c>
    </row>
    <row r="3155" spans="1:11" x14ac:dyDescent="0.25">
      <c r="A3155" s="11">
        <v>43985</v>
      </c>
      <c r="B3155" s="12">
        <v>6382.3999020000001</v>
      </c>
      <c r="C3155" s="4">
        <f t="shared" si="459"/>
        <v>2.5758187266636305E-2</v>
      </c>
      <c r="D3155" s="4">
        <f t="shared" si="458"/>
        <v>0</v>
      </c>
      <c r="E3155" s="13">
        <f t="shared" si="460"/>
        <v>1.8924766573448905E-4</v>
      </c>
      <c r="F3155" s="4">
        <f t="shared" si="461"/>
        <v>2.5758187266636305E-2</v>
      </c>
      <c r="G3155" s="6">
        <f t="shared" si="462"/>
        <v>1.8724060277512387</v>
      </c>
      <c r="H3155" s="8">
        <f t="shared" si="463"/>
        <v>0</v>
      </c>
      <c r="I3155" s="6">
        <f t="shared" si="464"/>
        <v>1.6143363004251143</v>
      </c>
      <c r="J3155" s="15">
        <f t="shared" si="465"/>
        <v>43985</v>
      </c>
      <c r="K3155" s="7">
        <f t="shared" si="466"/>
        <v>21.881421213172082</v>
      </c>
    </row>
    <row r="3156" spans="1:11" x14ac:dyDescent="0.25">
      <c r="A3156" s="11">
        <v>43986</v>
      </c>
      <c r="B3156" s="12">
        <v>6341.3999020000001</v>
      </c>
      <c r="C3156" s="4">
        <f t="shared" si="459"/>
        <v>-6.4446380070606896E-3</v>
      </c>
      <c r="D3156" s="4">
        <f t="shared" si="458"/>
        <v>0</v>
      </c>
      <c r="E3156" s="13">
        <f t="shared" si="460"/>
        <v>1.6872428132247452E-4</v>
      </c>
      <c r="F3156" s="4">
        <f t="shared" si="461"/>
        <v>-6.4446380070606896E-3</v>
      </c>
      <c r="G3156" s="6">
        <f t="shared" si="462"/>
        <v>-0.49614627461198324</v>
      </c>
      <c r="H3156" s="8">
        <f t="shared" si="463"/>
        <v>1</v>
      </c>
      <c r="I3156" s="6">
        <f t="shared" si="464"/>
        <v>3.3016032272919964</v>
      </c>
      <c r="J3156" s="15">
        <f t="shared" si="465"/>
        <v>43986</v>
      </c>
      <c r="K3156" s="7">
        <f t="shared" si="466"/>
        <v>20.660891358938525</v>
      </c>
    </row>
    <row r="3157" spans="1:11" x14ac:dyDescent="0.25">
      <c r="A3157" s="11">
        <v>43987</v>
      </c>
      <c r="B3157" s="12">
        <v>6484.2998049999997</v>
      </c>
      <c r="C3157" s="4">
        <f t="shared" si="459"/>
        <v>2.2284291659220083E-2</v>
      </c>
      <c r="D3157" s="4">
        <f t="shared" ref="D3157:D3220" si="467">D3156</f>
        <v>0</v>
      </c>
      <c r="E3157" s="13">
        <f t="shared" si="460"/>
        <v>1.5868478844825628E-4</v>
      </c>
      <c r="F3157" s="4">
        <f t="shared" si="461"/>
        <v>2.2284291659220083E-2</v>
      </c>
      <c r="G3157" s="6">
        <f t="shared" si="462"/>
        <v>1.7690136553164626</v>
      </c>
      <c r="H3157" s="8">
        <f t="shared" si="463"/>
        <v>0</v>
      </c>
      <c r="I3157" s="6">
        <f t="shared" si="464"/>
        <v>1.8906522034540627</v>
      </c>
      <c r="J3157" s="15">
        <f t="shared" si="465"/>
        <v>43987</v>
      </c>
      <c r="K3157" s="7">
        <f t="shared" si="466"/>
        <v>20.03677905188577</v>
      </c>
    </row>
    <row r="3158" spans="1:11" x14ac:dyDescent="0.25">
      <c r="A3158" s="11">
        <v>43990</v>
      </c>
      <c r="B3158" s="12">
        <v>6472.6000979999999</v>
      </c>
      <c r="C3158" s="4">
        <f t="shared" si="459"/>
        <v>-1.8059428207984267E-3</v>
      </c>
      <c r="D3158" s="4">
        <f t="shared" si="467"/>
        <v>0</v>
      </c>
      <c r="E3158" s="13">
        <f t="shared" si="460"/>
        <v>1.4197358971983836E-4</v>
      </c>
      <c r="F3158" s="4">
        <f t="shared" si="461"/>
        <v>-1.8059428207984267E-3</v>
      </c>
      <c r="G3158" s="6">
        <f t="shared" si="462"/>
        <v>-0.1515654502608271</v>
      </c>
      <c r="H3158" s="8">
        <f t="shared" si="463"/>
        <v>1</v>
      </c>
      <c r="I3158" s="6">
        <f t="shared" si="464"/>
        <v>3.4995101767136276</v>
      </c>
      <c r="J3158" s="15">
        <f t="shared" si="465"/>
        <v>43990</v>
      </c>
      <c r="K3158" s="7">
        <f t="shared" si="466"/>
        <v>18.952392513642994</v>
      </c>
    </row>
    <row r="3159" spans="1:11" x14ac:dyDescent="0.25">
      <c r="A3159" s="11">
        <v>43991</v>
      </c>
      <c r="B3159" s="12">
        <v>6335.7001950000003</v>
      </c>
      <c r="C3159" s="4">
        <f t="shared" si="459"/>
        <v>-2.1377561961367118E-2</v>
      </c>
      <c r="D3159" s="4">
        <f t="shared" si="467"/>
        <v>0</v>
      </c>
      <c r="E3159" s="13">
        <f t="shared" si="460"/>
        <v>1.2796905449788393E-4</v>
      </c>
      <c r="F3159" s="4">
        <f t="shared" si="461"/>
        <v>-2.1377561961367118E-2</v>
      </c>
      <c r="G3159" s="6">
        <f t="shared" si="462"/>
        <v>-1.8897558276472599</v>
      </c>
      <c r="H3159" s="8">
        <f t="shared" si="463"/>
        <v>1</v>
      </c>
      <c r="I3159" s="6">
        <f t="shared" si="464"/>
        <v>1.7773339652364459</v>
      </c>
      <c r="J3159" s="15">
        <f t="shared" si="465"/>
        <v>43991</v>
      </c>
      <c r="K3159" s="7">
        <f t="shared" si="466"/>
        <v>17.99337955692722</v>
      </c>
    </row>
    <row r="3160" spans="1:11" x14ac:dyDescent="0.25">
      <c r="A3160" s="11">
        <v>43992</v>
      </c>
      <c r="B3160" s="12">
        <v>6329.1000979999999</v>
      </c>
      <c r="C3160" s="4">
        <f t="shared" si="459"/>
        <v>-1.0422742474892153E-3</v>
      </c>
      <c r="D3160" s="4">
        <f t="shared" si="467"/>
        <v>0</v>
      </c>
      <c r="E3160" s="13">
        <f t="shared" si="460"/>
        <v>2.0227805304643158E-4</v>
      </c>
      <c r="F3160" s="4">
        <f t="shared" si="461"/>
        <v>-1.0422742474892153E-3</v>
      </c>
      <c r="G3160" s="6">
        <f t="shared" si="462"/>
        <v>-7.3283739949346449E-2</v>
      </c>
      <c r="H3160" s="8">
        <f t="shared" si="463"/>
        <v>1</v>
      </c>
      <c r="I3160" s="6">
        <f t="shared" si="464"/>
        <v>3.3313098669454315</v>
      </c>
      <c r="J3160" s="15">
        <f t="shared" si="465"/>
        <v>43992</v>
      </c>
      <c r="K3160" s="7">
        <f t="shared" si="466"/>
        <v>22.622189863217752</v>
      </c>
    </row>
    <row r="3161" spans="1:11" x14ac:dyDescent="0.25">
      <c r="A3161" s="11">
        <v>43993</v>
      </c>
      <c r="B3161" s="12">
        <v>6076.7001950000003</v>
      </c>
      <c r="C3161" s="4">
        <f t="shared" si="459"/>
        <v>-4.0696243876060509E-2</v>
      </c>
      <c r="D3161" s="4">
        <f t="shared" si="467"/>
        <v>0</v>
      </c>
      <c r="E3161" s="13">
        <f t="shared" si="460"/>
        <v>1.803366121147231E-4</v>
      </c>
      <c r="F3161" s="4">
        <f t="shared" si="461"/>
        <v>-4.0696243876060509E-2</v>
      </c>
      <c r="G3161" s="6">
        <f t="shared" si="462"/>
        <v>-3.0304866410563758</v>
      </c>
      <c r="H3161" s="8">
        <f t="shared" si="463"/>
        <v>1</v>
      </c>
      <c r="I3161" s="6">
        <f t="shared" si="464"/>
        <v>-1.2005204809307553</v>
      </c>
      <c r="J3161" s="15">
        <f t="shared" si="465"/>
        <v>43993</v>
      </c>
      <c r="K3161" s="7">
        <f t="shared" si="466"/>
        <v>21.360047487078521</v>
      </c>
    </row>
    <row r="3162" spans="1:11" x14ac:dyDescent="0.25">
      <c r="A3162" s="11">
        <v>43994</v>
      </c>
      <c r="B3162" s="12">
        <v>6105.2001950000003</v>
      </c>
      <c r="C3162" s="4">
        <f t="shared" si="459"/>
        <v>4.6790814380913955E-3</v>
      </c>
      <c r="D3162" s="4">
        <f t="shared" si="467"/>
        <v>0</v>
      </c>
      <c r="E3162" s="13">
        <f t="shared" si="460"/>
        <v>4.7690046005107486E-4</v>
      </c>
      <c r="F3162" s="4">
        <f t="shared" si="461"/>
        <v>4.6790814380913955E-3</v>
      </c>
      <c r="G3162" s="6">
        <f t="shared" si="462"/>
        <v>0.21426277895182375</v>
      </c>
      <c r="H3162" s="8">
        <f t="shared" si="463"/>
        <v>0</v>
      </c>
      <c r="I3162" s="6">
        <f t="shared" si="464"/>
        <v>2.882208581568579</v>
      </c>
      <c r="J3162" s="15">
        <f t="shared" si="465"/>
        <v>43994</v>
      </c>
      <c r="K3162" s="7">
        <f t="shared" si="466"/>
        <v>34.735546115315643</v>
      </c>
    </row>
    <row r="3163" spans="1:11" x14ac:dyDescent="0.25">
      <c r="A3163" s="11">
        <v>43997</v>
      </c>
      <c r="B3163" s="12">
        <v>6064.7001950000003</v>
      </c>
      <c r="C3163" s="4">
        <f t="shared" si="459"/>
        <v>-6.6557898114119945E-3</v>
      </c>
      <c r="D3163" s="4">
        <f t="shared" si="467"/>
        <v>0</v>
      </c>
      <c r="E3163" s="13">
        <f t="shared" si="460"/>
        <v>4.2049740848369688E-4</v>
      </c>
      <c r="F3163" s="4">
        <f t="shared" si="461"/>
        <v>-6.6557898114119945E-3</v>
      </c>
      <c r="G3163" s="6">
        <f t="shared" si="462"/>
        <v>-0.32457714567986007</v>
      </c>
      <c r="H3163" s="8">
        <f t="shared" si="463"/>
        <v>1</v>
      </c>
      <c r="I3163" s="6">
        <f t="shared" si="464"/>
        <v>2.9154224258016552</v>
      </c>
      <c r="J3163" s="15">
        <f t="shared" si="465"/>
        <v>43997</v>
      </c>
      <c r="K3163" s="7">
        <f t="shared" si="466"/>
        <v>32.616842941396904</v>
      </c>
    </row>
    <row r="3164" spans="1:11" x14ac:dyDescent="0.25">
      <c r="A3164" s="11">
        <v>43998</v>
      </c>
      <c r="B3164" s="12">
        <v>6242.7998049999997</v>
      </c>
      <c r="C3164" s="4">
        <f t="shared" si="459"/>
        <v>2.8943659262874007E-2</v>
      </c>
      <c r="D3164" s="4">
        <f t="shared" si="467"/>
        <v>0</v>
      </c>
      <c r="E3164" s="13">
        <f t="shared" si="460"/>
        <v>3.7958135739568269E-4</v>
      </c>
      <c r="F3164" s="4">
        <f t="shared" si="461"/>
        <v>2.8943659262874007E-2</v>
      </c>
      <c r="G3164" s="6">
        <f t="shared" si="462"/>
        <v>1.4855969516472216</v>
      </c>
      <c r="H3164" s="8">
        <f t="shared" si="463"/>
        <v>0</v>
      </c>
      <c r="I3164" s="6">
        <f t="shared" si="464"/>
        <v>1.9157831172313287</v>
      </c>
      <c r="J3164" s="15">
        <f t="shared" si="465"/>
        <v>43998</v>
      </c>
      <c r="K3164" s="7">
        <f t="shared" si="466"/>
        <v>30.98936646998575</v>
      </c>
    </row>
    <row r="3165" spans="1:11" x14ac:dyDescent="0.25">
      <c r="A3165" s="11">
        <v>43999</v>
      </c>
      <c r="B3165" s="12">
        <v>6253.2998049999997</v>
      </c>
      <c r="C3165" s="4">
        <f t="shared" si="459"/>
        <v>1.680524771543967E-3</v>
      </c>
      <c r="D3165" s="4">
        <f t="shared" si="467"/>
        <v>0</v>
      </c>
      <c r="E3165" s="13">
        <f t="shared" si="460"/>
        <v>3.3531716587112122E-4</v>
      </c>
      <c r="F3165" s="4">
        <f t="shared" si="461"/>
        <v>1.680524771543967E-3</v>
      </c>
      <c r="G3165" s="6">
        <f t="shared" si="462"/>
        <v>9.1773442994583385E-2</v>
      </c>
      <c r="H3165" s="8">
        <f t="shared" si="463"/>
        <v>0</v>
      </c>
      <c r="I3165" s="6">
        <f t="shared" si="464"/>
        <v>3.0770671394972755</v>
      </c>
      <c r="J3165" s="15">
        <f t="shared" si="465"/>
        <v>43999</v>
      </c>
      <c r="K3165" s="7">
        <f t="shared" si="466"/>
        <v>29.126490170529244</v>
      </c>
    </row>
    <row r="3166" spans="1:11" x14ac:dyDescent="0.25">
      <c r="A3166" s="11">
        <v>44000</v>
      </c>
      <c r="B3166" s="12">
        <v>6224.1000979999999</v>
      </c>
      <c r="C3166" s="4">
        <f t="shared" si="459"/>
        <v>-4.6804238915063995E-3</v>
      </c>
      <c r="D3166" s="4">
        <f t="shared" si="467"/>
        <v>0</v>
      </c>
      <c r="E3166" s="13">
        <f t="shared" si="460"/>
        <v>2.9657415992230145E-4</v>
      </c>
      <c r="F3166" s="4">
        <f t="shared" si="461"/>
        <v>-4.6804238915063995E-3</v>
      </c>
      <c r="G3166" s="6">
        <f t="shared" si="462"/>
        <v>-0.27178065008581853</v>
      </c>
      <c r="H3166" s="8">
        <f t="shared" si="463"/>
        <v>1</v>
      </c>
      <c r="I3166" s="6">
        <f t="shared" si="464"/>
        <v>3.1057357324242618</v>
      </c>
      <c r="J3166" s="15">
        <f t="shared" si="465"/>
        <v>44000</v>
      </c>
      <c r="K3166" s="7">
        <f t="shared" si="466"/>
        <v>27.39220006869515</v>
      </c>
    </row>
    <row r="3167" spans="1:11" x14ac:dyDescent="0.25">
      <c r="A3167" s="11">
        <v>44001</v>
      </c>
      <c r="B3167" s="12">
        <v>6292.6000979999999</v>
      </c>
      <c r="C3167" s="4">
        <f t="shared" si="459"/>
        <v>1.0945486079435265E-2</v>
      </c>
      <c r="D3167" s="4">
        <f t="shared" si="467"/>
        <v>0</v>
      </c>
      <c r="E3167" s="13">
        <f t="shared" si="460"/>
        <v>2.6684308254774089E-4</v>
      </c>
      <c r="F3167" s="4">
        <f t="shared" si="461"/>
        <v>1.0945486079435265E-2</v>
      </c>
      <c r="G3167" s="6">
        <f t="shared" si="462"/>
        <v>0.67004979475683679</v>
      </c>
      <c r="H3167" s="8">
        <f t="shared" si="463"/>
        <v>0</v>
      </c>
      <c r="I3167" s="6">
        <f t="shared" si="464"/>
        <v>2.9710029921407299</v>
      </c>
      <c r="J3167" s="15">
        <f t="shared" si="465"/>
        <v>44001</v>
      </c>
      <c r="K3167" s="7">
        <f t="shared" si="466"/>
        <v>25.982936686329062</v>
      </c>
    </row>
    <row r="3168" spans="1:11" x14ac:dyDescent="0.25">
      <c r="A3168" s="11">
        <v>44004</v>
      </c>
      <c r="B3168" s="12">
        <v>6244.6000979999999</v>
      </c>
      <c r="C3168" s="4">
        <f t="shared" si="459"/>
        <v>-7.6572494310110069E-3</v>
      </c>
      <c r="D3168" s="4">
        <f t="shared" si="467"/>
        <v>0</v>
      </c>
      <c r="E3168" s="13">
        <f t="shared" si="460"/>
        <v>2.3664102376492557E-4</v>
      </c>
      <c r="F3168" s="4">
        <f t="shared" si="461"/>
        <v>-7.6572494310110069E-3</v>
      </c>
      <c r="G3168" s="6">
        <f t="shared" si="462"/>
        <v>-0.49776892012951951</v>
      </c>
      <c r="H3168" s="8">
        <f t="shared" si="463"/>
        <v>1</v>
      </c>
      <c r="I3168" s="6">
        <f t="shared" si="464"/>
        <v>3.1316576342500659</v>
      </c>
      <c r="J3168" s="15">
        <f t="shared" si="465"/>
        <v>44004</v>
      </c>
      <c r="K3168" s="7">
        <f t="shared" si="466"/>
        <v>24.4683834800189</v>
      </c>
    </row>
    <row r="3169" spans="1:11" x14ac:dyDescent="0.25">
      <c r="A3169" s="11">
        <v>44005</v>
      </c>
      <c r="B3169" s="12">
        <v>6320.1000979999999</v>
      </c>
      <c r="C3169" s="4">
        <f t="shared" si="459"/>
        <v>1.2017940345741959E-2</v>
      </c>
      <c r="D3169" s="4">
        <f t="shared" si="467"/>
        <v>0</v>
      </c>
      <c r="E3169" s="13">
        <f t="shared" si="460"/>
        <v>2.2139255311346407E-4</v>
      </c>
      <c r="F3169" s="4">
        <f t="shared" si="461"/>
        <v>1.2017940345741959E-2</v>
      </c>
      <c r="G3169" s="6">
        <f t="shared" si="462"/>
        <v>0.80769712988885844</v>
      </c>
      <c r="H3169" s="8">
        <f t="shared" si="463"/>
        <v>0</v>
      </c>
      <c r="I3169" s="6">
        <f t="shared" si="464"/>
        <v>2.9626607268279588</v>
      </c>
      <c r="J3169" s="15">
        <f t="shared" si="465"/>
        <v>44005</v>
      </c>
      <c r="K3169" s="7">
        <f t="shared" si="466"/>
        <v>23.666921206127849</v>
      </c>
    </row>
    <row r="3170" spans="1:11" x14ac:dyDescent="0.25">
      <c r="A3170" s="11">
        <v>44006</v>
      </c>
      <c r="B3170" s="12">
        <v>6123.7001950000003</v>
      </c>
      <c r="C3170" s="4">
        <f t="shared" si="459"/>
        <v>-3.1568525475292472E-2</v>
      </c>
      <c r="D3170" s="4">
        <f t="shared" si="467"/>
        <v>0</v>
      </c>
      <c r="E3170" s="13">
        <f t="shared" si="460"/>
        <v>1.9685965486152866E-4</v>
      </c>
      <c r="F3170" s="4">
        <f t="shared" si="461"/>
        <v>-3.1568525475292472E-2</v>
      </c>
      <c r="G3170" s="6">
        <f t="shared" si="462"/>
        <v>-2.2499659065844062</v>
      </c>
      <c r="H3170" s="8">
        <f t="shared" si="463"/>
        <v>1</v>
      </c>
      <c r="I3170" s="6">
        <f t="shared" si="464"/>
        <v>0.81639792389054433</v>
      </c>
      <c r="J3170" s="15">
        <f t="shared" si="465"/>
        <v>44006</v>
      </c>
      <c r="K3170" s="7">
        <f t="shared" si="466"/>
        <v>22.317144234862745</v>
      </c>
    </row>
    <row r="3171" spans="1:11" x14ac:dyDescent="0.25">
      <c r="A3171" s="11">
        <v>44007</v>
      </c>
      <c r="B3171" s="12">
        <v>6147.1000979999999</v>
      </c>
      <c r="C3171" s="4">
        <f t="shared" si="459"/>
        <v>3.8139209840959655E-3</v>
      </c>
      <c r="D3171" s="4">
        <f t="shared" si="467"/>
        <v>0</v>
      </c>
      <c r="E3171" s="13">
        <f t="shared" si="460"/>
        <v>3.6551813094492169E-4</v>
      </c>
      <c r="F3171" s="4">
        <f t="shared" si="461"/>
        <v>3.8139209840959655E-3</v>
      </c>
      <c r="G3171" s="6">
        <f t="shared" si="462"/>
        <v>0.19948820797731243</v>
      </c>
      <c r="H3171" s="8">
        <f t="shared" si="463"/>
        <v>0</v>
      </c>
      <c r="I3171" s="6">
        <f t="shared" si="464"/>
        <v>3.0182610313024836</v>
      </c>
      <c r="J3171" s="15">
        <f t="shared" si="465"/>
        <v>44007</v>
      </c>
      <c r="K3171" s="7">
        <f t="shared" si="466"/>
        <v>30.409881145618638</v>
      </c>
    </row>
    <row r="3172" spans="1:11" x14ac:dyDescent="0.25">
      <c r="A3172" s="11">
        <v>44008</v>
      </c>
      <c r="B3172" s="12">
        <v>6159.2998049999997</v>
      </c>
      <c r="C3172" s="4">
        <f t="shared" si="459"/>
        <v>1.9826612319644816E-3</v>
      </c>
      <c r="D3172" s="4">
        <f t="shared" si="467"/>
        <v>0</v>
      </c>
      <c r="E3172" s="13">
        <f t="shared" si="460"/>
        <v>3.2300808154640012E-4</v>
      </c>
      <c r="F3172" s="4">
        <f t="shared" si="461"/>
        <v>1.9826612319644816E-3</v>
      </c>
      <c r="G3172" s="6">
        <f t="shared" si="462"/>
        <v>0.11031684188446934</v>
      </c>
      <c r="H3172" s="8">
        <f t="shared" si="463"/>
        <v>0</v>
      </c>
      <c r="I3172" s="6">
        <f t="shared" si="464"/>
        <v>3.0938931713872089</v>
      </c>
      <c r="J3172" s="15">
        <f t="shared" si="465"/>
        <v>44008</v>
      </c>
      <c r="K3172" s="7">
        <f t="shared" si="466"/>
        <v>28.586892911129606</v>
      </c>
    </row>
    <row r="3173" spans="1:11" x14ac:dyDescent="0.25">
      <c r="A3173" s="11">
        <v>44011</v>
      </c>
      <c r="B3173" s="12">
        <v>6225.7998049999997</v>
      </c>
      <c r="C3173" s="4">
        <f t="shared" si="459"/>
        <v>1.0738813763246841E-2</v>
      </c>
      <c r="D3173" s="4">
        <f t="shared" si="467"/>
        <v>0</v>
      </c>
      <c r="E3173" s="13">
        <f t="shared" si="460"/>
        <v>2.8580041909948364E-4</v>
      </c>
      <c r="F3173" s="4">
        <f t="shared" si="461"/>
        <v>1.0738813763246841E-2</v>
      </c>
      <c r="G3173" s="6">
        <f t="shared" si="462"/>
        <v>0.6352210481637206</v>
      </c>
      <c r="H3173" s="8">
        <f t="shared" si="463"/>
        <v>0</v>
      </c>
      <c r="I3173" s="6">
        <f t="shared" si="464"/>
        <v>2.9594169898108755</v>
      </c>
      <c r="J3173" s="15">
        <f t="shared" si="465"/>
        <v>44011</v>
      </c>
      <c r="K3173" s="7">
        <f t="shared" si="466"/>
        <v>26.890055044973295</v>
      </c>
    </row>
    <row r="3174" spans="1:11" x14ac:dyDescent="0.25">
      <c r="A3174" s="11">
        <v>44012</v>
      </c>
      <c r="B3174" s="12">
        <v>6169.7001950000003</v>
      </c>
      <c r="C3174" s="4">
        <f t="shared" si="459"/>
        <v>-9.0516708535190605E-3</v>
      </c>
      <c r="D3174" s="4">
        <f t="shared" si="467"/>
        <v>0</v>
      </c>
      <c r="E3174" s="13">
        <f t="shared" si="460"/>
        <v>2.5323376334744808E-4</v>
      </c>
      <c r="F3174" s="4">
        <f t="shared" si="461"/>
        <v>-9.0516708535190605E-3</v>
      </c>
      <c r="G3174" s="6">
        <f t="shared" si="462"/>
        <v>-0.56881095058334585</v>
      </c>
      <c r="H3174" s="8">
        <f t="shared" si="463"/>
        <v>1</v>
      </c>
      <c r="I3174" s="6">
        <f t="shared" si="464"/>
        <v>3.0598872830586687</v>
      </c>
      <c r="J3174" s="15">
        <f t="shared" si="465"/>
        <v>44012</v>
      </c>
      <c r="K3174" s="7">
        <f t="shared" si="466"/>
        <v>25.311685468752248</v>
      </c>
    </row>
    <row r="3175" spans="1:11" x14ac:dyDescent="0.25">
      <c r="A3175" s="11">
        <v>44013</v>
      </c>
      <c r="B3175" s="12">
        <v>6158</v>
      </c>
      <c r="C3175" s="4">
        <f t="shared" ref="C3175:C3238" si="468">LN(B3175/B3174)</f>
        <v>-1.8981964726681076E-3</v>
      </c>
      <c r="D3175" s="4">
        <f t="shared" si="467"/>
        <v>0</v>
      </c>
      <c r="E3175" s="13">
        <f t="shared" ref="E3175:E3238" si="469">$G$6+(($G$7+$G$8*H3174)*F3174*F3174)+($G$9*E3174)</f>
        <v>2.4036079909274885E-4</v>
      </c>
      <c r="F3175" s="4">
        <f t="shared" ref="F3175:F3238" si="470">C3175-D3175</f>
        <v>-1.8981964726681076E-3</v>
      </c>
      <c r="G3175" s="6">
        <f t="shared" ref="G3175:G3238" si="471">F3175/SQRT(E3175)</f>
        <v>-0.12243605913040005</v>
      </c>
      <c r="H3175" s="8">
        <f t="shared" ref="H3175:H3238" si="472">IF(G3175&lt;0,1,0)</f>
        <v>1</v>
      </c>
      <c r="I3175" s="6">
        <f t="shared" ref="I3175:I3238" si="473">-0.5*LN(2*PI())-0.5*LN(E3175)-0.5*G3175*G3175</f>
        <v>3.2402508894765369</v>
      </c>
      <c r="J3175" s="15">
        <f t="shared" ref="J3175:J3238" si="474">A3175</f>
        <v>44013</v>
      </c>
      <c r="K3175" s="7">
        <f t="shared" ref="K3175:K3238" si="475">100*SQRT($B$12*E3175)</f>
        <v>24.659943667913247</v>
      </c>
    </row>
    <row r="3176" spans="1:11" x14ac:dyDescent="0.25">
      <c r="A3176" s="11">
        <v>44014</v>
      </c>
      <c r="B3176" s="12">
        <v>6240.3999020000001</v>
      </c>
      <c r="C3176" s="4">
        <f t="shared" si="468"/>
        <v>1.3292217684527118E-2</v>
      </c>
      <c r="D3176" s="4">
        <f t="shared" si="467"/>
        <v>0</v>
      </c>
      <c r="E3176" s="13">
        <f t="shared" si="469"/>
        <v>2.1414937140095064E-4</v>
      </c>
      <c r="F3176" s="4">
        <f t="shared" si="470"/>
        <v>1.3292217684527118E-2</v>
      </c>
      <c r="G3176" s="6">
        <f t="shared" si="471"/>
        <v>0.90832034757655644</v>
      </c>
      <c r="H3176" s="8">
        <f t="shared" si="472"/>
        <v>0</v>
      </c>
      <c r="I3176" s="6">
        <f t="shared" si="473"/>
        <v>2.8929569344987636</v>
      </c>
      <c r="J3176" s="15">
        <f t="shared" si="474"/>
        <v>44014</v>
      </c>
      <c r="K3176" s="7">
        <f t="shared" si="475"/>
        <v>23.276552786965794</v>
      </c>
    </row>
    <row r="3177" spans="1:11" x14ac:dyDescent="0.25">
      <c r="A3177" s="11">
        <v>44015</v>
      </c>
      <c r="B3177" s="12">
        <v>6157.2998049999997</v>
      </c>
      <c r="C3177" s="4">
        <f t="shared" si="468"/>
        <v>-1.340592908609119E-2</v>
      </c>
      <c r="D3177" s="4">
        <f t="shared" si="467"/>
        <v>0</v>
      </c>
      <c r="E3177" s="13">
        <f t="shared" si="469"/>
        <v>1.9051993368938034E-4</v>
      </c>
      <c r="F3177" s="4">
        <f t="shared" si="470"/>
        <v>-1.340592908609119E-2</v>
      </c>
      <c r="G3177" s="6">
        <f t="shared" si="471"/>
        <v>-0.97124032791999959</v>
      </c>
      <c r="H3177" s="8">
        <f t="shared" si="472"/>
        <v>1</v>
      </c>
      <c r="I3177" s="6">
        <f t="shared" si="473"/>
        <v>2.8922844445474412</v>
      </c>
      <c r="J3177" s="15">
        <f t="shared" si="474"/>
        <v>44015</v>
      </c>
      <c r="K3177" s="7">
        <f t="shared" si="475"/>
        <v>21.954849856788641</v>
      </c>
    </row>
    <row r="3178" spans="1:11" x14ac:dyDescent="0.25">
      <c r="A3178" s="11">
        <v>44018</v>
      </c>
      <c r="B3178" s="12">
        <v>6285.8999020000001</v>
      </c>
      <c r="C3178" s="4">
        <f t="shared" si="468"/>
        <v>2.0670676189841908E-2</v>
      </c>
      <c r="D3178" s="4">
        <f t="shared" si="467"/>
        <v>0</v>
      </c>
      <c r="E3178" s="13">
        <f t="shared" si="469"/>
        <v>2.041256001430974E-4</v>
      </c>
      <c r="F3178" s="4">
        <f t="shared" si="470"/>
        <v>2.0670676189841908E-2</v>
      </c>
      <c r="G3178" s="6">
        <f t="shared" si="471"/>
        <v>1.4467914927952452</v>
      </c>
      <c r="H3178" s="8">
        <f t="shared" si="472"/>
        <v>0</v>
      </c>
      <c r="I3178" s="6">
        <f t="shared" si="473"/>
        <v>2.2828461882837585</v>
      </c>
      <c r="J3178" s="15">
        <f t="shared" si="474"/>
        <v>44018</v>
      </c>
      <c r="K3178" s="7">
        <f t="shared" si="475"/>
        <v>22.725267179112247</v>
      </c>
    </row>
    <row r="3179" spans="1:11" x14ac:dyDescent="0.25">
      <c r="A3179" s="11">
        <v>44019</v>
      </c>
      <c r="B3179" s="12">
        <v>6189.8999020000001</v>
      </c>
      <c r="C3179" s="4">
        <f t="shared" si="468"/>
        <v>-1.5390098645672413E-2</v>
      </c>
      <c r="D3179" s="4">
        <f t="shared" si="467"/>
        <v>0</v>
      </c>
      <c r="E3179" s="13">
        <f t="shared" si="469"/>
        <v>1.8174645300224009E-4</v>
      </c>
      <c r="F3179" s="4">
        <f t="shared" si="470"/>
        <v>-1.5390098645672413E-2</v>
      </c>
      <c r="G3179" s="6">
        <f t="shared" si="471"/>
        <v>-1.1415854677145916</v>
      </c>
      <c r="H3179" s="8">
        <f t="shared" si="472"/>
        <v>1</v>
      </c>
      <c r="I3179" s="6">
        <f t="shared" si="473"/>
        <v>2.7359017555203504</v>
      </c>
      <c r="J3179" s="15">
        <f t="shared" si="474"/>
        <v>44019</v>
      </c>
      <c r="K3179" s="7">
        <f t="shared" si="475"/>
        <v>21.443379539980807</v>
      </c>
    </row>
    <row r="3180" spans="1:11" x14ac:dyDescent="0.25">
      <c r="A3180" s="11">
        <v>44020</v>
      </c>
      <c r="B3180" s="12">
        <v>6156.2001950000003</v>
      </c>
      <c r="C3180" s="4">
        <f t="shared" si="468"/>
        <v>-5.4591798916616896E-3</v>
      </c>
      <c r="D3180" s="4">
        <f t="shared" si="467"/>
        <v>0</v>
      </c>
      <c r="E3180" s="13">
        <f t="shared" si="469"/>
        <v>2.0734720967387275E-4</v>
      </c>
      <c r="F3180" s="4">
        <f t="shared" si="470"/>
        <v>-5.4591798916616896E-3</v>
      </c>
      <c r="G3180" s="6">
        <f t="shared" si="471"/>
        <v>-0.37912140731354971</v>
      </c>
      <c r="H3180" s="8">
        <f t="shared" si="472"/>
        <v>1</v>
      </c>
      <c r="I3180" s="6">
        <f t="shared" si="473"/>
        <v>3.2497528602762604</v>
      </c>
      <c r="J3180" s="15">
        <f t="shared" si="474"/>
        <v>44020</v>
      </c>
      <c r="K3180" s="7">
        <f t="shared" si="475"/>
        <v>22.903895748865477</v>
      </c>
    </row>
    <row r="3181" spans="1:11" x14ac:dyDescent="0.25">
      <c r="A3181" s="11">
        <v>44021</v>
      </c>
      <c r="B3181" s="12">
        <v>6049.6000979999999</v>
      </c>
      <c r="C3181" s="4">
        <f t="shared" si="468"/>
        <v>-1.7467565399302963E-2</v>
      </c>
      <c r="D3181" s="4">
        <f t="shared" si="467"/>
        <v>0</v>
      </c>
      <c r="E3181" s="13">
        <f t="shared" si="469"/>
        <v>1.9025213173241829E-4</v>
      </c>
      <c r="F3181" s="4">
        <f t="shared" si="470"/>
        <v>-1.7467565399302963E-2</v>
      </c>
      <c r="G3181" s="6">
        <f t="shared" si="471"/>
        <v>-1.2663904072070971</v>
      </c>
      <c r="H3181" s="8">
        <f t="shared" si="472"/>
        <v>1</v>
      </c>
      <c r="I3181" s="6">
        <f t="shared" si="473"/>
        <v>2.5627693132543672</v>
      </c>
      <c r="J3181" s="15">
        <f t="shared" si="474"/>
        <v>44021</v>
      </c>
      <c r="K3181" s="7">
        <f t="shared" si="475"/>
        <v>21.93941415086142</v>
      </c>
    </row>
    <row r="3182" spans="1:11" x14ac:dyDescent="0.25">
      <c r="A3182" s="11">
        <v>44022</v>
      </c>
      <c r="B3182" s="12">
        <v>6095.3999020000001</v>
      </c>
      <c r="C3182" s="4">
        <f t="shared" si="468"/>
        <v>7.5422019117698932E-3</v>
      </c>
      <c r="D3182" s="4">
        <f t="shared" si="467"/>
        <v>0</v>
      </c>
      <c r="E3182" s="13">
        <f t="shared" si="469"/>
        <v>2.2781509742942127E-4</v>
      </c>
      <c r="F3182" s="4">
        <f t="shared" si="470"/>
        <v>7.5422019117698932E-3</v>
      </c>
      <c r="G3182" s="6">
        <f t="shared" si="471"/>
        <v>0.49969718613904496</v>
      </c>
      <c r="H3182" s="8">
        <f t="shared" si="472"/>
        <v>0</v>
      </c>
      <c r="I3182" s="6">
        <f t="shared" si="473"/>
        <v>3.1497009449855207</v>
      </c>
      <c r="J3182" s="15">
        <f t="shared" si="474"/>
        <v>44022</v>
      </c>
      <c r="K3182" s="7">
        <f t="shared" si="475"/>
        <v>24.007752841455943</v>
      </c>
    </row>
    <row r="3183" spans="1:11" x14ac:dyDescent="0.25">
      <c r="A3183" s="11">
        <v>44025</v>
      </c>
      <c r="B3183" s="12">
        <v>6176.2001950000003</v>
      </c>
      <c r="C3183" s="4">
        <f t="shared" si="468"/>
        <v>1.3168854924924743E-2</v>
      </c>
      <c r="D3183" s="4">
        <f t="shared" si="467"/>
        <v>0</v>
      </c>
      <c r="E3183" s="13">
        <f t="shared" si="469"/>
        <v>2.0248109883394633E-4</v>
      </c>
      <c r="F3183" s="4">
        <f t="shared" si="470"/>
        <v>1.3168854924924743E-2</v>
      </c>
      <c r="G3183" s="6">
        <f t="shared" si="471"/>
        <v>0.92545598582036925</v>
      </c>
      <c r="H3183" s="8">
        <f t="shared" si="472"/>
        <v>0</v>
      </c>
      <c r="I3183" s="6">
        <f t="shared" si="473"/>
        <v>2.9052590833827852</v>
      </c>
      <c r="J3183" s="15">
        <f t="shared" si="474"/>
        <v>44025</v>
      </c>
      <c r="K3183" s="7">
        <f t="shared" si="475"/>
        <v>22.633541040895132</v>
      </c>
    </row>
    <row r="3184" spans="1:11" x14ac:dyDescent="0.25">
      <c r="A3184" s="11">
        <v>44026</v>
      </c>
      <c r="B3184" s="12">
        <v>6179.7998049999997</v>
      </c>
      <c r="C3184" s="4">
        <f t="shared" si="468"/>
        <v>5.8264974131317336E-4</v>
      </c>
      <c r="D3184" s="4">
        <f t="shared" si="467"/>
        <v>0</v>
      </c>
      <c r="E3184" s="13">
        <f t="shared" si="469"/>
        <v>1.8030707453832014E-4</v>
      </c>
      <c r="F3184" s="4">
        <f t="shared" si="470"/>
        <v>5.8264974131317336E-4</v>
      </c>
      <c r="G3184" s="6">
        <f t="shared" si="471"/>
        <v>4.3391151399672756E-2</v>
      </c>
      <c r="H3184" s="8">
        <f t="shared" si="472"/>
        <v>0</v>
      </c>
      <c r="I3184" s="6">
        <f t="shared" si="473"/>
        <v>3.3905446662504826</v>
      </c>
      <c r="J3184" s="15">
        <f t="shared" si="474"/>
        <v>44026</v>
      </c>
      <c r="K3184" s="7">
        <f t="shared" si="475"/>
        <v>21.358298119980205</v>
      </c>
    </row>
    <row r="3185" spans="1:11" x14ac:dyDescent="0.25">
      <c r="A3185" s="11">
        <v>44027</v>
      </c>
      <c r="B3185" s="12">
        <v>6292.7001950000003</v>
      </c>
      <c r="C3185" s="4">
        <f t="shared" si="468"/>
        <v>1.8104385448254025E-2</v>
      </c>
      <c r="D3185" s="4">
        <f t="shared" si="467"/>
        <v>0</v>
      </c>
      <c r="E3185" s="13">
        <f t="shared" si="469"/>
        <v>1.6089887288353501E-4</v>
      </c>
      <c r="F3185" s="4">
        <f t="shared" si="470"/>
        <v>1.8104385448254025E-2</v>
      </c>
      <c r="G3185" s="6">
        <f t="shared" si="471"/>
        <v>1.427273776143702</v>
      </c>
      <c r="H3185" s="8">
        <f t="shared" si="472"/>
        <v>0</v>
      </c>
      <c r="I3185" s="6">
        <f t="shared" si="473"/>
        <v>2.429873505293993</v>
      </c>
      <c r="J3185" s="15">
        <f t="shared" si="474"/>
        <v>44027</v>
      </c>
      <c r="K3185" s="7">
        <f t="shared" si="475"/>
        <v>20.176078617891623</v>
      </c>
    </row>
    <row r="3186" spans="1:11" x14ac:dyDescent="0.25">
      <c r="A3186" s="11">
        <v>44028</v>
      </c>
      <c r="B3186" s="12">
        <v>6250.7001950000003</v>
      </c>
      <c r="C3186" s="4">
        <f t="shared" si="468"/>
        <v>-6.6967737069271553E-3</v>
      </c>
      <c r="D3186" s="4">
        <f t="shared" si="467"/>
        <v>0</v>
      </c>
      <c r="E3186" s="13">
        <f t="shared" si="469"/>
        <v>1.4391150575292788E-4</v>
      </c>
      <c r="F3186" s="4">
        <f t="shared" si="470"/>
        <v>-6.6967737069271553E-3</v>
      </c>
      <c r="G3186" s="6">
        <f t="shared" si="471"/>
        <v>-0.55823603206821515</v>
      </c>
      <c r="H3186" s="8">
        <f t="shared" si="472"/>
        <v>1</v>
      </c>
      <c r="I3186" s="6">
        <f t="shared" si="473"/>
        <v>3.3484037283856458</v>
      </c>
      <c r="J3186" s="15">
        <f t="shared" si="474"/>
        <v>44028</v>
      </c>
      <c r="K3186" s="7">
        <f t="shared" si="475"/>
        <v>19.081302616826441</v>
      </c>
    </row>
    <row r="3187" spans="1:11" x14ac:dyDescent="0.25">
      <c r="A3187" s="11">
        <v>44029</v>
      </c>
      <c r="B3187" s="12">
        <v>6290.2998049999997</v>
      </c>
      <c r="C3187" s="4">
        <f t="shared" si="468"/>
        <v>6.3152446551717981E-3</v>
      </c>
      <c r="D3187" s="4">
        <f t="shared" si="467"/>
        <v>0</v>
      </c>
      <c r="E3187" s="13">
        <f t="shared" si="469"/>
        <v>1.3759912558975178E-4</v>
      </c>
      <c r="F3187" s="4">
        <f t="shared" si="470"/>
        <v>6.3152446551717981E-3</v>
      </c>
      <c r="G3187" s="6">
        <f t="shared" si="471"/>
        <v>0.53837184900520529</v>
      </c>
      <c r="H3187" s="8">
        <f t="shared" si="472"/>
        <v>0</v>
      </c>
      <c r="I3187" s="6">
        <f t="shared" si="473"/>
        <v>3.381722336500117</v>
      </c>
      <c r="J3187" s="15">
        <f t="shared" si="474"/>
        <v>44029</v>
      </c>
      <c r="K3187" s="7">
        <f t="shared" si="475"/>
        <v>18.658129266946137</v>
      </c>
    </row>
    <row r="3188" spans="1:11" x14ac:dyDescent="0.25">
      <c r="A3188" s="11">
        <v>44032</v>
      </c>
      <c r="B3188" s="12">
        <v>6261.5</v>
      </c>
      <c r="C3188" s="4">
        <f t="shared" si="468"/>
        <v>-4.5889603065057587E-3</v>
      </c>
      <c r="D3188" s="4">
        <f t="shared" si="467"/>
        <v>0</v>
      </c>
      <c r="E3188" s="13">
        <f t="shared" si="469"/>
        <v>1.2351799540250959E-4</v>
      </c>
      <c r="F3188" s="4">
        <f t="shared" si="470"/>
        <v>-4.5889603065057587E-3</v>
      </c>
      <c r="G3188" s="6">
        <f t="shared" si="471"/>
        <v>-0.41290408903239284</v>
      </c>
      <c r="H3188" s="8">
        <f t="shared" si="472"/>
        <v>1</v>
      </c>
      <c r="I3188" s="6">
        <f t="shared" si="473"/>
        <v>3.4953784238004717</v>
      </c>
      <c r="J3188" s="15">
        <f t="shared" si="474"/>
        <v>44032</v>
      </c>
      <c r="K3188" s="7">
        <f t="shared" si="475"/>
        <v>17.67768447417108</v>
      </c>
    </row>
    <row r="3189" spans="1:11" x14ac:dyDescent="0.25">
      <c r="A3189" s="11">
        <v>44033</v>
      </c>
      <c r="B3189" s="12">
        <v>6269.7001950000003</v>
      </c>
      <c r="C3189" s="4">
        <f t="shared" si="468"/>
        <v>1.308764690194231E-3</v>
      </c>
      <c r="D3189" s="4">
        <f t="shared" si="467"/>
        <v>0</v>
      </c>
      <c r="E3189" s="13">
        <f t="shared" si="469"/>
        <v>1.152109051267992E-4</v>
      </c>
      <c r="F3189" s="4">
        <f t="shared" si="470"/>
        <v>1.308764690194231E-3</v>
      </c>
      <c r="G3189" s="6">
        <f t="shared" si="471"/>
        <v>0.12193117955390423</v>
      </c>
      <c r="H3189" s="8">
        <f t="shared" si="472"/>
        <v>0</v>
      </c>
      <c r="I3189" s="6">
        <f t="shared" si="473"/>
        <v>3.6080009363334642</v>
      </c>
      <c r="J3189" s="15">
        <f t="shared" si="474"/>
        <v>44033</v>
      </c>
      <c r="K3189" s="7">
        <f t="shared" si="475"/>
        <v>17.072890498413031</v>
      </c>
    </row>
    <row r="3190" spans="1:11" x14ac:dyDescent="0.25">
      <c r="A3190" s="11">
        <v>44034</v>
      </c>
      <c r="B3190" s="12">
        <v>6207.1000979999999</v>
      </c>
      <c r="C3190" s="4">
        <f t="shared" si="468"/>
        <v>-1.0034723779438618E-2</v>
      </c>
      <c r="D3190" s="4">
        <f t="shared" si="467"/>
        <v>0</v>
      </c>
      <c r="E3190" s="13">
        <f t="shared" si="469"/>
        <v>1.039223148149999E-4</v>
      </c>
      <c r="F3190" s="4">
        <f t="shared" si="470"/>
        <v>-1.0034723779438618E-2</v>
      </c>
      <c r="G3190" s="6">
        <f t="shared" si="471"/>
        <v>-0.98435333373004807</v>
      </c>
      <c r="H3190" s="8">
        <f t="shared" si="472"/>
        <v>1</v>
      </c>
      <c r="I3190" s="6">
        <f t="shared" si="473"/>
        <v>3.1825191794220391</v>
      </c>
      <c r="J3190" s="15">
        <f t="shared" si="474"/>
        <v>44034</v>
      </c>
      <c r="K3190" s="7">
        <f t="shared" si="475"/>
        <v>16.214914630732714</v>
      </c>
    </row>
    <row r="3191" spans="1:11" x14ac:dyDescent="0.25">
      <c r="A3191" s="11">
        <v>44035</v>
      </c>
      <c r="B3191" s="12">
        <v>6211.3999020000001</v>
      </c>
      <c r="C3191" s="4">
        <f t="shared" si="468"/>
        <v>6.9248366096141378E-4</v>
      </c>
      <c r="D3191" s="4">
        <f t="shared" si="467"/>
        <v>0</v>
      </c>
      <c r="E3191" s="13">
        <f t="shared" si="469"/>
        <v>1.1325304236616402E-4</v>
      </c>
      <c r="F3191" s="4">
        <f t="shared" si="470"/>
        <v>6.9248366096141378E-4</v>
      </c>
      <c r="G3191" s="6">
        <f t="shared" si="471"/>
        <v>6.5070567147083813E-2</v>
      </c>
      <c r="H3191" s="8">
        <f t="shared" si="472"/>
        <v>0</v>
      </c>
      <c r="I3191" s="6">
        <f t="shared" si="473"/>
        <v>3.6218873423416942</v>
      </c>
      <c r="J3191" s="15">
        <f t="shared" si="474"/>
        <v>44035</v>
      </c>
      <c r="K3191" s="7">
        <f t="shared" si="475"/>
        <v>16.927202875442681</v>
      </c>
    </row>
    <row r="3192" spans="1:11" x14ac:dyDescent="0.25">
      <c r="A3192" s="11">
        <v>44036</v>
      </c>
      <c r="B3192" s="12">
        <v>6123.7998049999997</v>
      </c>
      <c r="C3192" s="4">
        <f t="shared" si="468"/>
        <v>-1.420351056770785E-2</v>
      </c>
      <c r="D3192" s="4">
        <f t="shared" si="467"/>
        <v>0</v>
      </c>
      <c r="E3192" s="13">
        <f t="shared" si="469"/>
        <v>1.0220866127317091E-4</v>
      </c>
      <c r="F3192" s="4">
        <f t="shared" si="470"/>
        <v>-1.420351056770785E-2</v>
      </c>
      <c r="G3192" s="6">
        <f t="shared" si="471"/>
        <v>-1.4049208208157657</v>
      </c>
      <c r="H3192" s="8">
        <f t="shared" si="472"/>
        <v>1</v>
      </c>
      <c r="I3192" s="6">
        <f t="shared" si="473"/>
        <v>2.6884072781724191</v>
      </c>
      <c r="J3192" s="15">
        <f t="shared" si="474"/>
        <v>44036</v>
      </c>
      <c r="K3192" s="7">
        <f t="shared" si="475"/>
        <v>16.080668923310448</v>
      </c>
    </row>
    <row r="3193" spans="1:11" x14ac:dyDescent="0.25">
      <c r="A3193" s="11">
        <v>44039</v>
      </c>
      <c r="B3193" s="12">
        <v>6104.8999020000001</v>
      </c>
      <c r="C3193" s="4">
        <f t="shared" si="468"/>
        <v>-3.0910756665045508E-3</v>
      </c>
      <c r="D3193" s="4">
        <f t="shared" si="467"/>
        <v>0</v>
      </c>
      <c r="E3193" s="13">
        <f t="shared" si="469"/>
        <v>1.3103086043213157E-4</v>
      </c>
      <c r="F3193" s="4">
        <f t="shared" si="470"/>
        <v>-3.0910756665045508E-3</v>
      </c>
      <c r="G3193" s="6">
        <f t="shared" si="471"/>
        <v>-0.27003672973842591</v>
      </c>
      <c r="H3193" s="8">
        <f t="shared" si="472"/>
        <v>1</v>
      </c>
      <c r="I3193" s="6">
        <f t="shared" si="473"/>
        <v>3.5146403924358904</v>
      </c>
      <c r="J3193" s="15">
        <f t="shared" si="474"/>
        <v>44039</v>
      </c>
      <c r="K3193" s="7">
        <f t="shared" si="475"/>
        <v>18.207363260321163</v>
      </c>
    </row>
    <row r="3194" spans="1:11" x14ac:dyDescent="0.25">
      <c r="A3194" s="11">
        <v>44040</v>
      </c>
      <c r="B3194" s="12">
        <v>6129.2998049999997</v>
      </c>
      <c r="C3194" s="4">
        <f t="shared" si="468"/>
        <v>3.9888077578837883E-3</v>
      </c>
      <c r="D3194" s="4">
        <f t="shared" si="467"/>
        <v>0</v>
      </c>
      <c r="E3194" s="13">
        <f t="shared" si="469"/>
        <v>1.1959191303592382E-4</v>
      </c>
      <c r="F3194" s="4">
        <f t="shared" si="470"/>
        <v>3.9888077578837883E-3</v>
      </c>
      <c r="G3194" s="6">
        <f t="shared" si="471"/>
        <v>0.36474739534569306</v>
      </c>
      <c r="H3194" s="8">
        <f t="shared" si="472"/>
        <v>0</v>
      </c>
      <c r="I3194" s="6">
        <f t="shared" si="473"/>
        <v>3.5302538033347681</v>
      </c>
      <c r="J3194" s="15">
        <f t="shared" si="474"/>
        <v>44040</v>
      </c>
      <c r="K3194" s="7">
        <f t="shared" si="475"/>
        <v>17.394468660493406</v>
      </c>
    </row>
    <row r="3195" spans="1:11" x14ac:dyDescent="0.25">
      <c r="A3195" s="11">
        <v>44041</v>
      </c>
      <c r="B3195" s="12">
        <v>6131.5</v>
      </c>
      <c r="C3195" s="4">
        <f t="shared" si="468"/>
        <v>3.5889910260502786E-4</v>
      </c>
      <c r="D3195" s="4">
        <f t="shared" si="467"/>
        <v>0</v>
      </c>
      <c r="E3195" s="13">
        <f t="shared" si="469"/>
        <v>1.0775686842682537E-4</v>
      </c>
      <c r="F3195" s="4">
        <f t="shared" si="470"/>
        <v>3.5889910260502786E-4</v>
      </c>
      <c r="G3195" s="6">
        <f t="shared" si="471"/>
        <v>3.4574021011301352E-2</v>
      </c>
      <c r="H3195" s="8">
        <f t="shared" si="472"/>
        <v>0</v>
      </c>
      <c r="I3195" s="6">
        <f t="shared" si="473"/>
        <v>3.6482803287866417</v>
      </c>
      <c r="J3195" s="15">
        <f t="shared" si="474"/>
        <v>44041</v>
      </c>
      <c r="K3195" s="7">
        <f t="shared" si="475"/>
        <v>16.511356004879435</v>
      </c>
    </row>
    <row r="3196" spans="1:11" x14ac:dyDescent="0.25">
      <c r="A3196" s="11">
        <v>44042</v>
      </c>
      <c r="B3196" s="12">
        <v>5990</v>
      </c>
      <c r="C3196" s="4">
        <f t="shared" si="468"/>
        <v>-2.3348006092585683E-2</v>
      </c>
      <c r="D3196" s="4">
        <f t="shared" si="467"/>
        <v>0</v>
      </c>
      <c r="E3196" s="13">
        <f t="shared" si="469"/>
        <v>9.7398039136101266E-5</v>
      </c>
      <c r="F3196" s="4">
        <f t="shared" si="470"/>
        <v>-2.3348006092585683E-2</v>
      </c>
      <c r="G3196" s="6">
        <f t="shared" si="471"/>
        <v>-2.365781825928734</v>
      </c>
      <c r="H3196" s="8">
        <f t="shared" si="472"/>
        <v>1</v>
      </c>
      <c r="I3196" s="6">
        <f t="shared" si="473"/>
        <v>0.90095188264363957</v>
      </c>
      <c r="J3196" s="15">
        <f t="shared" si="474"/>
        <v>44042</v>
      </c>
      <c r="K3196" s="7">
        <f t="shared" si="475"/>
        <v>15.697676229758855</v>
      </c>
    </row>
    <row r="3197" spans="1:11" x14ac:dyDescent="0.25">
      <c r="A3197" s="11">
        <v>44043</v>
      </c>
      <c r="B3197" s="12">
        <v>5897.7998049999997</v>
      </c>
      <c r="C3197" s="4">
        <f t="shared" si="468"/>
        <v>-1.5512045172332628E-2</v>
      </c>
      <c r="D3197" s="4">
        <f t="shared" si="467"/>
        <v>0</v>
      </c>
      <c r="E3197" s="13">
        <f t="shared" si="469"/>
        <v>1.9233400711198069E-4</v>
      </c>
      <c r="F3197" s="4">
        <f t="shared" si="470"/>
        <v>-1.5512045172332628E-2</v>
      </c>
      <c r="G3197" s="6">
        <f t="shared" si="471"/>
        <v>-1.1185129607718218</v>
      </c>
      <c r="H3197" s="8">
        <f t="shared" si="472"/>
        <v>1</v>
      </c>
      <c r="I3197" s="6">
        <f t="shared" si="473"/>
        <v>2.7336643835623264</v>
      </c>
      <c r="J3197" s="15">
        <f t="shared" si="474"/>
        <v>44043</v>
      </c>
      <c r="K3197" s="7">
        <f t="shared" si="475"/>
        <v>22.059125957147785</v>
      </c>
    </row>
    <row r="3198" spans="1:11" x14ac:dyDescent="0.25">
      <c r="A3198" s="11">
        <v>44046</v>
      </c>
      <c r="B3198" s="12">
        <v>6032.8999020000001</v>
      </c>
      <c r="C3198" s="4">
        <f t="shared" si="468"/>
        <v>2.2648440620554572E-2</v>
      </c>
      <c r="D3198" s="4">
        <f t="shared" si="467"/>
        <v>0</v>
      </c>
      <c r="E3198" s="13">
        <f t="shared" si="469"/>
        <v>2.1733310847796804E-4</v>
      </c>
      <c r="F3198" s="4">
        <f t="shared" si="470"/>
        <v>2.2648440620554572E-2</v>
      </c>
      <c r="G3198" s="6">
        <f t="shared" si="471"/>
        <v>1.536297626888701</v>
      </c>
      <c r="H3198" s="8">
        <f t="shared" si="472"/>
        <v>0</v>
      </c>
      <c r="I3198" s="6">
        <f t="shared" si="473"/>
        <v>2.1179959272618212</v>
      </c>
      <c r="J3198" s="15">
        <f t="shared" si="474"/>
        <v>44046</v>
      </c>
      <c r="K3198" s="7">
        <f t="shared" si="475"/>
        <v>23.448939516516713</v>
      </c>
    </row>
    <row r="3199" spans="1:11" x14ac:dyDescent="0.25">
      <c r="A3199" s="11">
        <v>44047</v>
      </c>
      <c r="B3199" s="12">
        <v>6036</v>
      </c>
      <c r="C3199" s="4">
        <f t="shared" si="468"/>
        <v>5.1373333002264956E-4</v>
      </c>
      <c r="D3199" s="4">
        <f t="shared" si="467"/>
        <v>0</v>
      </c>
      <c r="E3199" s="13">
        <f t="shared" si="469"/>
        <v>1.9330655511554868E-4</v>
      </c>
      <c r="F3199" s="4">
        <f t="shared" si="470"/>
        <v>5.1373333002264956E-4</v>
      </c>
      <c r="G3199" s="6">
        <f t="shared" si="471"/>
        <v>3.69500007987561E-2</v>
      </c>
      <c r="H3199" s="8">
        <f t="shared" si="472"/>
        <v>0</v>
      </c>
      <c r="I3199" s="6">
        <f t="shared" si="473"/>
        <v>3.3559954458698456</v>
      </c>
      <c r="J3199" s="15">
        <f t="shared" si="474"/>
        <v>44047</v>
      </c>
      <c r="K3199" s="7">
        <f t="shared" si="475"/>
        <v>22.114827253278243</v>
      </c>
    </row>
    <row r="3200" spans="1:11" x14ac:dyDescent="0.25">
      <c r="A3200" s="11">
        <v>44048</v>
      </c>
      <c r="B3200" s="12">
        <v>6104.7001950000003</v>
      </c>
      <c r="C3200" s="4">
        <f t="shared" si="468"/>
        <v>1.1317457343114897E-2</v>
      </c>
      <c r="D3200" s="4">
        <f t="shared" si="467"/>
        <v>0</v>
      </c>
      <c r="E3200" s="13">
        <f t="shared" si="469"/>
        <v>1.7227689507232099E-4</v>
      </c>
      <c r="F3200" s="4">
        <f t="shared" si="470"/>
        <v>1.1317457343114897E-2</v>
      </c>
      <c r="G3200" s="6">
        <f t="shared" si="471"/>
        <v>0.86225425922275323</v>
      </c>
      <c r="H3200" s="8">
        <f t="shared" si="472"/>
        <v>0</v>
      </c>
      <c r="I3200" s="6">
        <f t="shared" si="473"/>
        <v>3.0425240232748494</v>
      </c>
      <c r="J3200" s="15">
        <f t="shared" si="474"/>
        <v>44048</v>
      </c>
      <c r="K3200" s="7">
        <f t="shared" si="475"/>
        <v>20.8772733979553</v>
      </c>
    </row>
    <row r="3201" spans="1:11" x14ac:dyDescent="0.25">
      <c r="A3201" s="11">
        <v>44049</v>
      </c>
      <c r="B3201" s="12">
        <v>6026.8999020000001</v>
      </c>
      <c r="C3201" s="4">
        <f t="shared" si="468"/>
        <v>-1.2826232148546264E-2</v>
      </c>
      <c r="D3201" s="4">
        <f t="shared" si="467"/>
        <v>0</v>
      </c>
      <c r="E3201" s="13">
        <f t="shared" si="469"/>
        <v>1.5387031819619448E-4</v>
      </c>
      <c r="F3201" s="4">
        <f t="shared" si="470"/>
        <v>-1.2826232148546264E-2</v>
      </c>
      <c r="G3201" s="6">
        <f t="shared" si="471"/>
        <v>-1.0340026938894695</v>
      </c>
      <c r="H3201" s="8">
        <f t="shared" si="472"/>
        <v>1</v>
      </c>
      <c r="I3201" s="6">
        <f t="shared" si="473"/>
        <v>2.9361808812811847</v>
      </c>
      <c r="J3201" s="15">
        <f t="shared" si="474"/>
        <v>44049</v>
      </c>
      <c r="K3201" s="7">
        <f t="shared" si="475"/>
        <v>19.730481622007407</v>
      </c>
    </row>
    <row r="3202" spans="1:11" x14ac:dyDescent="0.25">
      <c r="A3202" s="11">
        <v>44050</v>
      </c>
      <c r="B3202" s="12">
        <v>6032.2001950000003</v>
      </c>
      <c r="C3202" s="4">
        <f t="shared" si="468"/>
        <v>8.7905288100711585E-4</v>
      </c>
      <c r="D3202" s="4">
        <f t="shared" si="467"/>
        <v>0</v>
      </c>
      <c r="E3202" s="13">
        <f t="shared" si="469"/>
        <v>1.6914616810911008E-4</v>
      </c>
      <c r="F3202" s="4">
        <f t="shared" si="470"/>
        <v>8.7905288100711585E-4</v>
      </c>
      <c r="G3202" s="6">
        <f t="shared" si="471"/>
        <v>6.7590229306072586E-2</v>
      </c>
      <c r="H3202" s="8">
        <f t="shared" si="472"/>
        <v>0</v>
      </c>
      <c r="I3202" s="6">
        <f t="shared" si="473"/>
        <v>3.4211509056454155</v>
      </c>
      <c r="J3202" s="15">
        <f t="shared" si="474"/>
        <v>44050</v>
      </c>
      <c r="K3202" s="7">
        <f t="shared" si="475"/>
        <v>20.686706004486275</v>
      </c>
    </row>
    <row r="3203" spans="1:11" x14ac:dyDescent="0.25">
      <c r="A3203" s="11">
        <v>44053</v>
      </c>
      <c r="B3203" s="12">
        <v>6050.6000979999999</v>
      </c>
      <c r="C3203" s="4">
        <f t="shared" si="468"/>
        <v>3.0456378946600591E-3</v>
      </c>
      <c r="D3203" s="4">
        <f t="shared" si="467"/>
        <v>0</v>
      </c>
      <c r="E3203" s="13">
        <f t="shared" si="469"/>
        <v>1.5113009479705012E-4</v>
      </c>
      <c r="F3203" s="4">
        <f t="shared" si="470"/>
        <v>3.0456378946600591E-3</v>
      </c>
      <c r="G3203" s="6">
        <f t="shared" si="471"/>
        <v>0.24774379735681681</v>
      </c>
      <c r="H3203" s="8">
        <f t="shared" si="472"/>
        <v>0</v>
      </c>
      <c r="I3203" s="6">
        <f t="shared" si="473"/>
        <v>3.4490577407946539</v>
      </c>
      <c r="J3203" s="15">
        <f t="shared" si="474"/>
        <v>44053</v>
      </c>
      <c r="K3203" s="7">
        <f t="shared" si="475"/>
        <v>19.554005723547714</v>
      </c>
    </row>
    <row r="3204" spans="1:11" x14ac:dyDescent="0.25">
      <c r="A3204" s="11">
        <v>44054</v>
      </c>
      <c r="B3204" s="12">
        <v>6154.2998049999997</v>
      </c>
      <c r="C3204" s="4">
        <f t="shared" si="468"/>
        <v>1.6993535931945622E-2</v>
      </c>
      <c r="D3204" s="4">
        <f t="shared" si="467"/>
        <v>0</v>
      </c>
      <c r="E3204" s="13">
        <f t="shared" si="469"/>
        <v>1.3536121228812175E-4</v>
      </c>
      <c r="F3204" s="4">
        <f t="shared" si="470"/>
        <v>1.6993535931945622E-2</v>
      </c>
      <c r="G3204" s="6">
        <f t="shared" si="471"/>
        <v>1.4606179601186224</v>
      </c>
      <c r="H3204" s="8">
        <f t="shared" si="472"/>
        <v>0</v>
      </c>
      <c r="I3204" s="6">
        <f t="shared" si="473"/>
        <v>2.4681409071433835</v>
      </c>
      <c r="J3204" s="15">
        <f t="shared" si="474"/>
        <v>44054</v>
      </c>
      <c r="K3204" s="7">
        <f t="shared" si="475"/>
        <v>18.50577928888562</v>
      </c>
    </row>
    <row r="3205" spans="1:11" x14ac:dyDescent="0.25">
      <c r="A3205" s="11">
        <v>44055</v>
      </c>
      <c r="B3205" s="12">
        <v>6280.1000979999999</v>
      </c>
      <c r="C3205" s="4">
        <f t="shared" si="468"/>
        <v>2.0234926717271E-2</v>
      </c>
      <c r="D3205" s="4">
        <f t="shared" si="467"/>
        <v>0</v>
      </c>
      <c r="E3205" s="13">
        <f t="shared" si="469"/>
        <v>1.2155922273838255E-4</v>
      </c>
      <c r="F3205" s="4">
        <f t="shared" si="470"/>
        <v>2.0234926717271E-2</v>
      </c>
      <c r="G3205" s="6">
        <f t="shared" si="471"/>
        <v>1.8353025948788304</v>
      </c>
      <c r="H3205" s="8">
        <f t="shared" si="472"/>
        <v>0</v>
      </c>
      <c r="I3205" s="6">
        <f t="shared" si="473"/>
        <v>1.9044481514076046</v>
      </c>
      <c r="J3205" s="15">
        <f t="shared" si="474"/>
        <v>44055</v>
      </c>
      <c r="K3205" s="7">
        <f t="shared" si="475"/>
        <v>17.536956221879208</v>
      </c>
    </row>
    <row r="3206" spans="1:11" x14ac:dyDescent="0.25">
      <c r="A3206" s="11">
        <v>44056</v>
      </c>
      <c r="B3206" s="12">
        <v>6185.6000979999999</v>
      </c>
      <c r="C3206" s="4">
        <f t="shared" si="468"/>
        <v>-1.5161893649931164E-2</v>
      </c>
      <c r="D3206" s="4">
        <f t="shared" si="467"/>
        <v>0</v>
      </c>
      <c r="E3206" s="13">
        <f t="shared" si="469"/>
        <v>1.0947879056931467E-4</v>
      </c>
      <c r="F3206" s="4">
        <f t="shared" si="470"/>
        <v>-1.5161893649931164E-2</v>
      </c>
      <c r="G3206" s="6">
        <f t="shared" si="471"/>
        <v>-1.4490669475025839</v>
      </c>
      <c r="H3206" s="8">
        <f t="shared" si="472"/>
        <v>1</v>
      </c>
      <c r="I3206" s="6">
        <f t="shared" si="473"/>
        <v>2.5910538180729148</v>
      </c>
      <c r="J3206" s="15">
        <f t="shared" si="474"/>
        <v>44056</v>
      </c>
      <c r="K3206" s="7">
        <f t="shared" si="475"/>
        <v>16.642756386499386</v>
      </c>
    </row>
    <row r="3207" spans="1:11" x14ac:dyDescent="0.25">
      <c r="A3207" s="11">
        <v>44057</v>
      </c>
      <c r="B3207" s="12">
        <v>6090</v>
      </c>
      <c r="C3207" s="4">
        <f t="shared" si="468"/>
        <v>-1.5575944153317702E-2</v>
      </c>
      <c r="D3207" s="4">
        <f t="shared" si="467"/>
        <v>0</v>
      </c>
      <c r="E3207" s="13">
        <f t="shared" si="469"/>
        <v>1.4276349921234254E-4</v>
      </c>
      <c r="F3207" s="4">
        <f t="shared" si="470"/>
        <v>-1.5575944153317702E-2</v>
      </c>
      <c r="G3207" s="6">
        <f t="shared" si="471"/>
        <v>-1.3036043148095275</v>
      </c>
      <c r="H3207" s="8">
        <f t="shared" si="472"/>
        <v>1</v>
      </c>
      <c r="I3207" s="6">
        <f t="shared" si="473"/>
        <v>2.6585299362446815</v>
      </c>
      <c r="J3207" s="15">
        <f t="shared" si="474"/>
        <v>44057</v>
      </c>
      <c r="K3207" s="7">
        <f t="shared" si="475"/>
        <v>19.005042830975853</v>
      </c>
    </row>
    <row r="3208" spans="1:11" x14ac:dyDescent="0.25">
      <c r="A3208" s="11">
        <v>44060</v>
      </c>
      <c r="B3208" s="12">
        <v>6127.3999020000001</v>
      </c>
      <c r="C3208" s="4">
        <f t="shared" si="468"/>
        <v>6.1224187019802354E-3</v>
      </c>
      <c r="D3208" s="4">
        <f t="shared" si="467"/>
        <v>0</v>
      </c>
      <c r="E3208" s="13">
        <f t="shared" si="469"/>
        <v>1.7432464993467005E-4</v>
      </c>
      <c r="F3208" s="4">
        <f t="shared" si="470"/>
        <v>6.1224187019802354E-3</v>
      </c>
      <c r="G3208" s="6">
        <f t="shared" si="471"/>
        <v>0.46370697237627523</v>
      </c>
      <c r="H3208" s="8">
        <f t="shared" si="472"/>
        <v>0</v>
      </c>
      <c r="I3208" s="6">
        <f t="shared" si="473"/>
        <v>3.3008449851692072</v>
      </c>
      <c r="J3208" s="15">
        <f t="shared" si="474"/>
        <v>44060</v>
      </c>
      <c r="K3208" s="7">
        <f t="shared" si="475"/>
        <v>21.000984842019083</v>
      </c>
    </row>
    <row r="3209" spans="1:11" x14ac:dyDescent="0.25">
      <c r="A3209" s="11">
        <v>44061</v>
      </c>
      <c r="B3209" s="12">
        <v>6076.6000979999999</v>
      </c>
      <c r="C3209" s="4">
        <f t="shared" si="468"/>
        <v>-8.3251552611087326E-3</v>
      </c>
      <c r="D3209" s="4">
        <f t="shared" si="467"/>
        <v>0</v>
      </c>
      <c r="E3209" s="13">
        <f t="shared" si="469"/>
        <v>1.5566265136847645E-4</v>
      </c>
      <c r="F3209" s="4">
        <f t="shared" si="470"/>
        <v>-8.3251552611087326E-3</v>
      </c>
      <c r="G3209" s="6">
        <f t="shared" si="471"/>
        <v>-0.66726774184118376</v>
      </c>
      <c r="H3209" s="8">
        <f t="shared" si="472"/>
        <v>1</v>
      </c>
      <c r="I3209" s="6">
        <f t="shared" si="473"/>
        <v>3.2423480388958867</v>
      </c>
      <c r="J3209" s="15">
        <f t="shared" si="474"/>
        <v>44061</v>
      </c>
      <c r="K3209" s="7">
        <f t="shared" si="475"/>
        <v>19.845062558788911</v>
      </c>
    </row>
    <row r="3210" spans="1:11" x14ac:dyDescent="0.25">
      <c r="A3210" s="11">
        <v>44062</v>
      </c>
      <c r="B3210" s="12">
        <v>6112</v>
      </c>
      <c r="C3210" s="4">
        <f t="shared" si="468"/>
        <v>5.808706701542295E-3</v>
      </c>
      <c r="D3210" s="4">
        <f t="shared" si="467"/>
        <v>0</v>
      </c>
      <c r="E3210" s="13">
        <f t="shared" si="469"/>
        <v>1.5255140427333078E-4</v>
      </c>
      <c r="F3210" s="4">
        <f t="shared" si="470"/>
        <v>5.808706701542295E-3</v>
      </c>
      <c r="G3210" s="6">
        <f t="shared" si="471"/>
        <v>0.47029606322378376</v>
      </c>
      <c r="H3210" s="8">
        <f t="shared" si="472"/>
        <v>0</v>
      </c>
      <c r="I3210" s="6">
        <f t="shared" si="473"/>
        <v>3.364476744009631</v>
      </c>
      <c r="J3210" s="15">
        <f t="shared" si="474"/>
        <v>44062</v>
      </c>
      <c r="K3210" s="7">
        <f t="shared" si="475"/>
        <v>19.645738795258548</v>
      </c>
    </row>
    <row r="3211" spans="1:11" x14ac:dyDescent="0.25">
      <c r="A3211" s="11">
        <v>44063</v>
      </c>
      <c r="B3211" s="12">
        <v>6013.2998049999997</v>
      </c>
      <c r="C3211" s="4">
        <f t="shared" si="468"/>
        <v>-1.6280401578584094E-2</v>
      </c>
      <c r="D3211" s="4">
        <f t="shared" si="467"/>
        <v>0</v>
      </c>
      <c r="E3211" s="13">
        <f t="shared" si="469"/>
        <v>1.3660523820609432E-4</v>
      </c>
      <c r="F3211" s="4">
        <f t="shared" si="470"/>
        <v>-1.6280401578584094E-2</v>
      </c>
      <c r="G3211" s="6">
        <f t="shared" si="471"/>
        <v>-1.3929368786651293</v>
      </c>
      <c r="H3211" s="8">
        <f t="shared" si="472"/>
        <v>1</v>
      </c>
      <c r="I3211" s="6">
        <f t="shared" si="473"/>
        <v>2.5601325250824822</v>
      </c>
      <c r="J3211" s="15">
        <f t="shared" si="474"/>
        <v>44063</v>
      </c>
      <c r="K3211" s="7">
        <f t="shared" si="475"/>
        <v>18.590622707736788</v>
      </c>
    </row>
    <row r="3212" spans="1:11" x14ac:dyDescent="0.25">
      <c r="A3212" s="11">
        <v>44064</v>
      </c>
      <c r="B3212" s="12">
        <v>6001.8999020000001</v>
      </c>
      <c r="C3212" s="4">
        <f t="shared" si="468"/>
        <v>-1.8975808473829729E-3</v>
      </c>
      <c r="D3212" s="4">
        <f t="shared" si="467"/>
        <v>0</v>
      </c>
      <c r="E3212" s="13">
        <f t="shared" si="469"/>
        <v>1.7321602292013456E-4</v>
      </c>
      <c r="F3212" s="4">
        <f t="shared" si="470"/>
        <v>-1.8975808473829729E-3</v>
      </c>
      <c r="G3212" s="6">
        <f t="shared" si="471"/>
        <v>-0.14418041022646547</v>
      </c>
      <c r="H3212" s="8">
        <f t="shared" si="472"/>
        <v>1</v>
      </c>
      <c r="I3212" s="6">
        <f t="shared" si="473"/>
        <v>3.4011529989630906</v>
      </c>
      <c r="J3212" s="15">
        <f t="shared" si="474"/>
        <v>44064</v>
      </c>
      <c r="K3212" s="7">
        <f t="shared" si="475"/>
        <v>20.934099884827635</v>
      </c>
    </row>
    <row r="3213" spans="1:11" x14ac:dyDescent="0.25">
      <c r="A3213" s="11">
        <v>44067</v>
      </c>
      <c r="B3213" s="12">
        <v>6104.7001950000003</v>
      </c>
      <c r="C3213" s="4">
        <f t="shared" si="468"/>
        <v>1.6982928810465075E-2</v>
      </c>
      <c r="D3213" s="4">
        <f t="shared" si="467"/>
        <v>0</v>
      </c>
      <c r="E3213" s="13">
        <f t="shared" si="469"/>
        <v>1.5537928869811715E-4</v>
      </c>
      <c r="F3213" s="4">
        <f t="shared" si="470"/>
        <v>1.6982928810465075E-2</v>
      </c>
      <c r="G3213" s="6">
        <f t="shared" si="471"/>
        <v>1.3624357303496348</v>
      </c>
      <c r="H3213" s="8">
        <f t="shared" si="472"/>
        <v>0</v>
      </c>
      <c r="I3213" s="6">
        <f t="shared" si="473"/>
        <v>2.5377666102655745</v>
      </c>
      <c r="J3213" s="15">
        <f t="shared" si="474"/>
        <v>44067</v>
      </c>
      <c r="K3213" s="7">
        <f t="shared" si="475"/>
        <v>19.82699171347576</v>
      </c>
    </row>
    <row r="3214" spans="1:11" x14ac:dyDescent="0.25">
      <c r="A3214" s="11">
        <v>44068</v>
      </c>
      <c r="B3214" s="12">
        <v>6037</v>
      </c>
      <c r="C3214" s="4">
        <f t="shared" si="468"/>
        <v>-1.1151798434428218E-2</v>
      </c>
      <c r="D3214" s="4">
        <f t="shared" si="467"/>
        <v>0</v>
      </c>
      <c r="E3214" s="13">
        <f t="shared" si="469"/>
        <v>1.390803933895179E-4</v>
      </c>
      <c r="F3214" s="4">
        <f t="shared" si="470"/>
        <v>-1.1151798434428218E-2</v>
      </c>
      <c r="G3214" s="6">
        <f t="shared" si="471"/>
        <v>-0.94560978131177531</v>
      </c>
      <c r="H3214" s="8">
        <f t="shared" si="472"/>
        <v>1</v>
      </c>
      <c r="I3214" s="6">
        <f t="shared" si="473"/>
        <v>3.074201748697134</v>
      </c>
      <c r="J3214" s="15">
        <f t="shared" si="474"/>
        <v>44068</v>
      </c>
      <c r="K3214" s="7">
        <f t="shared" si="475"/>
        <v>18.758288708607733</v>
      </c>
    </row>
    <row r="3215" spans="1:11" x14ac:dyDescent="0.25">
      <c r="A3215" s="11">
        <v>44069</v>
      </c>
      <c r="B3215" s="12">
        <v>6045.6000979999999</v>
      </c>
      <c r="C3215" s="4">
        <f t="shared" si="468"/>
        <v>1.4235511202200469E-3</v>
      </c>
      <c r="D3215" s="4">
        <f t="shared" si="467"/>
        <v>0</v>
      </c>
      <c r="E3215" s="13">
        <f t="shared" si="469"/>
        <v>1.485410675814949E-4</v>
      </c>
      <c r="F3215" s="4">
        <f t="shared" si="470"/>
        <v>1.4235511202200469E-3</v>
      </c>
      <c r="G3215" s="6">
        <f t="shared" si="471"/>
        <v>0.11680187029008021</v>
      </c>
      <c r="H3215" s="8">
        <f t="shared" si="472"/>
        <v>0</v>
      </c>
      <c r="I3215" s="6">
        <f t="shared" si="473"/>
        <v>3.4815646726356535</v>
      </c>
      <c r="J3215" s="15">
        <f t="shared" si="474"/>
        <v>44069</v>
      </c>
      <c r="K3215" s="7">
        <f t="shared" si="475"/>
        <v>19.385791213700358</v>
      </c>
    </row>
    <row r="3216" spans="1:11" x14ac:dyDescent="0.25">
      <c r="A3216" s="11">
        <v>44070</v>
      </c>
      <c r="B3216" s="12">
        <v>6000</v>
      </c>
      <c r="C3216" s="4">
        <f t="shared" si="468"/>
        <v>-7.5712817064542319E-3</v>
      </c>
      <c r="D3216" s="4">
        <f t="shared" si="467"/>
        <v>0</v>
      </c>
      <c r="E3216" s="13">
        <f t="shared" si="469"/>
        <v>1.3309512104463312E-4</v>
      </c>
      <c r="F3216" s="4">
        <f t="shared" si="470"/>
        <v>-7.5712817064542319E-3</v>
      </c>
      <c r="G3216" s="6">
        <f t="shared" si="471"/>
        <v>-0.65627874301215228</v>
      </c>
      <c r="H3216" s="8">
        <f t="shared" si="472"/>
        <v>1</v>
      </c>
      <c r="I3216" s="6">
        <f t="shared" si="473"/>
        <v>3.3279338173049564</v>
      </c>
      <c r="J3216" s="15">
        <f t="shared" si="474"/>
        <v>44070</v>
      </c>
      <c r="K3216" s="7">
        <f t="shared" si="475"/>
        <v>18.35022223960576</v>
      </c>
    </row>
    <row r="3217" spans="1:11" x14ac:dyDescent="0.25">
      <c r="A3217" s="11">
        <v>44071</v>
      </c>
      <c r="B3217" s="12">
        <v>5963.6000979999999</v>
      </c>
      <c r="C3217" s="4">
        <f t="shared" si="468"/>
        <v>-6.085127222921081E-3</v>
      </c>
      <c r="D3217" s="4">
        <f t="shared" si="467"/>
        <v>0</v>
      </c>
      <c r="E3217" s="13">
        <f t="shared" si="469"/>
        <v>1.3051242610576588E-4</v>
      </c>
      <c r="F3217" s="4">
        <f t="shared" si="470"/>
        <v>-6.085127222921081E-3</v>
      </c>
      <c r="G3217" s="6">
        <f t="shared" si="471"/>
        <v>-0.53265220733768137</v>
      </c>
      <c r="H3217" s="8">
        <f t="shared" si="472"/>
        <v>1</v>
      </c>
      <c r="I3217" s="6">
        <f t="shared" si="473"/>
        <v>3.411223338071133</v>
      </c>
      <c r="J3217" s="15">
        <f t="shared" si="474"/>
        <v>44071</v>
      </c>
      <c r="K3217" s="7">
        <f t="shared" si="475"/>
        <v>18.171308099517429</v>
      </c>
    </row>
    <row r="3218" spans="1:11" x14ac:dyDescent="0.25">
      <c r="A3218" s="11">
        <v>44075</v>
      </c>
      <c r="B3218" s="12">
        <v>5862.1000979999999</v>
      </c>
      <c r="C3218" s="4">
        <f t="shared" si="468"/>
        <v>-1.7166424120154473E-2</v>
      </c>
      <c r="D3218" s="4">
        <f t="shared" si="467"/>
        <v>0</v>
      </c>
      <c r="E3218" s="13">
        <f t="shared" si="469"/>
        <v>1.2437978638329177E-4</v>
      </c>
      <c r="F3218" s="4">
        <f t="shared" si="470"/>
        <v>-1.7166424120154473E-2</v>
      </c>
      <c r="G3218" s="6">
        <f t="shared" si="471"/>
        <v>-1.5392350171035043</v>
      </c>
      <c r="H3218" s="8">
        <f t="shared" si="472"/>
        <v>1</v>
      </c>
      <c r="I3218" s="6">
        <f t="shared" si="473"/>
        <v>2.392524687727632</v>
      </c>
      <c r="J3218" s="15">
        <f t="shared" si="474"/>
        <v>44075</v>
      </c>
      <c r="K3218" s="7">
        <f t="shared" si="475"/>
        <v>17.739246307262555</v>
      </c>
    </row>
    <row r="3219" spans="1:11" x14ac:dyDescent="0.25">
      <c r="A3219" s="11">
        <v>44076</v>
      </c>
      <c r="B3219" s="12">
        <v>5941</v>
      </c>
      <c r="C3219" s="4">
        <f t="shared" si="468"/>
        <v>1.3369551488624898E-2</v>
      </c>
      <c r="D3219" s="4">
        <f t="shared" si="467"/>
        <v>0</v>
      </c>
      <c r="E3219" s="13">
        <f t="shared" si="469"/>
        <v>1.6816933905679132E-4</v>
      </c>
      <c r="F3219" s="4">
        <f t="shared" si="470"/>
        <v>1.3369551488624898E-2</v>
      </c>
      <c r="G3219" s="6">
        <f t="shared" si="471"/>
        <v>1.0309638313562752</v>
      </c>
      <c r="H3219" s="8">
        <f t="shared" si="472"/>
        <v>0</v>
      </c>
      <c r="I3219" s="6">
        <f t="shared" si="473"/>
        <v>2.8948878138359757</v>
      </c>
      <c r="J3219" s="15">
        <f t="shared" si="474"/>
        <v>44076</v>
      </c>
      <c r="K3219" s="7">
        <f t="shared" si="475"/>
        <v>20.626886042582434</v>
      </c>
    </row>
    <row r="3220" spans="1:11" x14ac:dyDescent="0.25">
      <c r="A3220" s="11">
        <v>44077</v>
      </c>
      <c r="B3220" s="12">
        <v>5850.8999020000001</v>
      </c>
      <c r="C3220" s="4">
        <f t="shared" si="468"/>
        <v>-1.5281990558658975E-2</v>
      </c>
      <c r="D3220" s="4">
        <f t="shared" si="467"/>
        <v>0</v>
      </c>
      <c r="E3220" s="13">
        <f t="shared" si="469"/>
        <v>1.502751081253978E-4</v>
      </c>
      <c r="F3220" s="4">
        <f t="shared" si="470"/>
        <v>-1.5281990558658975E-2</v>
      </c>
      <c r="G3220" s="6">
        <f t="shared" si="471"/>
        <v>-1.2466266373886905</v>
      </c>
      <c r="H3220" s="8">
        <f t="shared" si="472"/>
        <v>1</v>
      </c>
      <c r="I3220" s="6">
        <f t="shared" si="473"/>
        <v>2.7055439250330284</v>
      </c>
      <c r="J3220" s="15">
        <f t="shared" si="474"/>
        <v>44077</v>
      </c>
      <c r="K3220" s="7">
        <f t="shared" si="475"/>
        <v>19.498615939529053</v>
      </c>
    </row>
    <row r="3221" spans="1:11" x14ac:dyDescent="0.25">
      <c r="A3221" s="11">
        <v>44078</v>
      </c>
      <c r="B3221" s="12">
        <v>5799.1000979999999</v>
      </c>
      <c r="C3221" s="4">
        <f t="shared" si="468"/>
        <v>-8.8927288176755253E-3</v>
      </c>
      <c r="D3221" s="4">
        <f t="shared" ref="D3221:D3284" si="476">D3220</f>
        <v>0</v>
      </c>
      <c r="E3221" s="13">
        <f t="shared" si="469"/>
        <v>1.7916874057181601E-4</v>
      </c>
      <c r="F3221" s="4">
        <f t="shared" si="470"/>
        <v>-8.8927288176755253E-3</v>
      </c>
      <c r="G3221" s="6">
        <f t="shared" si="471"/>
        <v>-0.66436069128035147</v>
      </c>
      <c r="H3221" s="8">
        <f t="shared" si="472"/>
        <v>1</v>
      </c>
      <c r="I3221" s="6">
        <f t="shared" si="473"/>
        <v>3.1739651584425759</v>
      </c>
      <c r="J3221" s="15">
        <f t="shared" si="474"/>
        <v>44078</v>
      </c>
      <c r="K3221" s="7">
        <f t="shared" si="475"/>
        <v>21.290770621250292</v>
      </c>
    </row>
    <row r="3222" spans="1:11" x14ac:dyDescent="0.25">
      <c r="A3222" s="11">
        <v>44081</v>
      </c>
      <c r="B3222" s="12">
        <v>5937.3999020000001</v>
      </c>
      <c r="C3222" s="4">
        <f t="shared" si="468"/>
        <v>2.3568560610855556E-2</v>
      </c>
      <c r="D3222" s="4">
        <f t="shared" si="476"/>
        <v>0</v>
      </c>
      <c r="E3222" s="13">
        <f t="shared" si="469"/>
        <v>1.7498995296134825E-4</v>
      </c>
      <c r="F3222" s="4">
        <f t="shared" si="470"/>
        <v>2.3568560610855556E-2</v>
      </c>
      <c r="G3222" s="6">
        <f t="shared" si="471"/>
        <v>1.7816668631243806</v>
      </c>
      <c r="H3222" s="8">
        <f t="shared" si="472"/>
        <v>0</v>
      </c>
      <c r="I3222" s="6">
        <f t="shared" si="473"/>
        <v>1.8192840598867472</v>
      </c>
      <c r="J3222" s="15">
        <f t="shared" si="474"/>
        <v>44081</v>
      </c>
      <c r="K3222" s="7">
        <f t="shared" si="475"/>
        <v>21.041021386620258</v>
      </c>
    </row>
    <row r="3223" spans="1:11" x14ac:dyDescent="0.25">
      <c r="A3223" s="11">
        <v>44082</v>
      </c>
      <c r="B3223" s="12">
        <v>5930.2998049999997</v>
      </c>
      <c r="C3223" s="4">
        <f t="shared" si="468"/>
        <v>-1.1965415408885717E-3</v>
      </c>
      <c r="D3223" s="4">
        <f t="shared" si="476"/>
        <v>0</v>
      </c>
      <c r="E3223" s="13">
        <f t="shared" si="469"/>
        <v>1.5624496945071363E-4</v>
      </c>
      <c r="F3223" s="4">
        <f t="shared" si="470"/>
        <v>-1.1965415408885717E-3</v>
      </c>
      <c r="G3223" s="6">
        <f t="shared" si="471"/>
        <v>-9.5724864239160865E-2</v>
      </c>
      <c r="H3223" s="8">
        <f t="shared" si="472"/>
        <v>1</v>
      </c>
      <c r="I3223" s="6">
        <f t="shared" si="473"/>
        <v>3.4585225746692658</v>
      </c>
      <c r="J3223" s="15">
        <f t="shared" si="474"/>
        <v>44082</v>
      </c>
      <c r="K3223" s="7">
        <f t="shared" si="475"/>
        <v>19.882147085018396</v>
      </c>
    </row>
    <row r="3224" spans="1:11" x14ac:dyDescent="0.25">
      <c r="A3224" s="11">
        <v>44083</v>
      </c>
      <c r="B3224" s="12">
        <v>6012.7998049999997</v>
      </c>
      <c r="C3224" s="4">
        <f t="shared" si="468"/>
        <v>1.3815728738957389E-2</v>
      </c>
      <c r="D3224" s="4">
        <f t="shared" si="476"/>
        <v>0</v>
      </c>
      <c r="E3224" s="13">
        <f t="shared" si="469"/>
        <v>1.4011124521631679E-4</v>
      </c>
      <c r="F3224" s="4">
        <f t="shared" si="470"/>
        <v>1.3815728738957389E-2</v>
      </c>
      <c r="G3224" s="6">
        <f t="shared" si="471"/>
        <v>1.167178559561983</v>
      </c>
      <c r="H3224" s="8">
        <f t="shared" si="472"/>
        <v>0</v>
      </c>
      <c r="I3224" s="6">
        <f t="shared" si="473"/>
        <v>2.8364454929454026</v>
      </c>
      <c r="J3224" s="15">
        <f t="shared" si="474"/>
        <v>44083</v>
      </c>
      <c r="K3224" s="7">
        <f t="shared" si="475"/>
        <v>18.827677774948281</v>
      </c>
    </row>
    <row r="3225" spans="1:11" x14ac:dyDescent="0.25">
      <c r="A3225" s="11">
        <v>44084</v>
      </c>
      <c r="B3225" s="12">
        <v>6003.2998049999997</v>
      </c>
      <c r="C3225" s="4">
        <f t="shared" si="468"/>
        <v>-1.581212254839219E-3</v>
      </c>
      <c r="D3225" s="4">
        <f t="shared" si="476"/>
        <v>0</v>
      </c>
      <c r="E3225" s="13">
        <f t="shared" si="469"/>
        <v>1.2571677193685903E-4</v>
      </c>
      <c r="F3225" s="4">
        <f t="shared" si="470"/>
        <v>-1.581212254839219E-3</v>
      </c>
      <c r="G3225" s="6">
        <f t="shared" si="471"/>
        <v>-0.14102417283601973</v>
      </c>
      <c r="H3225" s="8">
        <f t="shared" si="472"/>
        <v>1</v>
      </c>
      <c r="I3225" s="6">
        <f t="shared" si="473"/>
        <v>3.5618570696194976</v>
      </c>
      <c r="J3225" s="15">
        <f t="shared" si="474"/>
        <v>44084</v>
      </c>
      <c r="K3225" s="7">
        <f t="shared" si="475"/>
        <v>17.834332984450338</v>
      </c>
    </row>
    <row r="3226" spans="1:11" x14ac:dyDescent="0.25">
      <c r="A3226" s="11">
        <v>44085</v>
      </c>
      <c r="B3226" s="12">
        <v>6032.1000979999999</v>
      </c>
      <c r="C3226" s="4">
        <f t="shared" si="468"/>
        <v>4.7859395126339686E-3</v>
      </c>
      <c r="D3226" s="4">
        <f t="shared" si="476"/>
        <v>0</v>
      </c>
      <c r="E3226" s="13">
        <f t="shared" si="469"/>
        <v>1.1359476577917603E-4</v>
      </c>
      <c r="F3226" s="4">
        <f t="shared" si="470"/>
        <v>4.7859395126339686E-3</v>
      </c>
      <c r="G3226" s="6">
        <f t="shared" si="471"/>
        <v>0.44904311845394762</v>
      </c>
      <c r="H3226" s="8">
        <f t="shared" si="472"/>
        <v>0</v>
      </c>
      <c r="I3226" s="6">
        <f t="shared" si="473"/>
        <v>3.5216781699930464</v>
      </c>
      <c r="J3226" s="15">
        <f t="shared" si="474"/>
        <v>44085</v>
      </c>
      <c r="K3226" s="7">
        <f t="shared" si="475"/>
        <v>16.952721239415087</v>
      </c>
    </row>
    <row r="3227" spans="1:11" x14ac:dyDescent="0.25">
      <c r="A3227" s="11">
        <v>44088</v>
      </c>
      <c r="B3227" s="12">
        <v>6026.2998049999997</v>
      </c>
      <c r="C3227" s="4">
        <f t="shared" si="468"/>
        <v>-9.6203368506779421E-4</v>
      </c>
      <c r="D3227" s="4">
        <f t="shared" si="476"/>
        <v>0</v>
      </c>
      <c r="E3227" s="13">
        <f t="shared" si="469"/>
        <v>1.0250776065276376E-4</v>
      </c>
      <c r="F3227" s="4">
        <f t="shared" si="470"/>
        <v>-9.6203368506779421E-4</v>
      </c>
      <c r="G3227" s="6">
        <f t="shared" si="471"/>
        <v>-9.5019317308264947E-2</v>
      </c>
      <c r="H3227" s="8">
        <f t="shared" si="472"/>
        <v>1</v>
      </c>
      <c r="I3227" s="6">
        <f t="shared" si="473"/>
        <v>3.6693331557476867</v>
      </c>
      <c r="J3227" s="15">
        <f t="shared" si="474"/>
        <v>44088</v>
      </c>
      <c r="K3227" s="7">
        <f t="shared" si="475"/>
        <v>16.104180651355481</v>
      </c>
    </row>
    <row r="3228" spans="1:11" x14ac:dyDescent="0.25">
      <c r="A3228" s="11">
        <v>44089</v>
      </c>
      <c r="B3228" s="12">
        <v>6105.5</v>
      </c>
      <c r="C3228" s="4">
        <f t="shared" si="468"/>
        <v>1.3056812912018345E-2</v>
      </c>
      <c r="D3228" s="4">
        <f t="shared" si="476"/>
        <v>0</v>
      </c>
      <c r="E3228" s="13">
        <f t="shared" si="469"/>
        <v>9.2980239515302754E-5</v>
      </c>
      <c r="F3228" s="4">
        <f t="shared" si="470"/>
        <v>1.3056812912018345E-2</v>
      </c>
      <c r="G3228" s="6">
        <f t="shared" si="471"/>
        <v>1.3540722908414902</v>
      </c>
      <c r="H3228" s="8">
        <f t="shared" si="472"/>
        <v>0</v>
      </c>
      <c r="I3228" s="6">
        <f t="shared" si="473"/>
        <v>2.8058673652418737</v>
      </c>
      <c r="J3228" s="15">
        <f t="shared" si="474"/>
        <v>44089</v>
      </c>
      <c r="K3228" s="7">
        <f t="shared" si="475"/>
        <v>15.337535850771985</v>
      </c>
    </row>
    <row r="3229" spans="1:11" x14ac:dyDescent="0.25">
      <c r="A3229" s="11">
        <v>44090</v>
      </c>
      <c r="B3229" s="12">
        <v>6078.5</v>
      </c>
      <c r="C3229" s="4">
        <f t="shared" si="468"/>
        <v>-4.4320492772278825E-3</v>
      </c>
      <c r="D3229" s="4">
        <f t="shared" si="476"/>
        <v>0</v>
      </c>
      <c r="E3229" s="13">
        <f t="shared" si="469"/>
        <v>8.4464536860227616E-5</v>
      </c>
      <c r="F3229" s="4">
        <f t="shared" si="470"/>
        <v>-4.4320492772278825E-3</v>
      </c>
      <c r="G3229" s="6">
        <f t="shared" si="471"/>
        <v>-0.4822446051068246</v>
      </c>
      <c r="H3229" s="8">
        <f t="shared" si="472"/>
        <v>1</v>
      </c>
      <c r="I3229" s="6">
        <f t="shared" si="473"/>
        <v>3.6543709341279196</v>
      </c>
      <c r="J3229" s="15">
        <f t="shared" si="474"/>
        <v>44090</v>
      </c>
      <c r="K3229" s="7">
        <f t="shared" si="475"/>
        <v>14.618319953276979</v>
      </c>
    </row>
    <row r="3230" spans="1:11" x14ac:dyDescent="0.25">
      <c r="A3230" s="11">
        <v>44091</v>
      </c>
      <c r="B3230" s="12">
        <v>6049.8999020000001</v>
      </c>
      <c r="C3230" s="4">
        <f t="shared" si="468"/>
        <v>-4.7162282318004671E-3</v>
      </c>
      <c r="D3230" s="4">
        <f t="shared" si="476"/>
        <v>0</v>
      </c>
      <c r="E3230" s="13">
        <f t="shared" si="469"/>
        <v>8.0758628223118087E-5</v>
      </c>
      <c r="F3230" s="4">
        <f t="shared" si="470"/>
        <v>-4.7162282318004671E-3</v>
      </c>
      <c r="G3230" s="6">
        <f t="shared" si="471"/>
        <v>-0.5248078795831228</v>
      </c>
      <c r="H3230" s="8">
        <f t="shared" si="472"/>
        <v>1</v>
      </c>
      <c r="I3230" s="6">
        <f t="shared" si="473"/>
        <v>3.6553726868137559</v>
      </c>
      <c r="J3230" s="15">
        <f t="shared" si="474"/>
        <v>44091</v>
      </c>
      <c r="K3230" s="7">
        <f t="shared" si="475"/>
        <v>14.294031250997346</v>
      </c>
    </row>
    <row r="3231" spans="1:11" x14ac:dyDescent="0.25">
      <c r="A3231" s="11">
        <v>44092</v>
      </c>
      <c r="B3231" s="12">
        <v>6007.1000979999999</v>
      </c>
      <c r="C3231" s="4">
        <f t="shared" si="468"/>
        <v>-7.0996074935413102E-3</v>
      </c>
      <c r="D3231" s="4">
        <f t="shared" si="476"/>
        <v>0</v>
      </c>
      <c r="E3231" s="13">
        <f t="shared" si="469"/>
        <v>7.8010960909961064E-5</v>
      </c>
      <c r="F3231" s="4">
        <f t="shared" si="470"/>
        <v>-7.0996074935413102E-3</v>
      </c>
      <c r="G3231" s="6">
        <f t="shared" si="471"/>
        <v>-0.80381577572212837</v>
      </c>
      <c r="H3231" s="8">
        <f t="shared" si="472"/>
        <v>1</v>
      </c>
      <c r="I3231" s="6">
        <f t="shared" si="473"/>
        <v>3.4873321744757653</v>
      </c>
      <c r="J3231" s="15">
        <f t="shared" si="474"/>
        <v>44092</v>
      </c>
      <c r="K3231" s="7">
        <f t="shared" si="475"/>
        <v>14.048762618188176</v>
      </c>
    </row>
    <row r="3232" spans="1:11" x14ac:dyDescent="0.25">
      <c r="A3232" s="11">
        <v>44095</v>
      </c>
      <c r="B3232" s="12">
        <v>5804.2998049999997</v>
      </c>
      <c r="C3232" s="4">
        <f t="shared" si="468"/>
        <v>-3.4343130707319341E-2</v>
      </c>
      <c r="D3232" s="4">
        <f t="shared" si="476"/>
        <v>0</v>
      </c>
      <c r="E3232" s="13">
        <f t="shared" si="469"/>
        <v>8.0978841931959327E-5</v>
      </c>
      <c r="F3232" s="4">
        <f t="shared" si="470"/>
        <v>-3.4343130707319341E-2</v>
      </c>
      <c r="G3232" s="6">
        <f t="shared" si="471"/>
        <v>-3.8164018870140337</v>
      </c>
      <c r="H3232" s="8">
        <f t="shared" si="472"/>
        <v>1</v>
      </c>
      <c r="I3232" s="6">
        <f t="shared" si="473"/>
        <v>-3.4907388907418873</v>
      </c>
      <c r="J3232" s="15">
        <f t="shared" si="474"/>
        <v>44095</v>
      </c>
      <c r="K3232" s="7">
        <f t="shared" si="475"/>
        <v>14.313506561561255</v>
      </c>
    </row>
    <row r="3233" spans="1:11" x14ac:dyDescent="0.25">
      <c r="A3233" s="11">
        <v>44096</v>
      </c>
      <c r="B3233" s="12">
        <v>5829.5</v>
      </c>
      <c r="C3233" s="4">
        <f t="shared" si="468"/>
        <v>4.3322448101585451E-3</v>
      </c>
      <c r="D3233" s="4">
        <f t="shared" si="476"/>
        <v>0</v>
      </c>
      <c r="E3233" s="13">
        <f t="shared" si="469"/>
        <v>2.9898203271472822E-4</v>
      </c>
      <c r="F3233" s="4">
        <f t="shared" si="470"/>
        <v>4.3322448101585451E-3</v>
      </c>
      <c r="G3233" s="6">
        <f t="shared" si="471"/>
        <v>0.25054771424119099</v>
      </c>
      <c r="H3233" s="8">
        <f t="shared" si="472"/>
        <v>0</v>
      </c>
      <c r="I3233" s="6">
        <f t="shared" si="473"/>
        <v>3.107237927056699</v>
      </c>
      <c r="J3233" s="15">
        <f t="shared" si="474"/>
        <v>44096</v>
      </c>
      <c r="K3233" s="7">
        <f t="shared" si="475"/>
        <v>27.503173321787109</v>
      </c>
    </row>
    <row r="3234" spans="1:11" x14ac:dyDescent="0.25">
      <c r="A3234" s="11">
        <v>44097</v>
      </c>
      <c r="B3234" s="12">
        <v>5899.2998049999997</v>
      </c>
      <c r="C3234" s="4">
        <f t="shared" si="468"/>
        <v>1.1902433359134108E-2</v>
      </c>
      <c r="D3234" s="4">
        <f t="shared" si="476"/>
        <v>0</v>
      </c>
      <c r="E3234" s="13">
        <f t="shared" si="469"/>
        <v>2.6477120065559562E-4</v>
      </c>
      <c r="F3234" s="4">
        <f t="shared" si="470"/>
        <v>1.1902433359134108E-2</v>
      </c>
      <c r="G3234" s="6">
        <f t="shared" si="471"/>
        <v>0.73147651341086284</v>
      </c>
      <c r="H3234" s="8">
        <f t="shared" si="472"/>
        <v>0</v>
      </c>
      <c r="I3234" s="6">
        <f t="shared" si="473"/>
        <v>2.9318547712942631</v>
      </c>
      <c r="J3234" s="15">
        <f t="shared" si="474"/>
        <v>44097</v>
      </c>
      <c r="K3234" s="7">
        <f t="shared" si="475"/>
        <v>25.881868898104265</v>
      </c>
    </row>
    <row r="3235" spans="1:11" x14ac:dyDescent="0.25">
      <c r="A3235" s="11">
        <v>44098</v>
      </c>
      <c r="B3235" s="12">
        <v>5822.7998049999997</v>
      </c>
      <c r="C3235" s="4">
        <f t="shared" si="468"/>
        <v>-1.3052454531018162E-2</v>
      </c>
      <c r="D3235" s="4">
        <f t="shared" si="476"/>
        <v>0</v>
      </c>
      <c r="E3235" s="13">
        <f t="shared" si="469"/>
        <v>2.348275729888486E-4</v>
      </c>
      <c r="F3235" s="4">
        <f t="shared" si="470"/>
        <v>-1.3052454531018162E-2</v>
      </c>
      <c r="G3235" s="6">
        <f t="shared" si="471"/>
        <v>-0.85176079068243005</v>
      </c>
      <c r="H3235" s="8">
        <f t="shared" si="472"/>
        <v>1</v>
      </c>
      <c r="I3235" s="6">
        <f t="shared" si="473"/>
        <v>2.8966427670710986</v>
      </c>
      <c r="J3235" s="15">
        <f t="shared" si="474"/>
        <v>44098</v>
      </c>
      <c r="K3235" s="7">
        <f t="shared" si="475"/>
        <v>24.374448909909471</v>
      </c>
    </row>
    <row r="3236" spans="1:11" x14ac:dyDescent="0.25">
      <c r="A3236" s="11">
        <v>44099</v>
      </c>
      <c r="B3236" s="12">
        <v>5842.7001950000003</v>
      </c>
      <c r="C3236" s="4">
        <f t="shared" si="468"/>
        <v>3.4118399218988301E-3</v>
      </c>
      <c r="D3236" s="4">
        <f t="shared" si="476"/>
        <v>0</v>
      </c>
      <c r="E3236" s="13">
        <f t="shared" si="469"/>
        <v>2.4112233999235754E-4</v>
      </c>
      <c r="F3236" s="4">
        <f t="shared" si="470"/>
        <v>3.4118399218988301E-3</v>
      </c>
      <c r="G3236" s="6">
        <f t="shared" si="471"/>
        <v>0.21972016766253633</v>
      </c>
      <c r="H3236" s="8">
        <f t="shared" si="472"/>
        <v>0</v>
      </c>
      <c r="I3236" s="6">
        <f t="shared" si="473"/>
        <v>3.2220260499832651</v>
      </c>
      <c r="J3236" s="15">
        <f t="shared" si="474"/>
        <v>44099</v>
      </c>
      <c r="K3236" s="7">
        <f t="shared" si="475"/>
        <v>24.698978120170569</v>
      </c>
    </row>
    <row r="3237" spans="1:11" x14ac:dyDescent="0.25">
      <c r="A3237" s="11">
        <v>44102</v>
      </c>
      <c r="B3237" s="12">
        <v>5927.8999020000001</v>
      </c>
      <c r="C3237" s="4">
        <f t="shared" si="468"/>
        <v>1.44769500824677E-2</v>
      </c>
      <c r="D3237" s="4">
        <f t="shared" si="476"/>
        <v>0</v>
      </c>
      <c r="E3237" s="13">
        <f t="shared" si="469"/>
        <v>2.1412849507052169E-4</v>
      </c>
      <c r="F3237" s="4">
        <f t="shared" si="470"/>
        <v>1.44769500824677E-2</v>
      </c>
      <c r="G3237" s="6">
        <f t="shared" si="471"/>
        <v>0.98932696098872042</v>
      </c>
      <c r="H3237" s="8">
        <f t="shared" si="472"/>
        <v>0</v>
      </c>
      <c r="I3237" s="6">
        <f t="shared" si="473"/>
        <v>2.8161446883668249</v>
      </c>
      <c r="J3237" s="15">
        <f t="shared" si="474"/>
        <v>44102</v>
      </c>
      <c r="K3237" s="7">
        <f t="shared" si="475"/>
        <v>23.275418203083266</v>
      </c>
    </row>
    <row r="3238" spans="1:11" x14ac:dyDescent="0.25">
      <c r="A3238" s="11">
        <v>44103</v>
      </c>
      <c r="B3238" s="12">
        <v>5897.5</v>
      </c>
      <c r="C3238" s="4">
        <f t="shared" si="468"/>
        <v>-5.1414699239985401E-3</v>
      </c>
      <c r="D3238" s="4">
        <f t="shared" si="476"/>
        <v>0</v>
      </c>
      <c r="E3238" s="13">
        <f t="shared" si="469"/>
        <v>1.9050166131692438E-4</v>
      </c>
      <c r="F3238" s="4">
        <f t="shared" si="470"/>
        <v>-5.1414699239985401E-3</v>
      </c>
      <c r="G3238" s="6">
        <f t="shared" si="471"/>
        <v>-0.37250998294797588</v>
      </c>
      <c r="H3238" s="8">
        <f t="shared" si="472"/>
        <v>1</v>
      </c>
      <c r="I3238" s="6">
        <f t="shared" si="473"/>
        <v>3.2946044444032743</v>
      </c>
      <c r="J3238" s="15">
        <f t="shared" si="474"/>
        <v>44103</v>
      </c>
      <c r="K3238" s="7">
        <f t="shared" si="475"/>
        <v>21.953797009442777</v>
      </c>
    </row>
    <row r="3239" spans="1:11" x14ac:dyDescent="0.25">
      <c r="A3239" s="11">
        <v>44104</v>
      </c>
      <c r="B3239" s="12">
        <v>5866.1000979999999</v>
      </c>
      <c r="C3239" s="4">
        <f t="shared" ref="C3239:C3302" si="477">LN(B3239/B3238)</f>
        <v>-5.338497791830819E-3</v>
      </c>
      <c r="D3239" s="4">
        <f t="shared" si="476"/>
        <v>0</v>
      </c>
      <c r="E3239" s="13">
        <f t="shared" ref="E3239:E3302" si="478">$G$6+(($G$7+$G$8*H3238)*F3238*F3238)+($G$9*E3238)</f>
        <v>1.7486521942771036E-4</v>
      </c>
      <c r="F3239" s="4">
        <f t="shared" ref="F3239:F3302" si="479">C3239-D3239</f>
        <v>-5.338497791830819E-3</v>
      </c>
      <c r="G3239" s="6">
        <f t="shared" ref="G3239:G3302" si="480">F3239/SQRT(E3239)</f>
        <v>-0.40370799369619464</v>
      </c>
      <c r="H3239" s="8">
        <f t="shared" ref="H3239:H3302" si="481">IF(G3239&lt;0,1,0)</f>
        <v>1</v>
      </c>
      <c r="I3239" s="6">
        <f t="shared" ref="I3239:I3302" si="482">-0.5*LN(2*PI())-0.5*LN(E3239)-0.5*G3239*G3239</f>
        <v>3.3253189224464546</v>
      </c>
      <c r="J3239" s="15">
        <f t="shared" ref="J3239:J3302" si="483">A3239</f>
        <v>44104</v>
      </c>
      <c r="K3239" s="7">
        <f t="shared" ref="K3239:K3302" si="484">100*SQRT($B$12*E3239)</f>
        <v>21.033520987987416</v>
      </c>
    </row>
    <row r="3240" spans="1:11" x14ac:dyDescent="0.25">
      <c r="A3240" s="11">
        <v>44105</v>
      </c>
      <c r="B3240" s="12">
        <v>5879.5</v>
      </c>
      <c r="C3240" s="4">
        <f t="shared" si="477"/>
        <v>2.281689773471238E-3</v>
      </c>
      <c r="D3240" s="4">
        <f t="shared" si="476"/>
        <v>0</v>
      </c>
      <c r="E3240" s="13">
        <f t="shared" si="478"/>
        <v>1.6157309319836952E-4</v>
      </c>
      <c r="F3240" s="4">
        <f t="shared" si="479"/>
        <v>2.281689773471238E-3</v>
      </c>
      <c r="G3240" s="6">
        <f t="shared" si="480"/>
        <v>0.17950315085685994</v>
      </c>
      <c r="H3240" s="8">
        <f t="shared" si="481"/>
        <v>0</v>
      </c>
      <c r="I3240" s="6">
        <f t="shared" si="482"/>
        <v>3.4302272403244034</v>
      </c>
      <c r="J3240" s="15">
        <f t="shared" si="483"/>
        <v>44105</v>
      </c>
      <c r="K3240" s="7">
        <f t="shared" si="484"/>
        <v>20.218306699421564</v>
      </c>
    </row>
    <row r="3241" spans="1:11" x14ac:dyDescent="0.25">
      <c r="A3241" s="11">
        <v>44106</v>
      </c>
      <c r="B3241" s="12">
        <v>5902.1000979999999</v>
      </c>
      <c r="C3241" s="4">
        <f t="shared" si="477"/>
        <v>3.8365121091495503E-3</v>
      </c>
      <c r="D3241" s="4">
        <f t="shared" si="476"/>
        <v>0</v>
      </c>
      <c r="E3241" s="13">
        <f t="shared" si="478"/>
        <v>1.4450162884721175E-4</v>
      </c>
      <c r="F3241" s="4">
        <f t="shared" si="479"/>
        <v>3.8365121091495503E-3</v>
      </c>
      <c r="G3241" s="6">
        <f t="shared" si="480"/>
        <v>0.31915393396859465</v>
      </c>
      <c r="H3241" s="8">
        <f t="shared" si="481"/>
        <v>0</v>
      </c>
      <c r="I3241" s="6">
        <f t="shared" si="482"/>
        <v>3.4512417390996499</v>
      </c>
      <c r="J3241" s="15">
        <f t="shared" si="483"/>
        <v>44106</v>
      </c>
      <c r="K3241" s="7">
        <f t="shared" si="484"/>
        <v>19.120384959080862</v>
      </c>
    </row>
    <row r="3242" spans="1:11" x14ac:dyDescent="0.25">
      <c r="A3242" s="11">
        <v>44109</v>
      </c>
      <c r="B3242" s="12">
        <v>5942.8999020000001</v>
      </c>
      <c r="C3242" s="4">
        <f t="shared" si="477"/>
        <v>6.8889768436139467E-3</v>
      </c>
      <c r="D3242" s="4">
        <f t="shared" si="476"/>
        <v>0</v>
      </c>
      <c r="E3242" s="13">
        <f t="shared" si="478"/>
        <v>1.2955953181275061E-4</v>
      </c>
      <c r="F3242" s="4">
        <f t="shared" si="479"/>
        <v>6.8889768436139467E-3</v>
      </c>
      <c r="G3242" s="6">
        <f t="shared" si="480"/>
        <v>0.60522943280451302</v>
      </c>
      <c r="H3242" s="8">
        <f t="shared" si="481"/>
        <v>0</v>
      </c>
      <c r="I3242" s="6">
        <f t="shared" si="482"/>
        <v>3.3735951722983617</v>
      </c>
      <c r="J3242" s="15">
        <f t="shared" si="483"/>
        <v>44109</v>
      </c>
      <c r="K3242" s="7">
        <f t="shared" si="484"/>
        <v>18.104850606571134</v>
      </c>
    </row>
    <row r="3243" spans="1:11" x14ac:dyDescent="0.25">
      <c r="A3243" s="11">
        <v>44110</v>
      </c>
      <c r="B3243" s="12">
        <v>5949.8999020000001</v>
      </c>
      <c r="C3243" s="4">
        <f t="shared" si="477"/>
        <v>1.1771829886526766E-3</v>
      </c>
      <c r="D3243" s="4">
        <f t="shared" si="476"/>
        <v>0</v>
      </c>
      <c r="E3243" s="13">
        <f t="shared" si="478"/>
        <v>1.1648120067520464E-4</v>
      </c>
      <c r="F3243" s="4">
        <f t="shared" si="479"/>
        <v>1.1771829886526766E-3</v>
      </c>
      <c r="G3243" s="6">
        <f t="shared" si="480"/>
        <v>0.10907269858154134</v>
      </c>
      <c r="H3243" s="8">
        <f t="shared" si="481"/>
        <v>0</v>
      </c>
      <c r="I3243" s="6">
        <f t="shared" si="482"/>
        <v>3.6040033727946374</v>
      </c>
      <c r="J3243" s="15">
        <f t="shared" si="483"/>
        <v>44110</v>
      </c>
      <c r="K3243" s="7">
        <f t="shared" si="484"/>
        <v>17.166753848886739</v>
      </c>
    </row>
    <row r="3244" spans="1:11" x14ac:dyDescent="0.25">
      <c r="A3244" s="11">
        <v>44111</v>
      </c>
      <c r="B3244" s="12">
        <v>5946.2998049999997</v>
      </c>
      <c r="C3244" s="4">
        <f t="shared" si="477"/>
        <v>-6.0525162632963877E-4</v>
      </c>
      <c r="D3244" s="4">
        <f t="shared" si="476"/>
        <v>0</v>
      </c>
      <c r="E3244" s="13">
        <f t="shared" si="478"/>
        <v>1.0503416315772458E-4</v>
      </c>
      <c r="F3244" s="4">
        <f t="shared" si="479"/>
        <v>-6.0525162632963877E-4</v>
      </c>
      <c r="G3244" s="6">
        <f t="shared" si="480"/>
        <v>-5.905690393235237E-2</v>
      </c>
      <c r="H3244" s="8">
        <f t="shared" si="481"/>
        <v>1</v>
      </c>
      <c r="I3244" s="6">
        <f t="shared" si="482"/>
        <v>3.659930056503812</v>
      </c>
      <c r="J3244" s="15">
        <f t="shared" si="483"/>
        <v>44111</v>
      </c>
      <c r="K3244" s="7">
        <f t="shared" si="484"/>
        <v>16.30142425645818</v>
      </c>
    </row>
    <row r="3245" spans="1:11" x14ac:dyDescent="0.25">
      <c r="A3245" s="11">
        <v>44112</v>
      </c>
      <c r="B3245" s="12">
        <v>5978</v>
      </c>
      <c r="C3245" s="4">
        <f t="shared" si="477"/>
        <v>5.3169192653262339E-3</v>
      </c>
      <c r="D3245" s="4">
        <f t="shared" si="476"/>
        <v>0</v>
      </c>
      <c r="E3245" s="13">
        <f t="shared" si="478"/>
        <v>9.5084834160316978E-5</v>
      </c>
      <c r="F3245" s="4">
        <f t="shared" si="479"/>
        <v>5.3169192653262339E-3</v>
      </c>
      <c r="G3245" s="6">
        <f t="shared" si="480"/>
        <v>0.5452610042991205</v>
      </c>
      <c r="H3245" s="8">
        <f t="shared" si="481"/>
        <v>0</v>
      </c>
      <c r="I3245" s="6">
        <f t="shared" si="482"/>
        <v>3.562777222231635</v>
      </c>
      <c r="J3245" s="15">
        <f t="shared" si="483"/>
        <v>44112</v>
      </c>
      <c r="K3245" s="7">
        <f t="shared" si="484"/>
        <v>15.510146047848872</v>
      </c>
    </row>
    <row r="3246" spans="1:11" x14ac:dyDescent="0.25">
      <c r="A3246" s="11">
        <v>44113</v>
      </c>
      <c r="B3246" s="12">
        <v>6016.7001950000003</v>
      </c>
      <c r="C3246" s="4">
        <f t="shared" si="477"/>
        <v>6.4529048096846533E-3</v>
      </c>
      <c r="D3246" s="4">
        <f t="shared" si="476"/>
        <v>0</v>
      </c>
      <c r="E3246" s="13">
        <f t="shared" si="478"/>
        <v>8.630662004402182E-5</v>
      </c>
      <c r="F3246" s="4">
        <f t="shared" si="479"/>
        <v>6.4529048096846533E-3</v>
      </c>
      <c r="G3246" s="6">
        <f t="shared" si="480"/>
        <v>0.6945974812348914</v>
      </c>
      <c r="H3246" s="8">
        <f t="shared" si="481"/>
        <v>0</v>
      </c>
      <c r="I3246" s="6">
        <f t="shared" si="482"/>
        <v>3.5186307629027556</v>
      </c>
      <c r="J3246" s="15">
        <f t="shared" si="483"/>
        <v>44113</v>
      </c>
      <c r="K3246" s="7">
        <f t="shared" si="484"/>
        <v>14.776865320878283</v>
      </c>
    </row>
    <row r="3247" spans="1:11" x14ac:dyDescent="0.25">
      <c r="A3247" s="11">
        <v>44116</v>
      </c>
      <c r="B3247" s="12">
        <v>6001.3999020000001</v>
      </c>
      <c r="C3247" s="4">
        <f t="shared" si="477"/>
        <v>-2.5462096575540926E-3</v>
      </c>
      <c r="D3247" s="4">
        <f t="shared" si="476"/>
        <v>0</v>
      </c>
      <c r="E3247" s="13">
        <f t="shared" si="478"/>
        <v>7.8623334977379977E-5</v>
      </c>
      <c r="F3247" s="4">
        <f t="shared" si="479"/>
        <v>-2.5462096575540926E-3</v>
      </c>
      <c r="G3247" s="6">
        <f t="shared" si="480"/>
        <v>-0.28715635390132532</v>
      </c>
      <c r="H3247" s="8">
        <f t="shared" si="481"/>
        <v>1</v>
      </c>
      <c r="I3247" s="6">
        <f t="shared" si="482"/>
        <v>3.7652530909654671</v>
      </c>
      <c r="J3247" s="15">
        <f t="shared" si="483"/>
        <v>44116</v>
      </c>
      <c r="K3247" s="7">
        <f t="shared" si="484"/>
        <v>14.103795145022893</v>
      </c>
    </row>
    <row r="3248" spans="1:11" x14ac:dyDescent="0.25">
      <c r="A3248" s="11">
        <v>44117</v>
      </c>
      <c r="B3248" s="12">
        <v>5969.7001950000003</v>
      </c>
      <c r="C3248" s="4">
        <f t="shared" si="477"/>
        <v>-5.2960514633264748E-3</v>
      </c>
      <c r="D3248" s="4">
        <f t="shared" si="476"/>
        <v>0</v>
      </c>
      <c r="E3248" s="13">
        <f t="shared" si="478"/>
        <v>7.3135302274840233E-5</v>
      </c>
      <c r="F3248" s="4">
        <f t="shared" si="479"/>
        <v>-5.2960514633264748E-3</v>
      </c>
      <c r="G3248" s="6">
        <f t="shared" si="480"/>
        <v>-0.61928229836877791</v>
      </c>
      <c r="H3248" s="8">
        <f t="shared" si="481"/>
        <v>1</v>
      </c>
      <c r="I3248" s="6">
        <f t="shared" si="482"/>
        <v>3.6509058725218426</v>
      </c>
      <c r="J3248" s="15">
        <f t="shared" si="483"/>
        <v>44117</v>
      </c>
      <c r="K3248" s="7">
        <f t="shared" si="484"/>
        <v>13.602658370897425</v>
      </c>
    </row>
    <row r="3249" spans="1:11" x14ac:dyDescent="0.25">
      <c r="A3249" s="11">
        <v>44118</v>
      </c>
      <c r="B3249" s="12">
        <v>5935.1000979999999</v>
      </c>
      <c r="C3249" s="4">
        <f t="shared" si="477"/>
        <v>-5.8128139192646609E-3</v>
      </c>
      <c r="D3249" s="4">
        <f t="shared" si="476"/>
        <v>0</v>
      </c>
      <c r="E3249" s="13">
        <f t="shared" si="478"/>
        <v>7.2446088183184269E-5</v>
      </c>
      <c r="F3249" s="4">
        <f t="shared" si="479"/>
        <v>-5.8128139192646609E-3</v>
      </c>
      <c r="G3249" s="6">
        <f t="shared" si="480"/>
        <v>-0.68293433918995383</v>
      </c>
      <c r="H3249" s="8">
        <f t="shared" si="481"/>
        <v>1</v>
      </c>
      <c r="I3249" s="6">
        <f t="shared" si="482"/>
        <v>3.6141957529659501</v>
      </c>
      <c r="J3249" s="15">
        <f t="shared" si="483"/>
        <v>44118</v>
      </c>
      <c r="K3249" s="7">
        <f t="shared" si="484"/>
        <v>13.538412133756905</v>
      </c>
    </row>
    <row r="3250" spans="1:11" x14ac:dyDescent="0.25">
      <c r="A3250" s="11">
        <v>44119</v>
      </c>
      <c r="B3250" s="12">
        <v>5832.5</v>
      </c>
      <c r="C3250" s="4">
        <f t="shared" si="477"/>
        <v>-1.7438168717837564E-2</v>
      </c>
      <c r="D3250" s="4">
        <f t="shared" si="476"/>
        <v>0</v>
      </c>
      <c r="E3250" s="13">
        <f t="shared" si="478"/>
        <v>7.2938072540866447E-5</v>
      </c>
      <c r="F3250" s="4">
        <f t="shared" si="479"/>
        <v>-1.7438168717837564E-2</v>
      </c>
      <c r="G3250" s="6">
        <f t="shared" si="480"/>
        <v>-2.041849527772349</v>
      </c>
      <c r="H3250" s="8">
        <f t="shared" si="481"/>
        <v>1</v>
      </c>
      <c r="I3250" s="6">
        <f t="shared" si="482"/>
        <v>1.7594366188642785</v>
      </c>
      <c r="J3250" s="15">
        <f t="shared" si="483"/>
        <v>44119</v>
      </c>
      <c r="K3250" s="7">
        <f t="shared" si="484"/>
        <v>13.584304307854419</v>
      </c>
    </row>
    <row r="3251" spans="1:11" x14ac:dyDescent="0.25">
      <c r="A3251" s="11">
        <v>44120</v>
      </c>
      <c r="B3251" s="12">
        <v>5919.6000979999999</v>
      </c>
      <c r="C3251" s="4">
        <f t="shared" si="477"/>
        <v>1.4823170687280309E-2</v>
      </c>
      <c r="D3251" s="4">
        <f t="shared" si="476"/>
        <v>0</v>
      </c>
      <c r="E3251" s="13">
        <f t="shared" si="478"/>
        <v>1.2493815293484247E-4</v>
      </c>
      <c r="F3251" s="4">
        <f t="shared" si="479"/>
        <v>1.4823170687280309E-2</v>
      </c>
      <c r="G3251" s="6">
        <f t="shared" si="480"/>
        <v>1.3261528071808895</v>
      </c>
      <c r="H3251" s="8">
        <f t="shared" si="481"/>
        <v>0</v>
      </c>
      <c r="I3251" s="6">
        <f t="shared" si="482"/>
        <v>2.6955666926112132</v>
      </c>
      <c r="J3251" s="15">
        <f t="shared" si="483"/>
        <v>44120</v>
      </c>
      <c r="K3251" s="7">
        <f t="shared" si="484"/>
        <v>17.779019290308209</v>
      </c>
    </row>
    <row r="3252" spans="1:11" x14ac:dyDescent="0.25">
      <c r="A3252" s="11">
        <v>44123</v>
      </c>
      <c r="B3252" s="12">
        <v>5884.7001950000003</v>
      </c>
      <c r="C3252" s="4">
        <f t="shared" si="477"/>
        <v>-5.9131001114077026E-3</v>
      </c>
      <c r="D3252" s="4">
        <f t="shared" si="476"/>
        <v>0</v>
      </c>
      <c r="E3252" s="13">
        <f t="shared" si="478"/>
        <v>1.1243625817898407E-4</v>
      </c>
      <c r="F3252" s="4">
        <f t="shared" si="479"/>
        <v>-5.9131001114077026E-3</v>
      </c>
      <c r="G3252" s="6">
        <f t="shared" si="480"/>
        <v>-0.55765042794898834</v>
      </c>
      <c r="H3252" s="8">
        <f t="shared" si="481"/>
        <v>1</v>
      </c>
      <c r="I3252" s="6">
        <f t="shared" si="482"/>
        <v>3.4721365123291839</v>
      </c>
      <c r="J3252" s="15">
        <f t="shared" si="483"/>
        <v>44123</v>
      </c>
      <c r="K3252" s="7">
        <f t="shared" si="484"/>
        <v>16.866052685582055</v>
      </c>
    </row>
    <row r="3253" spans="1:11" x14ac:dyDescent="0.25">
      <c r="A3253" s="11">
        <v>44124</v>
      </c>
      <c r="B3253" s="12">
        <v>5889.2001950000003</v>
      </c>
      <c r="C3253" s="4">
        <f t="shared" si="477"/>
        <v>7.6440263125353964E-4</v>
      </c>
      <c r="D3253" s="4">
        <f t="shared" si="476"/>
        <v>0</v>
      </c>
      <c r="E3253" s="13">
        <f t="shared" si="478"/>
        <v>1.0816452011274609E-4</v>
      </c>
      <c r="F3253" s="4">
        <f t="shared" si="479"/>
        <v>7.6440263125353964E-4</v>
      </c>
      <c r="G3253" s="6">
        <f t="shared" si="480"/>
        <v>7.3498717229363714E-2</v>
      </c>
      <c r="H3253" s="8">
        <f t="shared" si="481"/>
        <v>0</v>
      </c>
      <c r="I3253" s="6">
        <f t="shared" si="482"/>
        <v>3.6442890138579513</v>
      </c>
      <c r="J3253" s="15">
        <f t="shared" si="483"/>
        <v>44124</v>
      </c>
      <c r="K3253" s="7">
        <f t="shared" si="484"/>
        <v>16.542558323465194</v>
      </c>
    </row>
    <row r="3254" spans="1:11" x14ac:dyDescent="0.25">
      <c r="A3254" s="11">
        <v>44125</v>
      </c>
      <c r="B3254" s="12">
        <v>5776.5</v>
      </c>
      <c r="C3254" s="4">
        <f t="shared" si="477"/>
        <v>-1.9322235179637999E-2</v>
      </c>
      <c r="D3254" s="4">
        <f t="shared" si="476"/>
        <v>0</v>
      </c>
      <c r="E3254" s="13">
        <f t="shared" si="478"/>
        <v>9.7754843386867017E-5</v>
      </c>
      <c r="F3254" s="4">
        <f t="shared" si="479"/>
        <v>-1.9322235179637999E-2</v>
      </c>
      <c r="G3254" s="6">
        <f t="shared" si="480"/>
        <v>-1.9542864536017122</v>
      </c>
      <c r="H3254" s="8">
        <f t="shared" si="481"/>
        <v>1</v>
      </c>
      <c r="I3254" s="6">
        <f t="shared" si="482"/>
        <v>1.7879676012355206</v>
      </c>
      <c r="J3254" s="15">
        <f t="shared" si="483"/>
        <v>44125</v>
      </c>
      <c r="K3254" s="7">
        <f t="shared" si="484"/>
        <v>15.72640307790607</v>
      </c>
    </row>
    <row r="3255" spans="1:11" x14ac:dyDescent="0.25">
      <c r="A3255" s="11">
        <v>44126</v>
      </c>
      <c r="B3255" s="12">
        <v>5785.7001950000003</v>
      </c>
      <c r="C3255" s="4">
        <f t="shared" si="477"/>
        <v>1.591426681179499E-3</v>
      </c>
      <c r="D3255" s="4">
        <f t="shared" si="476"/>
        <v>0</v>
      </c>
      <c r="E3255" s="13">
        <f t="shared" si="478"/>
        <v>1.598730772239552E-4</v>
      </c>
      <c r="F3255" s="4">
        <f t="shared" si="479"/>
        <v>1.591426681179499E-3</v>
      </c>
      <c r="G3255" s="6">
        <f t="shared" si="480"/>
        <v>0.12586325755287803</v>
      </c>
      <c r="H3255" s="8">
        <f t="shared" si="481"/>
        <v>0</v>
      </c>
      <c r="I3255" s="6">
        <f t="shared" si="482"/>
        <v>3.4437058494362986</v>
      </c>
      <c r="J3255" s="15">
        <f t="shared" si="483"/>
        <v>44126</v>
      </c>
      <c r="K3255" s="7">
        <f t="shared" si="484"/>
        <v>20.111660433107126</v>
      </c>
    </row>
    <row r="3256" spans="1:11" x14ac:dyDescent="0.25">
      <c r="A3256" s="11">
        <v>44127</v>
      </c>
      <c r="B3256" s="12">
        <v>5860.2998049999997</v>
      </c>
      <c r="C3256" s="4">
        <f t="shared" si="477"/>
        <v>1.2811373920911206E-2</v>
      </c>
      <c r="D3256" s="4">
        <f t="shared" si="476"/>
        <v>0</v>
      </c>
      <c r="E3256" s="13">
        <f t="shared" si="478"/>
        <v>1.4301366020390611E-4</v>
      </c>
      <c r="F3256" s="4">
        <f t="shared" si="479"/>
        <v>1.2811373920911206E-2</v>
      </c>
      <c r="G3256" s="6">
        <f t="shared" si="480"/>
        <v>1.0712897411203164</v>
      </c>
      <c r="H3256" s="8">
        <f t="shared" si="481"/>
        <v>0</v>
      </c>
      <c r="I3256" s="6">
        <f t="shared" si="482"/>
        <v>2.9335158152631267</v>
      </c>
      <c r="J3256" s="15">
        <f t="shared" si="483"/>
        <v>44127</v>
      </c>
      <c r="K3256" s="7">
        <f t="shared" si="484"/>
        <v>19.021686579162282</v>
      </c>
    </row>
    <row r="3257" spans="1:11" x14ac:dyDescent="0.25">
      <c r="A3257" s="11">
        <v>44130</v>
      </c>
      <c r="B3257" s="12">
        <v>5792</v>
      </c>
      <c r="C3257" s="4">
        <f t="shared" si="477"/>
        <v>-1.1723108459611813E-2</v>
      </c>
      <c r="D3257" s="4">
        <f t="shared" si="476"/>
        <v>0</v>
      </c>
      <c r="E3257" s="13">
        <f t="shared" si="478"/>
        <v>1.2825716129577733E-4</v>
      </c>
      <c r="F3257" s="4">
        <f t="shared" si="479"/>
        <v>-1.1723108459611813E-2</v>
      </c>
      <c r="G3257" s="6">
        <f t="shared" si="480"/>
        <v>-1.0351468651890003</v>
      </c>
      <c r="H3257" s="8">
        <f t="shared" si="481"/>
        <v>1</v>
      </c>
      <c r="I3257" s="6">
        <f t="shared" si="482"/>
        <v>3.0260335689943916</v>
      </c>
      <c r="J3257" s="15">
        <f t="shared" si="483"/>
        <v>44130</v>
      </c>
      <c r="K3257" s="7">
        <f t="shared" si="484"/>
        <v>18.013623124688621</v>
      </c>
    </row>
    <row r="3258" spans="1:11" x14ac:dyDescent="0.25">
      <c r="A3258" s="11">
        <v>44131</v>
      </c>
      <c r="B3258" s="12">
        <v>5729</v>
      </c>
      <c r="C3258" s="4">
        <f t="shared" si="477"/>
        <v>-1.0936659656974478E-2</v>
      </c>
      <c r="D3258" s="4">
        <f t="shared" si="476"/>
        <v>0</v>
      </c>
      <c r="E3258" s="13">
        <f t="shared" si="478"/>
        <v>1.415611547228166E-4</v>
      </c>
      <c r="F3258" s="4">
        <f t="shared" si="479"/>
        <v>-1.0936659656974478E-2</v>
      </c>
      <c r="G3258" s="6">
        <f t="shared" si="480"/>
        <v>-0.91920557361560551</v>
      </c>
      <c r="H3258" s="8">
        <f t="shared" si="481"/>
        <v>1</v>
      </c>
      <c r="I3258" s="6">
        <f t="shared" si="482"/>
        <v>3.089981396209259</v>
      </c>
      <c r="J3258" s="15">
        <f t="shared" si="483"/>
        <v>44131</v>
      </c>
      <c r="K3258" s="7">
        <f t="shared" si="484"/>
        <v>18.924844027064687</v>
      </c>
    </row>
    <row r="3259" spans="1:11" x14ac:dyDescent="0.25">
      <c r="A3259" s="11">
        <v>44132</v>
      </c>
      <c r="B3259" s="12">
        <v>5582.7998049999997</v>
      </c>
      <c r="C3259" s="4">
        <f t="shared" si="477"/>
        <v>-2.5850587702798859E-2</v>
      </c>
      <c r="D3259" s="4">
        <f t="shared" si="476"/>
        <v>0</v>
      </c>
      <c r="E3259" s="13">
        <f t="shared" si="478"/>
        <v>1.4980576912602001E-4</v>
      </c>
      <c r="F3259" s="4">
        <f t="shared" si="479"/>
        <v>-2.5850587702798859E-2</v>
      </c>
      <c r="G3259" s="6">
        <f t="shared" si="480"/>
        <v>-2.112059514261988</v>
      </c>
      <c r="H3259" s="8">
        <f t="shared" si="481"/>
        <v>1</v>
      </c>
      <c r="I3259" s="6">
        <f t="shared" si="482"/>
        <v>1.2537492586195405</v>
      </c>
      <c r="J3259" s="15">
        <f t="shared" si="483"/>
        <v>44132</v>
      </c>
      <c r="K3259" s="7">
        <f t="shared" si="484"/>
        <v>19.468143103255393</v>
      </c>
    </row>
    <row r="3260" spans="1:11" x14ac:dyDescent="0.25">
      <c r="A3260" s="11">
        <v>44133</v>
      </c>
      <c r="B3260" s="12">
        <v>5581.7998049999997</v>
      </c>
      <c r="C3260" s="4">
        <f t="shared" si="477"/>
        <v>-1.7913763817890268E-4</v>
      </c>
      <c r="D3260" s="4">
        <f t="shared" si="476"/>
        <v>0</v>
      </c>
      <c r="E3260" s="13">
        <f t="shared" si="478"/>
        <v>2.6169494939050927E-4</v>
      </c>
      <c r="F3260" s="4">
        <f t="shared" si="479"/>
        <v>-1.7913763817890268E-4</v>
      </c>
      <c r="G3260" s="6">
        <f t="shared" si="480"/>
        <v>-1.1073608710243172E-2</v>
      </c>
      <c r="H3260" s="8">
        <f t="shared" si="481"/>
        <v>1</v>
      </c>
      <c r="I3260" s="6">
        <f t="shared" si="482"/>
        <v>3.2051656783145073</v>
      </c>
      <c r="J3260" s="15">
        <f t="shared" si="483"/>
        <v>44133</v>
      </c>
      <c r="K3260" s="7">
        <f t="shared" si="484"/>
        <v>25.731075025307209</v>
      </c>
    </row>
    <row r="3261" spans="1:11" x14ac:dyDescent="0.25">
      <c r="A3261" s="11">
        <v>44134</v>
      </c>
      <c r="B3261" s="12">
        <v>5577.2998049999997</v>
      </c>
      <c r="C3261" s="4">
        <f t="shared" si="477"/>
        <v>-8.0651672647380913E-4</v>
      </c>
      <c r="D3261" s="4">
        <f t="shared" si="476"/>
        <v>0</v>
      </c>
      <c r="E3261" s="13">
        <f t="shared" si="478"/>
        <v>2.32141152753592E-4</v>
      </c>
      <c r="F3261" s="4">
        <f t="shared" si="479"/>
        <v>-8.0651672647380913E-4</v>
      </c>
      <c r="G3261" s="6">
        <f t="shared" si="480"/>
        <v>-5.2934316575950588E-2</v>
      </c>
      <c r="H3261" s="8">
        <f t="shared" si="481"/>
        <v>1</v>
      </c>
      <c r="I3261" s="6">
        <f t="shared" si="482"/>
        <v>3.2637429229932602</v>
      </c>
      <c r="J3261" s="15">
        <f t="shared" si="483"/>
        <v>44134</v>
      </c>
      <c r="K3261" s="7">
        <f t="shared" si="484"/>
        <v>24.234626394202731</v>
      </c>
    </row>
    <row r="3262" spans="1:11" x14ac:dyDescent="0.25">
      <c r="A3262" s="11">
        <v>44137</v>
      </c>
      <c r="B3262" s="12">
        <v>5655</v>
      </c>
      <c r="C3262" s="4">
        <f t="shared" si="477"/>
        <v>1.3835356209094606E-2</v>
      </c>
      <c r="D3262" s="4">
        <f t="shared" si="476"/>
        <v>0</v>
      </c>
      <c r="E3262" s="13">
        <f t="shared" si="478"/>
        <v>2.0639165425206905E-4</v>
      </c>
      <c r="F3262" s="4">
        <f t="shared" si="479"/>
        <v>1.3835356209094606E-2</v>
      </c>
      <c r="G3262" s="6">
        <f t="shared" si="480"/>
        <v>0.96303989605022122</v>
      </c>
      <c r="H3262" s="8">
        <f t="shared" si="481"/>
        <v>0</v>
      </c>
      <c r="I3262" s="6">
        <f t="shared" si="482"/>
        <v>2.8602060261029285</v>
      </c>
      <c r="J3262" s="15">
        <f t="shared" si="483"/>
        <v>44137</v>
      </c>
      <c r="K3262" s="7">
        <f t="shared" si="484"/>
        <v>22.851058733847207</v>
      </c>
    </row>
    <row r="3263" spans="1:11" x14ac:dyDescent="0.25">
      <c r="A3263" s="11">
        <v>44138</v>
      </c>
      <c r="B3263" s="12">
        <v>5786.7998049999997</v>
      </c>
      <c r="C3263" s="4">
        <f t="shared" si="477"/>
        <v>2.303931850783348E-2</v>
      </c>
      <c r="D3263" s="4">
        <f t="shared" si="476"/>
        <v>0</v>
      </c>
      <c r="E3263" s="13">
        <f t="shared" si="478"/>
        <v>1.8372985639899072E-4</v>
      </c>
      <c r="F3263" s="4">
        <f t="shared" si="479"/>
        <v>2.303931850783348E-2</v>
      </c>
      <c r="G3263" s="6">
        <f t="shared" si="480"/>
        <v>1.6997293002147056</v>
      </c>
      <c r="H3263" s="8">
        <f t="shared" si="481"/>
        <v>0</v>
      </c>
      <c r="I3263" s="6">
        <f t="shared" si="482"/>
        <v>1.9375436452511898</v>
      </c>
      <c r="J3263" s="15">
        <f t="shared" si="483"/>
        <v>44138</v>
      </c>
      <c r="K3263" s="7">
        <f t="shared" si="484"/>
        <v>21.560068104935258</v>
      </c>
    </row>
    <row r="3264" spans="1:11" x14ac:dyDescent="0.25">
      <c r="A3264" s="11">
        <v>44139</v>
      </c>
      <c r="B3264" s="12">
        <v>5883.2998049999997</v>
      </c>
      <c r="C3264" s="4">
        <f t="shared" si="477"/>
        <v>1.6538367752184757E-2</v>
      </c>
      <c r="D3264" s="4">
        <f t="shared" si="476"/>
        <v>0</v>
      </c>
      <c r="E3264" s="13">
        <f t="shared" si="478"/>
        <v>1.6389472242742399E-4</v>
      </c>
      <c r="F3264" s="4">
        <f t="shared" si="479"/>
        <v>1.6538367752184757E-2</v>
      </c>
      <c r="G3264" s="6">
        <f t="shared" si="480"/>
        <v>1.2918442611815113</v>
      </c>
      <c r="H3264" s="8">
        <f t="shared" si="481"/>
        <v>0</v>
      </c>
      <c r="I3264" s="6">
        <f t="shared" si="482"/>
        <v>2.6047738055653369</v>
      </c>
      <c r="J3264" s="15">
        <f t="shared" si="483"/>
        <v>44139</v>
      </c>
      <c r="K3264" s="7">
        <f t="shared" si="484"/>
        <v>20.363046131200086</v>
      </c>
    </row>
    <row r="3265" spans="1:11" x14ac:dyDescent="0.25">
      <c r="A3265" s="11">
        <v>44140</v>
      </c>
      <c r="B3265" s="12">
        <v>5906.2001950000003</v>
      </c>
      <c r="C3265" s="4">
        <f t="shared" si="477"/>
        <v>3.8848838036669732E-3</v>
      </c>
      <c r="D3265" s="4">
        <f t="shared" si="476"/>
        <v>0</v>
      </c>
      <c r="E3265" s="13">
        <f t="shared" si="478"/>
        <v>1.4653367533748373E-4</v>
      </c>
      <c r="F3265" s="4">
        <f t="shared" si="479"/>
        <v>3.8848838036669732E-3</v>
      </c>
      <c r="G3265" s="6">
        <f t="shared" si="480"/>
        <v>0.32092925822289448</v>
      </c>
      <c r="H3265" s="8">
        <f t="shared" si="481"/>
        <v>0</v>
      </c>
      <c r="I3265" s="6">
        <f t="shared" si="482"/>
        <v>3.4436913174722648</v>
      </c>
      <c r="J3265" s="15">
        <f t="shared" si="483"/>
        <v>44140</v>
      </c>
      <c r="K3265" s="7">
        <f t="shared" si="484"/>
        <v>19.254355315196449</v>
      </c>
    </row>
    <row r="3266" spans="1:11" x14ac:dyDescent="0.25">
      <c r="A3266" s="11">
        <v>44141</v>
      </c>
      <c r="B3266" s="12">
        <v>5910</v>
      </c>
      <c r="C3266" s="4">
        <f t="shared" si="477"/>
        <v>6.4315178623806609E-4</v>
      </c>
      <c r="D3266" s="4">
        <f t="shared" si="476"/>
        <v>0</v>
      </c>
      <c r="E3266" s="13">
        <f t="shared" si="478"/>
        <v>1.313381159582941E-4</v>
      </c>
      <c r="F3266" s="4">
        <f t="shared" si="479"/>
        <v>6.4315178623806609E-4</v>
      </c>
      <c r="G3266" s="6">
        <f t="shared" si="480"/>
        <v>5.6120055147326577E-2</v>
      </c>
      <c r="H3266" s="8">
        <f t="shared" si="481"/>
        <v>0</v>
      </c>
      <c r="I3266" s="6">
        <f t="shared" si="482"/>
        <v>3.5483544975361556</v>
      </c>
      <c r="J3266" s="15">
        <f t="shared" si="483"/>
        <v>44141</v>
      </c>
      <c r="K3266" s="7">
        <f t="shared" si="484"/>
        <v>18.228698071296375</v>
      </c>
    </row>
    <row r="3267" spans="1:11" x14ac:dyDescent="0.25">
      <c r="A3267" s="11">
        <v>44144</v>
      </c>
      <c r="B3267" s="12">
        <v>6186.2998049999997</v>
      </c>
      <c r="C3267" s="4">
        <f t="shared" si="477"/>
        <v>4.5691306752921025E-2</v>
      </c>
      <c r="D3267" s="4">
        <f t="shared" si="476"/>
        <v>0</v>
      </c>
      <c r="E3267" s="13">
        <f t="shared" si="478"/>
        <v>1.1803793748114025E-4</v>
      </c>
      <c r="F3267" s="4">
        <f t="shared" si="479"/>
        <v>4.5691306752921025E-2</v>
      </c>
      <c r="G3267" s="6">
        <f t="shared" si="480"/>
        <v>4.2055497291711221</v>
      </c>
      <c r="H3267" s="8">
        <f t="shared" si="481"/>
        <v>0</v>
      </c>
      <c r="I3267" s="6">
        <f t="shared" si="482"/>
        <v>-5.2400105549240674</v>
      </c>
      <c r="J3267" s="15">
        <f t="shared" si="483"/>
        <v>44144</v>
      </c>
      <c r="K3267" s="7">
        <f t="shared" si="484"/>
        <v>17.281087402917816</v>
      </c>
    </row>
    <row r="3268" spans="1:11" x14ac:dyDescent="0.25">
      <c r="A3268" s="11">
        <v>44145</v>
      </c>
      <c r="B3268" s="12">
        <v>6296.8999020000001</v>
      </c>
      <c r="C3268" s="4">
        <f t="shared" si="477"/>
        <v>1.7720295068313231E-2</v>
      </c>
      <c r="D3268" s="4">
        <f t="shared" si="476"/>
        <v>0</v>
      </c>
      <c r="E3268" s="13">
        <f t="shared" si="478"/>
        <v>1.063967242088994E-4</v>
      </c>
      <c r="F3268" s="4">
        <f t="shared" si="479"/>
        <v>1.7720295068313231E-2</v>
      </c>
      <c r="G3268" s="6">
        <f t="shared" si="480"/>
        <v>1.717935367865818</v>
      </c>
      <c r="H3268" s="8">
        <f t="shared" si="481"/>
        <v>0</v>
      </c>
      <c r="I3268" s="6">
        <f t="shared" si="482"/>
        <v>2.1795783872337049</v>
      </c>
      <c r="J3268" s="15">
        <f t="shared" si="483"/>
        <v>44145</v>
      </c>
      <c r="K3268" s="7">
        <f t="shared" si="484"/>
        <v>16.406819077704107</v>
      </c>
    </row>
    <row r="3269" spans="1:11" x14ac:dyDescent="0.25">
      <c r="A3269" s="11">
        <v>44146</v>
      </c>
      <c r="B3269" s="12">
        <v>6382.1000979999999</v>
      </c>
      <c r="C3269" s="4">
        <f t="shared" si="477"/>
        <v>1.3439778918756397E-2</v>
      </c>
      <c r="D3269" s="4">
        <f t="shared" si="476"/>
        <v>0</v>
      </c>
      <c r="E3269" s="13">
        <f t="shared" si="478"/>
        <v>9.6207549177708635E-5</v>
      </c>
      <c r="F3269" s="4">
        <f t="shared" si="479"/>
        <v>1.3439778918756397E-2</v>
      </c>
      <c r="G3269" s="6">
        <f t="shared" si="480"/>
        <v>1.3702113133619742</v>
      </c>
      <c r="H3269" s="8">
        <f t="shared" si="481"/>
        <v>0</v>
      </c>
      <c r="I3269" s="6">
        <f t="shared" si="482"/>
        <v>2.7668233099581361</v>
      </c>
      <c r="J3269" s="15">
        <f t="shared" si="483"/>
        <v>44146</v>
      </c>
      <c r="K3269" s="7">
        <f t="shared" si="484"/>
        <v>15.601445427254578</v>
      </c>
    </row>
    <row r="3270" spans="1:11" x14ac:dyDescent="0.25">
      <c r="A3270" s="11">
        <v>44147</v>
      </c>
      <c r="B3270" s="12">
        <v>6338.8999020000001</v>
      </c>
      <c r="C3270" s="4">
        <f t="shared" si="477"/>
        <v>-6.7919757993856076E-3</v>
      </c>
      <c r="D3270" s="4">
        <f t="shared" si="476"/>
        <v>0</v>
      </c>
      <c r="E3270" s="13">
        <f t="shared" si="478"/>
        <v>8.7289295952007134E-5</v>
      </c>
      <c r="F3270" s="4">
        <f t="shared" si="479"/>
        <v>-6.7919757993856076E-3</v>
      </c>
      <c r="G3270" s="6">
        <f t="shared" si="480"/>
        <v>-0.72696856941481602</v>
      </c>
      <c r="H3270" s="8">
        <f t="shared" si="481"/>
        <v>1</v>
      </c>
      <c r="I3270" s="6">
        <f t="shared" si="482"/>
        <v>3.4899611737717184</v>
      </c>
      <c r="J3270" s="15">
        <f t="shared" si="483"/>
        <v>44147</v>
      </c>
      <c r="K3270" s="7">
        <f t="shared" si="484"/>
        <v>14.860750948676117</v>
      </c>
    </row>
    <row r="3271" spans="1:11" x14ac:dyDescent="0.25">
      <c r="A3271" s="11">
        <v>44148</v>
      </c>
      <c r="B3271" s="12">
        <v>6316.3999020000001</v>
      </c>
      <c r="C3271" s="4">
        <f t="shared" si="477"/>
        <v>-3.5558262634278622E-3</v>
      </c>
      <c r="D3271" s="4">
        <f t="shared" si="476"/>
        <v>0</v>
      </c>
      <c r="E3271" s="13">
        <f t="shared" si="478"/>
        <v>8.8284546930064142E-5</v>
      </c>
      <c r="F3271" s="4">
        <f t="shared" si="479"/>
        <v>-3.5558262634278622E-3</v>
      </c>
      <c r="G3271" s="6">
        <f t="shared" si="480"/>
        <v>-0.37844100490344162</v>
      </c>
      <c r="H3271" s="8">
        <f t="shared" si="481"/>
        <v>1</v>
      </c>
      <c r="I3271" s="6">
        <f t="shared" si="482"/>
        <v>3.6769254057613221</v>
      </c>
      <c r="J3271" s="15">
        <f t="shared" si="483"/>
        <v>44148</v>
      </c>
      <c r="K3271" s="7">
        <f t="shared" si="484"/>
        <v>14.94523013315828</v>
      </c>
    </row>
    <row r="3272" spans="1:11" x14ac:dyDescent="0.25">
      <c r="A3272" s="11">
        <v>44151</v>
      </c>
      <c r="B3272" s="12">
        <v>6421.2998049999997</v>
      </c>
      <c r="C3272" s="4">
        <f t="shared" si="477"/>
        <v>1.6471148952059995E-2</v>
      </c>
      <c r="D3272" s="4">
        <f t="shared" si="476"/>
        <v>0</v>
      </c>
      <c r="E3272" s="13">
        <f t="shared" si="478"/>
        <v>8.2766821259781413E-5</v>
      </c>
      <c r="F3272" s="4">
        <f t="shared" si="479"/>
        <v>1.6471148952059995E-2</v>
      </c>
      <c r="G3272" s="6">
        <f t="shared" si="480"/>
        <v>1.8104884417986125</v>
      </c>
      <c r="H3272" s="8">
        <f t="shared" si="481"/>
        <v>0</v>
      </c>
      <c r="I3272" s="6">
        <f t="shared" si="482"/>
        <v>2.1418689110028755</v>
      </c>
      <c r="J3272" s="15">
        <f t="shared" si="483"/>
        <v>44151</v>
      </c>
      <c r="K3272" s="7">
        <f t="shared" si="484"/>
        <v>14.470661967831566</v>
      </c>
    </row>
    <row r="3273" spans="1:11" x14ac:dyDescent="0.25">
      <c r="A3273" s="11">
        <v>44152</v>
      </c>
      <c r="B3273" s="12">
        <v>6365.2998049999997</v>
      </c>
      <c r="C3273" s="4">
        <f t="shared" si="477"/>
        <v>-8.7592260261702398E-3</v>
      </c>
      <c r="D3273" s="4">
        <f t="shared" si="476"/>
        <v>0</v>
      </c>
      <c r="E3273" s="13">
        <f t="shared" si="478"/>
        <v>7.5525064329437549E-5</v>
      </c>
      <c r="F3273" s="4">
        <f t="shared" si="479"/>
        <v>-8.7592260261702398E-3</v>
      </c>
      <c r="G3273" s="6">
        <f t="shared" si="480"/>
        <v>-1.0079063497611642</v>
      </c>
      <c r="H3273" s="8">
        <f t="shared" si="481"/>
        <v>1</v>
      </c>
      <c r="I3273" s="6">
        <f t="shared" si="482"/>
        <v>3.318646851315096</v>
      </c>
      <c r="J3273" s="15">
        <f t="shared" si="483"/>
        <v>44152</v>
      </c>
      <c r="K3273" s="7">
        <f t="shared" si="484"/>
        <v>13.823111543841241</v>
      </c>
    </row>
    <row r="3274" spans="1:11" x14ac:dyDescent="0.25">
      <c r="A3274" s="11">
        <v>44153</v>
      </c>
      <c r="B3274" s="12">
        <v>6385.2001950000003</v>
      </c>
      <c r="C3274" s="4">
        <f t="shared" si="477"/>
        <v>3.1215099264849297E-3</v>
      </c>
      <c r="D3274" s="4">
        <f t="shared" si="476"/>
        <v>0</v>
      </c>
      <c r="E3274" s="13">
        <f t="shared" si="478"/>
        <v>8.3824414969435539E-5</v>
      </c>
      <c r="F3274" s="4">
        <f t="shared" si="479"/>
        <v>3.1215099264849297E-3</v>
      </c>
      <c r="G3274" s="6">
        <f t="shared" si="480"/>
        <v>0.34094117598645629</v>
      </c>
      <c r="H3274" s="8">
        <f t="shared" si="481"/>
        <v>0</v>
      </c>
      <c r="I3274" s="6">
        <f t="shared" si="482"/>
        <v>3.7163341464667594</v>
      </c>
      <c r="J3274" s="15">
        <f t="shared" si="483"/>
        <v>44153</v>
      </c>
      <c r="K3274" s="7">
        <f t="shared" si="484"/>
        <v>14.56282149422535</v>
      </c>
    </row>
    <row r="3275" spans="1:11" x14ac:dyDescent="0.25">
      <c r="A3275" s="11">
        <v>44154</v>
      </c>
      <c r="B3275" s="12">
        <v>6334.3999020000001</v>
      </c>
      <c r="C3275" s="4">
        <f t="shared" si="477"/>
        <v>-7.9877610489083022E-3</v>
      </c>
      <c r="D3275" s="4">
        <f t="shared" si="476"/>
        <v>0</v>
      </c>
      <c r="E3275" s="13">
        <f t="shared" si="478"/>
        <v>7.6450741676595873E-5</v>
      </c>
      <c r="F3275" s="4">
        <f t="shared" si="479"/>
        <v>-7.9877610489083022E-3</v>
      </c>
      <c r="G3275" s="6">
        <f t="shared" si="480"/>
        <v>-0.91355397813489181</v>
      </c>
      <c r="H3275" s="8">
        <f t="shared" si="481"/>
        <v>1</v>
      </c>
      <c r="I3275" s="6">
        <f t="shared" si="482"/>
        <v>3.4032029934005532</v>
      </c>
      <c r="J3275" s="15">
        <f t="shared" si="483"/>
        <v>44154</v>
      </c>
      <c r="K3275" s="7">
        <f t="shared" si="484"/>
        <v>13.907565439061848</v>
      </c>
    </row>
    <row r="3276" spans="1:11" x14ac:dyDescent="0.25">
      <c r="A3276" s="11">
        <v>44155</v>
      </c>
      <c r="B3276" s="12">
        <v>6351.5</v>
      </c>
      <c r="C3276" s="4">
        <f t="shared" si="477"/>
        <v>2.6959235827279265E-3</v>
      </c>
      <c r="D3276" s="4">
        <f t="shared" si="476"/>
        <v>0</v>
      </c>
      <c r="E3276" s="13">
        <f t="shared" si="478"/>
        <v>8.2169737755604226E-5</v>
      </c>
      <c r="F3276" s="4">
        <f t="shared" si="479"/>
        <v>2.6959235827279265E-3</v>
      </c>
      <c r="G3276" s="6">
        <f t="shared" si="480"/>
        <v>0.29740730206050531</v>
      </c>
      <c r="H3276" s="8">
        <f t="shared" si="481"/>
        <v>0</v>
      </c>
      <c r="I3276" s="6">
        <f t="shared" si="482"/>
        <v>3.7401976538919541</v>
      </c>
      <c r="J3276" s="15">
        <f t="shared" si="483"/>
        <v>44155</v>
      </c>
      <c r="K3276" s="7">
        <f t="shared" si="484"/>
        <v>14.418371493399619</v>
      </c>
    </row>
    <row r="3277" spans="1:11" x14ac:dyDescent="0.25">
      <c r="A3277" s="11">
        <v>44158</v>
      </c>
      <c r="B3277" s="12">
        <v>6333.7998049999997</v>
      </c>
      <c r="C3277" s="4">
        <f t="shared" si="477"/>
        <v>-2.7906642742750874E-3</v>
      </c>
      <c r="D3277" s="4">
        <f t="shared" si="476"/>
        <v>0</v>
      </c>
      <c r="E3277" s="13">
        <f t="shared" si="478"/>
        <v>7.5002456574556426E-5</v>
      </c>
      <c r="F3277" s="4">
        <f t="shared" si="479"/>
        <v>-2.7906642742750874E-3</v>
      </c>
      <c r="G3277" s="6">
        <f t="shared" si="480"/>
        <v>-0.32223287677675566</v>
      </c>
      <c r="H3277" s="8">
        <f t="shared" si="481"/>
        <v>1</v>
      </c>
      <c r="I3277" s="6">
        <f t="shared" si="482"/>
        <v>3.7781392986758933</v>
      </c>
      <c r="J3277" s="15">
        <f t="shared" si="483"/>
        <v>44158</v>
      </c>
      <c r="K3277" s="7">
        <f t="shared" si="484"/>
        <v>13.775202907167202</v>
      </c>
    </row>
    <row r="3278" spans="1:11" x14ac:dyDescent="0.25">
      <c r="A3278" s="11">
        <v>44159</v>
      </c>
      <c r="B3278" s="12">
        <v>6432.2001950000003</v>
      </c>
      <c r="C3278" s="4">
        <f t="shared" si="477"/>
        <v>1.5416315029721517E-2</v>
      </c>
      <c r="D3278" s="4">
        <f t="shared" si="476"/>
        <v>0</v>
      </c>
      <c r="E3278" s="13">
        <f t="shared" si="478"/>
        <v>7.021496835249761E-5</v>
      </c>
      <c r="F3278" s="4">
        <f t="shared" si="479"/>
        <v>1.5416315029721517E-2</v>
      </c>
      <c r="G3278" s="6">
        <f t="shared" si="480"/>
        <v>1.8397792834861229</v>
      </c>
      <c r="H3278" s="8">
        <f t="shared" si="481"/>
        <v>0</v>
      </c>
      <c r="I3278" s="6">
        <f t="shared" si="482"/>
        <v>2.1706420834564946</v>
      </c>
      <c r="J3278" s="15">
        <f t="shared" si="483"/>
        <v>44159</v>
      </c>
      <c r="K3278" s="7">
        <f t="shared" si="484"/>
        <v>13.328310843157093</v>
      </c>
    </row>
    <row r="3279" spans="1:11" x14ac:dyDescent="0.25">
      <c r="A3279" s="11">
        <v>44160</v>
      </c>
      <c r="B3279" s="12">
        <v>6391.1000979999999</v>
      </c>
      <c r="C3279" s="4">
        <f t="shared" si="477"/>
        <v>-6.4102433536708109E-3</v>
      </c>
      <c r="D3279" s="4">
        <f t="shared" si="476"/>
        <v>0</v>
      </c>
      <c r="E3279" s="13">
        <f t="shared" si="478"/>
        <v>6.4538836068931099E-5</v>
      </c>
      <c r="F3279" s="4">
        <f t="shared" si="479"/>
        <v>-6.4102433536708109E-3</v>
      </c>
      <c r="G3279" s="6">
        <f t="shared" si="480"/>
        <v>-0.79792845479421748</v>
      </c>
      <c r="H3279" s="8">
        <f t="shared" si="481"/>
        <v>1</v>
      </c>
      <c r="I3279" s="6">
        <f t="shared" si="482"/>
        <v>3.5868382601911688</v>
      </c>
      <c r="J3279" s="15">
        <f t="shared" si="483"/>
        <v>44160</v>
      </c>
      <c r="K3279" s="7">
        <f t="shared" si="484"/>
        <v>12.778233651580944</v>
      </c>
    </row>
    <row r="3280" spans="1:11" x14ac:dyDescent="0.25">
      <c r="A3280" s="11">
        <v>44161</v>
      </c>
      <c r="B3280" s="12">
        <v>6362.8999020000001</v>
      </c>
      <c r="C3280" s="4">
        <f t="shared" si="477"/>
        <v>-4.4221800150765602E-3</v>
      </c>
      <c r="D3280" s="4">
        <f t="shared" si="476"/>
        <v>0</v>
      </c>
      <c r="E3280" s="13">
        <f t="shared" si="478"/>
        <v>6.7410305983108391E-5</v>
      </c>
      <c r="F3280" s="4">
        <f t="shared" si="479"/>
        <v>-4.4221800150765602E-3</v>
      </c>
      <c r="G3280" s="6">
        <f t="shared" si="480"/>
        <v>-0.5386085811451844</v>
      </c>
      <c r="H3280" s="8">
        <f t="shared" si="481"/>
        <v>1</v>
      </c>
      <c r="I3280" s="6">
        <f t="shared" si="482"/>
        <v>3.7383681869406935</v>
      </c>
      <c r="J3280" s="15">
        <f t="shared" si="483"/>
        <v>44161</v>
      </c>
      <c r="K3280" s="7">
        <f t="shared" si="484"/>
        <v>13.059405581314342</v>
      </c>
    </row>
    <row r="3281" spans="1:11" x14ac:dyDescent="0.25">
      <c r="A3281" s="11">
        <v>44162</v>
      </c>
      <c r="B3281" s="12">
        <v>6367.6000979999999</v>
      </c>
      <c r="C3281" s="4">
        <f t="shared" si="477"/>
        <v>7.3841502118019223E-4</v>
      </c>
      <c r="D3281" s="4">
        <f t="shared" si="476"/>
        <v>0</v>
      </c>
      <c r="E3281" s="13">
        <f t="shared" si="478"/>
        <v>6.5814943362945164E-5</v>
      </c>
      <c r="F3281" s="4">
        <f t="shared" si="479"/>
        <v>7.3841502118019223E-4</v>
      </c>
      <c r="G3281" s="6">
        <f t="shared" si="480"/>
        <v>9.1020300876769336E-2</v>
      </c>
      <c r="H3281" s="8">
        <f t="shared" si="481"/>
        <v>0</v>
      </c>
      <c r="I3281" s="6">
        <f t="shared" si="482"/>
        <v>3.8912509405277853</v>
      </c>
      <c r="J3281" s="15">
        <f t="shared" si="483"/>
        <v>44162</v>
      </c>
      <c r="K3281" s="7">
        <f t="shared" si="484"/>
        <v>12.903945393105602</v>
      </c>
    </row>
    <row r="3282" spans="1:11" x14ac:dyDescent="0.25">
      <c r="A3282" s="11">
        <v>44165</v>
      </c>
      <c r="B3282" s="12">
        <v>6266.2001950000003</v>
      </c>
      <c r="C3282" s="4">
        <f t="shared" si="477"/>
        <v>-1.6052506460117463E-2</v>
      </c>
      <c r="D3282" s="4">
        <f t="shared" si="476"/>
        <v>0</v>
      </c>
      <c r="E3282" s="13">
        <f t="shared" si="478"/>
        <v>6.0687637425653158E-5</v>
      </c>
      <c r="F3282" s="4">
        <f t="shared" si="479"/>
        <v>-1.6052506460117463E-2</v>
      </c>
      <c r="G3282" s="6">
        <f t="shared" si="480"/>
        <v>-2.0605954570606038</v>
      </c>
      <c r="H3282" s="8">
        <f t="shared" si="481"/>
        <v>1</v>
      </c>
      <c r="I3282" s="6">
        <f t="shared" si="482"/>
        <v>1.8129199216833842</v>
      </c>
      <c r="J3282" s="15">
        <f t="shared" si="483"/>
        <v>44165</v>
      </c>
      <c r="K3282" s="7">
        <f t="shared" si="484"/>
        <v>12.391114666845048</v>
      </c>
    </row>
    <row r="3283" spans="1:11" x14ac:dyDescent="0.25">
      <c r="A3283" s="11">
        <v>44166</v>
      </c>
      <c r="B3283" s="12">
        <v>6384.7001950000003</v>
      </c>
      <c r="C3283" s="4">
        <f t="shared" si="477"/>
        <v>1.8734392371912326E-2</v>
      </c>
      <c r="D3283" s="4">
        <f t="shared" si="476"/>
        <v>0</v>
      </c>
      <c r="E3283" s="13">
        <f t="shared" si="478"/>
        <v>1.053620139374464E-4</v>
      </c>
      <c r="F3283" s="4">
        <f t="shared" si="479"/>
        <v>1.8734392371912326E-2</v>
      </c>
      <c r="G3283" s="6">
        <f t="shared" si="480"/>
        <v>1.8251458705447419</v>
      </c>
      <c r="H3283" s="8">
        <f t="shared" si="481"/>
        <v>0</v>
      </c>
      <c r="I3283" s="6">
        <f t="shared" si="482"/>
        <v>1.9945369353579792</v>
      </c>
      <c r="J3283" s="15">
        <f t="shared" si="483"/>
        <v>44166</v>
      </c>
      <c r="K3283" s="7">
        <f t="shared" si="484"/>
        <v>16.326845845469951</v>
      </c>
    </row>
    <row r="3284" spans="1:11" x14ac:dyDescent="0.25">
      <c r="A3284" s="11">
        <v>44167</v>
      </c>
      <c r="B3284" s="12">
        <v>6463.3999020000001</v>
      </c>
      <c r="C3284" s="4">
        <f t="shared" si="477"/>
        <v>1.2250946165056667E-2</v>
      </c>
      <c r="D3284" s="4">
        <f t="shared" si="476"/>
        <v>0</v>
      </c>
      <c r="E3284" s="13">
        <f t="shared" si="478"/>
        <v>9.530190095910367E-5</v>
      </c>
      <c r="F3284" s="4">
        <f t="shared" si="479"/>
        <v>1.2250946165056667E-2</v>
      </c>
      <c r="G3284" s="6">
        <f t="shared" si="480"/>
        <v>1.2549281164180279</v>
      </c>
      <c r="H3284" s="8">
        <f t="shared" si="481"/>
        <v>0</v>
      </c>
      <c r="I3284" s="6">
        <f t="shared" si="482"/>
        <v>2.922869578306122</v>
      </c>
      <c r="J3284" s="15">
        <f t="shared" si="483"/>
        <v>44167</v>
      </c>
      <c r="K3284" s="7">
        <f t="shared" si="484"/>
        <v>15.527839818420727</v>
      </c>
    </row>
    <row r="3285" spans="1:11" x14ac:dyDescent="0.25">
      <c r="A3285" s="11">
        <v>44168</v>
      </c>
      <c r="B3285" s="12">
        <v>6490.2998049999997</v>
      </c>
      <c r="C3285" s="4">
        <f t="shared" si="477"/>
        <v>4.1532445981913866E-3</v>
      </c>
      <c r="D3285" s="4">
        <f t="shared" ref="D3285:D3348" si="485">D3284</f>
        <v>0</v>
      </c>
      <c r="E3285" s="13">
        <f t="shared" si="478"/>
        <v>8.649661154701849E-5</v>
      </c>
      <c r="F3285" s="4">
        <f t="shared" si="479"/>
        <v>4.1532445981913866E-3</v>
      </c>
      <c r="G3285" s="6">
        <f t="shared" si="480"/>
        <v>0.4465683724996557</v>
      </c>
      <c r="H3285" s="8">
        <f t="shared" si="481"/>
        <v>0</v>
      </c>
      <c r="I3285" s="6">
        <f t="shared" si="482"/>
        <v>3.6590524699671092</v>
      </c>
      <c r="J3285" s="15">
        <f t="shared" si="483"/>
        <v>44168</v>
      </c>
      <c r="K3285" s="7">
        <f t="shared" si="484"/>
        <v>14.793120942314939</v>
      </c>
    </row>
    <row r="3286" spans="1:11" x14ac:dyDescent="0.25">
      <c r="A3286" s="11">
        <v>44169</v>
      </c>
      <c r="B3286" s="12">
        <v>6550.2001950000003</v>
      </c>
      <c r="C3286" s="4">
        <f t="shared" si="477"/>
        <v>9.186888737924186E-3</v>
      </c>
      <c r="D3286" s="4">
        <f t="shared" si="485"/>
        <v>0</v>
      </c>
      <c r="E3286" s="13">
        <f t="shared" si="478"/>
        <v>7.8789628355329541E-5</v>
      </c>
      <c r="F3286" s="4">
        <f t="shared" si="479"/>
        <v>9.186888737924186E-3</v>
      </c>
      <c r="G3286" s="6">
        <f t="shared" si="480"/>
        <v>1.0349847023050538</v>
      </c>
      <c r="H3286" s="8">
        <f t="shared" si="481"/>
        <v>0</v>
      </c>
      <c r="I3286" s="6">
        <f t="shared" si="482"/>
        <v>3.2698293946022456</v>
      </c>
      <c r="J3286" s="15">
        <f t="shared" si="483"/>
        <v>44169</v>
      </c>
      <c r="K3286" s="7">
        <f t="shared" si="484"/>
        <v>14.118702480716269</v>
      </c>
    </row>
    <row r="3287" spans="1:11" x14ac:dyDescent="0.25">
      <c r="A3287" s="11">
        <v>44172</v>
      </c>
      <c r="B3287" s="12">
        <v>6555.3999020000001</v>
      </c>
      <c r="C3287" s="4">
        <f t="shared" si="477"/>
        <v>7.9350922267591131E-4</v>
      </c>
      <c r="D3287" s="4">
        <f t="shared" si="485"/>
        <v>0</v>
      </c>
      <c r="E3287" s="13">
        <f t="shared" si="478"/>
        <v>7.204395684617353E-5</v>
      </c>
      <c r="F3287" s="4">
        <f t="shared" si="479"/>
        <v>7.9350922267591131E-4</v>
      </c>
      <c r="G3287" s="6">
        <f t="shared" si="480"/>
        <v>9.3487425483024356E-2</v>
      </c>
      <c r="H3287" s="8">
        <f t="shared" si="481"/>
        <v>0</v>
      </c>
      <c r="I3287" s="6">
        <f t="shared" si="482"/>
        <v>3.8458085741747516</v>
      </c>
      <c r="J3287" s="15">
        <f t="shared" si="483"/>
        <v>44172</v>
      </c>
      <c r="K3287" s="7">
        <f t="shared" si="484"/>
        <v>13.500785563100356</v>
      </c>
    </row>
    <row r="3288" spans="1:11" x14ac:dyDescent="0.25">
      <c r="A3288" s="11">
        <v>44173</v>
      </c>
      <c r="B3288" s="12">
        <v>6558.7998049999997</v>
      </c>
      <c r="C3288" s="4">
        <f t="shared" si="477"/>
        <v>5.1850713762673171E-4</v>
      </c>
      <c r="D3288" s="4">
        <f t="shared" si="485"/>
        <v>0</v>
      </c>
      <c r="E3288" s="13">
        <f t="shared" si="478"/>
        <v>6.613969016001937E-5</v>
      </c>
      <c r="F3288" s="4">
        <f t="shared" si="479"/>
        <v>5.1850713762673171E-4</v>
      </c>
      <c r="G3288" s="6">
        <f t="shared" si="480"/>
        <v>6.3756381565842624E-2</v>
      </c>
      <c r="H3288" s="8">
        <f t="shared" si="481"/>
        <v>0</v>
      </c>
      <c r="I3288" s="6">
        <f t="shared" si="482"/>
        <v>3.8908997962149994</v>
      </c>
      <c r="J3288" s="15">
        <f t="shared" si="483"/>
        <v>44173</v>
      </c>
      <c r="K3288" s="7">
        <f t="shared" si="484"/>
        <v>12.935741807289174</v>
      </c>
    </row>
    <row r="3289" spans="1:11" x14ac:dyDescent="0.25">
      <c r="A3289" s="11">
        <v>44174</v>
      </c>
      <c r="B3289" s="12">
        <v>6564.2998049999997</v>
      </c>
      <c r="C3289" s="4">
        <f t="shared" si="477"/>
        <v>8.3821665391265138E-4</v>
      </c>
      <c r="D3289" s="4">
        <f t="shared" si="485"/>
        <v>0</v>
      </c>
      <c r="E3289" s="13">
        <f t="shared" si="478"/>
        <v>6.0971877725940238E-5</v>
      </c>
      <c r="F3289" s="4">
        <f t="shared" si="479"/>
        <v>8.3821665391265138E-4</v>
      </c>
      <c r="G3289" s="6">
        <f t="shared" si="480"/>
        <v>0.10734739262242127</v>
      </c>
      <c r="H3289" s="8">
        <f t="shared" si="481"/>
        <v>0</v>
      </c>
      <c r="I3289" s="6">
        <f t="shared" si="482"/>
        <v>3.9278486459339064</v>
      </c>
      <c r="J3289" s="15">
        <f t="shared" si="483"/>
        <v>44174</v>
      </c>
      <c r="K3289" s="7">
        <f t="shared" si="484"/>
        <v>12.420098656879857</v>
      </c>
    </row>
    <row r="3290" spans="1:11" x14ac:dyDescent="0.25">
      <c r="A3290" s="11">
        <v>44175</v>
      </c>
      <c r="B3290" s="12">
        <v>6599.7998049999997</v>
      </c>
      <c r="C3290" s="4">
        <f t="shared" si="477"/>
        <v>5.3934696801402823E-3</v>
      </c>
      <c r="D3290" s="4">
        <f t="shared" si="485"/>
        <v>0</v>
      </c>
      <c r="E3290" s="13">
        <f t="shared" si="478"/>
        <v>5.6448659725565924E-5</v>
      </c>
      <c r="F3290" s="4">
        <f t="shared" si="479"/>
        <v>5.3934696801402823E-3</v>
      </c>
      <c r="G3290" s="6">
        <f t="shared" si="480"/>
        <v>0.71786275979296488</v>
      </c>
      <c r="H3290" s="8">
        <f t="shared" si="481"/>
        <v>0</v>
      </c>
      <c r="I3290" s="6">
        <f t="shared" si="482"/>
        <v>3.7144875010130853</v>
      </c>
      <c r="J3290" s="15">
        <f t="shared" si="483"/>
        <v>44175</v>
      </c>
      <c r="K3290" s="7">
        <f t="shared" si="484"/>
        <v>11.950527565998154</v>
      </c>
    </row>
    <row r="3291" spans="1:11" x14ac:dyDescent="0.25">
      <c r="A3291" s="11">
        <v>44176</v>
      </c>
      <c r="B3291" s="12">
        <v>6546.7998049999997</v>
      </c>
      <c r="C3291" s="4">
        <f t="shared" si="477"/>
        <v>-8.0629651325331841E-3</v>
      </c>
      <c r="D3291" s="4">
        <f t="shared" si="485"/>
        <v>0</v>
      </c>
      <c r="E3291" s="13">
        <f t="shared" si="478"/>
        <v>5.2489634250107477E-5</v>
      </c>
      <c r="F3291" s="4">
        <f t="shared" si="479"/>
        <v>-8.0629651325331841E-3</v>
      </c>
      <c r="G3291" s="6">
        <f t="shared" si="480"/>
        <v>-1.1129047818003424</v>
      </c>
      <c r="H3291" s="8">
        <f t="shared" si="481"/>
        <v>1</v>
      </c>
      <c r="I3291" s="6">
        <f t="shared" si="482"/>
        <v>3.3892303654763918</v>
      </c>
      <c r="J3291" s="15">
        <f t="shared" si="483"/>
        <v>44176</v>
      </c>
      <c r="K3291" s="7">
        <f t="shared" si="484"/>
        <v>11.523835067058705</v>
      </c>
    </row>
    <row r="3292" spans="1:11" x14ac:dyDescent="0.25">
      <c r="A3292" s="11">
        <v>44179</v>
      </c>
      <c r="B3292" s="12">
        <v>6531.7998049999997</v>
      </c>
      <c r="C3292" s="4">
        <f t="shared" si="477"/>
        <v>-2.293824572100151E-3</v>
      </c>
      <c r="D3292" s="4">
        <f t="shared" si="485"/>
        <v>0</v>
      </c>
      <c r="E3292" s="13">
        <f t="shared" si="478"/>
        <v>6.1427653647853664E-5</v>
      </c>
      <c r="F3292" s="4">
        <f t="shared" si="479"/>
        <v>-2.293824572100151E-3</v>
      </c>
      <c r="G3292" s="6">
        <f t="shared" si="480"/>
        <v>-0.2926700200173965</v>
      </c>
      <c r="H3292" s="8">
        <f t="shared" si="481"/>
        <v>1</v>
      </c>
      <c r="I3292" s="6">
        <f t="shared" si="482"/>
        <v>3.8870588160167996</v>
      </c>
      <c r="J3292" s="15">
        <f t="shared" si="483"/>
        <v>44179</v>
      </c>
      <c r="K3292" s="7">
        <f t="shared" si="484"/>
        <v>12.466433480714112</v>
      </c>
    </row>
    <row r="3293" spans="1:11" x14ac:dyDescent="0.25">
      <c r="A3293" s="11">
        <v>44180</v>
      </c>
      <c r="B3293" s="12">
        <v>6513.2998049999997</v>
      </c>
      <c r="C3293" s="4">
        <f t="shared" si="477"/>
        <v>-2.8363160045239717E-3</v>
      </c>
      <c r="D3293" s="4">
        <f t="shared" si="485"/>
        <v>0</v>
      </c>
      <c r="E3293" s="13">
        <f t="shared" si="478"/>
        <v>5.7851427821670193E-5</v>
      </c>
      <c r="F3293" s="4">
        <f t="shared" si="479"/>
        <v>-2.8363160045239717E-3</v>
      </c>
      <c r="G3293" s="6">
        <f t="shared" si="480"/>
        <v>-0.37290445730253824</v>
      </c>
      <c r="H3293" s="8">
        <f t="shared" si="481"/>
        <v>1</v>
      </c>
      <c r="I3293" s="6">
        <f t="shared" si="482"/>
        <v>3.8903488112486975</v>
      </c>
      <c r="J3293" s="15">
        <f t="shared" si="483"/>
        <v>44180</v>
      </c>
      <c r="K3293" s="7">
        <f t="shared" si="484"/>
        <v>12.098103669122098</v>
      </c>
    </row>
    <row r="3294" spans="1:11" x14ac:dyDescent="0.25">
      <c r="A3294" s="11">
        <v>44181</v>
      </c>
      <c r="B3294" s="12">
        <v>6570.8999020000001</v>
      </c>
      <c r="C3294" s="4">
        <f t="shared" si="477"/>
        <v>8.8045842144561289E-3</v>
      </c>
      <c r="D3294" s="4">
        <f t="shared" si="485"/>
        <v>0</v>
      </c>
      <c r="E3294" s="13">
        <f t="shared" si="478"/>
        <v>5.5252240398357097E-5</v>
      </c>
      <c r="F3294" s="4">
        <f t="shared" si="479"/>
        <v>8.8045842144561289E-3</v>
      </c>
      <c r="G3294" s="6">
        <f t="shared" si="480"/>
        <v>1.1844968371565074</v>
      </c>
      <c r="H3294" s="8">
        <f t="shared" si="481"/>
        <v>0</v>
      </c>
      <c r="I3294" s="6">
        <f t="shared" si="482"/>
        <v>3.281345922274463</v>
      </c>
      <c r="J3294" s="15">
        <f t="shared" si="483"/>
        <v>44181</v>
      </c>
      <c r="K3294" s="7">
        <f t="shared" si="484"/>
        <v>11.823204650510091</v>
      </c>
    </row>
    <row r="3295" spans="1:11" x14ac:dyDescent="0.25">
      <c r="A3295" s="11">
        <v>44182</v>
      </c>
      <c r="B3295" s="12">
        <v>6551.1000979999999</v>
      </c>
      <c r="C3295" s="4">
        <f t="shared" si="477"/>
        <v>-3.0178050642649715E-3</v>
      </c>
      <c r="D3295" s="4">
        <f t="shared" si="485"/>
        <v>0</v>
      </c>
      <c r="E3295" s="13">
        <f t="shared" si="478"/>
        <v>5.1442447358969652E-5</v>
      </c>
      <c r="F3295" s="4">
        <f t="shared" si="479"/>
        <v>-3.0178050642649715E-3</v>
      </c>
      <c r="G3295" s="6">
        <f t="shared" si="480"/>
        <v>-0.42075605264100568</v>
      </c>
      <c r="H3295" s="8">
        <f t="shared" si="481"/>
        <v>1</v>
      </c>
      <c r="I3295" s="6">
        <f t="shared" si="482"/>
        <v>3.9300670899802053</v>
      </c>
      <c r="J3295" s="15">
        <f t="shared" si="483"/>
        <v>44182</v>
      </c>
      <c r="K3295" s="7">
        <f t="shared" si="484"/>
        <v>11.408303634554667</v>
      </c>
    </row>
    <row r="3296" spans="1:11" x14ac:dyDescent="0.25">
      <c r="A3296" s="11">
        <v>44183</v>
      </c>
      <c r="B3296" s="12">
        <v>6529.2001950000003</v>
      </c>
      <c r="C3296" s="4">
        <f t="shared" si="477"/>
        <v>-3.3485352740382003E-3</v>
      </c>
      <c r="D3296" s="4">
        <f t="shared" si="485"/>
        <v>0</v>
      </c>
      <c r="E3296" s="13">
        <f t="shared" si="478"/>
        <v>4.9845370048763396E-5</v>
      </c>
      <c r="F3296" s="4">
        <f t="shared" si="479"/>
        <v>-3.3485352740382003E-3</v>
      </c>
      <c r="G3296" s="6">
        <f t="shared" si="480"/>
        <v>-0.47428835962237909</v>
      </c>
      <c r="H3296" s="8">
        <f t="shared" si="481"/>
        <v>1</v>
      </c>
      <c r="I3296" s="6">
        <f t="shared" si="482"/>
        <v>3.9218792145224475</v>
      </c>
      <c r="J3296" s="15">
        <f t="shared" si="483"/>
        <v>44183</v>
      </c>
      <c r="K3296" s="7">
        <f t="shared" si="484"/>
        <v>11.22981683837147</v>
      </c>
    </row>
    <row r="3297" spans="1:11" x14ac:dyDescent="0.25">
      <c r="A3297" s="11">
        <v>44186</v>
      </c>
      <c r="B3297" s="12">
        <v>6416.2998049999997</v>
      </c>
      <c r="C3297" s="4">
        <f t="shared" si="477"/>
        <v>-1.7442856979098104E-2</v>
      </c>
      <c r="D3297" s="4">
        <f t="shared" si="485"/>
        <v>0</v>
      </c>
      <c r="E3297" s="13">
        <f t="shared" si="478"/>
        <v>4.8849206708130104E-5</v>
      </c>
      <c r="F3297" s="4">
        <f t="shared" si="479"/>
        <v>-1.7442856979098104E-2</v>
      </c>
      <c r="G3297" s="6">
        <f t="shared" si="480"/>
        <v>-2.4956797903771224</v>
      </c>
      <c r="H3297" s="8">
        <f t="shared" si="481"/>
        <v>1</v>
      </c>
      <c r="I3297" s="6">
        <f t="shared" si="482"/>
        <v>0.93023886822173418</v>
      </c>
      <c r="J3297" s="15">
        <f t="shared" si="483"/>
        <v>44186</v>
      </c>
      <c r="K3297" s="7">
        <f t="shared" si="484"/>
        <v>11.117036159497241</v>
      </c>
    </row>
    <row r="3298" spans="1:11" x14ac:dyDescent="0.25">
      <c r="A3298" s="11">
        <v>44187</v>
      </c>
      <c r="B3298" s="12">
        <v>6453.2</v>
      </c>
      <c r="C3298" s="4">
        <f t="shared" si="477"/>
        <v>5.7345346253739804E-3</v>
      </c>
      <c r="D3298" s="4">
        <f t="shared" si="485"/>
        <v>0</v>
      </c>
      <c r="E3298" s="13">
        <f t="shared" si="478"/>
        <v>1.038851522066502E-4</v>
      </c>
      <c r="F3298" s="4">
        <f t="shared" si="479"/>
        <v>5.7345346253739804E-3</v>
      </c>
      <c r="G3298" s="6">
        <f t="shared" si="480"/>
        <v>0.5626281263095253</v>
      </c>
      <c r="H3298" s="8">
        <f t="shared" si="481"/>
        <v>0</v>
      </c>
      <c r="I3298" s="6">
        <f t="shared" si="482"/>
        <v>3.5088985498995453</v>
      </c>
      <c r="J3298" s="15">
        <f t="shared" si="483"/>
        <v>44187</v>
      </c>
      <c r="K3298" s="7">
        <f t="shared" si="484"/>
        <v>16.212015145651236</v>
      </c>
    </row>
    <row r="3299" spans="1:11" x14ac:dyDescent="0.25">
      <c r="A3299" s="11">
        <v>44188</v>
      </c>
      <c r="B3299" s="12">
        <v>6495.7998049999997</v>
      </c>
      <c r="C3299" s="4">
        <f t="shared" si="477"/>
        <v>6.5796523788219105E-3</v>
      </c>
      <c r="D3299" s="4">
        <f t="shared" si="485"/>
        <v>0</v>
      </c>
      <c r="E3299" s="13">
        <f t="shared" si="478"/>
        <v>9.4009251961096505E-5</v>
      </c>
      <c r="F3299" s="4">
        <f t="shared" si="479"/>
        <v>6.5796523788219105E-3</v>
      </c>
      <c r="G3299" s="6">
        <f t="shared" si="480"/>
        <v>0.67860593053871154</v>
      </c>
      <c r="H3299" s="8">
        <f t="shared" si="481"/>
        <v>0</v>
      </c>
      <c r="I3299" s="6">
        <f t="shared" si="482"/>
        <v>3.4868671400240001</v>
      </c>
      <c r="J3299" s="15">
        <f t="shared" si="483"/>
        <v>44188</v>
      </c>
      <c r="K3299" s="7">
        <f t="shared" si="484"/>
        <v>15.422172592134162</v>
      </c>
    </row>
    <row r="3300" spans="1:11" x14ac:dyDescent="0.25">
      <c r="A3300" s="11">
        <v>44189</v>
      </c>
      <c r="B3300" s="12">
        <v>6502.1000979999999</v>
      </c>
      <c r="C3300" s="4">
        <f t="shared" si="477"/>
        <v>9.6943252993718387E-4</v>
      </c>
      <c r="D3300" s="4">
        <f t="shared" si="485"/>
        <v>0</v>
      </c>
      <c r="E3300" s="13">
        <f t="shared" si="478"/>
        <v>8.5365197957509278E-5</v>
      </c>
      <c r="F3300" s="4">
        <f t="shared" si="479"/>
        <v>9.6943252993718387E-4</v>
      </c>
      <c r="G3300" s="6">
        <f t="shared" si="480"/>
        <v>0.10492456147378589</v>
      </c>
      <c r="H3300" s="8">
        <f t="shared" si="481"/>
        <v>0</v>
      </c>
      <c r="I3300" s="6">
        <f t="shared" si="482"/>
        <v>3.7598429141399712</v>
      </c>
      <c r="J3300" s="15">
        <f t="shared" si="483"/>
        <v>44189</v>
      </c>
      <c r="K3300" s="7">
        <f t="shared" si="484"/>
        <v>14.696052219303606</v>
      </c>
    </row>
    <row r="3301" spans="1:11" x14ac:dyDescent="0.25">
      <c r="A3301" s="11">
        <v>44194</v>
      </c>
      <c r="B3301" s="12">
        <v>6602.7001950000003</v>
      </c>
      <c r="C3301" s="4">
        <f t="shared" si="477"/>
        <v>1.5353469101360517E-2</v>
      </c>
      <c r="D3301" s="4">
        <f t="shared" si="485"/>
        <v>0</v>
      </c>
      <c r="E3301" s="13">
        <f t="shared" si="478"/>
        <v>7.7799338870326566E-5</v>
      </c>
      <c r="F3301" s="4">
        <f t="shared" si="479"/>
        <v>1.5353469101360517E-2</v>
      </c>
      <c r="G3301" s="6">
        <f t="shared" si="480"/>
        <v>1.7406785037799859</v>
      </c>
      <c r="H3301" s="8">
        <f t="shared" si="481"/>
        <v>0</v>
      </c>
      <c r="I3301" s="6">
        <f t="shared" si="482"/>
        <v>2.2967694523478359</v>
      </c>
      <c r="J3301" s="15">
        <f t="shared" si="483"/>
        <v>44194</v>
      </c>
      <c r="K3301" s="7">
        <f t="shared" si="484"/>
        <v>14.029694484981711</v>
      </c>
    </row>
    <row r="3302" spans="1:11" x14ac:dyDescent="0.25">
      <c r="A3302" s="11">
        <v>44195</v>
      </c>
      <c r="B3302" s="12">
        <v>6555.7998049999997</v>
      </c>
      <c r="C3302" s="4">
        <f t="shared" si="477"/>
        <v>-7.1285615547173435E-3</v>
      </c>
      <c r="D3302" s="4">
        <f t="shared" si="485"/>
        <v>0</v>
      </c>
      <c r="E3302" s="13">
        <f t="shared" si="478"/>
        <v>7.1177188695958137E-5</v>
      </c>
      <c r="F3302" s="4">
        <f t="shared" si="479"/>
        <v>-7.1285615547173435E-3</v>
      </c>
      <c r="G3302" s="6">
        <f t="shared" si="480"/>
        <v>-0.84495093093642015</v>
      </c>
      <c r="H3302" s="8">
        <f t="shared" si="481"/>
        <v>1</v>
      </c>
      <c r="I3302" s="6">
        <f t="shared" si="482"/>
        <v>3.4992595161320819</v>
      </c>
      <c r="J3302" s="15">
        <f t="shared" si="483"/>
        <v>44195</v>
      </c>
      <c r="K3302" s="7">
        <f t="shared" si="484"/>
        <v>13.419325146995064</v>
      </c>
    </row>
    <row r="3303" spans="1:11" x14ac:dyDescent="0.25">
      <c r="A3303" s="11">
        <v>44196</v>
      </c>
      <c r="B3303" s="12">
        <v>6460.52</v>
      </c>
      <c r="C3303" s="4">
        <f t="shared" ref="C3303:C3366" si="486">LN(B3303/B3302)</f>
        <v>-1.464031435428359E-2</v>
      </c>
      <c r="D3303" s="4">
        <f t="shared" si="485"/>
        <v>0</v>
      </c>
      <c r="E3303" s="13">
        <f t="shared" ref="E3303:E3366" si="487">$G$6+(($G$7+$G$8*H3302)*F3302*F3302)+($G$9*E3302)</f>
        <v>7.507606013444225E-5</v>
      </c>
      <c r="F3303" s="4">
        <f t="shared" ref="F3303:F3366" si="488">C3303-D3303</f>
        <v>-1.464031435428359E-2</v>
      </c>
      <c r="G3303" s="6">
        <f t="shared" ref="G3303:G3366" si="489">F3303/SQRT(E3303)</f>
        <v>-1.6896613313504629</v>
      </c>
      <c r="H3303" s="8">
        <f t="shared" ref="H3303:H3366" si="490">IF(G3303&lt;0,1,0)</f>
        <v>1</v>
      </c>
      <c r="I3303" s="6">
        <f t="shared" ref="I3303:I3366" si="491">-0.5*LN(2*PI())-0.5*LN(E3303)-0.5*G3303*G3303</f>
        <v>2.402088171059662</v>
      </c>
      <c r="J3303" s="15">
        <f t="shared" ref="J3303:J3366" si="492">A3303</f>
        <v>44196</v>
      </c>
      <c r="K3303" s="7">
        <f t="shared" ref="K3303:K3366" si="493">100*SQRT($B$12*E3303)</f>
        <v>13.781960388135605</v>
      </c>
    </row>
    <row r="3304" spans="1:11" x14ac:dyDescent="0.25">
      <c r="A3304" s="11">
        <v>44200</v>
      </c>
      <c r="B3304" s="12">
        <v>6571.88</v>
      </c>
      <c r="C3304" s="4">
        <f t="shared" si="486"/>
        <v>1.7090130815546962E-2</v>
      </c>
      <c r="D3304" s="4">
        <f t="shared" si="485"/>
        <v>0</v>
      </c>
      <c r="E3304" s="13">
        <f t="shared" si="487"/>
        <v>1.0968630034265611E-4</v>
      </c>
      <c r="F3304" s="4">
        <f t="shared" si="488"/>
        <v>1.7090130815546962E-2</v>
      </c>
      <c r="G3304" s="6">
        <f t="shared" si="489"/>
        <v>1.6318085071132886</v>
      </c>
      <c r="H3304" s="8">
        <f t="shared" si="490"/>
        <v>0</v>
      </c>
      <c r="I3304" s="6">
        <f t="shared" si="491"/>
        <v>2.3086050055571317</v>
      </c>
      <c r="J3304" s="15">
        <f t="shared" si="492"/>
        <v>44200</v>
      </c>
      <c r="K3304" s="7">
        <f t="shared" si="493"/>
        <v>16.658521539047815</v>
      </c>
    </row>
    <row r="3305" spans="1:11" x14ac:dyDescent="0.25">
      <c r="A3305" s="11">
        <v>44201</v>
      </c>
      <c r="B3305" s="12">
        <v>6612.25</v>
      </c>
      <c r="C3305" s="4">
        <f t="shared" si="486"/>
        <v>6.1240485598259287E-3</v>
      </c>
      <c r="D3305" s="4">
        <f t="shared" si="485"/>
        <v>0</v>
      </c>
      <c r="E3305" s="13">
        <f t="shared" si="487"/>
        <v>9.9086808084956785E-5</v>
      </c>
      <c r="F3305" s="4">
        <f t="shared" si="488"/>
        <v>6.1240485598259287E-3</v>
      </c>
      <c r="G3305" s="6">
        <f t="shared" si="489"/>
        <v>0.61522036982408768</v>
      </c>
      <c r="H3305" s="8">
        <f t="shared" si="490"/>
        <v>0</v>
      </c>
      <c r="I3305" s="6">
        <f t="shared" si="491"/>
        <v>3.5015705364193299</v>
      </c>
      <c r="J3305" s="15">
        <f t="shared" si="492"/>
        <v>44201</v>
      </c>
      <c r="K3305" s="7">
        <f t="shared" si="493"/>
        <v>15.833181122406851</v>
      </c>
    </row>
    <row r="3306" spans="1:11" x14ac:dyDescent="0.25">
      <c r="A3306" s="11">
        <v>44202</v>
      </c>
      <c r="B3306" s="12">
        <v>6841.86</v>
      </c>
      <c r="C3306" s="4">
        <f t="shared" si="486"/>
        <v>3.4135635206463649E-2</v>
      </c>
      <c r="D3306" s="4">
        <f t="shared" si="485"/>
        <v>0</v>
      </c>
      <c r="E3306" s="13">
        <f t="shared" si="487"/>
        <v>8.9809417547581953E-5</v>
      </c>
      <c r="F3306" s="4">
        <f t="shared" si="488"/>
        <v>3.4135635206463649E-2</v>
      </c>
      <c r="G3306" s="6">
        <f t="shared" si="489"/>
        <v>3.6020277047476843</v>
      </c>
      <c r="H3306" s="8">
        <f t="shared" si="490"/>
        <v>0</v>
      </c>
      <c r="I3306" s="6">
        <f t="shared" si="491"/>
        <v>-2.7473299682459333</v>
      </c>
      <c r="J3306" s="15">
        <f t="shared" si="492"/>
        <v>44202</v>
      </c>
      <c r="K3306" s="7">
        <f t="shared" si="493"/>
        <v>15.073746262803494</v>
      </c>
    </row>
    <row r="3307" spans="1:11" x14ac:dyDescent="0.25">
      <c r="A3307" s="11">
        <v>44203</v>
      </c>
      <c r="B3307" s="12">
        <v>6856.96</v>
      </c>
      <c r="C3307" s="4">
        <f t="shared" si="486"/>
        <v>2.2045703375420272E-3</v>
      </c>
      <c r="D3307" s="4">
        <f t="shared" si="485"/>
        <v>0</v>
      </c>
      <c r="E3307" s="13">
        <f t="shared" si="487"/>
        <v>8.1689219608812563E-5</v>
      </c>
      <c r="F3307" s="4">
        <f t="shared" si="488"/>
        <v>2.2045703375420272E-3</v>
      </c>
      <c r="G3307" s="6">
        <f t="shared" si="489"/>
        <v>0.24391672828455391</v>
      </c>
      <c r="H3307" s="8">
        <f t="shared" si="490"/>
        <v>0</v>
      </c>
      <c r="I3307" s="6">
        <f t="shared" si="491"/>
        <v>3.7576080394953739</v>
      </c>
      <c r="J3307" s="15">
        <f t="shared" si="492"/>
        <v>44203</v>
      </c>
      <c r="K3307" s="7">
        <f t="shared" si="493"/>
        <v>14.37615127947309</v>
      </c>
    </row>
    <row r="3308" spans="1:11" x14ac:dyDescent="0.25">
      <c r="A3308" s="11">
        <v>44204</v>
      </c>
      <c r="B3308" s="12">
        <v>6873.26</v>
      </c>
      <c r="C3308" s="4">
        <f t="shared" si="486"/>
        <v>2.3743257802859401E-3</v>
      </c>
      <c r="D3308" s="4">
        <f t="shared" si="485"/>
        <v>0</v>
      </c>
      <c r="E3308" s="13">
        <f t="shared" si="487"/>
        <v>7.4581874682547064E-5</v>
      </c>
      <c r="F3308" s="4">
        <f t="shared" si="488"/>
        <v>2.3743257802859401E-3</v>
      </c>
      <c r="G3308" s="6">
        <f t="shared" si="489"/>
        <v>0.27493096744974715</v>
      </c>
      <c r="H3308" s="8">
        <f t="shared" si="490"/>
        <v>0</v>
      </c>
      <c r="I3308" s="6">
        <f t="shared" si="491"/>
        <v>3.7950744718627227</v>
      </c>
      <c r="J3308" s="15">
        <f t="shared" si="492"/>
        <v>44204</v>
      </c>
      <c r="K3308" s="7">
        <f t="shared" si="493"/>
        <v>13.736525868895821</v>
      </c>
    </row>
    <row r="3309" spans="1:11" x14ac:dyDescent="0.25">
      <c r="A3309" s="11">
        <v>44207</v>
      </c>
      <c r="B3309" s="12">
        <v>6798.48</v>
      </c>
      <c r="C3309" s="4">
        <f t="shared" si="486"/>
        <v>-1.0939462826761268E-2</v>
      </c>
      <c r="D3309" s="4">
        <f t="shared" si="485"/>
        <v>0</v>
      </c>
      <c r="E3309" s="13">
        <f t="shared" si="487"/>
        <v>6.8361047027628175E-5</v>
      </c>
      <c r="F3309" s="4">
        <f t="shared" si="488"/>
        <v>-1.0939462826761268E-2</v>
      </c>
      <c r="G3309" s="6">
        <f t="shared" si="489"/>
        <v>-1.3230968757799038</v>
      </c>
      <c r="H3309" s="8">
        <f t="shared" si="490"/>
        <v>1</v>
      </c>
      <c r="I3309" s="6">
        <f t="shared" si="491"/>
        <v>3.0011224871739399</v>
      </c>
      <c r="J3309" s="15">
        <f t="shared" si="492"/>
        <v>44207</v>
      </c>
      <c r="K3309" s="7">
        <f t="shared" si="493"/>
        <v>13.151176714647983</v>
      </c>
    </row>
    <row r="3310" spans="1:11" x14ac:dyDescent="0.25">
      <c r="A3310" s="11">
        <v>44208</v>
      </c>
      <c r="B3310" s="12">
        <v>6754.11</v>
      </c>
      <c r="C3310" s="4">
        <f t="shared" si="486"/>
        <v>-6.5478493081726425E-3</v>
      </c>
      <c r="D3310" s="4">
        <f t="shared" si="485"/>
        <v>0</v>
      </c>
      <c r="E3310" s="13">
        <f t="shared" si="487"/>
        <v>8.5747797111369889E-5</v>
      </c>
      <c r="F3310" s="4">
        <f t="shared" si="488"/>
        <v>-6.5478493081726425E-3</v>
      </c>
      <c r="G3310" s="6">
        <f t="shared" si="489"/>
        <v>-0.70711034365946657</v>
      </c>
      <c r="H3310" s="8">
        <f t="shared" si="490"/>
        <v>1</v>
      </c>
      <c r="I3310" s="6">
        <f t="shared" si="491"/>
        <v>3.5131090286959905</v>
      </c>
      <c r="J3310" s="15">
        <f t="shared" si="492"/>
        <v>44208</v>
      </c>
      <c r="K3310" s="7">
        <f t="shared" si="493"/>
        <v>14.728948594240046</v>
      </c>
    </row>
    <row r="3311" spans="1:11" x14ac:dyDescent="0.25">
      <c r="A3311" s="11">
        <v>44209</v>
      </c>
      <c r="B3311" s="12">
        <v>6745.52</v>
      </c>
      <c r="C3311" s="4">
        <f t="shared" si="486"/>
        <v>-1.2726276437724146E-3</v>
      </c>
      <c r="D3311" s="4">
        <f t="shared" si="485"/>
        <v>0</v>
      </c>
      <c r="E3311" s="13">
        <f t="shared" si="487"/>
        <v>8.6314010630078307E-5</v>
      </c>
      <c r="F3311" s="4">
        <f t="shared" si="488"/>
        <v>-1.2726276437724146E-3</v>
      </c>
      <c r="G3311" s="6">
        <f t="shared" si="489"/>
        <v>-0.13698111729965132</v>
      </c>
      <c r="H3311" s="8">
        <f t="shared" si="490"/>
        <v>1</v>
      </c>
      <c r="I3311" s="6">
        <f t="shared" si="491"/>
        <v>3.7504388660863968</v>
      </c>
      <c r="J3311" s="15">
        <f t="shared" si="492"/>
        <v>44209</v>
      </c>
      <c r="K3311" s="7">
        <f t="shared" si="493"/>
        <v>14.77749799167972</v>
      </c>
    </row>
    <row r="3312" spans="1:11" x14ac:dyDescent="0.25">
      <c r="A3312" s="11">
        <v>44210</v>
      </c>
      <c r="B3312" s="12">
        <v>6801.96</v>
      </c>
      <c r="C3312" s="4">
        <f t="shared" si="486"/>
        <v>8.332225112437976E-3</v>
      </c>
      <c r="D3312" s="4">
        <f t="shared" si="485"/>
        <v>0</v>
      </c>
      <c r="E3312" s="13">
        <f t="shared" si="487"/>
        <v>7.8938796105793602E-5</v>
      </c>
      <c r="F3312" s="4">
        <f t="shared" si="488"/>
        <v>8.332225112437976E-3</v>
      </c>
      <c r="G3312" s="6">
        <f t="shared" si="489"/>
        <v>0.93781191341010728</v>
      </c>
      <c r="H3312" s="8">
        <f t="shared" si="490"/>
        <v>0</v>
      </c>
      <c r="I3312" s="6">
        <f t="shared" si="491"/>
        <v>3.3647347436263066</v>
      </c>
      <c r="J3312" s="15">
        <f t="shared" si="492"/>
        <v>44210</v>
      </c>
      <c r="K3312" s="7">
        <f t="shared" si="493"/>
        <v>14.132061213696245</v>
      </c>
    </row>
    <row r="3313" spans="1:11" x14ac:dyDescent="0.25">
      <c r="A3313" s="11">
        <v>44211</v>
      </c>
      <c r="B3313" s="12">
        <v>6735.71</v>
      </c>
      <c r="C3313" s="4">
        <f t="shared" si="486"/>
        <v>-9.7875821876481448E-3</v>
      </c>
      <c r="D3313" s="4">
        <f t="shared" si="485"/>
        <v>0</v>
      </c>
      <c r="E3313" s="13">
        <f t="shared" si="487"/>
        <v>7.2174518522430387E-5</v>
      </c>
      <c r="F3313" s="4">
        <f t="shared" si="488"/>
        <v>-9.7875821876481448E-3</v>
      </c>
      <c r="G3313" s="6">
        <f t="shared" si="489"/>
        <v>-1.152082219949558</v>
      </c>
      <c r="H3313" s="8">
        <f t="shared" si="490"/>
        <v>1</v>
      </c>
      <c r="I3313" s="6">
        <f t="shared" si="491"/>
        <v>3.1856264977392863</v>
      </c>
      <c r="J3313" s="15">
        <f t="shared" si="492"/>
        <v>44211</v>
      </c>
      <c r="K3313" s="7">
        <f t="shared" si="493"/>
        <v>13.513013426388243</v>
      </c>
    </row>
    <row r="3314" spans="1:11" x14ac:dyDescent="0.25">
      <c r="A3314" s="11">
        <v>44214</v>
      </c>
      <c r="B3314" s="12">
        <v>6720.65</v>
      </c>
      <c r="C3314" s="4">
        <f t="shared" si="486"/>
        <v>-2.2383477088605626E-3</v>
      </c>
      <c r="D3314" s="4">
        <f t="shared" si="485"/>
        <v>0</v>
      </c>
      <c r="E3314" s="13">
        <f t="shared" si="487"/>
        <v>8.4530588161898341E-5</v>
      </c>
      <c r="F3314" s="4">
        <f t="shared" si="488"/>
        <v>-2.2383477088605626E-3</v>
      </c>
      <c r="G3314" s="6">
        <f t="shared" si="489"/>
        <v>-0.24345606942864148</v>
      </c>
      <c r="H3314" s="8">
        <f t="shared" si="490"/>
        <v>1</v>
      </c>
      <c r="I3314" s="6">
        <f t="shared" si="491"/>
        <v>3.740624587435561</v>
      </c>
      <c r="J3314" s="15">
        <f t="shared" si="492"/>
        <v>44214</v>
      </c>
      <c r="K3314" s="7">
        <f t="shared" si="493"/>
        <v>14.624034602311456</v>
      </c>
    </row>
    <row r="3315" spans="1:11" x14ac:dyDescent="0.25">
      <c r="A3315" s="11">
        <v>44215</v>
      </c>
      <c r="B3315" s="12">
        <v>6712.95</v>
      </c>
      <c r="C3315" s="4">
        <f t="shared" si="486"/>
        <v>-1.1463793537501885E-3</v>
      </c>
      <c r="D3315" s="4">
        <f t="shared" si="485"/>
        <v>0</v>
      </c>
      <c r="E3315" s="13">
        <f t="shared" si="487"/>
        <v>7.8024705052271215E-5</v>
      </c>
      <c r="F3315" s="4">
        <f t="shared" si="488"/>
        <v>-1.1463793537501885E-3</v>
      </c>
      <c r="G3315" s="6">
        <f t="shared" si="489"/>
        <v>-0.12978135017714446</v>
      </c>
      <c r="H3315" s="8">
        <f t="shared" si="490"/>
        <v>1</v>
      </c>
      <c r="I3315" s="6">
        <f t="shared" si="491"/>
        <v>3.8018823923604868</v>
      </c>
      <c r="J3315" s="15">
        <f t="shared" si="492"/>
        <v>44215</v>
      </c>
      <c r="K3315" s="7">
        <f t="shared" si="493"/>
        <v>14.050000134599507</v>
      </c>
    </row>
    <row r="3316" spans="1:11" x14ac:dyDescent="0.25">
      <c r="A3316" s="11">
        <v>44216</v>
      </c>
      <c r="B3316" s="12">
        <v>6740.39</v>
      </c>
      <c r="C3316" s="4">
        <f t="shared" si="486"/>
        <v>4.0792900575638219E-3</v>
      </c>
      <c r="D3316" s="4">
        <f t="shared" si="485"/>
        <v>0</v>
      </c>
      <c r="E3316" s="13">
        <f t="shared" si="487"/>
        <v>7.1625171773895271E-5</v>
      </c>
      <c r="F3316" s="4">
        <f t="shared" si="488"/>
        <v>4.0792900575638219E-3</v>
      </c>
      <c r="G3316" s="6">
        <f t="shared" si="489"/>
        <v>0.48200522783511679</v>
      </c>
      <c r="H3316" s="8">
        <f t="shared" si="490"/>
        <v>0</v>
      </c>
      <c r="I3316" s="6">
        <f t="shared" si="491"/>
        <v>3.7369289393115714</v>
      </c>
      <c r="J3316" s="15">
        <f t="shared" si="492"/>
        <v>44216</v>
      </c>
      <c r="K3316" s="7">
        <f t="shared" si="493"/>
        <v>13.461488943945058</v>
      </c>
    </row>
    <row r="3317" spans="1:11" x14ac:dyDescent="0.25">
      <c r="A3317" s="11">
        <v>44217</v>
      </c>
      <c r="B3317" s="12">
        <v>6715.42</v>
      </c>
      <c r="C3317" s="4">
        <f t="shared" si="486"/>
        <v>-3.7114121948214267E-3</v>
      </c>
      <c r="D3317" s="4">
        <f t="shared" si="485"/>
        <v>0</v>
      </c>
      <c r="E3317" s="13">
        <f t="shared" si="487"/>
        <v>6.577314121859004E-5</v>
      </c>
      <c r="F3317" s="4">
        <f t="shared" si="488"/>
        <v>-3.7114121948214267E-3</v>
      </c>
      <c r="G3317" s="6">
        <f t="shared" si="489"/>
        <v>-0.45763043379011997</v>
      </c>
      <c r="H3317" s="8">
        <f t="shared" si="490"/>
        <v>1</v>
      </c>
      <c r="I3317" s="6">
        <f t="shared" si="491"/>
        <v>3.7909981553957577</v>
      </c>
      <c r="J3317" s="15">
        <f t="shared" si="492"/>
        <v>44217</v>
      </c>
      <c r="K3317" s="7">
        <f t="shared" si="493"/>
        <v>12.899846793006217</v>
      </c>
    </row>
    <row r="3318" spans="1:11" x14ac:dyDescent="0.25">
      <c r="A3318" s="11">
        <v>44218</v>
      </c>
      <c r="B3318" s="12">
        <v>6695.07</v>
      </c>
      <c r="C3318" s="4">
        <f t="shared" si="486"/>
        <v>-3.0349399045197733E-3</v>
      </c>
      <c r="D3318" s="4">
        <f t="shared" si="485"/>
        <v>0</v>
      </c>
      <c r="E3318" s="13">
        <f t="shared" si="487"/>
        <v>6.3279037852662616E-5</v>
      </c>
      <c r="F3318" s="4">
        <f t="shared" si="488"/>
        <v>-3.0349399045197733E-3</v>
      </c>
      <c r="G3318" s="6">
        <f t="shared" si="489"/>
        <v>-0.38152250625906586</v>
      </c>
      <c r="H3318" s="8">
        <f t="shared" si="490"/>
        <v>1</v>
      </c>
      <c r="I3318" s="6">
        <f t="shared" si="491"/>
        <v>3.8422599750164319</v>
      </c>
      <c r="J3318" s="15">
        <f t="shared" si="492"/>
        <v>44218</v>
      </c>
      <c r="K3318" s="7">
        <f t="shared" si="493"/>
        <v>12.652903452063342</v>
      </c>
    </row>
    <row r="3319" spans="1:11" x14ac:dyDescent="0.25">
      <c r="A3319" s="11">
        <v>44221</v>
      </c>
      <c r="B3319" s="12">
        <v>6638.85</v>
      </c>
      <c r="C3319" s="4">
        <f t="shared" si="486"/>
        <v>-8.4326789346721095E-3</v>
      </c>
      <c r="D3319" s="4">
        <f t="shared" si="485"/>
        <v>0</v>
      </c>
      <c r="E3319" s="13">
        <f t="shared" si="487"/>
        <v>6.0225339290709189E-5</v>
      </c>
      <c r="F3319" s="4">
        <f t="shared" si="488"/>
        <v>-8.4326789346721095E-3</v>
      </c>
      <c r="G3319" s="6">
        <f t="shared" si="489"/>
        <v>-1.0866156049248394</v>
      </c>
      <c r="H3319" s="8">
        <f t="shared" si="490"/>
        <v>1</v>
      </c>
      <c r="I3319" s="6">
        <f t="shared" si="491"/>
        <v>3.3494034182424905</v>
      </c>
      <c r="J3319" s="15">
        <f t="shared" si="492"/>
        <v>44221</v>
      </c>
      <c r="K3319" s="7">
        <f t="shared" si="493"/>
        <v>12.343828757945982</v>
      </c>
    </row>
    <row r="3320" spans="1:11" x14ac:dyDescent="0.25">
      <c r="A3320" s="11">
        <v>44222</v>
      </c>
      <c r="B3320" s="12">
        <v>6654.01</v>
      </c>
      <c r="C3320" s="4">
        <f t="shared" si="486"/>
        <v>2.280924732922629E-3</v>
      </c>
      <c r="D3320" s="4">
        <f t="shared" si="485"/>
        <v>0</v>
      </c>
      <c r="E3320" s="13">
        <f t="shared" si="487"/>
        <v>6.9362000973263765E-5</v>
      </c>
      <c r="F3320" s="4">
        <f t="shared" si="488"/>
        <v>2.280924732922629E-3</v>
      </c>
      <c r="G3320" s="6">
        <f t="shared" si="489"/>
        <v>0.27387358567070341</v>
      </c>
      <c r="H3320" s="8">
        <f t="shared" si="490"/>
        <v>0</v>
      </c>
      <c r="I3320" s="6">
        <f t="shared" si="491"/>
        <v>3.8316437847375719</v>
      </c>
      <c r="J3320" s="15">
        <f t="shared" si="492"/>
        <v>44222</v>
      </c>
      <c r="K3320" s="7">
        <f t="shared" si="493"/>
        <v>13.247107701772388</v>
      </c>
    </row>
    <row r="3321" spans="1:11" x14ac:dyDescent="0.25">
      <c r="A3321" s="11">
        <v>44223</v>
      </c>
      <c r="B3321" s="12">
        <v>6567.37</v>
      </c>
      <c r="C3321" s="4">
        <f t="shared" si="486"/>
        <v>-1.3106232511265444E-2</v>
      </c>
      <c r="D3321" s="4">
        <f t="shared" si="485"/>
        <v>0</v>
      </c>
      <c r="E3321" s="13">
        <f t="shared" si="487"/>
        <v>6.3792261487771772E-5</v>
      </c>
      <c r="F3321" s="4">
        <f t="shared" si="488"/>
        <v>-1.3106232511265444E-2</v>
      </c>
      <c r="G3321" s="6">
        <f t="shared" si="489"/>
        <v>-1.640944410964589</v>
      </c>
      <c r="H3321" s="8">
        <f t="shared" si="490"/>
        <v>1</v>
      </c>
      <c r="I3321" s="6">
        <f t="shared" si="491"/>
        <v>2.5646515209900009</v>
      </c>
      <c r="J3321" s="15">
        <f t="shared" si="492"/>
        <v>44223</v>
      </c>
      <c r="K3321" s="7">
        <f t="shared" si="493"/>
        <v>12.704110420020074</v>
      </c>
    </row>
    <row r="3322" spans="1:11" x14ac:dyDescent="0.25">
      <c r="A3322" s="11">
        <v>44224</v>
      </c>
      <c r="B3322" s="12">
        <v>6526.15</v>
      </c>
      <c r="C3322" s="4">
        <f t="shared" si="486"/>
        <v>-6.2962650491931909E-3</v>
      </c>
      <c r="D3322" s="4">
        <f t="shared" si="485"/>
        <v>0</v>
      </c>
      <c r="E3322" s="13">
        <f t="shared" si="487"/>
        <v>9.168908888566426E-5</v>
      </c>
      <c r="F3322" s="4">
        <f t="shared" si="488"/>
        <v>-6.2962650491931909E-3</v>
      </c>
      <c r="G3322" s="6">
        <f t="shared" si="489"/>
        <v>-0.65754302204818849</v>
      </c>
      <c r="H3322" s="8">
        <f t="shared" si="490"/>
        <v>1</v>
      </c>
      <c r="I3322" s="6">
        <f t="shared" si="491"/>
        <v>3.5134336402989756</v>
      </c>
      <c r="J3322" s="15">
        <f t="shared" si="492"/>
        <v>44224</v>
      </c>
      <c r="K3322" s="7">
        <f t="shared" si="493"/>
        <v>15.230672830861103</v>
      </c>
    </row>
    <row r="3323" spans="1:11" x14ac:dyDescent="0.25">
      <c r="A3323" s="11">
        <v>44225</v>
      </c>
      <c r="B3323" s="12">
        <v>6407.46</v>
      </c>
      <c r="C3323" s="4">
        <f t="shared" si="486"/>
        <v>-1.8354246337873255E-2</v>
      </c>
      <c r="D3323" s="4">
        <f t="shared" si="485"/>
        <v>0</v>
      </c>
      <c r="E3323" s="13">
        <f t="shared" si="487"/>
        <v>9.0897730451697223E-5</v>
      </c>
      <c r="F3323" s="4">
        <f t="shared" si="488"/>
        <v>-1.8354246337873255E-2</v>
      </c>
      <c r="G3323" s="6">
        <f t="shared" si="489"/>
        <v>-1.9251298867820663</v>
      </c>
      <c r="H3323" s="8">
        <f t="shared" si="490"/>
        <v>1</v>
      </c>
      <c r="I3323" s="6">
        <f t="shared" si="491"/>
        <v>1.8808866886148705</v>
      </c>
      <c r="J3323" s="15">
        <f t="shared" si="492"/>
        <v>44225</v>
      </c>
      <c r="K3323" s="7">
        <f t="shared" si="493"/>
        <v>15.164803264229773</v>
      </c>
    </row>
    <row r="3324" spans="1:11" x14ac:dyDescent="0.25">
      <c r="A3324" s="11">
        <v>44228</v>
      </c>
      <c r="B3324" s="12">
        <v>6466.42</v>
      </c>
      <c r="C3324" s="4">
        <f t="shared" si="486"/>
        <v>9.1596957915132515E-3</v>
      </c>
      <c r="D3324" s="4">
        <f t="shared" si="485"/>
        <v>0</v>
      </c>
      <c r="E3324" s="13">
        <f t="shared" si="487"/>
        <v>1.4691324798055821E-4</v>
      </c>
      <c r="F3324" s="4">
        <f t="shared" si="488"/>
        <v>9.1596957915132515E-3</v>
      </c>
      <c r="G3324" s="6">
        <f t="shared" si="489"/>
        <v>0.75570199744370714</v>
      </c>
      <c r="H3324" s="8">
        <f t="shared" si="490"/>
        <v>0</v>
      </c>
      <c r="I3324" s="6">
        <f t="shared" si="491"/>
        <v>3.2083528599174178</v>
      </c>
      <c r="J3324" s="15">
        <f t="shared" si="492"/>
        <v>44228</v>
      </c>
      <c r="K3324" s="7">
        <f t="shared" si="493"/>
        <v>19.279276889728315</v>
      </c>
    </row>
    <row r="3325" spans="1:11" x14ac:dyDescent="0.25">
      <c r="A3325" s="11">
        <v>44229</v>
      </c>
      <c r="B3325" s="12">
        <v>6516.65</v>
      </c>
      <c r="C3325" s="4">
        <f t="shared" si="486"/>
        <v>7.7378078714751466E-3</v>
      </c>
      <c r="D3325" s="4">
        <f t="shared" si="485"/>
        <v>0</v>
      </c>
      <c r="E3325" s="13">
        <f t="shared" si="487"/>
        <v>1.3167034353688849E-4</v>
      </c>
      <c r="F3325" s="4">
        <f t="shared" si="488"/>
        <v>7.7378078714751466E-3</v>
      </c>
      <c r="G3325" s="6">
        <f t="shared" si="489"/>
        <v>0.67433229250742255</v>
      </c>
      <c r="H3325" s="8">
        <f t="shared" si="490"/>
        <v>0</v>
      </c>
      <c r="I3325" s="6">
        <f t="shared" si="491"/>
        <v>3.3213040246984451</v>
      </c>
      <c r="J3325" s="15">
        <f t="shared" si="492"/>
        <v>44229</v>
      </c>
      <c r="K3325" s="7">
        <f t="shared" si="493"/>
        <v>18.251738797942728</v>
      </c>
    </row>
    <row r="3326" spans="1:11" x14ac:dyDescent="0.25">
      <c r="A3326" s="11">
        <v>44230</v>
      </c>
      <c r="B3326" s="12">
        <v>6507.82</v>
      </c>
      <c r="C3326" s="4">
        <f t="shared" si="486"/>
        <v>-1.3559095076916628E-3</v>
      </c>
      <c r="D3326" s="4">
        <f t="shared" si="485"/>
        <v>0</v>
      </c>
      <c r="E3326" s="13">
        <f t="shared" si="487"/>
        <v>1.1832872546597676E-4</v>
      </c>
      <c r="F3326" s="4">
        <f t="shared" si="488"/>
        <v>-1.3559095076916628E-3</v>
      </c>
      <c r="G3326" s="6">
        <f t="shared" si="489"/>
        <v>-0.12464808556530539</v>
      </c>
      <c r="H3326" s="8">
        <f t="shared" si="490"/>
        <v>1</v>
      </c>
      <c r="I3326" s="6">
        <f t="shared" si="491"/>
        <v>3.5943148929974189</v>
      </c>
      <c r="J3326" s="15">
        <f t="shared" si="492"/>
        <v>44230</v>
      </c>
      <c r="K3326" s="7">
        <f t="shared" si="493"/>
        <v>17.302360400503776</v>
      </c>
    </row>
    <row r="3327" spans="1:11" x14ac:dyDescent="0.25">
      <c r="A3327" s="11">
        <v>44231</v>
      </c>
      <c r="B3327" s="12">
        <v>6503.72</v>
      </c>
      <c r="C3327" s="4">
        <f t="shared" si="486"/>
        <v>-6.3020981923695763E-4</v>
      </c>
      <c r="D3327" s="4">
        <f t="shared" si="485"/>
        <v>0</v>
      </c>
      <c r="E3327" s="13">
        <f t="shared" si="487"/>
        <v>1.0700199858094462E-4</v>
      </c>
      <c r="F3327" s="4">
        <f t="shared" si="488"/>
        <v>-6.3020981923695763E-4</v>
      </c>
      <c r="G3327" s="6">
        <f t="shared" si="489"/>
        <v>-6.0924113823533292E-2</v>
      </c>
      <c r="H3327" s="8">
        <f t="shared" si="490"/>
        <v>1</v>
      </c>
      <c r="I3327" s="6">
        <f t="shared" si="491"/>
        <v>3.6505371156478459</v>
      </c>
      <c r="J3327" s="15">
        <f t="shared" si="492"/>
        <v>44231</v>
      </c>
      <c r="K3327" s="7">
        <f t="shared" si="493"/>
        <v>16.453420811788348</v>
      </c>
    </row>
    <row r="3328" spans="1:11" x14ac:dyDescent="0.25">
      <c r="A3328" s="11">
        <v>44232</v>
      </c>
      <c r="B3328" s="12">
        <v>6489.33</v>
      </c>
      <c r="C3328" s="4">
        <f t="shared" si="486"/>
        <v>-2.2150312487903079E-3</v>
      </c>
      <c r="D3328" s="4">
        <f t="shared" si="485"/>
        <v>0</v>
      </c>
      <c r="E3328" s="13">
        <f t="shared" si="487"/>
        <v>9.681309929414716E-5</v>
      </c>
      <c r="F3328" s="4">
        <f t="shared" si="488"/>
        <v>-2.2150312487903079E-3</v>
      </c>
      <c r="G3328" s="6">
        <f t="shared" si="489"/>
        <v>-0.22511933423396635</v>
      </c>
      <c r="H3328" s="8">
        <f t="shared" si="490"/>
        <v>1</v>
      </c>
      <c r="I3328" s="6">
        <f t="shared" si="491"/>
        <v>3.6770862342475894</v>
      </c>
      <c r="J3328" s="15">
        <f t="shared" si="492"/>
        <v>44232</v>
      </c>
      <c r="K3328" s="7">
        <f t="shared" si="493"/>
        <v>15.650467763430981</v>
      </c>
    </row>
    <row r="3329" spans="1:11" x14ac:dyDescent="0.25">
      <c r="A3329" s="11">
        <v>44235</v>
      </c>
      <c r="B3329" s="12">
        <v>6523.53</v>
      </c>
      <c r="C3329" s="4">
        <f t="shared" si="486"/>
        <v>5.2563508319080814E-3</v>
      </c>
      <c r="D3329" s="4">
        <f t="shared" si="485"/>
        <v>0</v>
      </c>
      <c r="E3329" s="13">
        <f t="shared" si="487"/>
        <v>8.8755376637663562E-5</v>
      </c>
      <c r="F3329" s="4">
        <f t="shared" si="488"/>
        <v>5.2563508319080814E-3</v>
      </c>
      <c r="G3329" s="6">
        <f t="shared" si="489"/>
        <v>0.55793937113667613</v>
      </c>
      <c r="H3329" s="8">
        <f t="shared" si="490"/>
        <v>0</v>
      </c>
      <c r="I3329" s="6">
        <f t="shared" si="491"/>
        <v>3.590226570668595</v>
      </c>
      <c r="J3329" s="15">
        <f t="shared" si="492"/>
        <v>44235</v>
      </c>
      <c r="K3329" s="7">
        <f t="shared" si="493"/>
        <v>14.985029292373401</v>
      </c>
    </row>
    <row r="3330" spans="1:11" x14ac:dyDescent="0.25">
      <c r="A3330" s="11">
        <v>44236</v>
      </c>
      <c r="B3330" s="12">
        <v>6531.56</v>
      </c>
      <c r="C3330" s="4">
        <f t="shared" si="486"/>
        <v>1.2301716821049211E-3</v>
      </c>
      <c r="D3330" s="4">
        <f t="shared" si="485"/>
        <v>0</v>
      </c>
      <c r="E3330" s="13">
        <f t="shared" si="487"/>
        <v>8.0766651911611816E-5</v>
      </c>
      <c r="F3330" s="4">
        <f t="shared" si="488"/>
        <v>1.2301716821049211E-3</v>
      </c>
      <c r="G3330" s="6">
        <f t="shared" si="489"/>
        <v>0.13688305379345481</v>
      </c>
      <c r="H3330" s="8">
        <f t="shared" si="490"/>
        <v>0</v>
      </c>
      <c r="I3330" s="6">
        <f t="shared" si="491"/>
        <v>3.7836661823360922</v>
      </c>
      <c r="J3330" s="15">
        <f t="shared" si="492"/>
        <v>44236</v>
      </c>
      <c r="K3330" s="7">
        <f t="shared" si="493"/>
        <v>14.294741317574722</v>
      </c>
    </row>
    <row r="3331" spans="1:11" x14ac:dyDescent="0.25">
      <c r="A3331" s="11">
        <v>44237</v>
      </c>
      <c r="B3331" s="12">
        <v>6524.36</v>
      </c>
      <c r="C3331" s="4">
        <f t="shared" si="486"/>
        <v>-1.1029480465409702E-3</v>
      </c>
      <c r="D3331" s="4">
        <f t="shared" si="485"/>
        <v>0</v>
      </c>
      <c r="E3331" s="13">
        <f t="shared" si="487"/>
        <v>7.3774381208708184E-5</v>
      </c>
      <c r="F3331" s="4">
        <f t="shared" si="488"/>
        <v>-1.1029480465409702E-3</v>
      </c>
      <c r="G3331" s="6">
        <f t="shared" si="489"/>
        <v>-0.12841101183886236</v>
      </c>
      <c r="H3331" s="8">
        <f t="shared" si="490"/>
        <v>1</v>
      </c>
      <c r="I3331" s="6">
        <f t="shared" si="491"/>
        <v>3.8300662851733911</v>
      </c>
      <c r="J3331" s="15">
        <f t="shared" si="492"/>
        <v>44237</v>
      </c>
      <c r="K3331" s="7">
        <f t="shared" si="493"/>
        <v>13.661961222973504</v>
      </c>
    </row>
    <row r="3332" spans="1:11" x14ac:dyDescent="0.25">
      <c r="A3332" s="11">
        <v>44238</v>
      </c>
      <c r="B3332" s="12">
        <v>6528.72</v>
      </c>
      <c r="C3332" s="4">
        <f t="shared" si="486"/>
        <v>6.6804159051330858E-4</v>
      </c>
      <c r="D3332" s="4">
        <f t="shared" si="485"/>
        <v>0</v>
      </c>
      <c r="E3332" s="13">
        <f t="shared" si="487"/>
        <v>6.7886363612926749E-5</v>
      </c>
      <c r="F3332" s="4">
        <f t="shared" si="488"/>
        <v>6.6804159051330858E-4</v>
      </c>
      <c r="G3332" s="6">
        <f t="shared" si="489"/>
        <v>8.1079717784188488E-2</v>
      </c>
      <c r="H3332" s="8">
        <f t="shared" si="490"/>
        <v>0</v>
      </c>
      <c r="I3332" s="6">
        <f t="shared" si="491"/>
        <v>3.8766121934831772</v>
      </c>
      <c r="J3332" s="15">
        <f t="shared" si="492"/>
        <v>44238</v>
      </c>
      <c r="K3332" s="7">
        <f t="shared" si="493"/>
        <v>13.105437800421042</v>
      </c>
    </row>
    <row r="3333" spans="1:11" x14ac:dyDescent="0.25">
      <c r="A3333" s="11">
        <v>44239</v>
      </c>
      <c r="B3333" s="12">
        <v>6589.79</v>
      </c>
      <c r="C3333" s="4">
        <f t="shared" si="486"/>
        <v>9.31057584482539E-3</v>
      </c>
      <c r="D3333" s="4">
        <f t="shared" si="485"/>
        <v>0</v>
      </c>
      <c r="E3333" s="13">
        <f t="shared" si="487"/>
        <v>6.2500684141371688E-5</v>
      </c>
      <c r="F3333" s="4">
        <f t="shared" si="488"/>
        <v>9.31057584482539E-3</v>
      </c>
      <c r="G3333" s="6">
        <f t="shared" si="489"/>
        <v>1.177698594214772</v>
      </c>
      <c r="H3333" s="8">
        <f t="shared" si="490"/>
        <v>0</v>
      </c>
      <c r="I3333" s="6">
        <f t="shared" si="491"/>
        <v>3.2277410048975428</v>
      </c>
      <c r="J3333" s="15">
        <f t="shared" si="492"/>
        <v>44239</v>
      </c>
      <c r="K3333" s="7">
        <f t="shared" si="493"/>
        <v>12.574845163168824</v>
      </c>
    </row>
    <row r="3334" spans="1:11" x14ac:dyDescent="0.25">
      <c r="A3334" s="11">
        <v>44242</v>
      </c>
      <c r="B3334" s="12">
        <v>6756.11</v>
      </c>
      <c r="C3334" s="4">
        <f t="shared" si="486"/>
        <v>2.4925799094241016E-2</v>
      </c>
      <c r="D3334" s="4">
        <f t="shared" si="485"/>
        <v>0</v>
      </c>
      <c r="E3334" s="13">
        <f t="shared" si="487"/>
        <v>5.7786774215125466E-5</v>
      </c>
      <c r="F3334" s="4">
        <f t="shared" si="488"/>
        <v>2.4925799094241016E-2</v>
      </c>
      <c r="G3334" s="6">
        <f t="shared" si="489"/>
        <v>3.2789505287137941</v>
      </c>
      <c r="H3334" s="8">
        <f t="shared" si="490"/>
        <v>0</v>
      </c>
      <c r="I3334" s="6">
        <f t="shared" si="491"/>
        <v>-1.4153215039425544</v>
      </c>
      <c r="J3334" s="15">
        <f t="shared" si="492"/>
        <v>44242</v>
      </c>
      <c r="K3334" s="7">
        <f t="shared" si="493"/>
        <v>12.091341479102615</v>
      </c>
    </row>
    <row r="3335" spans="1:11" x14ac:dyDescent="0.25">
      <c r="A3335" s="11">
        <v>44243</v>
      </c>
      <c r="B3335" s="12">
        <v>6748.86</v>
      </c>
      <c r="C3335" s="4">
        <f t="shared" si="486"/>
        <v>-1.0736789043552552E-3</v>
      </c>
      <c r="D3335" s="4">
        <f t="shared" si="485"/>
        <v>0</v>
      </c>
      <c r="E3335" s="13">
        <f t="shared" si="487"/>
        <v>5.3660842304375016E-5</v>
      </c>
      <c r="F3335" s="4">
        <f t="shared" si="488"/>
        <v>-1.0736789043552552E-3</v>
      </c>
      <c r="G3335" s="6">
        <f t="shared" si="489"/>
        <v>-0.14657019898708151</v>
      </c>
      <c r="H3335" s="8">
        <f t="shared" si="490"/>
        <v>1</v>
      </c>
      <c r="I3335" s="6">
        <f t="shared" si="491"/>
        <v>3.9867335631935066</v>
      </c>
      <c r="J3335" s="15">
        <f t="shared" si="492"/>
        <v>44243</v>
      </c>
      <c r="K3335" s="7">
        <f t="shared" si="493"/>
        <v>11.651692195988907</v>
      </c>
    </row>
    <row r="3336" spans="1:11" x14ac:dyDescent="0.25">
      <c r="A3336" s="11">
        <v>44244</v>
      </c>
      <c r="B3336" s="12">
        <v>6710.9</v>
      </c>
      <c r="C3336" s="4">
        <f t="shared" si="486"/>
        <v>-5.6405315760880764E-3</v>
      </c>
      <c r="D3336" s="4">
        <f t="shared" si="485"/>
        <v>0</v>
      </c>
      <c r="E3336" s="13">
        <f t="shared" si="487"/>
        <v>5.0269483192712576E-5</v>
      </c>
      <c r="F3336" s="4">
        <f t="shared" si="488"/>
        <v>-5.6405315760880764E-3</v>
      </c>
      <c r="G3336" s="6">
        <f t="shared" si="489"/>
        <v>-0.7955506310827658</v>
      </c>
      <c r="H3336" s="8">
        <f t="shared" si="490"/>
        <v>1</v>
      </c>
      <c r="I3336" s="6">
        <f t="shared" si="491"/>
        <v>3.7136672439587253</v>
      </c>
      <c r="J3336" s="15">
        <f t="shared" si="492"/>
        <v>44244</v>
      </c>
      <c r="K3336" s="7">
        <f t="shared" si="493"/>
        <v>11.277490522166836</v>
      </c>
    </row>
    <row r="3337" spans="1:11" x14ac:dyDescent="0.25">
      <c r="A3337" s="11">
        <v>44245</v>
      </c>
      <c r="B3337" s="12">
        <v>6617.15</v>
      </c>
      <c r="C3337" s="4">
        <f t="shared" si="486"/>
        <v>-1.4068306499960314E-2</v>
      </c>
      <c r="D3337" s="4">
        <f t="shared" si="485"/>
        <v>0</v>
      </c>
      <c r="E3337" s="13">
        <f t="shared" si="487"/>
        <v>5.3151152633613383E-5</v>
      </c>
      <c r="F3337" s="4">
        <f t="shared" si="488"/>
        <v>-1.4068306499960314E-2</v>
      </c>
      <c r="G3337" s="6">
        <f t="shared" si="489"/>
        <v>-1.9296808101855365</v>
      </c>
      <c r="H3337" s="8">
        <f t="shared" si="490"/>
        <v>1</v>
      </c>
      <c r="I3337" s="6">
        <f t="shared" si="491"/>
        <v>2.1404128356882324</v>
      </c>
      <c r="J3337" s="15">
        <f t="shared" si="492"/>
        <v>44245</v>
      </c>
      <c r="K3337" s="7">
        <f t="shared" si="493"/>
        <v>11.596224220108969</v>
      </c>
    </row>
    <row r="3338" spans="1:11" x14ac:dyDescent="0.25">
      <c r="A3338" s="11">
        <v>44246</v>
      </c>
      <c r="B3338" s="12">
        <v>6624.02</v>
      </c>
      <c r="C3338" s="4">
        <f t="shared" si="486"/>
        <v>1.0376727459051654E-3</v>
      </c>
      <c r="D3338" s="4">
        <f t="shared" si="485"/>
        <v>0</v>
      </c>
      <c r="E3338" s="13">
        <f t="shared" si="487"/>
        <v>8.7363149694899838E-5</v>
      </c>
      <c r="F3338" s="4">
        <f t="shared" si="488"/>
        <v>1.0376727459051654E-3</v>
      </c>
      <c r="G3338" s="6">
        <f t="shared" si="489"/>
        <v>0.11101873352291704</v>
      </c>
      <c r="H3338" s="8">
        <f t="shared" si="490"/>
        <v>0</v>
      </c>
      <c r="I3338" s="6">
        <f t="shared" si="491"/>
        <v>3.7476173834076891</v>
      </c>
      <c r="J3338" s="15">
        <f t="shared" si="492"/>
        <v>44246</v>
      </c>
      <c r="K3338" s="7">
        <f t="shared" si="493"/>
        <v>14.867036312866682</v>
      </c>
    </row>
    <row r="3339" spans="1:11" x14ac:dyDescent="0.25">
      <c r="A3339" s="11">
        <v>44249</v>
      </c>
      <c r="B3339" s="12">
        <v>6612.24</v>
      </c>
      <c r="C3339" s="4">
        <f t="shared" si="486"/>
        <v>-1.7799594613843116E-3</v>
      </c>
      <c r="D3339" s="4">
        <f t="shared" si="485"/>
        <v>0</v>
      </c>
      <c r="E3339" s="13">
        <f t="shared" si="487"/>
        <v>7.9548080988528944E-5</v>
      </c>
      <c r="F3339" s="4">
        <f t="shared" si="488"/>
        <v>-1.7799594613843116E-3</v>
      </c>
      <c r="G3339" s="6">
        <f t="shared" si="489"/>
        <v>-0.19957000019275795</v>
      </c>
      <c r="H3339" s="8">
        <f t="shared" si="490"/>
        <v>1</v>
      </c>
      <c r="I3339" s="6">
        <f t="shared" si="491"/>
        <v>3.7807218377111633</v>
      </c>
      <c r="J3339" s="15">
        <f t="shared" si="492"/>
        <v>44249</v>
      </c>
      <c r="K3339" s="7">
        <f t="shared" si="493"/>
        <v>14.186495159163808</v>
      </c>
    </row>
    <row r="3340" spans="1:11" x14ac:dyDescent="0.25">
      <c r="A3340" s="11">
        <v>44250</v>
      </c>
      <c r="B3340" s="12">
        <v>6625.94</v>
      </c>
      <c r="C3340" s="4">
        <f t="shared" si="486"/>
        <v>2.0697716590721352E-3</v>
      </c>
      <c r="D3340" s="4">
        <f t="shared" si="485"/>
        <v>0</v>
      </c>
      <c r="E3340" s="13">
        <f t="shared" si="487"/>
        <v>7.3312262591189426E-5</v>
      </c>
      <c r="F3340" s="4">
        <f t="shared" si="488"/>
        <v>2.0697716590721352E-3</v>
      </c>
      <c r="G3340" s="6">
        <f t="shared" si="489"/>
        <v>0.24173198840230259</v>
      </c>
      <c r="H3340" s="8">
        <f t="shared" si="490"/>
        <v>0</v>
      </c>
      <c r="I3340" s="6">
        <f t="shared" si="491"/>
        <v>3.8122356246211968</v>
      </c>
      <c r="J3340" s="15">
        <f t="shared" si="492"/>
        <v>44250</v>
      </c>
      <c r="K3340" s="7">
        <f t="shared" si="493"/>
        <v>13.619105123160965</v>
      </c>
    </row>
    <row r="3341" spans="1:11" x14ac:dyDescent="0.25">
      <c r="A3341" s="11">
        <v>44251</v>
      </c>
      <c r="B3341" s="12">
        <v>6658.97</v>
      </c>
      <c r="C3341" s="4">
        <f t="shared" si="486"/>
        <v>4.9725693376190018E-3</v>
      </c>
      <c r="D3341" s="4">
        <f t="shared" si="485"/>
        <v>0</v>
      </c>
      <c r="E3341" s="13">
        <f t="shared" si="487"/>
        <v>6.7249796892609469E-5</v>
      </c>
      <c r="F3341" s="4">
        <f t="shared" si="488"/>
        <v>4.9725693376190018E-3</v>
      </c>
      <c r="G3341" s="6">
        <f t="shared" si="489"/>
        <v>0.60636672251380908</v>
      </c>
      <c r="H3341" s="8">
        <f t="shared" si="490"/>
        <v>0</v>
      </c>
      <c r="I3341" s="6">
        <f t="shared" si="491"/>
        <v>3.7007694455448243</v>
      </c>
      <c r="J3341" s="15">
        <f t="shared" si="492"/>
        <v>44251</v>
      </c>
      <c r="K3341" s="7">
        <f t="shared" si="493"/>
        <v>13.04384859381241</v>
      </c>
    </row>
    <row r="3342" spans="1:11" x14ac:dyDescent="0.25">
      <c r="A3342" s="11">
        <v>44252</v>
      </c>
      <c r="B3342" s="12">
        <v>6651.96</v>
      </c>
      <c r="C3342" s="4">
        <f t="shared" si="486"/>
        <v>-1.0532698538812401E-3</v>
      </c>
      <c r="D3342" s="4">
        <f t="shared" si="485"/>
        <v>0</v>
      </c>
      <c r="E3342" s="13">
        <f t="shared" si="487"/>
        <v>6.1943518012664962E-5</v>
      </c>
      <c r="F3342" s="4">
        <f t="shared" si="488"/>
        <v>-1.0532698538812401E-3</v>
      </c>
      <c r="G3342" s="6">
        <f t="shared" si="489"/>
        <v>-0.13382637699893024</v>
      </c>
      <c r="H3342" s="8">
        <f t="shared" si="490"/>
        <v>1</v>
      </c>
      <c r="I3342" s="6">
        <f t="shared" si="491"/>
        <v>3.9167505111687042</v>
      </c>
      <c r="J3342" s="15">
        <f t="shared" si="492"/>
        <v>44252</v>
      </c>
      <c r="K3342" s="7">
        <f t="shared" si="493"/>
        <v>12.518670080006197</v>
      </c>
    </row>
    <row r="3343" spans="1:11" x14ac:dyDescent="0.25">
      <c r="A3343" s="11">
        <v>44253</v>
      </c>
      <c r="B3343" s="12">
        <v>6483.43</v>
      </c>
      <c r="C3343" s="4">
        <f t="shared" si="486"/>
        <v>-2.5661856772598472E-2</v>
      </c>
      <c r="D3343" s="4">
        <f t="shared" si="485"/>
        <v>0</v>
      </c>
      <c r="E3343" s="13">
        <f t="shared" si="487"/>
        <v>5.7510757818492315E-5</v>
      </c>
      <c r="F3343" s="4">
        <f t="shared" si="488"/>
        <v>-2.5661856772598472E-2</v>
      </c>
      <c r="G3343" s="6">
        <f t="shared" si="489"/>
        <v>-3.3838689199503671</v>
      </c>
      <c r="H3343" s="8">
        <f t="shared" si="490"/>
        <v>1</v>
      </c>
      <c r="I3343" s="6">
        <f t="shared" si="491"/>
        <v>-1.7624536993251705</v>
      </c>
      <c r="J3343" s="15">
        <f t="shared" si="492"/>
        <v>44253</v>
      </c>
      <c r="K3343" s="7">
        <f t="shared" si="493"/>
        <v>12.062429990710228</v>
      </c>
    </row>
    <row r="3344" spans="1:11" x14ac:dyDescent="0.25">
      <c r="A3344" s="11">
        <v>44256</v>
      </c>
      <c r="B3344" s="12">
        <v>6588.53</v>
      </c>
      <c r="C3344" s="4">
        <f t="shared" si="486"/>
        <v>1.6080567070383769E-2</v>
      </c>
      <c r="D3344" s="4">
        <f t="shared" si="485"/>
        <v>0</v>
      </c>
      <c r="E3344" s="13">
        <f t="shared" si="487"/>
        <v>1.7905731659740779E-4</v>
      </c>
      <c r="F3344" s="4">
        <f t="shared" si="488"/>
        <v>1.6080567070383769E-2</v>
      </c>
      <c r="G3344" s="6">
        <f t="shared" si="489"/>
        <v>1.2017256304247368</v>
      </c>
      <c r="H3344" s="8">
        <f t="shared" si="490"/>
        <v>0</v>
      </c>
      <c r="I3344" s="6">
        <f t="shared" si="491"/>
        <v>2.6728915208470778</v>
      </c>
      <c r="J3344" s="15">
        <f t="shared" si="492"/>
        <v>44256</v>
      </c>
      <c r="K3344" s="7">
        <f t="shared" si="493"/>
        <v>21.284149289822267</v>
      </c>
    </row>
    <row r="3345" spans="1:11" x14ac:dyDescent="0.25">
      <c r="A3345" s="11">
        <v>44257</v>
      </c>
      <c r="B3345" s="12">
        <v>6613.75</v>
      </c>
      <c r="C3345" s="4">
        <f t="shared" si="486"/>
        <v>3.8205568549214116E-3</v>
      </c>
      <c r="D3345" s="4">
        <f t="shared" si="485"/>
        <v>0</v>
      </c>
      <c r="E3345" s="13">
        <f t="shared" si="487"/>
        <v>1.5980500044010667E-4</v>
      </c>
      <c r="F3345" s="4">
        <f t="shared" si="488"/>
        <v>3.8205568549214116E-3</v>
      </c>
      <c r="G3345" s="6">
        <f t="shared" si="489"/>
        <v>0.30222576435042436</v>
      </c>
      <c r="H3345" s="8">
        <f t="shared" si="490"/>
        <v>0</v>
      </c>
      <c r="I3345" s="6">
        <f t="shared" si="491"/>
        <v>3.4061693771048192</v>
      </c>
      <c r="J3345" s="15">
        <f t="shared" si="492"/>
        <v>44257</v>
      </c>
      <c r="K3345" s="7">
        <f t="shared" si="493"/>
        <v>20.107378026820648</v>
      </c>
    </row>
    <row r="3346" spans="1:11" x14ac:dyDescent="0.25">
      <c r="A3346" s="11">
        <v>44258</v>
      </c>
      <c r="B3346" s="12">
        <v>6675.47</v>
      </c>
      <c r="C3346" s="4">
        <f t="shared" si="486"/>
        <v>9.288798556320154E-3</v>
      </c>
      <c r="D3346" s="4">
        <f t="shared" si="485"/>
        <v>0</v>
      </c>
      <c r="E3346" s="13">
        <f t="shared" si="487"/>
        <v>1.4295407481104615E-4</v>
      </c>
      <c r="F3346" s="4">
        <f t="shared" si="488"/>
        <v>9.288798556320154E-3</v>
      </c>
      <c r="G3346" s="6">
        <f t="shared" si="489"/>
        <v>0.77689311916648984</v>
      </c>
      <c r="H3346" s="8">
        <f t="shared" si="490"/>
        <v>0</v>
      </c>
      <c r="I3346" s="6">
        <f t="shared" si="491"/>
        <v>3.2057735747178286</v>
      </c>
      <c r="J3346" s="15">
        <f t="shared" si="492"/>
        <v>44258</v>
      </c>
      <c r="K3346" s="7">
        <f t="shared" si="493"/>
        <v>19.017723556512927</v>
      </c>
    </row>
    <row r="3347" spans="1:11" x14ac:dyDescent="0.25">
      <c r="A3347" s="11">
        <v>44259</v>
      </c>
      <c r="B3347" s="12">
        <v>6650.88</v>
      </c>
      <c r="C3347" s="4">
        <f t="shared" si="486"/>
        <v>-3.6904370526456664E-3</v>
      </c>
      <c r="D3347" s="4">
        <f t="shared" si="485"/>
        <v>0</v>
      </c>
      <c r="E3347" s="13">
        <f t="shared" si="487"/>
        <v>1.2820500814103699E-4</v>
      </c>
      <c r="F3347" s="4">
        <f t="shared" si="488"/>
        <v>-3.6904370526456664E-3</v>
      </c>
      <c r="G3347" s="6">
        <f t="shared" si="489"/>
        <v>-0.3259307280291075</v>
      </c>
      <c r="H3347" s="8">
        <f t="shared" si="490"/>
        <v>1</v>
      </c>
      <c r="I3347" s="6">
        <f t="shared" si="491"/>
        <v>3.5088860216475521</v>
      </c>
      <c r="J3347" s="15">
        <f t="shared" si="492"/>
        <v>44259</v>
      </c>
      <c r="K3347" s="7">
        <f t="shared" si="493"/>
        <v>18.009960316358935</v>
      </c>
    </row>
    <row r="3348" spans="1:11" x14ac:dyDescent="0.25">
      <c r="A3348" s="11">
        <v>44260</v>
      </c>
      <c r="B3348" s="12">
        <v>6630.52</v>
      </c>
      <c r="C3348" s="4">
        <f t="shared" si="486"/>
        <v>-3.0659442451380198E-3</v>
      </c>
      <c r="D3348" s="4">
        <f t="shared" si="485"/>
        <v>0</v>
      </c>
      <c r="E3348" s="13">
        <f t="shared" si="487"/>
        <v>1.1789399832844932E-4</v>
      </c>
      <c r="F3348" s="4">
        <f t="shared" si="488"/>
        <v>-3.0659442451380198E-3</v>
      </c>
      <c r="G3348" s="6">
        <f t="shared" si="489"/>
        <v>-0.28236990285235636</v>
      </c>
      <c r="H3348" s="8">
        <f t="shared" si="490"/>
        <v>1</v>
      </c>
      <c r="I3348" s="6">
        <f t="shared" si="491"/>
        <v>3.5640574140166925</v>
      </c>
      <c r="J3348" s="15">
        <f t="shared" si="492"/>
        <v>44260</v>
      </c>
      <c r="K3348" s="7">
        <f t="shared" si="493"/>
        <v>17.270547639579263</v>
      </c>
    </row>
    <row r="3349" spans="1:11" x14ac:dyDescent="0.25">
      <c r="A3349" s="11">
        <v>44263</v>
      </c>
      <c r="B3349" s="12">
        <v>6719.13</v>
      </c>
      <c r="C3349" s="4">
        <f t="shared" si="486"/>
        <v>1.3275449373378889E-2</v>
      </c>
      <c r="D3349" s="4">
        <f t="shared" ref="D3349:D3412" si="494">D3348</f>
        <v>0</v>
      </c>
      <c r="E3349" s="13">
        <f t="shared" si="487"/>
        <v>1.0806412415883575E-4</v>
      </c>
      <c r="F3349" s="4">
        <f t="shared" si="488"/>
        <v>1.3275449373378889E-2</v>
      </c>
      <c r="G3349" s="6">
        <f t="shared" si="489"/>
        <v>1.2770516480789107</v>
      </c>
      <c r="H3349" s="8">
        <f t="shared" si="490"/>
        <v>0</v>
      </c>
      <c r="I3349" s="6">
        <f t="shared" si="491"/>
        <v>2.8320238932766859</v>
      </c>
      <c r="J3349" s="15">
        <f t="shared" si="492"/>
        <v>44263</v>
      </c>
      <c r="K3349" s="7">
        <f t="shared" si="493"/>
        <v>16.534879319845501</v>
      </c>
    </row>
    <row r="3350" spans="1:11" x14ac:dyDescent="0.25">
      <c r="A3350" s="11">
        <v>44264</v>
      </c>
      <c r="B3350" s="12">
        <v>6730.34</v>
      </c>
      <c r="C3350" s="4">
        <f t="shared" si="486"/>
        <v>1.6669805718566456E-3</v>
      </c>
      <c r="D3350" s="4">
        <f t="shared" si="494"/>
        <v>0</v>
      </c>
      <c r="E3350" s="13">
        <f t="shared" si="487"/>
        <v>9.7666970076508972E-5</v>
      </c>
      <c r="F3350" s="4">
        <f t="shared" si="488"/>
        <v>1.6669805718566456E-3</v>
      </c>
      <c r="G3350" s="6">
        <f t="shared" si="489"/>
        <v>0.16867731561151383</v>
      </c>
      <c r="H3350" s="8">
        <f t="shared" si="490"/>
        <v>0</v>
      </c>
      <c r="I3350" s="6">
        <f t="shared" si="491"/>
        <v>3.6838090139117368</v>
      </c>
      <c r="J3350" s="15">
        <f t="shared" si="492"/>
        <v>44264</v>
      </c>
      <c r="K3350" s="7">
        <f t="shared" si="493"/>
        <v>15.719333137686462</v>
      </c>
    </row>
    <row r="3351" spans="1:11" x14ac:dyDescent="0.25">
      <c r="A3351" s="11">
        <v>44265</v>
      </c>
      <c r="B3351" s="12">
        <v>6725.6</v>
      </c>
      <c r="C3351" s="4">
        <f t="shared" si="486"/>
        <v>-7.0452160102653285E-4</v>
      </c>
      <c r="D3351" s="4">
        <f t="shared" si="494"/>
        <v>0</v>
      </c>
      <c r="E3351" s="13">
        <f t="shared" si="487"/>
        <v>8.8566679557504119E-5</v>
      </c>
      <c r="F3351" s="4">
        <f t="shared" si="488"/>
        <v>-7.0452160102653285E-4</v>
      </c>
      <c r="G3351" s="6">
        <f t="shared" si="489"/>
        <v>-7.4861604646425453E-2</v>
      </c>
      <c r="H3351" s="8">
        <f t="shared" si="490"/>
        <v>1</v>
      </c>
      <c r="I3351" s="6">
        <f t="shared" si="491"/>
        <v>3.7441367610287526</v>
      </c>
      <c r="J3351" s="15">
        <f t="shared" si="492"/>
        <v>44265</v>
      </c>
      <c r="K3351" s="7">
        <f t="shared" si="493"/>
        <v>14.969091464764499</v>
      </c>
    </row>
    <row r="3352" spans="1:11" x14ac:dyDescent="0.25">
      <c r="A3352" s="11">
        <v>44266</v>
      </c>
      <c r="B3352" s="12">
        <v>6736.96</v>
      </c>
      <c r="C3352" s="4">
        <f t="shared" si="486"/>
        <v>1.6876437611034413E-3</v>
      </c>
      <c r="D3352" s="4">
        <f t="shared" si="494"/>
        <v>0</v>
      </c>
      <c r="E3352" s="13">
        <f t="shared" si="487"/>
        <v>8.0696187950966844E-5</v>
      </c>
      <c r="F3352" s="4">
        <f t="shared" si="488"/>
        <v>1.6876437611034413E-3</v>
      </c>
      <c r="G3352" s="6">
        <f t="shared" si="489"/>
        <v>0.18786863008834795</v>
      </c>
      <c r="H3352" s="8">
        <f t="shared" si="490"/>
        <v>0</v>
      </c>
      <c r="I3352" s="6">
        <f t="shared" si="491"/>
        <v>3.7758237662550629</v>
      </c>
      <c r="J3352" s="15">
        <f t="shared" si="492"/>
        <v>44266</v>
      </c>
      <c r="K3352" s="7">
        <f t="shared" si="493"/>
        <v>14.288504313466339</v>
      </c>
    </row>
    <row r="3353" spans="1:11" x14ac:dyDescent="0.25">
      <c r="A3353" s="11">
        <v>44267</v>
      </c>
      <c r="B3353" s="12">
        <v>6761.47</v>
      </c>
      <c r="C3353" s="4">
        <f t="shared" si="486"/>
        <v>3.6315374360744706E-3</v>
      </c>
      <c r="D3353" s="4">
        <f t="shared" si="494"/>
        <v>0</v>
      </c>
      <c r="E3353" s="13">
        <f t="shared" si="487"/>
        <v>7.3712706397705916E-5</v>
      </c>
      <c r="F3353" s="4">
        <f t="shared" si="488"/>
        <v>3.6315374360744706E-3</v>
      </c>
      <c r="G3353" s="6">
        <f t="shared" si="489"/>
        <v>0.42297952686209311</v>
      </c>
      <c r="H3353" s="8">
        <f t="shared" si="490"/>
        <v>0</v>
      </c>
      <c r="I3353" s="6">
        <f t="shared" si="491"/>
        <v>3.7492733100255182</v>
      </c>
      <c r="J3353" s="15">
        <f t="shared" si="492"/>
        <v>44267</v>
      </c>
      <c r="K3353" s="7">
        <f t="shared" si="493"/>
        <v>13.656249382103272</v>
      </c>
    </row>
    <row r="3354" spans="1:11" x14ac:dyDescent="0.25">
      <c r="A3354" s="11">
        <v>44270</v>
      </c>
      <c r="B3354" s="12">
        <v>6749.7</v>
      </c>
      <c r="C3354" s="4">
        <f t="shared" si="486"/>
        <v>-1.7422625838175484E-3</v>
      </c>
      <c r="D3354" s="4">
        <f t="shared" si="494"/>
        <v>0</v>
      </c>
      <c r="E3354" s="13">
        <f t="shared" si="487"/>
        <v>6.7600292321164348E-5</v>
      </c>
      <c r="F3354" s="4">
        <f t="shared" si="488"/>
        <v>-1.7422625838175484E-3</v>
      </c>
      <c r="G3354" s="6">
        <f t="shared" si="489"/>
        <v>-0.21190408210190098</v>
      </c>
      <c r="H3354" s="8">
        <f t="shared" si="490"/>
        <v>1</v>
      </c>
      <c r="I3354" s="6">
        <f t="shared" si="491"/>
        <v>3.8595589221131661</v>
      </c>
      <c r="J3354" s="15">
        <f t="shared" si="492"/>
        <v>44270</v>
      </c>
      <c r="K3354" s="7">
        <f t="shared" si="493"/>
        <v>13.077795669475256</v>
      </c>
    </row>
    <row r="3355" spans="1:11" x14ac:dyDescent="0.25">
      <c r="A3355" s="11">
        <v>44271</v>
      </c>
      <c r="B3355" s="12">
        <v>6803.61</v>
      </c>
      <c r="C3355" s="4">
        <f t="shared" si="486"/>
        <v>7.9552942145095992E-3</v>
      </c>
      <c r="D3355" s="4">
        <f t="shared" si="494"/>
        <v>0</v>
      </c>
      <c r="E3355" s="13">
        <f t="shared" si="487"/>
        <v>6.2829420230039153E-5</v>
      </c>
      <c r="F3355" s="4">
        <f t="shared" si="488"/>
        <v>7.9552942145095992E-3</v>
      </c>
      <c r="G3355" s="6">
        <f t="shared" si="489"/>
        <v>1.0036325081961939</v>
      </c>
      <c r="H3355" s="8">
        <f t="shared" si="490"/>
        <v>0</v>
      </c>
      <c r="I3355" s="6">
        <f t="shared" si="491"/>
        <v>3.4149659206360616</v>
      </c>
      <c r="J3355" s="15">
        <f t="shared" si="492"/>
        <v>44271</v>
      </c>
      <c r="K3355" s="7">
        <f t="shared" si="493"/>
        <v>12.607871873635101</v>
      </c>
    </row>
    <row r="3356" spans="1:11" x14ac:dyDescent="0.25">
      <c r="A3356" s="11">
        <v>44272</v>
      </c>
      <c r="B3356" s="12">
        <v>6762.67</v>
      </c>
      <c r="C3356" s="4">
        <f t="shared" si="486"/>
        <v>-6.0355711780274582E-3</v>
      </c>
      <c r="D3356" s="4">
        <f t="shared" si="494"/>
        <v>0</v>
      </c>
      <c r="E3356" s="13">
        <f t="shared" si="487"/>
        <v>5.8074506212484284E-5</v>
      </c>
      <c r="F3356" s="4">
        <f t="shared" si="488"/>
        <v>-6.0355711780274582E-3</v>
      </c>
      <c r="G3356" s="6">
        <f t="shared" si="489"/>
        <v>-0.79200078682593789</v>
      </c>
      <c r="H3356" s="8">
        <f t="shared" si="490"/>
        <v>1</v>
      </c>
      <c r="I3356" s="6">
        <f t="shared" si="491"/>
        <v>3.6443207345924176</v>
      </c>
      <c r="J3356" s="15">
        <f t="shared" si="492"/>
        <v>44272</v>
      </c>
      <c r="K3356" s="7">
        <f t="shared" si="493"/>
        <v>12.12140671364447</v>
      </c>
    </row>
    <row r="3357" spans="1:11" x14ac:dyDescent="0.25">
      <c r="A3357" s="11">
        <v>44273</v>
      </c>
      <c r="B3357" s="12">
        <v>6779.68</v>
      </c>
      <c r="C3357" s="4">
        <f t="shared" si="486"/>
        <v>2.5121207095500186E-3</v>
      </c>
      <c r="D3357" s="4">
        <f t="shared" si="494"/>
        <v>0</v>
      </c>
      <c r="E3357" s="13">
        <f t="shared" si="487"/>
        <v>6.0862637133724985E-5</v>
      </c>
      <c r="F3357" s="4">
        <f t="shared" si="488"/>
        <v>2.5121207095500186E-3</v>
      </c>
      <c r="G3357" s="6">
        <f t="shared" si="489"/>
        <v>0.32200685761508396</v>
      </c>
      <c r="H3357" s="8">
        <f t="shared" si="490"/>
        <v>0</v>
      </c>
      <c r="I3357" s="6">
        <f t="shared" si="491"/>
        <v>3.8826628002623904</v>
      </c>
      <c r="J3357" s="15">
        <f t="shared" si="492"/>
        <v>44273</v>
      </c>
      <c r="K3357" s="7">
        <f t="shared" si="493"/>
        <v>12.408967400566585</v>
      </c>
    </row>
    <row r="3358" spans="1:11" x14ac:dyDescent="0.25">
      <c r="A3358" s="11">
        <v>44274</v>
      </c>
      <c r="B3358" s="12">
        <v>6708.71</v>
      </c>
      <c r="C3358" s="4">
        <f t="shared" si="486"/>
        <v>-1.0523221069802177E-2</v>
      </c>
      <c r="D3358" s="4">
        <f t="shared" si="494"/>
        <v>0</v>
      </c>
      <c r="E3358" s="13">
        <f t="shared" si="487"/>
        <v>5.6353044991211183E-5</v>
      </c>
      <c r="F3358" s="4">
        <f t="shared" si="488"/>
        <v>-1.0523221069802177E-2</v>
      </c>
      <c r="G3358" s="6">
        <f t="shared" si="489"/>
        <v>-1.4018127320945122</v>
      </c>
      <c r="H3358" s="8">
        <f t="shared" si="490"/>
        <v>1</v>
      </c>
      <c r="I3358" s="6">
        <f t="shared" si="491"/>
        <v>2.990459139777851</v>
      </c>
      <c r="J3358" s="15">
        <f t="shared" si="492"/>
        <v>44274</v>
      </c>
      <c r="K3358" s="7">
        <f t="shared" si="493"/>
        <v>11.940402163569043</v>
      </c>
    </row>
    <row r="3359" spans="1:11" x14ac:dyDescent="0.25">
      <c r="A3359" s="11">
        <v>44277</v>
      </c>
      <c r="B3359" s="12">
        <v>6726.1</v>
      </c>
      <c r="C3359" s="4">
        <f t="shared" si="486"/>
        <v>2.5887987566835095E-3</v>
      </c>
      <c r="D3359" s="4">
        <f t="shared" si="494"/>
        <v>0</v>
      </c>
      <c r="E3359" s="13">
        <f t="shared" si="487"/>
        <v>7.3533171151392323E-5</v>
      </c>
      <c r="F3359" s="4">
        <f t="shared" si="488"/>
        <v>2.5887987566835095E-3</v>
      </c>
      <c r="G3359" s="6">
        <f t="shared" si="489"/>
        <v>0.30189550280662975</v>
      </c>
      <c r="H3359" s="8">
        <f t="shared" si="490"/>
        <v>0</v>
      </c>
      <c r="I3359" s="6">
        <f t="shared" si="491"/>
        <v>3.7943779921739846</v>
      </c>
      <c r="J3359" s="15">
        <f t="shared" si="492"/>
        <v>44277</v>
      </c>
      <c r="K3359" s="7">
        <f t="shared" si="493"/>
        <v>13.639608609231518</v>
      </c>
    </row>
    <row r="3360" spans="1:11" x14ac:dyDescent="0.25">
      <c r="A3360" s="11">
        <v>44278</v>
      </c>
      <c r="B3360" s="12">
        <v>6699.19</v>
      </c>
      <c r="C3360" s="4">
        <f t="shared" si="486"/>
        <v>-4.008857319144337E-3</v>
      </c>
      <c r="D3360" s="4">
        <f t="shared" si="494"/>
        <v>0</v>
      </c>
      <c r="E3360" s="13">
        <f t="shared" si="487"/>
        <v>6.7443150964316322E-5</v>
      </c>
      <c r="F3360" s="4">
        <f t="shared" si="488"/>
        <v>-4.008857319144337E-3</v>
      </c>
      <c r="G3360" s="6">
        <f t="shared" si="489"/>
        <v>-0.48814817854896597</v>
      </c>
      <c r="H3360" s="8">
        <f t="shared" si="490"/>
        <v>1</v>
      </c>
      <c r="I3360" s="6">
        <f t="shared" si="491"/>
        <v>3.7640299061240929</v>
      </c>
      <c r="J3360" s="15">
        <f t="shared" si="492"/>
        <v>44278</v>
      </c>
      <c r="K3360" s="7">
        <f t="shared" si="493"/>
        <v>13.062586724677477</v>
      </c>
    </row>
    <row r="3361" spans="1:11" x14ac:dyDescent="0.25">
      <c r="A3361" s="11">
        <v>44279</v>
      </c>
      <c r="B3361" s="12">
        <v>6712.89</v>
      </c>
      <c r="C3361" s="4">
        <f t="shared" si="486"/>
        <v>2.0429351397908127E-3</v>
      </c>
      <c r="D3361" s="4">
        <f t="shared" si="494"/>
        <v>0</v>
      </c>
      <c r="E3361" s="13">
        <f t="shared" si="487"/>
        <v>6.5178854258408564E-5</v>
      </c>
      <c r="F3361" s="4">
        <f t="shared" si="488"/>
        <v>2.0429351397908127E-3</v>
      </c>
      <c r="G3361" s="6">
        <f t="shared" si="489"/>
        <v>0.25304701442019389</v>
      </c>
      <c r="H3361" s="8">
        <f t="shared" si="490"/>
        <v>0</v>
      </c>
      <c r="I3361" s="6">
        <f t="shared" si="491"/>
        <v>3.8682328024544459</v>
      </c>
      <c r="J3361" s="15">
        <f t="shared" si="492"/>
        <v>44279</v>
      </c>
      <c r="K3361" s="7">
        <f t="shared" si="493"/>
        <v>12.841436885090923</v>
      </c>
    </row>
    <row r="3362" spans="1:11" x14ac:dyDescent="0.25">
      <c r="A3362" s="11">
        <v>44280</v>
      </c>
      <c r="B3362" s="12">
        <v>6674.83</v>
      </c>
      <c r="C3362" s="4">
        <f t="shared" si="486"/>
        <v>-5.6858229086702303E-3</v>
      </c>
      <c r="D3362" s="4">
        <f t="shared" si="494"/>
        <v>0</v>
      </c>
      <c r="E3362" s="13">
        <f t="shared" si="487"/>
        <v>6.0130889338491862E-5</v>
      </c>
      <c r="F3362" s="4">
        <f t="shared" si="488"/>
        <v>-5.6858229086702303E-3</v>
      </c>
      <c r="G3362" s="6">
        <f t="shared" si="489"/>
        <v>-0.73323724237840471</v>
      </c>
      <c r="H3362" s="8">
        <f t="shared" si="490"/>
        <v>1</v>
      </c>
      <c r="I3362" s="6">
        <f t="shared" si="491"/>
        <v>3.6717364813697553</v>
      </c>
      <c r="J3362" s="15">
        <f t="shared" si="492"/>
        <v>44280</v>
      </c>
      <c r="K3362" s="7">
        <f t="shared" si="493"/>
        <v>12.334145695036378</v>
      </c>
    </row>
    <row r="3363" spans="1:11" x14ac:dyDescent="0.25">
      <c r="A3363" s="11">
        <v>44281</v>
      </c>
      <c r="B3363" s="12">
        <v>6740.59</v>
      </c>
      <c r="C3363" s="4">
        <f t="shared" si="486"/>
        <v>9.8037223878560988E-3</v>
      </c>
      <c r="D3363" s="4">
        <f t="shared" si="494"/>
        <v>0</v>
      </c>
      <c r="E3363" s="13">
        <f t="shared" si="487"/>
        <v>6.1880390589608112E-5</v>
      </c>
      <c r="F3363" s="4">
        <f t="shared" si="488"/>
        <v>9.8037223878560988E-3</v>
      </c>
      <c r="G3363" s="6">
        <f t="shared" si="489"/>
        <v>1.2462767172590281</v>
      </c>
      <c r="H3363" s="8">
        <f t="shared" si="490"/>
        <v>0</v>
      </c>
      <c r="I3363" s="6">
        <f t="shared" si="491"/>
        <v>3.149612248919393</v>
      </c>
      <c r="J3363" s="15">
        <f t="shared" si="492"/>
        <v>44281</v>
      </c>
      <c r="K3363" s="7">
        <f t="shared" si="493"/>
        <v>12.512289486409292</v>
      </c>
    </row>
    <row r="3364" spans="1:11" x14ac:dyDescent="0.25">
      <c r="A3364" s="11">
        <v>44284</v>
      </c>
      <c r="B3364" s="12">
        <v>6736.17</v>
      </c>
      <c r="C3364" s="4">
        <f t="shared" si="486"/>
        <v>-6.559440338004454E-4</v>
      </c>
      <c r="D3364" s="4">
        <f t="shared" si="494"/>
        <v>0</v>
      </c>
      <c r="E3364" s="13">
        <f t="shared" si="487"/>
        <v>5.7243851461127896E-5</v>
      </c>
      <c r="F3364" s="4">
        <f t="shared" si="488"/>
        <v>-6.559440338004454E-4</v>
      </c>
      <c r="G3364" s="6">
        <f t="shared" si="489"/>
        <v>-8.6696659330043266E-2</v>
      </c>
      <c r="H3364" s="8">
        <f t="shared" si="490"/>
        <v>1</v>
      </c>
      <c r="I3364" s="6">
        <f t="shared" si="491"/>
        <v>3.9613984711040375</v>
      </c>
      <c r="J3364" s="15">
        <f t="shared" si="492"/>
        <v>44284</v>
      </c>
      <c r="K3364" s="7">
        <f t="shared" si="493"/>
        <v>12.034406682369246</v>
      </c>
    </row>
    <row r="3365" spans="1:11" x14ac:dyDescent="0.25">
      <c r="A3365" s="11">
        <v>44285</v>
      </c>
      <c r="B3365" s="12">
        <v>6772.12</v>
      </c>
      <c r="C3365" s="4">
        <f t="shared" si="486"/>
        <v>5.3226699862620732E-3</v>
      </c>
      <c r="D3365" s="4">
        <f t="shared" si="494"/>
        <v>0</v>
      </c>
      <c r="E3365" s="13">
        <f t="shared" si="487"/>
        <v>5.3267727497294045E-5</v>
      </c>
      <c r="F3365" s="4">
        <f t="shared" si="488"/>
        <v>5.3226699862620732E-3</v>
      </c>
      <c r="G3365" s="6">
        <f t="shared" si="489"/>
        <v>0.72928529279063115</v>
      </c>
      <c r="H3365" s="8">
        <f t="shared" si="490"/>
        <v>0</v>
      </c>
      <c r="I3365" s="6">
        <f t="shared" si="491"/>
        <v>3.7352228966699292</v>
      </c>
      <c r="J3365" s="15">
        <f t="shared" si="492"/>
        <v>44285</v>
      </c>
      <c r="K3365" s="7">
        <f t="shared" si="493"/>
        <v>11.608934084064476</v>
      </c>
    </row>
    <row r="3366" spans="1:11" x14ac:dyDescent="0.25">
      <c r="A3366" s="11">
        <v>44286</v>
      </c>
      <c r="B3366" s="12">
        <v>6713.63</v>
      </c>
      <c r="C3366" s="4">
        <f t="shared" si="486"/>
        <v>-8.6743958262472717E-3</v>
      </c>
      <c r="D3366" s="4">
        <f t="shared" si="494"/>
        <v>0</v>
      </c>
      <c r="E3366" s="13">
        <f t="shared" si="487"/>
        <v>4.9705467816742328E-5</v>
      </c>
      <c r="F3366" s="4">
        <f t="shared" si="488"/>
        <v>-8.6743958262472717E-3</v>
      </c>
      <c r="G3366" s="6">
        <f t="shared" si="489"/>
        <v>-1.2303740222320005</v>
      </c>
      <c r="H3366" s="8">
        <f t="shared" si="490"/>
        <v>1</v>
      </c>
      <c r="I3366" s="6">
        <f t="shared" si="491"/>
        <v>3.2788491567434557</v>
      </c>
      <c r="J3366" s="15">
        <f t="shared" si="492"/>
        <v>44286</v>
      </c>
      <c r="K3366" s="7">
        <f t="shared" si="493"/>
        <v>11.214046262449521</v>
      </c>
    </row>
    <row r="3367" spans="1:11" x14ac:dyDescent="0.25">
      <c r="A3367" s="11">
        <v>44287</v>
      </c>
      <c r="B3367" s="12">
        <v>6737.3</v>
      </c>
      <c r="C3367" s="4">
        <f t="shared" ref="C3367:C3430" si="495">LN(B3367/B3366)</f>
        <v>3.5194628821353978E-3</v>
      </c>
      <c r="D3367" s="4">
        <f t="shared" si="494"/>
        <v>0</v>
      </c>
      <c r="E3367" s="13">
        <f t="shared" ref="E3367:E3430" si="496">$G$6+(($G$7+$G$8*H3366)*F3366*F3366)+($G$9*E3366)</f>
        <v>6.094321058777499E-5</v>
      </c>
      <c r="F3367" s="4">
        <f t="shared" ref="F3367:F3430" si="497">C3367-D3367</f>
        <v>3.5194628821353978E-3</v>
      </c>
      <c r="G3367" s="6">
        <f t="shared" ref="G3367:G3430" si="498">F3367/SQRT(E3367)</f>
        <v>0.45083095127406386</v>
      </c>
      <c r="H3367" s="8">
        <f t="shared" ref="H3367:H3430" si="499">IF(G3367&lt;0,1,0)</f>
        <v>0</v>
      </c>
      <c r="I3367" s="6">
        <f t="shared" ref="I3367:I3430" si="500">-0.5*LN(2*PI())-0.5*LN(E3367)-0.5*G3367*G3367</f>
        <v>3.8322212441756296</v>
      </c>
      <c r="J3367" s="15">
        <f t="shared" ref="J3367:J3430" si="501">A3367</f>
        <v>44287</v>
      </c>
      <c r="K3367" s="7">
        <f t="shared" ref="K3367:K3430" si="502">100*SQRT($B$12*E3367)</f>
        <v>12.417178535684776</v>
      </c>
    </row>
    <row r="3368" spans="1:11" x14ac:dyDescent="0.25">
      <c r="A3368" s="11">
        <v>44292</v>
      </c>
      <c r="B3368" s="12">
        <v>6823.55</v>
      </c>
      <c r="C3368" s="4">
        <f t="shared" si="495"/>
        <v>1.2720613093570201E-2</v>
      </c>
      <c r="D3368" s="4">
        <f t="shared" si="494"/>
        <v>0</v>
      </c>
      <c r="E3368" s="13">
        <f t="shared" si="496"/>
        <v>5.6423568312705583E-5</v>
      </c>
      <c r="F3368" s="4">
        <f t="shared" si="497"/>
        <v>1.2720613093570201E-2</v>
      </c>
      <c r="G3368" s="6">
        <f t="shared" si="498"/>
        <v>1.6934710212515276</v>
      </c>
      <c r="H3368" s="8">
        <f t="shared" si="499"/>
        <v>0</v>
      </c>
      <c r="I3368" s="6">
        <f t="shared" si="500"/>
        <v>2.5384512213170098</v>
      </c>
      <c r="J3368" s="15">
        <f t="shared" si="501"/>
        <v>44292</v>
      </c>
      <c r="K3368" s="7">
        <f t="shared" si="502"/>
        <v>11.947871267767541</v>
      </c>
    </row>
    <row r="3369" spans="1:11" x14ac:dyDescent="0.25">
      <c r="A3369" s="11">
        <v>44293</v>
      </c>
      <c r="B3369" s="12">
        <v>6885.32</v>
      </c>
      <c r="C3369" s="4">
        <f t="shared" si="495"/>
        <v>9.0117446639795921E-3</v>
      </c>
      <c r="D3369" s="4">
        <f t="shared" si="494"/>
        <v>0</v>
      </c>
      <c r="E3369" s="13">
        <f t="shared" si="496"/>
        <v>5.2467672553209133E-5</v>
      </c>
      <c r="F3369" s="4">
        <f t="shared" si="497"/>
        <v>9.0117446639795921E-3</v>
      </c>
      <c r="G3369" s="6">
        <f t="shared" si="498"/>
        <v>1.2441220242667106</v>
      </c>
      <c r="H3369" s="8">
        <f t="shared" si="499"/>
        <v>0</v>
      </c>
      <c r="I3369" s="6">
        <f t="shared" si="500"/>
        <v>3.2347983306208534</v>
      </c>
      <c r="J3369" s="15">
        <f t="shared" si="501"/>
        <v>44293</v>
      </c>
      <c r="K3369" s="7">
        <f t="shared" si="502"/>
        <v>11.521424024816511</v>
      </c>
    </row>
    <row r="3370" spans="1:11" x14ac:dyDescent="0.25">
      <c r="A3370" s="11">
        <v>44294</v>
      </c>
      <c r="B3370" s="12">
        <v>6942.22</v>
      </c>
      <c r="C3370" s="4">
        <f t="shared" si="495"/>
        <v>8.2299991417715233E-3</v>
      </c>
      <c r="D3370" s="4">
        <f t="shared" si="494"/>
        <v>0</v>
      </c>
      <c r="E3370" s="13">
        <f t="shared" si="496"/>
        <v>4.900520576765769E-5</v>
      </c>
      <c r="F3370" s="4">
        <f t="shared" si="497"/>
        <v>8.2299991417715233E-3</v>
      </c>
      <c r="G3370" s="6">
        <f t="shared" si="498"/>
        <v>1.175651714057907</v>
      </c>
      <c r="H3370" s="8">
        <f t="shared" si="499"/>
        <v>0</v>
      </c>
      <c r="I3370" s="6">
        <f t="shared" si="500"/>
        <v>3.3517750030819071</v>
      </c>
      <c r="J3370" s="15">
        <f t="shared" si="501"/>
        <v>44294</v>
      </c>
      <c r="K3370" s="7">
        <f t="shared" si="502"/>
        <v>11.13477303729959</v>
      </c>
    </row>
    <row r="3371" spans="1:11" x14ac:dyDescent="0.25">
      <c r="A3371" s="11">
        <v>44295</v>
      </c>
      <c r="B3371" s="12">
        <v>6915.75</v>
      </c>
      <c r="C3371" s="4">
        <f t="shared" si="495"/>
        <v>-3.8201889875039497E-3</v>
      </c>
      <c r="D3371" s="4">
        <f t="shared" si="494"/>
        <v>0</v>
      </c>
      <c r="E3371" s="13">
        <f t="shared" si="496"/>
        <v>4.5974621300848331E-5</v>
      </c>
      <c r="F3371" s="4">
        <f t="shared" si="497"/>
        <v>-3.8201889875039497E-3</v>
      </c>
      <c r="G3371" s="6">
        <f t="shared" si="498"/>
        <v>-0.56341157878246961</v>
      </c>
      <c r="H3371" s="8">
        <f t="shared" si="499"/>
        <v>1</v>
      </c>
      <c r="I3371" s="6">
        <f t="shared" si="500"/>
        <v>3.9160556755296168</v>
      </c>
      <c r="J3371" s="15">
        <f t="shared" si="501"/>
        <v>44295</v>
      </c>
      <c r="K3371" s="7">
        <f t="shared" si="502"/>
        <v>10.784979920757678</v>
      </c>
    </row>
    <row r="3372" spans="1:11" x14ac:dyDescent="0.25">
      <c r="A3372" s="11">
        <v>44298</v>
      </c>
      <c r="B3372" s="12">
        <v>6889.12</v>
      </c>
      <c r="C3372" s="4">
        <f t="shared" si="495"/>
        <v>-3.8580635719888345E-3</v>
      </c>
      <c r="D3372" s="4">
        <f t="shared" si="494"/>
        <v>0</v>
      </c>
      <c r="E3372" s="13">
        <f t="shared" si="496"/>
        <v>4.6106341329915059E-5</v>
      </c>
      <c r="F3372" s="4">
        <f t="shared" si="497"/>
        <v>-3.8580635719888345E-3</v>
      </c>
      <c r="G3372" s="6">
        <f t="shared" si="498"/>
        <v>-0.5681840642713446</v>
      </c>
      <c r="H3372" s="8">
        <f t="shared" si="499"/>
        <v>1</v>
      </c>
      <c r="I3372" s="6">
        <f t="shared" si="500"/>
        <v>3.9119249320784637</v>
      </c>
      <c r="J3372" s="15">
        <f t="shared" si="501"/>
        <v>44298</v>
      </c>
      <c r="K3372" s="7">
        <f t="shared" si="502"/>
        <v>10.800418675434999</v>
      </c>
    </row>
    <row r="3373" spans="1:11" x14ac:dyDescent="0.25">
      <c r="A3373" s="11">
        <v>44299</v>
      </c>
      <c r="B3373" s="12">
        <v>6890.49</v>
      </c>
      <c r="C3373" s="4">
        <f t="shared" si="495"/>
        <v>1.9884452528240668E-4</v>
      </c>
      <c r="D3373" s="4">
        <f t="shared" si="494"/>
        <v>0</v>
      </c>
      <c r="E3373" s="13">
        <f t="shared" si="496"/>
        <v>4.6277113997383931E-5</v>
      </c>
      <c r="F3373" s="4">
        <f t="shared" si="497"/>
        <v>1.9884452528240668E-4</v>
      </c>
      <c r="G3373" s="6">
        <f t="shared" si="498"/>
        <v>2.9230113701068386E-2</v>
      </c>
      <c r="H3373" s="8">
        <f t="shared" si="499"/>
        <v>0</v>
      </c>
      <c r="I3373" s="6">
        <f t="shared" si="500"/>
        <v>4.0710657756170026</v>
      </c>
      <c r="J3373" s="15">
        <f t="shared" si="501"/>
        <v>44299</v>
      </c>
      <c r="K3373" s="7">
        <f t="shared" si="502"/>
        <v>10.820401952486854</v>
      </c>
    </row>
    <row r="3374" spans="1:11" x14ac:dyDescent="0.25">
      <c r="A3374" s="11">
        <v>44300</v>
      </c>
      <c r="B3374" s="12">
        <v>6939.58</v>
      </c>
      <c r="C3374" s="4">
        <f t="shared" si="495"/>
        <v>7.0990538968754317E-3</v>
      </c>
      <c r="D3374" s="4">
        <f t="shared" si="494"/>
        <v>0</v>
      </c>
      <c r="E3374" s="13">
        <f t="shared" si="496"/>
        <v>4.3586811379458615E-5</v>
      </c>
      <c r="F3374" s="4">
        <f t="shared" si="497"/>
        <v>7.0990538968754317E-3</v>
      </c>
      <c r="G3374" s="6">
        <f t="shared" si="498"/>
        <v>1.0752833567895965</v>
      </c>
      <c r="H3374" s="8">
        <f t="shared" si="499"/>
        <v>0</v>
      </c>
      <c r="I3374" s="6">
        <f t="shared" si="500"/>
        <v>3.5233222904338892</v>
      </c>
      <c r="J3374" s="15">
        <f t="shared" si="501"/>
        <v>44300</v>
      </c>
      <c r="K3374" s="7">
        <f t="shared" si="502"/>
        <v>10.501172924489449</v>
      </c>
    </row>
    <row r="3375" spans="1:11" x14ac:dyDescent="0.25">
      <c r="A3375" s="11">
        <v>44301</v>
      </c>
      <c r="B3375" s="12">
        <v>6983.5</v>
      </c>
      <c r="C3375" s="4">
        <f t="shared" si="495"/>
        <v>6.3089698082967067E-3</v>
      </c>
      <c r="D3375" s="4">
        <f t="shared" si="494"/>
        <v>0</v>
      </c>
      <c r="E3375" s="13">
        <f t="shared" si="496"/>
        <v>4.1232077073003017E-5</v>
      </c>
      <c r="F3375" s="4">
        <f t="shared" si="497"/>
        <v>6.3089698082967067E-3</v>
      </c>
      <c r="G3375" s="6">
        <f t="shared" si="498"/>
        <v>0.98251873993012218</v>
      </c>
      <c r="H3375" s="8">
        <f t="shared" si="499"/>
        <v>0</v>
      </c>
      <c r="I3375" s="6">
        <f t="shared" si="500"/>
        <v>3.6465369470403406</v>
      </c>
      <c r="J3375" s="15">
        <f t="shared" si="501"/>
        <v>44301</v>
      </c>
      <c r="K3375" s="7">
        <f t="shared" si="502"/>
        <v>10.213576993135051</v>
      </c>
    </row>
    <row r="3376" spans="1:11" x14ac:dyDescent="0.25">
      <c r="A3376" s="11">
        <v>44302</v>
      </c>
      <c r="B3376" s="12">
        <v>7019.53</v>
      </c>
      <c r="C3376" s="4">
        <f t="shared" si="495"/>
        <v>5.1460404657229881E-3</v>
      </c>
      <c r="D3376" s="4">
        <f t="shared" si="494"/>
        <v>0</v>
      </c>
      <c r="E3376" s="13">
        <f t="shared" si="496"/>
        <v>3.9171054786121815E-5</v>
      </c>
      <c r="F3376" s="4">
        <f t="shared" si="497"/>
        <v>5.1460404657229881E-3</v>
      </c>
      <c r="G3376" s="6">
        <f t="shared" si="498"/>
        <v>0.82222478477864591</v>
      </c>
      <c r="H3376" s="8">
        <f t="shared" si="499"/>
        <v>0</v>
      </c>
      <c r="I3376" s="6">
        <f t="shared" si="500"/>
        <v>3.8168209095588734</v>
      </c>
      <c r="J3376" s="15">
        <f t="shared" si="501"/>
        <v>44302</v>
      </c>
      <c r="K3376" s="7">
        <f t="shared" si="502"/>
        <v>9.9550373484426569</v>
      </c>
    </row>
    <row r="3377" spans="1:11" x14ac:dyDescent="0.25">
      <c r="A3377" s="11">
        <v>44305</v>
      </c>
      <c r="B3377" s="12">
        <v>7000.08</v>
      </c>
      <c r="C3377" s="4">
        <f t="shared" si="495"/>
        <v>-2.7746866679757231E-3</v>
      </c>
      <c r="D3377" s="4">
        <f t="shared" si="494"/>
        <v>0</v>
      </c>
      <c r="E3377" s="13">
        <f t="shared" si="496"/>
        <v>3.7367109069029453E-5</v>
      </c>
      <c r="F3377" s="4">
        <f t="shared" si="497"/>
        <v>-2.7746866679757231E-3</v>
      </c>
      <c r="G3377" s="6">
        <f t="shared" si="498"/>
        <v>-0.45390942192055955</v>
      </c>
      <c r="H3377" s="8">
        <f t="shared" si="499"/>
        <v>1</v>
      </c>
      <c r="I3377" s="6">
        <f t="shared" si="500"/>
        <v>4.0754044237072202</v>
      </c>
      <c r="J3377" s="15">
        <f t="shared" si="501"/>
        <v>44305</v>
      </c>
      <c r="K3377" s="7">
        <f t="shared" si="502"/>
        <v>9.7231057766870208</v>
      </c>
    </row>
    <row r="3378" spans="1:11" x14ac:dyDescent="0.25">
      <c r="A3378" s="11">
        <v>44306</v>
      </c>
      <c r="B3378" s="12">
        <v>6859.87</v>
      </c>
      <c r="C3378" s="4">
        <f t="shared" si="495"/>
        <v>-2.0233086440521939E-2</v>
      </c>
      <c r="D3378" s="4">
        <f t="shared" si="494"/>
        <v>0</v>
      </c>
      <c r="E3378" s="13">
        <f t="shared" si="496"/>
        <v>3.7257008967121234E-5</v>
      </c>
      <c r="F3378" s="4">
        <f t="shared" si="497"/>
        <v>-2.0233086440521939E-2</v>
      </c>
      <c r="G3378" s="6">
        <f t="shared" si="498"/>
        <v>-3.3148062099226285</v>
      </c>
      <c r="H3378" s="8">
        <f t="shared" si="499"/>
        <v>1</v>
      </c>
      <c r="I3378" s="6">
        <f t="shared" si="500"/>
        <v>-1.314073402551764</v>
      </c>
      <c r="J3378" s="15">
        <f t="shared" si="501"/>
        <v>44306</v>
      </c>
      <c r="K3378" s="7">
        <f t="shared" si="502"/>
        <v>9.7087709153536395</v>
      </c>
    </row>
    <row r="3379" spans="1:11" x14ac:dyDescent="0.25">
      <c r="A3379" s="11">
        <v>44307</v>
      </c>
      <c r="B3379" s="12">
        <v>6895.29</v>
      </c>
      <c r="C3379" s="4">
        <f t="shared" si="495"/>
        <v>5.1500787032558136E-3</v>
      </c>
      <c r="D3379" s="4">
        <f t="shared" si="494"/>
        <v>0</v>
      </c>
      <c r="E3379" s="13">
        <f t="shared" si="496"/>
        <v>1.1379510109434152E-4</v>
      </c>
      <c r="F3379" s="4">
        <f t="shared" si="497"/>
        <v>5.1500787032558136E-3</v>
      </c>
      <c r="G3379" s="6">
        <f t="shared" si="498"/>
        <v>0.48278312658476236</v>
      </c>
      <c r="H3379" s="8">
        <f t="shared" si="499"/>
        <v>0</v>
      </c>
      <c r="I3379" s="6">
        <f t="shared" si="500"/>
        <v>3.5050772359272377</v>
      </c>
      <c r="J3379" s="15">
        <f t="shared" si="501"/>
        <v>44307</v>
      </c>
      <c r="K3379" s="7">
        <f t="shared" si="502"/>
        <v>16.9676635329878</v>
      </c>
    </row>
    <row r="3380" spans="1:11" x14ac:dyDescent="0.25">
      <c r="A3380" s="11">
        <v>44308</v>
      </c>
      <c r="B3380" s="12">
        <v>6938.24</v>
      </c>
      <c r="C3380" s="4">
        <f t="shared" si="495"/>
        <v>6.209570226565141E-3</v>
      </c>
      <c r="D3380" s="4">
        <f t="shared" si="494"/>
        <v>0</v>
      </c>
      <c r="E3380" s="13">
        <f t="shared" si="496"/>
        <v>1.026831076327918E-4</v>
      </c>
      <c r="F3380" s="4">
        <f t="shared" si="497"/>
        <v>6.209570226565141E-3</v>
      </c>
      <c r="G3380" s="6">
        <f t="shared" si="498"/>
        <v>0.61279052437840842</v>
      </c>
      <c r="H3380" s="8">
        <f t="shared" si="499"/>
        <v>0</v>
      </c>
      <c r="I3380" s="6">
        <f t="shared" si="500"/>
        <v>3.4852368220109926</v>
      </c>
      <c r="J3380" s="15">
        <f t="shared" si="501"/>
        <v>44308</v>
      </c>
      <c r="K3380" s="7">
        <f t="shared" si="502"/>
        <v>16.117948452298862</v>
      </c>
    </row>
    <row r="3381" spans="1:11" x14ac:dyDescent="0.25">
      <c r="A3381" s="11">
        <v>44309</v>
      </c>
      <c r="B3381" s="12">
        <v>6938.56</v>
      </c>
      <c r="C3381" s="4">
        <f t="shared" si="495"/>
        <v>4.6120142980657959E-5</v>
      </c>
      <c r="D3381" s="4">
        <f t="shared" si="494"/>
        <v>0</v>
      </c>
      <c r="E3381" s="13">
        <f t="shared" si="496"/>
        <v>9.2957141474679937E-5</v>
      </c>
      <c r="F3381" s="4">
        <f t="shared" si="497"/>
        <v>4.6120142980657959E-5</v>
      </c>
      <c r="G3381" s="6">
        <f t="shared" si="498"/>
        <v>4.7835384028618423E-3</v>
      </c>
      <c r="H3381" s="8">
        <f t="shared" si="499"/>
        <v>0</v>
      </c>
      <c r="I3381" s="6">
        <f t="shared" si="500"/>
        <v>3.722736033370849</v>
      </c>
      <c r="J3381" s="15">
        <f t="shared" si="501"/>
        <v>44309</v>
      </c>
      <c r="K3381" s="7">
        <f t="shared" si="502"/>
        <v>15.335630666227596</v>
      </c>
    </row>
    <row r="3382" spans="1:11" x14ac:dyDescent="0.25">
      <c r="A3382" s="11">
        <v>44312</v>
      </c>
      <c r="B3382" s="12">
        <v>6963.12</v>
      </c>
      <c r="C3382" s="4">
        <f t="shared" si="495"/>
        <v>3.5333895690742201E-3</v>
      </c>
      <c r="D3382" s="4">
        <f t="shared" si="494"/>
        <v>0</v>
      </c>
      <c r="E3382" s="13">
        <f t="shared" si="496"/>
        <v>8.4444319897160322E-5</v>
      </c>
      <c r="F3382" s="4">
        <f t="shared" si="497"/>
        <v>3.5333895690742201E-3</v>
      </c>
      <c r="G3382" s="6">
        <f t="shared" si="498"/>
        <v>0.38450881576899387</v>
      </c>
      <c r="H3382" s="8">
        <f t="shared" si="499"/>
        <v>0</v>
      </c>
      <c r="I3382" s="6">
        <f t="shared" si="500"/>
        <v>3.6968470405549172</v>
      </c>
      <c r="J3382" s="15">
        <f t="shared" si="501"/>
        <v>44312</v>
      </c>
      <c r="K3382" s="7">
        <f t="shared" si="502"/>
        <v>14.616570368585634</v>
      </c>
    </row>
    <row r="3383" spans="1:11" x14ac:dyDescent="0.25">
      <c r="A3383" s="11">
        <v>44313</v>
      </c>
      <c r="B3383" s="12">
        <v>6944.97</v>
      </c>
      <c r="C3383" s="4">
        <f t="shared" si="495"/>
        <v>-2.6099932202403022E-3</v>
      </c>
      <c r="D3383" s="4">
        <f t="shared" si="494"/>
        <v>0</v>
      </c>
      <c r="E3383" s="13">
        <f t="shared" si="496"/>
        <v>7.6993324280622821E-5</v>
      </c>
      <c r="F3383" s="4">
        <f t="shared" si="497"/>
        <v>-2.6099932202403022E-3</v>
      </c>
      <c r="G3383" s="6">
        <f t="shared" si="498"/>
        <v>-0.29744922628890397</v>
      </c>
      <c r="H3383" s="8">
        <f t="shared" si="499"/>
        <v>1</v>
      </c>
      <c r="I3383" s="6">
        <f t="shared" si="500"/>
        <v>3.7727193644470427</v>
      </c>
      <c r="J3383" s="15">
        <f t="shared" si="501"/>
        <v>44313</v>
      </c>
      <c r="K3383" s="7">
        <f t="shared" si="502"/>
        <v>13.956830242930367</v>
      </c>
    </row>
    <row r="3384" spans="1:11" x14ac:dyDescent="0.25">
      <c r="A3384" s="11">
        <v>44314</v>
      </c>
      <c r="B3384" s="12">
        <v>6963.67</v>
      </c>
      <c r="C3384" s="4">
        <f t="shared" si="495"/>
        <v>2.688977681165698E-3</v>
      </c>
      <c r="D3384" s="4">
        <f t="shared" si="494"/>
        <v>0</v>
      </c>
      <c r="E3384" s="13">
        <f t="shared" si="496"/>
        <v>7.1771352654700663E-5</v>
      </c>
      <c r="F3384" s="4">
        <f t="shared" si="497"/>
        <v>2.688977681165698E-3</v>
      </c>
      <c r="G3384" s="6">
        <f t="shared" si="498"/>
        <v>0.31740344187937308</v>
      </c>
      <c r="H3384" s="8">
        <f t="shared" si="499"/>
        <v>0</v>
      </c>
      <c r="I3384" s="6">
        <f t="shared" si="500"/>
        <v>3.8017015691484484</v>
      </c>
      <c r="J3384" s="15">
        <f t="shared" si="501"/>
        <v>44314</v>
      </c>
      <c r="K3384" s="7">
        <f t="shared" si="502"/>
        <v>13.475218818868681</v>
      </c>
    </row>
    <row r="3385" spans="1:11" x14ac:dyDescent="0.25">
      <c r="A3385" s="11">
        <v>44315</v>
      </c>
      <c r="B3385" s="12">
        <v>6961.48</v>
      </c>
      <c r="C3385" s="4">
        <f t="shared" si="495"/>
        <v>-3.1453880468884719E-4</v>
      </c>
      <c r="D3385" s="4">
        <f t="shared" si="494"/>
        <v>0</v>
      </c>
      <c r="E3385" s="13">
        <f t="shared" si="496"/>
        <v>6.5901088585063552E-5</v>
      </c>
      <c r="F3385" s="4">
        <f t="shared" si="497"/>
        <v>-3.1453880468884719E-4</v>
      </c>
      <c r="G3385" s="6">
        <f t="shared" si="498"/>
        <v>-3.8746094894718933E-2</v>
      </c>
      <c r="H3385" s="8">
        <f t="shared" si="499"/>
        <v>1</v>
      </c>
      <c r="I3385" s="6">
        <f t="shared" si="500"/>
        <v>3.8939886357859148</v>
      </c>
      <c r="J3385" s="15">
        <f t="shared" si="501"/>
        <v>44315</v>
      </c>
      <c r="K3385" s="7">
        <f t="shared" si="502"/>
        <v>12.912387622752455</v>
      </c>
    </row>
    <row r="3386" spans="1:11" x14ac:dyDescent="0.25">
      <c r="A3386" s="11">
        <v>44316</v>
      </c>
      <c r="B3386" s="12">
        <v>6969.81</v>
      </c>
      <c r="C3386" s="4">
        <f t="shared" si="495"/>
        <v>1.1958692974923565E-3</v>
      </c>
      <c r="D3386" s="4">
        <f t="shared" si="494"/>
        <v>0</v>
      </c>
      <c r="E3386" s="13">
        <f t="shared" si="496"/>
        <v>6.0781912820370614E-5</v>
      </c>
      <c r="F3386" s="4">
        <f t="shared" si="497"/>
        <v>1.1958692974923565E-3</v>
      </c>
      <c r="G3386" s="6">
        <f t="shared" si="498"/>
        <v>0.15338981879160368</v>
      </c>
      <c r="H3386" s="8">
        <f t="shared" si="499"/>
        <v>0</v>
      </c>
      <c r="I3386" s="6">
        <f t="shared" si="500"/>
        <v>3.9234063984194183</v>
      </c>
      <c r="J3386" s="15">
        <f t="shared" si="501"/>
        <v>44316</v>
      </c>
      <c r="K3386" s="7">
        <f t="shared" si="502"/>
        <v>12.400735439301076</v>
      </c>
    </row>
    <row r="3387" spans="1:11" x14ac:dyDescent="0.25">
      <c r="A3387" s="11">
        <v>44320</v>
      </c>
      <c r="B3387" s="12">
        <v>6923.17</v>
      </c>
      <c r="C3387" s="4">
        <f t="shared" si="495"/>
        <v>-6.7142074937219859E-3</v>
      </c>
      <c r="D3387" s="4">
        <f t="shared" si="494"/>
        <v>0</v>
      </c>
      <c r="E3387" s="13">
        <f t="shared" si="496"/>
        <v>5.6282389627478462E-5</v>
      </c>
      <c r="F3387" s="4">
        <f t="shared" si="497"/>
        <v>-6.7142074937219859E-3</v>
      </c>
      <c r="G3387" s="6">
        <f t="shared" si="498"/>
        <v>-0.89497003405795883</v>
      </c>
      <c r="H3387" s="8">
        <f t="shared" si="499"/>
        <v>1</v>
      </c>
      <c r="I3387" s="6">
        <f t="shared" si="500"/>
        <v>3.5731402193636339</v>
      </c>
      <c r="J3387" s="15">
        <f t="shared" si="501"/>
        <v>44320</v>
      </c>
      <c r="K3387" s="7">
        <f t="shared" si="502"/>
        <v>11.932914386583041</v>
      </c>
    </row>
    <row r="3388" spans="1:11" x14ac:dyDescent="0.25">
      <c r="A3388" s="11">
        <v>44321</v>
      </c>
      <c r="B3388" s="12">
        <v>7039.3</v>
      </c>
      <c r="C3388" s="4">
        <f t="shared" si="495"/>
        <v>1.6634976185301249E-2</v>
      </c>
      <c r="D3388" s="4">
        <f t="shared" si="494"/>
        <v>0</v>
      </c>
      <c r="E3388" s="13">
        <f t="shared" si="496"/>
        <v>6.0944819176533719E-5</v>
      </c>
      <c r="F3388" s="4">
        <f t="shared" si="497"/>
        <v>1.6634976185301249E-2</v>
      </c>
      <c r="G3388" s="6">
        <f t="shared" si="498"/>
        <v>2.1308544559579863</v>
      </c>
      <c r="H3388" s="8">
        <f t="shared" si="499"/>
        <v>0</v>
      </c>
      <c r="I3388" s="6">
        <f t="shared" si="500"/>
        <v>1.6635619639849017</v>
      </c>
      <c r="J3388" s="15">
        <f t="shared" si="501"/>
        <v>44321</v>
      </c>
      <c r="K3388" s="7">
        <f t="shared" si="502"/>
        <v>12.417342409575017</v>
      </c>
    </row>
    <row r="3389" spans="1:11" x14ac:dyDescent="0.25">
      <c r="A3389" s="11">
        <v>44322</v>
      </c>
      <c r="B3389" s="12">
        <v>7076.17</v>
      </c>
      <c r="C3389" s="4">
        <f t="shared" si="495"/>
        <v>5.2240674736574646E-3</v>
      </c>
      <c r="D3389" s="4">
        <f t="shared" si="494"/>
        <v>0</v>
      </c>
      <c r="E3389" s="13">
        <f t="shared" si="496"/>
        <v>5.642497625808315E-5</v>
      </c>
      <c r="F3389" s="4">
        <f t="shared" si="497"/>
        <v>5.2240674736574646E-3</v>
      </c>
      <c r="G3389" s="6">
        <f t="shared" si="498"/>
        <v>0.69546148749855907</v>
      </c>
      <c r="H3389" s="8">
        <f t="shared" si="499"/>
        <v>0</v>
      </c>
      <c r="I3389" s="6">
        <f t="shared" si="500"/>
        <v>3.7305274545135854</v>
      </c>
      <c r="J3389" s="15">
        <f t="shared" si="501"/>
        <v>44322</v>
      </c>
      <c r="K3389" s="7">
        <f t="shared" si="502"/>
        <v>11.948020335308707</v>
      </c>
    </row>
    <row r="3390" spans="1:11" x14ac:dyDescent="0.25">
      <c r="A3390" s="11">
        <v>44323</v>
      </c>
      <c r="B3390" s="12">
        <v>7129.71</v>
      </c>
      <c r="C3390" s="4">
        <f t="shared" si="495"/>
        <v>7.5377595054902337E-3</v>
      </c>
      <c r="D3390" s="4">
        <f t="shared" si="494"/>
        <v>0</v>
      </c>
      <c r="E3390" s="13">
        <f t="shared" si="496"/>
        <v>5.246890488196653E-5</v>
      </c>
      <c r="F3390" s="4">
        <f t="shared" si="497"/>
        <v>7.5377595054902337E-3</v>
      </c>
      <c r="G3390" s="6">
        <f t="shared" si="498"/>
        <v>1.0406178642314148</v>
      </c>
      <c r="H3390" s="8">
        <f t="shared" si="499"/>
        <v>0</v>
      </c>
      <c r="I3390" s="6">
        <f t="shared" si="500"/>
        <v>3.4672636230170735</v>
      </c>
      <c r="J3390" s="15">
        <f t="shared" si="501"/>
        <v>44323</v>
      </c>
      <c r="K3390" s="7">
        <f t="shared" si="502"/>
        <v>11.521559328119407</v>
      </c>
    </row>
    <row r="3391" spans="1:11" x14ac:dyDescent="0.25">
      <c r="A3391" s="11">
        <v>44326</v>
      </c>
      <c r="B3391" s="12">
        <v>7123.68</v>
      </c>
      <c r="C3391" s="4">
        <f t="shared" si="495"/>
        <v>-8.4611455376503949E-4</v>
      </c>
      <c r="D3391" s="4">
        <f t="shared" si="494"/>
        <v>0</v>
      </c>
      <c r="E3391" s="13">
        <f t="shared" si="496"/>
        <v>4.900628438490414E-5</v>
      </c>
      <c r="F3391" s="4">
        <f t="shared" si="497"/>
        <v>-8.4611455376503949E-4</v>
      </c>
      <c r="G3391" s="6">
        <f t="shared" si="498"/>
        <v>-0.12086575724615167</v>
      </c>
      <c r="H3391" s="8">
        <f t="shared" si="499"/>
        <v>1</v>
      </c>
      <c r="I3391" s="6">
        <f t="shared" si="500"/>
        <v>4.0355382088200766</v>
      </c>
      <c r="J3391" s="15">
        <f t="shared" si="501"/>
        <v>44326</v>
      </c>
      <c r="K3391" s="7">
        <f t="shared" si="502"/>
        <v>11.134895576241723</v>
      </c>
    </row>
    <row r="3392" spans="1:11" x14ac:dyDescent="0.25">
      <c r="A3392" s="11">
        <v>44327</v>
      </c>
      <c r="B3392" s="12">
        <v>6947.99</v>
      </c>
      <c r="C3392" s="4">
        <f t="shared" si="495"/>
        <v>-2.4972036718755388E-2</v>
      </c>
      <c r="D3392" s="4">
        <f t="shared" si="494"/>
        <v>0</v>
      </c>
      <c r="E3392" s="13">
        <f t="shared" si="496"/>
        <v>4.611215050534676E-5</v>
      </c>
      <c r="F3392" s="4">
        <f t="shared" si="497"/>
        <v>-2.4972036718755388E-2</v>
      </c>
      <c r="G3392" s="6">
        <f t="shared" si="498"/>
        <v>-3.6774457655195083</v>
      </c>
      <c r="H3392" s="8">
        <f t="shared" si="499"/>
        <v>1</v>
      </c>
      <c r="I3392" s="6">
        <f t="shared" si="500"/>
        <v>-2.6885251752513373</v>
      </c>
      <c r="J3392" s="15">
        <f t="shared" si="501"/>
        <v>44327</v>
      </c>
      <c r="K3392" s="7">
        <f t="shared" si="502"/>
        <v>10.801099054194777</v>
      </c>
    </row>
    <row r="3393" spans="1:11" x14ac:dyDescent="0.25">
      <c r="A3393" s="11">
        <v>44328</v>
      </c>
      <c r="B3393" s="12">
        <v>7004.63</v>
      </c>
      <c r="C3393" s="4">
        <f t="shared" si="495"/>
        <v>8.1189498645467522E-3</v>
      </c>
      <c r="D3393" s="4">
        <f t="shared" si="494"/>
        <v>0</v>
      </c>
      <c r="E3393" s="13">
        <f t="shared" si="496"/>
        <v>1.6241668264368314E-4</v>
      </c>
      <c r="F3393" s="4">
        <f t="shared" si="497"/>
        <v>8.1189498645467522E-3</v>
      </c>
      <c r="G3393" s="6">
        <f t="shared" si="498"/>
        <v>0.63706616744706202</v>
      </c>
      <c r="H3393" s="8">
        <f t="shared" si="499"/>
        <v>0</v>
      </c>
      <c r="I3393" s="6">
        <f t="shared" si="500"/>
        <v>3.2408075208795686</v>
      </c>
      <c r="J3393" s="15">
        <f t="shared" si="501"/>
        <v>44328</v>
      </c>
      <c r="K3393" s="7">
        <f t="shared" si="502"/>
        <v>20.271018896161049</v>
      </c>
    </row>
    <row r="3394" spans="1:11" x14ac:dyDescent="0.25">
      <c r="A3394" s="11">
        <v>44329</v>
      </c>
      <c r="B3394" s="12">
        <v>6963.33</v>
      </c>
      <c r="C3394" s="4">
        <f t="shared" si="495"/>
        <v>-5.9135507769636454E-3</v>
      </c>
      <c r="D3394" s="4">
        <f t="shared" si="494"/>
        <v>0</v>
      </c>
      <c r="E3394" s="13">
        <f t="shared" si="496"/>
        <v>1.4523999522808221E-4</v>
      </c>
      <c r="F3394" s="4">
        <f t="shared" si="497"/>
        <v>-5.9135507769636454E-3</v>
      </c>
      <c r="G3394" s="6">
        <f t="shared" si="498"/>
        <v>-0.49068775146177612</v>
      </c>
      <c r="H3394" s="8">
        <f t="shared" si="499"/>
        <v>1</v>
      </c>
      <c r="I3394" s="6">
        <f t="shared" si="500"/>
        <v>3.3792357542147884</v>
      </c>
      <c r="J3394" s="15">
        <f t="shared" si="501"/>
        <v>44329</v>
      </c>
      <c r="K3394" s="7">
        <f t="shared" si="502"/>
        <v>19.169172854535169</v>
      </c>
    </row>
    <row r="3395" spans="1:11" x14ac:dyDescent="0.25">
      <c r="A3395" s="11">
        <v>44330</v>
      </c>
      <c r="B3395" s="12">
        <v>7043.61</v>
      </c>
      <c r="C3395" s="4">
        <f t="shared" si="495"/>
        <v>1.1463014629717508E-2</v>
      </c>
      <c r="D3395" s="4">
        <f t="shared" si="494"/>
        <v>0</v>
      </c>
      <c r="E3395" s="13">
        <f t="shared" si="496"/>
        <v>1.3687758018124732E-4</v>
      </c>
      <c r="F3395" s="4">
        <f t="shared" si="497"/>
        <v>1.1463014629717508E-2</v>
      </c>
      <c r="G3395" s="6">
        <f t="shared" si="498"/>
        <v>0.97978928854114966</v>
      </c>
      <c r="H3395" s="8">
        <f t="shared" si="499"/>
        <v>0</v>
      </c>
      <c r="I3395" s="6">
        <f t="shared" si="500"/>
        <v>3.0492797452913067</v>
      </c>
      <c r="J3395" s="15">
        <f t="shared" si="501"/>
        <v>44330</v>
      </c>
      <c r="K3395" s="7">
        <f t="shared" si="502"/>
        <v>18.609145006113412</v>
      </c>
    </row>
    <row r="3396" spans="1:11" x14ac:dyDescent="0.25">
      <c r="A3396" s="11">
        <v>44333</v>
      </c>
      <c r="B3396" s="12">
        <v>7032.85</v>
      </c>
      <c r="C3396" s="4">
        <f t="shared" si="495"/>
        <v>-1.5287937586151825E-3</v>
      </c>
      <c r="D3396" s="4">
        <f t="shared" si="494"/>
        <v>0</v>
      </c>
      <c r="E3396" s="13">
        <f t="shared" si="496"/>
        <v>1.2288645019426785E-4</v>
      </c>
      <c r="F3396" s="4">
        <f t="shared" si="497"/>
        <v>-1.5287937586151825E-3</v>
      </c>
      <c r="G3396" s="6">
        <f t="shared" si="498"/>
        <v>-0.13791036297607925</v>
      </c>
      <c r="H3396" s="8">
        <f t="shared" si="499"/>
        <v>1</v>
      </c>
      <c r="I3396" s="6">
        <f t="shared" si="500"/>
        <v>3.5736767317508442</v>
      </c>
      <c r="J3396" s="15">
        <f t="shared" si="501"/>
        <v>44333</v>
      </c>
      <c r="K3396" s="7">
        <f t="shared" si="502"/>
        <v>17.63243372287268</v>
      </c>
    </row>
    <row r="3397" spans="1:11" x14ac:dyDescent="0.25">
      <c r="A3397" s="11">
        <v>44334</v>
      </c>
      <c r="B3397" s="12">
        <v>7034.24</v>
      </c>
      <c r="C3397" s="4">
        <f t="shared" si="495"/>
        <v>1.9762438493298171E-4</v>
      </c>
      <c r="D3397" s="4">
        <f t="shared" si="494"/>
        <v>0</v>
      </c>
      <c r="E3397" s="13">
        <f t="shared" si="496"/>
        <v>1.1108637510845753E-4</v>
      </c>
      <c r="F3397" s="4">
        <f t="shared" si="497"/>
        <v>1.9762438493298171E-4</v>
      </c>
      <c r="G3397" s="6">
        <f t="shared" si="498"/>
        <v>1.875038258632785E-2</v>
      </c>
      <c r="H3397" s="8">
        <f t="shared" si="499"/>
        <v>0</v>
      </c>
      <c r="I3397" s="6">
        <f t="shared" si="500"/>
        <v>3.6334869309350828</v>
      </c>
      <c r="J3397" s="15">
        <f t="shared" si="501"/>
        <v>44334</v>
      </c>
      <c r="K3397" s="7">
        <f t="shared" si="502"/>
        <v>16.764502051191307</v>
      </c>
    </row>
    <row r="3398" spans="1:11" x14ac:dyDescent="0.25">
      <c r="A3398" s="11">
        <v>44335</v>
      </c>
      <c r="B3398" s="12">
        <v>6950.2</v>
      </c>
      <c r="C3398" s="4">
        <f t="shared" si="495"/>
        <v>-1.2019217317275035E-2</v>
      </c>
      <c r="D3398" s="4">
        <f t="shared" si="494"/>
        <v>0</v>
      </c>
      <c r="E3398" s="13">
        <f t="shared" si="496"/>
        <v>1.003122479520814E-4</v>
      </c>
      <c r="F3398" s="4">
        <f t="shared" si="497"/>
        <v>-1.2019217317275035E-2</v>
      </c>
      <c r="G3398" s="6">
        <f t="shared" si="498"/>
        <v>-1.2000496267989862</v>
      </c>
      <c r="H3398" s="8">
        <f t="shared" si="499"/>
        <v>1</v>
      </c>
      <c r="I3398" s="6">
        <f t="shared" si="500"/>
        <v>2.964613292040295</v>
      </c>
      <c r="J3398" s="15">
        <f t="shared" si="501"/>
        <v>44335</v>
      </c>
      <c r="K3398" s="7">
        <f t="shared" si="502"/>
        <v>15.93078740422977</v>
      </c>
    </row>
    <row r="3399" spans="1:11" x14ac:dyDescent="0.25">
      <c r="A3399" s="11">
        <v>44336</v>
      </c>
      <c r="B3399" s="12">
        <v>7019.79</v>
      </c>
      <c r="C3399" s="4">
        <f t="shared" si="495"/>
        <v>9.9628669192880822E-3</v>
      </c>
      <c r="D3399" s="4">
        <f t="shared" si="494"/>
        <v>0</v>
      </c>
      <c r="E3399" s="13">
        <f t="shared" si="496"/>
        <v>1.1844316262431034E-4</v>
      </c>
      <c r="F3399" s="4">
        <f t="shared" si="497"/>
        <v>9.9628669192880822E-3</v>
      </c>
      <c r="G3399" s="6">
        <f t="shared" si="498"/>
        <v>0.91543883359045375</v>
      </c>
      <c r="H3399" s="8">
        <f t="shared" si="499"/>
        <v>0</v>
      </c>
      <c r="I3399" s="6">
        <f t="shared" si="500"/>
        <v>3.1825860141498374</v>
      </c>
      <c r="J3399" s="15">
        <f t="shared" si="501"/>
        <v>44336</v>
      </c>
      <c r="K3399" s="7">
        <f t="shared" si="502"/>
        <v>17.310725040838271</v>
      </c>
    </row>
    <row r="3400" spans="1:11" x14ac:dyDescent="0.25">
      <c r="A3400" s="11">
        <v>44337</v>
      </c>
      <c r="B3400" s="12">
        <v>7018.05</v>
      </c>
      <c r="C3400" s="4">
        <f t="shared" si="495"/>
        <v>-2.4790138780758425E-4</v>
      </c>
      <c r="D3400" s="4">
        <f t="shared" si="494"/>
        <v>0</v>
      </c>
      <c r="E3400" s="13">
        <f t="shared" si="496"/>
        <v>1.067514045857846E-4</v>
      </c>
      <c r="F3400" s="4">
        <f t="shared" si="497"/>
        <v>-2.4790138780758425E-4</v>
      </c>
      <c r="G3400" s="6">
        <f t="shared" si="498"/>
        <v>-2.3993420151715478E-2</v>
      </c>
      <c r="H3400" s="8">
        <f t="shared" si="499"/>
        <v>1</v>
      </c>
      <c r="I3400" s="6">
        <f t="shared" si="500"/>
        <v>3.6532774988049557</v>
      </c>
      <c r="J3400" s="15">
        <f t="shared" si="501"/>
        <v>44337</v>
      </c>
      <c r="K3400" s="7">
        <f t="shared" si="502"/>
        <v>16.434142922648416</v>
      </c>
    </row>
    <row r="3401" spans="1:11" x14ac:dyDescent="0.25">
      <c r="A3401" s="11">
        <v>44340</v>
      </c>
      <c r="B3401" s="12">
        <v>7051.59</v>
      </c>
      <c r="C3401" s="4">
        <f t="shared" si="495"/>
        <v>4.7677216380226225E-3</v>
      </c>
      <c r="D3401" s="4">
        <f t="shared" si="494"/>
        <v>0</v>
      </c>
      <c r="E3401" s="13">
        <f t="shared" si="496"/>
        <v>9.652971409985028E-5</v>
      </c>
      <c r="F3401" s="4">
        <f t="shared" si="497"/>
        <v>4.7677216380226225E-3</v>
      </c>
      <c r="G3401" s="6">
        <f t="shared" si="498"/>
        <v>0.4852665784438166</v>
      </c>
      <c r="H3401" s="8">
        <f t="shared" si="499"/>
        <v>0</v>
      </c>
      <c r="I3401" s="6">
        <f t="shared" si="500"/>
        <v>3.5861494801596572</v>
      </c>
      <c r="J3401" s="15">
        <f t="shared" si="501"/>
        <v>44340</v>
      </c>
      <c r="K3401" s="7">
        <f t="shared" si="502"/>
        <v>15.627545446186398</v>
      </c>
    </row>
    <row r="3402" spans="1:11" x14ac:dyDescent="0.25">
      <c r="A3402" s="11">
        <v>44341</v>
      </c>
      <c r="B3402" s="12">
        <v>7029.79</v>
      </c>
      <c r="C3402" s="4">
        <f t="shared" si="495"/>
        <v>-3.0962899114151013E-3</v>
      </c>
      <c r="D3402" s="4">
        <f t="shared" si="494"/>
        <v>0</v>
      </c>
      <c r="E3402" s="13">
        <f t="shared" si="496"/>
        <v>8.7571276421211203E-5</v>
      </c>
      <c r="F3402" s="4">
        <f t="shared" si="497"/>
        <v>-3.0962899114151013E-3</v>
      </c>
      <c r="G3402" s="6">
        <f t="shared" si="498"/>
        <v>-0.33087257988892949</v>
      </c>
      <c r="H3402" s="8">
        <f t="shared" si="499"/>
        <v>1</v>
      </c>
      <c r="I3402" s="6">
        <f t="shared" si="500"/>
        <v>3.697851888997246</v>
      </c>
      <c r="J3402" s="15">
        <f t="shared" si="501"/>
        <v>44341</v>
      </c>
      <c r="K3402" s="7">
        <f t="shared" si="502"/>
        <v>14.884734775791753</v>
      </c>
    </row>
    <row r="3403" spans="1:11" x14ac:dyDescent="0.25">
      <c r="A3403" s="11">
        <v>44342</v>
      </c>
      <c r="B3403" s="12">
        <v>7026.93</v>
      </c>
      <c r="C3403" s="4">
        <f t="shared" si="495"/>
        <v>-4.069228154881232E-4</v>
      </c>
      <c r="D3403" s="4">
        <f t="shared" si="494"/>
        <v>0</v>
      </c>
      <c r="E3403" s="13">
        <f t="shared" si="496"/>
        <v>8.1559309053694281E-5</v>
      </c>
      <c r="F3403" s="4">
        <f t="shared" si="497"/>
        <v>-4.069228154881232E-4</v>
      </c>
      <c r="G3403" s="6">
        <f t="shared" si="498"/>
        <v>-4.5058348711912145E-2</v>
      </c>
      <c r="H3403" s="8">
        <f t="shared" si="499"/>
        <v>1</v>
      </c>
      <c r="I3403" s="6">
        <f t="shared" si="500"/>
        <v>3.7871363813639558</v>
      </c>
      <c r="J3403" s="15">
        <f t="shared" si="501"/>
        <v>44342</v>
      </c>
      <c r="K3403" s="7">
        <f t="shared" si="502"/>
        <v>14.36471551774857</v>
      </c>
    </row>
    <row r="3404" spans="1:11" x14ac:dyDescent="0.25">
      <c r="A3404" s="11">
        <v>44343</v>
      </c>
      <c r="B3404" s="12">
        <v>7019.67</v>
      </c>
      <c r="C3404" s="4">
        <f t="shared" si="495"/>
        <v>-1.0337021978937678E-3</v>
      </c>
      <c r="D3404" s="4">
        <f t="shared" si="494"/>
        <v>0</v>
      </c>
      <c r="E3404" s="13">
        <f t="shared" si="496"/>
        <v>7.4499759623304138E-5</v>
      </c>
      <c r="F3404" s="4">
        <f t="shared" si="497"/>
        <v>-1.0337021978937678E-3</v>
      </c>
      <c r="G3404" s="6">
        <f t="shared" si="498"/>
        <v>-0.11976171429003062</v>
      </c>
      <c r="H3404" s="8">
        <f t="shared" si="499"/>
        <v>1</v>
      </c>
      <c r="I3404" s="6">
        <f t="shared" si="500"/>
        <v>3.826247362248882</v>
      </c>
      <c r="J3404" s="15">
        <f t="shared" si="501"/>
        <v>44343</v>
      </c>
      <c r="K3404" s="7">
        <f t="shared" si="502"/>
        <v>13.728961790571038</v>
      </c>
    </row>
    <row r="3405" spans="1:11" x14ac:dyDescent="0.25">
      <c r="A3405" s="11">
        <v>44344</v>
      </c>
      <c r="B3405" s="12">
        <v>7022.61</v>
      </c>
      <c r="C3405" s="4">
        <f t="shared" si="495"/>
        <v>4.187354251527574E-4</v>
      </c>
      <c r="D3405" s="4">
        <f t="shared" si="494"/>
        <v>0</v>
      </c>
      <c r="E3405" s="13">
        <f t="shared" si="496"/>
        <v>6.8493036237041955E-5</v>
      </c>
      <c r="F3405" s="4">
        <f t="shared" si="497"/>
        <v>4.187354251527574E-4</v>
      </c>
      <c r="G3405" s="6">
        <f t="shared" si="498"/>
        <v>5.0596036200401831E-2</v>
      </c>
      <c r="H3405" s="8">
        <f t="shared" si="499"/>
        <v>0</v>
      </c>
      <c r="I3405" s="6">
        <f t="shared" si="500"/>
        <v>3.8741707266742362</v>
      </c>
      <c r="J3405" s="15">
        <f t="shared" si="501"/>
        <v>44344</v>
      </c>
      <c r="K3405" s="7">
        <f t="shared" si="502"/>
        <v>13.163866517088213</v>
      </c>
    </row>
    <row r="3406" spans="1:11" x14ac:dyDescent="0.25">
      <c r="A3406" s="11">
        <v>44348</v>
      </c>
      <c r="B3406" s="12">
        <v>7080.46</v>
      </c>
      <c r="C3406" s="4">
        <f t="shared" si="495"/>
        <v>8.2039335355403673E-3</v>
      </c>
      <c r="D3406" s="4">
        <f t="shared" si="494"/>
        <v>0</v>
      </c>
      <c r="E3406" s="13">
        <f t="shared" si="496"/>
        <v>6.3031684940788522E-5</v>
      </c>
      <c r="F3406" s="4">
        <f t="shared" si="497"/>
        <v>8.2039335355403673E-3</v>
      </c>
      <c r="G3406" s="6">
        <f t="shared" si="498"/>
        <v>1.0333386530704129</v>
      </c>
      <c r="H3406" s="8">
        <f t="shared" si="499"/>
        <v>0</v>
      </c>
      <c r="I3406" s="6">
        <f t="shared" si="500"/>
        <v>3.383103592047827</v>
      </c>
      <c r="J3406" s="15">
        <f t="shared" si="501"/>
        <v>44348</v>
      </c>
      <c r="K3406" s="7">
        <f t="shared" si="502"/>
        <v>12.628149622973073</v>
      </c>
    </row>
    <row r="3407" spans="1:11" x14ac:dyDescent="0.25">
      <c r="A3407" s="11">
        <v>44349</v>
      </c>
      <c r="B3407" s="12">
        <v>7108</v>
      </c>
      <c r="C3407" s="4">
        <f t="shared" si="495"/>
        <v>3.8820329459369916E-3</v>
      </c>
      <c r="D3407" s="4">
        <f t="shared" si="494"/>
        <v>0</v>
      </c>
      <c r="E3407" s="13">
        <f t="shared" si="496"/>
        <v>5.825154192966102E-5</v>
      </c>
      <c r="F3407" s="4">
        <f t="shared" si="497"/>
        <v>3.8820329459369916E-3</v>
      </c>
      <c r="G3407" s="6">
        <f t="shared" si="498"/>
        <v>0.50863413637144983</v>
      </c>
      <c r="H3407" s="8">
        <f t="shared" si="499"/>
        <v>0</v>
      </c>
      <c r="I3407" s="6">
        <f t="shared" si="500"/>
        <v>3.8270771219408339</v>
      </c>
      <c r="J3407" s="15">
        <f t="shared" si="501"/>
        <v>44349</v>
      </c>
      <c r="K3407" s="7">
        <f t="shared" si="502"/>
        <v>12.139868248133601</v>
      </c>
    </row>
    <row r="3408" spans="1:11" x14ac:dyDescent="0.25">
      <c r="A3408" s="11">
        <v>44350</v>
      </c>
      <c r="B3408" s="12">
        <v>7064.35</v>
      </c>
      <c r="C3408" s="4">
        <f t="shared" si="495"/>
        <v>-6.1599012192904128E-3</v>
      </c>
      <c r="D3408" s="4">
        <f t="shared" si="494"/>
        <v>0</v>
      </c>
      <c r="E3408" s="13">
        <f t="shared" si="496"/>
        <v>5.4067638355740341E-5</v>
      </c>
      <c r="F3408" s="4">
        <f t="shared" si="497"/>
        <v>-6.1599012192904128E-3</v>
      </c>
      <c r="G3408" s="6">
        <f t="shared" si="498"/>
        <v>-0.83773188929658993</v>
      </c>
      <c r="H3408" s="8">
        <f t="shared" si="499"/>
        <v>1</v>
      </c>
      <c r="I3408" s="6">
        <f t="shared" si="500"/>
        <v>3.6428014741522019</v>
      </c>
      <c r="J3408" s="15">
        <f t="shared" si="501"/>
        <v>44350</v>
      </c>
      <c r="K3408" s="7">
        <f t="shared" si="502"/>
        <v>11.695773811083345</v>
      </c>
    </row>
    <row r="3409" spans="1:11" x14ac:dyDescent="0.25">
      <c r="A3409" s="11">
        <v>44351</v>
      </c>
      <c r="B3409" s="12">
        <v>7069.04</v>
      </c>
      <c r="C3409" s="4">
        <f t="shared" si="495"/>
        <v>6.6367660867621889E-4</v>
      </c>
      <c r="D3409" s="4">
        <f t="shared" si="494"/>
        <v>0</v>
      </c>
      <c r="E3409" s="13">
        <f t="shared" si="496"/>
        <v>5.7644837045525306E-5</v>
      </c>
      <c r="F3409" s="4">
        <f t="shared" si="497"/>
        <v>6.6367660867621889E-4</v>
      </c>
      <c r="G3409" s="6">
        <f t="shared" si="498"/>
        <v>8.7413055925233629E-2</v>
      </c>
      <c r="H3409" s="8">
        <f t="shared" si="499"/>
        <v>0</v>
      </c>
      <c r="I3409" s="6">
        <f t="shared" si="500"/>
        <v>3.9578458816950373</v>
      </c>
      <c r="J3409" s="15">
        <f t="shared" si="501"/>
        <v>44351</v>
      </c>
      <c r="K3409" s="7">
        <f t="shared" si="502"/>
        <v>12.076482837530927</v>
      </c>
    </row>
    <row r="3410" spans="1:11" x14ac:dyDescent="0.25">
      <c r="A3410" s="11">
        <v>44354</v>
      </c>
      <c r="B3410" s="12">
        <v>7077.22</v>
      </c>
      <c r="C3410" s="4">
        <f t="shared" si="495"/>
        <v>1.1564895473019127E-3</v>
      </c>
      <c r="D3410" s="4">
        <f t="shared" si="494"/>
        <v>0</v>
      </c>
      <c r="E3410" s="13">
        <f t="shared" si="496"/>
        <v>5.3536609320177698E-5</v>
      </c>
      <c r="F3410" s="4">
        <f t="shared" si="497"/>
        <v>1.1564895473019127E-3</v>
      </c>
      <c r="G3410" s="6">
        <f t="shared" si="498"/>
        <v>0.15805792666393184</v>
      </c>
      <c r="H3410" s="8">
        <f t="shared" si="499"/>
        <v>0</v>
      </c>
      <c r="I3410" s="6">
        <f t="shared" si="500"/>
        <v>3.9861427385651829</v>
      </c>
      <c r="J3410" s="15">
        <f t="shared" si="501"/>
        <v>44354</v>
      </c>
      <c r="K3410" s="7">
        <f t="shared" si="502"/>
        <v>11.638196663575057</v>
      </c>
    </row>
    <row r="3411" spans="1:11" x14ac:dyDescent="0.25">
      <c r="A3411" s="11">
        <v>44355</v>
      </c>
      <c r="B3411" s="12">
        <v>7095.09</v>
      </c>
      <c r="C3411" s="4">
        <f t="shared" si="495"/>
        <v>2.5218202918889099E-3</v>
      </c>
      <c r="D3411" s="4">
        <f t="shared" si="494"/>
        <v>0</v>
      </c>
      <c r="E3411" s="13">
        <f t="shared" si="496"/>
        <v>4.9940811323642946E-5</v>
      </c>
      <c r="F3411" s="4">
        <f t="shared" si="497"/>
        <v>2.5218202918889099E-3</v>
      </c>
      <c r="G3411" s="6">
        <f t="shared" si="498"/>
        <v>0.35685052351187352</v>
      </c>
      <c r="H3411" s="8">
        <f t="shared" si="499"/>
        <v>0</v>
      </c>
      <c r="I3411" s="6">
        <f t="shared" si="500"/>
        <v>3.9697263323682734</v>
      </c>
      <c r="J3411" s="15">
        <f t="shared" si="501"/>
        <v>44355</v>
      </c>
      <c r="K3411" s="7">
        <f t="shared" si="502"/>
        <v>11.240562826158513</v>
      </c>
    </row>
    <row r="3412" spans="1:11" x14ac:dyDescent="0.25">
      <c r="A3412" s="11">
        <v>44356</v>
      </c>
      <c r="B3412" s="12">
        <v>7081.01</v>
      </c>
      <c r="C3412" s="4">
        <f t="shared" si="495"/>
        <v>-1.9864426224305855E-3</v>
      </c>
      <c r="D3412" s="4">
        <f t="shared" si="494"/>
        <v>0</v>
      </c>
      <c r="E3412" s="13">
        <f t="shared" si="496"/>
        <v>4.6793526388071536E-5</v>
      </c>
      <c r="F3412" s="4">
        <f t="shared" si="497"/>
        <v>-1.9864426224305855E-3</v>
      </c>
      <c r="G3412" s="6">
        <f t="shared" si="498"/>
        <v>-0.29039099018343062</v>
      </c>
      <c r="H3412" s="8">
        <f t="shared" si="499"/>
        <v>1</v>
      </c>
      <c r="I3412" s="6">
        <f t="shared" si="500"/>
        <v>4.0237808480303059</v>
      </c>
      <c r="J3412" s="15">
        <f t="shared" si="501"/>
        <v>44356</v>
      </c>
      <c r="K3412" s="7">
        <f t="shared" si="502"/>
        <v>10.880607600764812</v>
      </c>
    </row>
    <row r="3413" spans="1:11" x14ac:dyDescent="0.25">
      <c r="A3413" s="11">
        <v>44357</v>
      </c>
      <c r="B3413" s="12">
        <v>7088.18</v>
      </c>
      <c r="C3413" s="4">
        <f t="shared" si="495"/>
        <v>1.0120551156407886E-3</v>
      </c>
      <c r="D3413" s="4">
        <f t="shared" ref="D3413:D3476" si="503">D3412</f>
        <v>0</v>
      </c>
      <c r="E3413" s="13">
        <f t="shared" si="496"/>
        <v>4.4791640698616216E-5</v>
      </c>
      <c r="F3413" s="4">
        <f t="shared" si="497"/>
        <v>1.0120551156407886E-3</v>
      </c>
      <c r="G3413" s="6">
        <f t="shared" si="498"/>
        <v>0.15121876228433745</v>
      </c>
      <c r="H3413" s="8">
        <f t="shared" si="499"/>
        <v>0</v>
      </c>
      <c r="I3413" s="6">
        <f t="shared" si="500"/>
        <v>4.0763724235131482</v>
      </c>
      <c r="J3413" s="15">
        <f t="shared" si="501"/>
        <v>44357</v>
      </c>
      <c r="K3413" s="7">
        <f t="shared" si="502"/>
        <v>10.645320613654576</v>
      </c>
    </row>
    <row r="3414" spans="1:11" x14ac:dyDescent="0.25">
      <c r="A3414" s="11">
        <v>44358</v>
      </c>
      <c r="B3414" s="12">
        <v>7134.06</v>
      </c>
      <c r="C3414" s="4">
        <f t="shared" si="495"/>
        <v>6.4518893160727519E-3</v>
      </c>
      <c r="D3414" s="4">
        <f t="shared" si="503"/>
        <v>0</v>
      </c>
      <c r="E3414" s="13">
        <f t="shared" si="496"/>
        <v>4.2286624956330652E-5</v>
      </c>
      <c r="F3414" s="4">
        <f t="shared" si="497"/>
        <v>6.4518893160727519E-3</v>
      </c>
      <c r="G3414" s="6">
        <f t="shared" si="498"/>
        <v>0.9921684124946375</v>
      </c>
      <c r="H3414" s="8">
        <f t="shared" si="499"/>
        <v>0</v>
      </c>
      <c r="I3414" s="6">
        <f t="shared" si="500"/>
        <v>3.6243822458182549</v>
      </c>
      <c r="J3414" s="15">
        <f t="shared" si="501"/>
        <v>44358</v>
      </c>
      <c r="K3414" s="7">
        <f t="shared" si="502"/>
        <v>10.343363144524925</v>
      </c>
    </row>
    <row r="3415" spans="1:11" x14ac:dyDescent="0.25">
      <c r="A3415" s="11">
        <v>44361</v>
      </c>
      <c r="B3415" s="12">
        <v>7146.68</v>
      </c>
      <c r="C3415" s="4">
        <f t="shared" si="495"/>
        <v>1.767415874128772E-3</v>
      </c>
      <c r="D3415" s="4">
        <f t="shared" si="503"/>
        <v>0</v>
      </c>
      <c r="E3415" s="13">
        <f t="shared" si="496"/>
        <v>4.0094066220644622E-5</v>
      </c>
      <c r="F3415" s="4">
        <f t="shared" si="497"/>
        <v>1.767415874128772E-3</v>
      </c>
      <c r="G3415" s="6">
        <f t="shared" si="498"/>
        <v>0.27912497658227492</v>
      </c>
      <c r="H3415" s="8">
        <f t="shared" si="499"/>
        <v>0</v>
      </c>
      <c r="I3415" s="6">
        <f t="shared" si="500"/>
        <v>4.1042471950935893</v>
      </c>
      <c r="J3415" s="15">
        <f t="shared" si="501"/>
        <v>44361</v>
      </c>
      <c r="K3415" s="7">
        <f t="shared" si="502"/>
        <v>10.071642742781879</v>
      </c>
    </row>
    <row r="3416" spans="1:11" x14ac:dyDescent="0.25">
      <c r="A3416" s="11">
        <v>44362</v>
      </c>
      <c r="B3416" s="12">
        <v>7172.48</v>
      </c>
      <c r="C3416" s="4">
        <f t="shared" si="495"/>
        <v>3.6035672370782535E-3</v>
      </c>
      <c r="D3416" s="4">
        <f t="shared" si="503"/>
        <v>0</v>
      </c>
      <c r="E3416" s="13">
        <f t="shared" si="496"/>
        <v>3.8174990931701743E-5</v>
      </c>
      <c r="F3416" s="4">
        <f t="shared" si="497"/>
        <v>3.6035672370782535E-3</v>
      </c>
      <c r="G3416" s="6">
        <f t="shared" si="498"/>
        <v>0.58323443637675942</v>
      </c>
      <c r="H3416" s="8">
        <f t="shared" si="499"/>
        <v>0</v>
      </c>
      <c r="I3416" s="6">
        <f t="shared" si="500"/>
        <v>3.9976452351100056</v>
      </c>
      <c r="J3416" s="15">
        <f t="shared" si="501"/>
        <v>44362</v>
      </c>
      <c r="K3416" s="7">
        <f t="shared" si="502"/>
        <v>9.8276511464950485</v>
      </c>
    </row>
    <row r="3417" spans="1:11" x14ac:dyDescent="0.25">
      <c r="A3417" s="11">
        <v>44363</v>
      </c>
      <c r="B3417" s="12">
        <v>7184.95</v>
      </c>
      <c r="C3417" s="4">
        <f t="shared" si="495"/>
        <v>1.7370801230625025E-3</v>
      </c>
      <c r="D3417" s="4">
        <f t="shared" si="503"/>
        <v>0</v>
      </c>
      <c r="E3417" s="13">
        <f t="shared" si="496"/>
        <v>3.6495286801231156E-5</v>
      </c>
      <c r="F3417" s="4">
        <f t="shared" si="497"/>
        <v>1.7370801230625025E-3</v>
      </c>
      <c r="G3417" s="6">
        <f t="shared" si="498"/>
        <v>0.28754211333793345</v>
      </c>
      <c r="H3417" s="8">
        <f t="shared" si="499"/>
        <v>0</v>
      </c>
      <c r="I3417" s="6">
        <f t="shared" si="500"/>
        <v>4.1488849505474326</v>
      </c>
      <c r="J3417" s="15">
        <f t="shared" si="501"/>
        <v>44363</v>
      </c>
      <c r="K3417" s="7">
        <f t="shared" si="502"/>
        <v>9.6090101262884939</v>
      </c>
    </row>
    <row r="3418" spans="1:11" x14ac:dyDescent="0.25">
      <c r="A3418" s="11">
        <v>44364</v>
      </c>
      <c r="B3418" s="12">
        <v>7153.43</v>
      </c>
      <c r="C3418" s="4">
        <f t="shared" si="495"/>
        <v>-4.3965986078842913E-3</v>
      </c>
      <c r="D3418" s="4">
        <f t="shared" si="503"/>
        <v>0</v>
      </c>
      <c r="E3418" s="13">
        <f t="shared" si="496"/>
        <v>3.5025096453736183E-5</v>
      </c>
      <c r="F3418" s="4">
        <f t="shared" si="497"/>
        <v>-4.3965986078842913E-3</v>
      </c>
      <c r="G3418" s="6">
        <f t="shared" si="498"/>
        <v>-0.74289450857552985</v>
      </c>
      <c r="H3418" s="8">
        <f t="shared" si="499"/>
        <v>1</v>
      </c>
      <c r="I3418" s="6">
        <f t="shared" si="500"/>
        <v>3.9348381973049893</v>
      </c>
      <c r="J3418" s="15">
        <f t="shared" si="501"/>
        <v>44364</v>
      </c>
      <c r="K3418" s="7">
        <f t="shared" si="502"/>
        <v>9.4134740679492257</v>
      </c>
    </row>
    <row r="3419" spans="1:11" x14ac:dyDescent="0.25">
      <c r="A3419" s="11">
        <v>44365</v>
      </c>
      <c r="B3419" s="12">
        <v>7017.47</v>
      </c>
      <c r="C3419" s="4">
        <f t="shared" si="495"/>
        <v>-1.9189207738605916E-2</v>
      </c>
      <c r="D3419" s="4">
        <f t="shared" si="503"/>
        <v>0</v>
      </c>
      <c r="E3419" s="13">
        <f t="shared" si="496"/>
        <v>3.7426183105182862E-5</v>
      </c>
      <c r="F3419" s="4">
        <f t="shared" si="497"/>
        <v>-1.9189207738605916E-2</v>
      </c>
      <c r="G3419" s="6">
        <f t="shared" si="498"/>
        <v>-3.1366732156249735</v>
      </c>
      <c r="H3419" s="8">
        <f t="shared" si="499"/>
        <v>1</v>
      </c>
      <c r="I3419" s="6">
        <f t="shared" si="500"/>
        <v>-0.74172795628357147</v>
      </c>
      <c r="J3419" s="15">
        <f t="shared" si="501"/>
        <v>44365</v>
      </c>
      <c r="K3419" s="7">
        <f t="shared" si="502"/>
        <v>9.7307884190394685</v>
      </c>
    </row>
    <row r="3420" spans="1:11" x14ac:dyDescent="0.25">
      <c r="A3420" s="11">
        <v>44368</v>
      </c>
      <c r="B3420" s="12">
        <v>7062.29</v>
      </c>
      <c r="C3420" s="4">
        <f t="shared" si="495"/>
        <v>6.36660729916186E-3</v>
      </c>
      <c r="D3420" s="4">
        <f t="shared" si="503"/>
        <v>0</v>
      </c>
      <c r="E3420" s="13">
        <f t="shared" si="496"/>
        <v>1.0609195622012137E-4</v>
      </c>
      <c r="F3420" s="4">
        <f t="shared" si="497"/>
        <v>6.36660729916186E-3</v>
      </c>
      <c r="G3420" s="6">
        <f t="shared" si="498"/>
        <v>0.61811151478049686</v>
      </c>
      <c r="H3420" s="8">
        <f t="shared" si="499"/>
        <v>0</v>
      </c>
      <c r="I3420" s="6">
        <f t="shared" si="500"/>
        <v>3.4656327086493359</v>
      </c>
      <c r="J3420" s="15">
        <f t="shared" si="501"/>
        <v>44368</v>
      </c>
      <c r="K3420" s="7">
        <f t="shared" si="502"/>
        <v>16.383303978041397</v>
      </c>
    </row>
    <row r="3421" spans="1:11" x14ac:dyDescent="0.25">
      <c r="A3421" s="11">
        <v>44369</v>
      </c>
      <c r="B3421" s="12">
        <v>7090.01</v>
      </c>
      <c r="C3421" s="4">
        <f t="shared" si="495"/>
        <v>3.9173894630714409E-3</v>
      </c>
      <c r="D3421" s="4">
        <f t="shared" si="503"/>
        <v>0</v>
      </c>
      <c r="E3421" s="13">
        <f t="shared" si="496"/>
        <v>9.5940795677970932E-5</v>
      </c>
      <c r="F3421" s="4">
        <f t="shared" si="497"/>
        <v>3.9173894630714409E-3</v>
      </c>
      <c r="G3421" s="6">
        <f t="shared" si="498"/>
        <v>0.39994023077207541</v>
      </c>
      <c r="H3421" s="8">
        <f t="shared" si="499"/>
        <v>0</v>
      </c>
      <c r="I3421" s="6">
        <f t="shared" si="500"/>
        <v>3.6269750069148743</v>
      </c>
      <c r="J3421" s="15">
        <f t="shared" si="501"/>
        <v>44369</v>
      </c>
      <c r="K3421" s="7">
        <f t="shared" si="502"/>
        <v>15.579801444988522</v>
      </c>
    </row>
    <row r="3422" spans="1:11" x14ac:dyDescent="0.25">
      <c r="A3422" s="11">
        <v>44370</v>
      </c>
      <c r="B3422" s="12">
        <v>7074.06</v>
      </c>
      <c r="C3422" s="4">
        <f t="shared" si="495"/>
        <v>-2.252178468751117E-3</v>
      </c>
      <c r="D3422" s="4">
        <f t="shared" si="503"/>
        <v>0</v>
      </c>
      <c r="E3422" s="13">
        <f t="shared" si="496"/>
        <v>8.7055815297074765E-5</v>
      </c>
      <c r="F3422" s="4">
        <f t="shared" si="497"/>
        <v>-2.252178468751117E-3</v>
      </c>
      <c r="G3422" s="6">
        <f t="shared" si="498"/>
        <v>-0.24138145936103811</v>
      </c>
      <c r="H3422" s="8">
        <f t="shared" si="499"/>
        <v>1</v>
      </c>
      <c r="I3422" s="6">
        <f t="shared" si="500"/>
        <v>3.7264095072734054</v>
      </c>
      <c r="J3422" s="15">
        <f t="shared" si="501"/>
        <v>44370</v>
      </c>
      <c r="K3422" s="7">
        <f t="shared" si="502"/>
        <v>14.840862936554572</v>
      </c>
    </row>
    <row r="3423" spans="1:11" x14ac:dyDescent="0.25">
      <c r="A3423" s="11">
        <v>44371</v>
      </c>
      <c r="B3423" s="12">
        <v>7109.97</v>
      </c>
      <c r="C3423" s="4">
        <f t="shared" si="495"/>
        <v>5.0634518854392532E-3</v>
      </c>
      <c r="D3423" s="4">
        <f t="shared" si="503"/>
        <v>0</v>
      </c>
      <c r="E3423" s="13">
        <f t="shared" si="496"/>
        <v>8.024680334371149E-5</v>
      </c>
      <c r="F3423" s="4">
        <f t="shared" si="497"/>
        <v>5.0634518854392532E-3</v>
      </c>
      <c r="G3423" s="6">
        <f t="shared" si="498"/>
        <v>0.56523990788403589</v>
      </c>
      <c r="H3423" s="8">
        <f t="shared" si="499"/>
        <v>0</v>
      </c>
      <c r="I3423" s="6">
        <f t="shared" si="500"/>
        <v>3.6365152052983278</v>
      </c>
      <c r="J3423" s="15">
        <f t="shared" si="501"/>
        <v>44371</v>
      </c>
      <c r="K3423" s="7">
        <f t="shared" si="502"/>
        <v>14.24866353240156</v>
      </c>
    </row>
    <row r="3424" spans="1:11" x14ac:dyDescent="0.25">
      <c r="A3424" s="11">
        <v>44372</v>
      </c>
      <c r="B3424" s="12">
        <v>7136.07</v>
      </c>
      <c r="C3424" s="4">
        <f t="shared" si="495"/>
        <v>3.6641802496714098E-3</v>
      </c>
      <c r="D3424" s="4">
        <f t="shared" si="503"/>
        <v>0</v>
      </c>
      <c r="E3424" s="13">
        <f t="shared" si="496"/>
        <v>7.3319374679390413E-5</v>
      </c>
      <c r="F3424" s="4">
        <f t="shared" si="497"/>
        <v>3.6641802496714098E-3</v>
      </c>
      <c r="G3424" s="6">
        <f t="shared" si="498"/>
        <v>0.4279247970090998</v>
      </c>
      <c r="H3424" s="8">
        <f t="shared" si="499"/>
        <v>0</v>
      </c>
      <c r="I3424" s="6">
        <f t="shared" si="500"/>
        <v>3.7498444826871999</v>
      </c>
      <c r="J3424" s="15">
        <f t="shared" si="501"/>
        <v>44372</v>
      </c>
      <c r="K3424" s="7">
        <f t="shared" si="502"/>
        <v>13.619765707928231</v>
      </c>
    </row>
    <row r="3425" spans="1:11" x14ac:dyDescent="0.25">
      <c r="A3425" s="11">
        <v>44375</v>
      </c>
      <c r="B3425" s="12">
        <v>7072.97</v>
      </c>
      <c r="C3425" s="4">
        <f t="shared" si="495"/>
        <v>-8.8817280834696324E-3</v>
      </c>
      <c r="D3425" s="4">
        <f t="shared" si="503"/>
        <v>0</v>
      </c>
      <c r="E3425" s="13">
        <f t="shared" si="496"/>
        <v>6.7256021871898343E-5</v>
      </c>
      <c r="F3425" s="4">
        <f t="shared" si="497"/>
        <v>-8.8817280834696324E-3</v>
      </c>
      <c r="G3425" s="6">
        <f t="shared" si="498"/>
        <v>-1.083008549807944</v>
      </c>
      <c r="H3425" s="8">
        <f t="shared" si="499"/>
        <v>1</v>
      </c>
      <c r="I3425" s="6">
        <f t="shared" si="500"/>
        <v>3.2981097067806022</v>
      </c>
      <c r="J3425" s="15">
        <f t="shared" si="501"/>
        <v>44375</v>
      </c>
      <c r="K3425" s="7">
        <f t="shared" si="502"/>
        <v>13.044452281943569</v>
      </c>
    </row>
    <row r="3426" spans="1:11" x14ac:dyDescent="0.25">
      <c r="A3426" s="11">
        <v>44376</v>
      </c>
      <c r="B3426" s="12">
        <v>7087.55</v>
      </c>
      <c r="C3426" s="4">
        <f t="shared" si="495"/>
        <v>2.0592471395407988E-3</v>
      </c>
      <c r="D3426" s="4">
        <f t="shared" si="503"/>
        <v>0</v>
      </c>
      <c r="E3426" s="13">
        <f t="shared" si="496"/>
        <v>7.6999088617749883E-5</v>
      </c>
      <c r="F3426" s="4">
        <f t="shared" si="497"/>
        <v>2.0592471395407988E-3</v>
      </c>
      <c r="G3426" s="6">
        <f t="shared" si="498"/>
        <v>0.23467437991763962</v>
      </c>
      <c r="H3426" s="8">
        <f t="shared" si="499"/>
        <v>0</v>
      </c>
      <c r="I3426" s="6">
        <f t="shared" si="500"/>
        <v>3.789383920657341</v>
      </c>
      <c r="J3426" s="15">
        <f t="shared" si="501"/>
        <v>44376</v>
      </c>
      <c r="K3426" s="7">
        <f t="shared" si="502"/>
        <v>13.957352693218983</v>
      </c>
    </row>
    <row r="3427" spans="1:11" x14ac:dyDescent="0.25">
      <c r="A3427" s="11">
        <v>44377</v>
      </c>
      <c r="B3427" s="12">
        <v>7037.47</v>
      </c>
      <c r="C3427" s="4">
        <f t="shared" si="495"/>
        <v>-7.090993123427293E-3</v>
      </c>
      <c r="D3427" s="4">
        <f t="shared" si="503"/>
        <v>0</v>
      </c>
      <c r="E3427" s="13">
        <f t="shared" si="496"/>
        <v>7.0476755699708357E-5</v>
      </c>
      <c r="F3427" s="4">
        <f t="shared" si="497"/>
        <v>-7.090993123427293E-3</v>
      </c>
      <c r="G3427" s="6">
        <f t="shared" si="498"/>
        <v>-0.84466424821791664</v>
      </c>
      <c r="H3427" s="8">
        <f t="shared" si="499"/>
        <v>1</v>
      </c>
      <c r="I3427" s="6">
        <f t="shared" si="500"/>
        <v>3.5044464251356922</v>
      </c>
      <c r="J3427" s="15">
        <f t="shared" si="501"/>
        <v>44377</v>
      </c>
      <c r="K3427" s="7">
        <f t="shared" si="502"/>
        <v>13.353134160947464</v>
      </c>
    </row>
    <row r="3428" spans="1:11" x14ac:dyDescent="0.25">
      <c r="A3428" s="11">
        <v>44378</v>
      </c>
      <c r="B3428" s="12">
        <v>7125.16</v>
      </c>
      <c r="C3428" s="4">
        <f t="shared" si="495"/>
        <v>1.2383451463649336E-2</v>
      </c>
      <c r="D3428" s="4">
        <f t="shared" si="503"/>
        <v>0</v>
      </c>
      <c r="E3428" s="13">
        <f t="shared" si="496"/>
        <v>7.436107517286098E-5</v>
      </c>
      <c r="F3428" s="4">
        <f t="shared" si="497"/>
        <v>1.2383451463649336E-2</v>
      </c>
      <c r="G3428" s="6">
        <f t="shared" si="498"/>
        <v>1.4360477340064697</v>
      </c>
      <c r="H3428" s="8">
        <f t="shared" si="499"/>
        <v>0</v>
      </c>
      <c r="I3428" s="6">
        <f t="shared" si="500"/>
        <v>2.8032338877196503</v>
      </c>
      <c r="J3428" s="15">
        <f t="shared" si="501"/>
        <v>44378</v>
      </c>
      <c r="K3428" s="7">
        <f t="shared" si="502"/>
        <v>13.716177316852473</v>
      </c>
    </row>
    <row r="3429" spans="1:11" x14ac:dyDescent="0.25">
      <c r="A3429" s="11">
        <v>44379</v>
      </c>
      <c r="B3429" s="12">
        <v>7123.27</v>
      </c>
      <c r="C3429" s="4">
        <f t="shared" si="495"/>
        <v>-2.6529238815563977E-4</v>
      </c>
      <c r="D3429" s="4">
        <f t="shared" si="503"/>
        <v>0</v>
      </c>
      <c r="E3429" s="13">
        <f t="shared" si="496"/>
        <v>6.8167788404288862E-5</v>
      </c>
      <c r="F3429" s="4">
        <f t="shared" si="497"/>
        <v>-2.6529238815563977E-4</v>
      </c>
      <c r="G3429" s="6">
        <f t="shared" si="498"/>
        <v>-3.2131809770011802E-2</v>
      </c>
      <c r="H3429" s="8">
        <f t="shared" si="499"/>
        <v>1</v>
      </c>
      <c r="I3429" s="6">
        <f t="shared" si="500"/>
        <v>3.8773144479339208</v>
      </c>
      <c r="J3429" s="15">
        <f t="shared" si="501"/>
        <v>44379</v>
      </c>
      <c r="K3429" s="7">
        <f t="shared" si="502"/>
        <v>13.132574182651732</v>
      </c>
    </row>
    <row r="3430" spans="1:11" x14ac:dyDescent="0.25">
      <c r="A3430" s="11">
        <v>44382</v>
      </c>
      <c r="B3430" s="12">
        <v>7164.91</v>
      </c>
      <c r="C3430" s="4">
        <f t="shared" si="495"/>
        <v>5.8286104857585555E-3</v>
      </c>
      <c r="D3430" s="4">
        <f t="shared" si="503"/>
        <v>0</v>
      </c>
      <c r="E3430" s="13">
        <f t="shared" si="496"/>
        <v>6.2760433584647124E-5</v>
      </c>
      <c r="F3430" s="4">
        <f t="shared" si="497"/>
        <v>5.8286104857585555E-3</v>
      </c>
      <c r="G3430" s="6">
        <f t="shared" si="498"/>
        <v>0.73573609957797781</v>
      </c>
      <c r="H3430" s="8">
        <f t="shared" si="499"/>
        <v>0</v>
      </c>
      <c r="I3430" s="6">
        <f t="shared" si="500"/>
        <v>3.6485005234386136</v>
      </c>
      <c r="J3430" s="15">
        <f t="shared" si="501"/>
        <v>44382</v>
      </c>
      <c r="K3430" s="7">
        <f t="shared" si="502"/>
        <v>12.600948256744699</v>
      </c>
    </row>
    <row r="3431" spans="1:11" x14ac:dyDescent="0.25">
      <c r="A3431" s="11">
        <v>44383</v>
      </c>
      <c r="B3431" s="12">
        <v>7100.88</v>
      </c>
      <c r="C3431" s="4">
        <f t="shared" ref="C3431:C3494" si="504">LN(B3431/B3430)</f>
        <v>-8.9767801116720416E-3</v>
      </c>
      <c r="D3431" s="4">
        <f t="shared" si="503"/>
        <v>0</v>
      </c>
      <c r="E3431" s="13">
        <f t="shared" ref="E3431:E3494" si="505">$G$6+(($G$7+$G$8*H3430)*F3430*F3430)+($G$9*E3430)</f>
        <v>5.8014124447433197E-5</v>
      </c>
      <c r="F3431" s="4">
        <f t="shared" ref="F3431:F3494" si="506">C3431-D3431</f>
        <v>-8.9767801116720416E-3</v>
      </c>
      <c r="G3431" s="6">
        <f t="shared" ref="G3431:G3494" si="507">F3431/SQRT(E3431)</f>
        <v>-1.1785654787124364</v>
      </c>
      <c r="H3431" s="8">
        <f t="shared" ref="H3431:H3494" si="508">IF(G3431&lt;0,1,0)</f>
        <v>1</v>
      </c>
      <c r="I3431" s="6">
        <f t="shared" ref="I3431:I3494" si="509">-0.5*LN(2*PI())-0.5*LN(E3431)-0.5*G3431*G3431</f>
        <v>3.2639651990437391</v>
      </c>
      <c r="J3431" s="15">
        <f t="shared" ref="J3431:J3494" si="510">A3431</f>
        <v>44383</v>
      </c>
      <c r="K3431" s="7">
        <f t="shared" ref="K3431:K3494" si="511">100*SQRT($B$12*E3431)</f>
        <v>12.115103584039469</v>
      </c>
    </row>
    <row r="3432" spans="1:11" x14ac:dyDescent="0.25">
      <c r="A3432" s="11">
        <v>44384</v>
      </c>
      <c r="B3432" s="12">
        <v>7151.02</v>
      </c>
      <c r="C3432" s="4">
        <f t="shared" si="504"/>
        <v>7.0362838451221163E-3</v>
      </c>
      <c r="D3432" s="4">
        <f t="shared" si="503"/>
        <v>0</v>
      </c>
      <c r="E3432" s="13">
        <f t="shared" si="505"/>
        <v>6.923381241784401E-5</v>
      </c>
      <c r="F3432" s="4">
        <f t="shared" si="506"/>
        <v>7.0362838451221163E-3</v>
      </c>
      <c r="G3432" s="6">
        <f t="shared" si="507"/>
        <v>0.84563748737561495</v>
      </c>
      <c r="H3432" s="8">
        <f t="shared" si="508"/>
        <v>0</v>
      </c>
      <c r="I3432" s="6">
        <f t="shared" si="509"/>
        <v>3.5125206847283317</v>
      </c>
      <c r="J3432" s="15">
        <f t="shared" si="510"/>
        <v>44384</v>
      </c>
      <c r="K3432" s="7">
        <f t="shared" si="511"/>
        <v>13.234860989717474</v>
      </c>
    </row>
    <row r="3433" spans="1:11" x14ac:dyDescent="0.25">
      <c r="A3433" s="11">
        <v>44385</v>
      </c>
      <c r="B3433" s="12">
        <v>7030.66</v>
      </c>
      <c r="C3433" s="4">
        <f t="shared" si="504"/>
        <v>-1.69744191011344E-2</v>
      </c>
      <c r="D3433" s="4">
        <f t="shared" si="503"/>
        <v>0</v>
      </c>
      <c r="E3433" s="13">
        <f t="shared" si="505"/>
        <v>6.3680062218020233E-5</v>
      </c>
      <c r="F3433" s="4">
        <f t="shared" si="506"/>
        <v>-1.69744191011344E-2</v>
      </c>
      <c r="G3433" s="6">
        <f t="shared" si="507"/>
        <v>-2.1271258296103022</v>
      </c>
      <c r="H3433" s="8">
        <f t="shared" si="508"/>
        <v>1</v>
      </c>
      <c r="I3433" s="6">
        <f t="shared" si="509"/>
        <v>1.6495488389910933</v>
      </c>
      <c r="J3433" s="15">
        <f t="shared" si="510"/>
        <v>44385</v>
      </c>
      <c r="K3433" s="7">
        <f t="shared" si="511"/>
        <v>12.692933365128455</v>
      </c>
    </row>
    <row r="3434" spans="1:11" x14ac:dyDescent="0.25">
      <c r="A3434" s="11">
        <v>44386</v>
      </c>
      <c r="B3434" s="12">
        <v>7121.88</v>
      </c>
      <c r="C3434" s="4">
        <f t="shared" si="504"/>
        <v>1.2891150741125366E-2</v>
      </c>
      <c r="D3434" s="4">
        <f t="shared" si="503"/>
        <v>0</v>
      </c>
      <c r="E3434" s="13">
        <f t="shared" si="505"/>
        <v>1.1379020758934039E-4</v>
      </c>
      <c r="F3434" s="4">
        <f t="shared" si="506"/>
        <v>1.2891150741125366E-2</v>
      </c>
      <c r="G3434" s="6">
        <f t="shared" si="507"/>
        <v>1.2084793727784227</v>
      </c>
      <c r="H3434" s="8">
        <f t="shared" si="508"/>
        <v>0</v>
      </c>
      <c r="I3434" s="6">
        <f t="shared" si="509"/>
        <v>2.891427314218515</v>
      </c>
      <c r="J3434" s="15">
        <f t="shared" si="510"/>
        <v>44386</v>
      </c>
      <c r="K3434" s="7">
        <f t="shared" si="511"/>
        <v>16.96729870076646</v>
      </c>
    </row>
    <row r="3435" spans="1:11" x14ac:dyDescent="0.25">
      <c r="A3435" s="11">
        <v>44389</v>
      </c>
      <c r="B3435" s="12">
        <v>7125.42</v>
      </c>
      <c r="C3435" s="4">
        <f t="shared" si="504"/>
        <v>4.9693627183377512E-4</v>
      </c>
      <c r="D3435" s="4">
        <f t="shared" si="503"/>
        <v>0</v>
      </c>
      <c r="E3435" s="13">
        <f t="shared" si="505"/>
        <v>1.0267882450715821E-4</v>
      </c>
      <c r="F3435" s="4">
        <f t="shared" si="506"/>
        <v>4.9693627183377512E-4</v>
      </c>
      <c r="G3435" s="6">
        <f t="shared" si="507"/>
        <v>4.904110570023968E-2</v>
      </c>
      <c r="H3435" s="8">
        <f t="shared" si="508"/>
        <v>0</v>
      </c>
      <c r="I3435" s="6">
        <f t="shared" si="509"/>
        <v>3.671811276844025</v>
      </c>
      <c r="J3435" s="15">
        <f t="shared" si="510"/>
        <v>44389</v>
      </c>
      <c r="K3435" s="7">
        <f t="shared" si="511"/>
        <v>16.117612292244477</v>
      </c>
    </row>
    <row r="3436" spans="1:11" x14ac:dyDescent="0.25">
      <c r="A3436" s="11">
        <v>44390</v>
      </c>
      <c r="B3436" s="12">
        <v>7124.72</v>
      </c>
      <c r="C3436" s="4">
        <f t="shared" si="504"/>
        <v>-9.8244648903492087E-5</v>
      </c>
      <c r="D3436" s="4">
        <f t="shared" si="503"/>
        <v>0</v>
      </c>
      <c r="E3436" s="13">
        <f t="shared" si="505"/>
        <v>9.2953392594237612E-5</v>
      </c>
      <c r="F3436" s="4">
        <f t="shared" si="506"/>
        <v>-9.8244648903492087E-5</v>
      </c>
      <c r="G3436" s="6">
        <f t="shared" si="507"/>
        <v>-1.0190049234415114E-2</v>
      </c>
      <c r="H3436" s="8">
        <f t="shared" si="508"/>
        <v>1</v>
      </c>
      <c r="I3436" s="6">
        <f t="shared" si="509"/>
        <v>3.7227157209095161</v>
      </c>
      <c r="J3436" s="15">
        <f t="shared" si="510"/>
        <v>44390</v>
      </c>
      <c r="K3436" s="7">
        <f t="shared" si="511"/>
        <v>15.335321426804891</v>
      </c>
    </row>
    <row r="3437" spans="1:11" x14ac:dyDescent="0.25">
      <c r="A3437" s="11">
        <v>44391</v>
      </c>
      <c r="B3437" s="12">
        <v>7091.19</v>
      </c>
      <c r="C3437" s="4">
        <f t="shared" si="504"/>
        <v>-4.7172586457360386E-3</v>
      </c>
      <c r="D3437" s="4">
        <f t="shared" si="503"/>
        <v>0</v>
      </c>
      <c r="E3437" s="13">
        <f t="shared" si="505"/>
        <v>8.4442880086675143E-5</v>
      </c>
      <c r="F3437" s="4">
        <f t="shared" si="506"/>
        <v>-4.7172586457360386E-3</v>
      </c>
      <c r="G3437" s="6">
        <f t="shared" si="507"/>
        <v>-0.51334362190773564</v>
      </c>
      <c r="H3437" s="8">
        <f t="shared" si="508"/>
        <v>1</v>
      </c>
      <c r="I3437" s="6">
        <f t="shared" si="509"/>
        <v>3.6390182434591938</v>
      </c>
      <c r="J3437" s="15">
        <f t="shared" si="510"/>
        <v>44391</v>
      </c>
      <c r="K3437" s="7">
        <f t="shared" si="511"/>
        <v>14.616445758777614</v>
      </c>
    </row>
    <row r="3438" spans="1:11" x14ac:dyDescent="0.25">
      <c r="A3438" s="11">
        <v>44392</v>
      </c>
      <c r="B3438" s="12">
        <v>7012.02</v>
      </c>
      <c r="C3438" s="4">
        <f t="shared" si="504"/>
        <v>-1.1227349182967337E-2</v>
      </c>
      <c r="D3438" s="4">
        <f t="shared" si="503"/>
        <v>0</v>
      </c>
      <c r="E3438" s="13">
        <f t="shared" si="505"/>
        <v>8.123752114542481E-5</v>
      </c>
      <c r="F3438" s="4">
        <f t="shared" si="506"/>
        <v>-1.1227349182967337E-2</v>
      </c>
      <c r="G3438" s="6">
        <f t="shared" si="507"/>
        <v>-1.2456582204204052</v>
      </c>
      <c r="H3438" s="8">
        <f t="shared" si="508"/>
        <v>1</v>
      </c>
      <c r="I3438" s="6">
        <f t="shared" si="509"/>
        <v>3.0142959329710686</v>
      </c>
      <c r="J3438" s="15">
        <f t="shared" si="510"/>
        <v>44392</v>
      </c>
      <c r="K3438" s="7">
        <f t="shared" si="511"/>
        <v>14.33634990148904</v>
      </c>
    </row>
    <row r="3439" spans="1:11" x14ac:dyDescent="0.25">
      <c r="A3439" s="11">
        <v>44393</v>
      </c>
      <c r="B3439" s="12">
        <v>7008.09</v>
      </c>
      <c r="C3439" s="4">
        <f t="shared" si="504"/>
        <v>-5.6062329082056305E-4</v>
      </c>
      <c r="D3439" s="4">
        <f t="shared" si="503"/>
        <v>0</v>
      </c>
      <c r="E3439" s="13">
        <f t="shared" si="505"/>
        <v>9.8235656950159674E-5</v>
      </c>
      <c r="F3439" s="4">
        <f t="shared" si="506"/>
        <v>-5.6062329082056305E-4</v>
      </c>
      <c r="G3439" s="6">
        <f t="shared" si="507"/>
        <v>-5.6563537095304643E-2</v>
      </c>
      <c r="H3439" s="8">
        <f t="shared" si="508"/>
        <v>1</v>
      </c>
      <c r="I3439" s="6">
        <f t="shared" si="509"/>
        <v>3.6935324014869066</v>
      </c>
      <c r="J3439" s="15">
        <f t="shared" si="510"/>
        <v>44393</v>
      </c>
      <c r="K3439" s="7">
        <f t="shared" si="511"/>
        <v>15.765031306150457</v>
      </c>
    </row>
    <row r="3440" spans="1:11" x14ac:dyDescent="0.25">
      <c r="A3440" s="11">
        <v>44396</v>
      </c>
      <c r="B3440" s="12">
        <v>6844.39</v>
      </c>
      <c r="C3440" s="4">
        <f t="shared" si="504"/>
        <v>-2.3635857391217308E-2</v>
      </c>
      <c r="D3440" s="4">
        <f t="shared" si="503"/>
        <v>0</v>
      </c>
      <c r="E3440" s="13">
        <f t="shared" si="505"/>
        <v>8.9124396217883788E-5</v>
      </c>
      <c r="F3440" s="4">
        <f t="shared" si="506"/>
        <v>-2.3635857391217308E-2</v>
      </c>
      <c r="G3440" s="6">
        <f t="shared" si="507"/>
        <v>-2.5036467971694751</v>
      </c>
      <c r="H3440" s="8">
        <f t="shared" si="508"/>
        <v>1</v>
      </c>
      <c r="I3440" s="6">
        <f t="shared" si="509"/>
        <v>0.6096765512101725</v>
      </c>
      <c r="J3440" s="15">
        <f t="shared" si="510"/>
        <v>44396</v>
      </c>
      <c r="K3440" s="7">
        <f t="shared" si="511"/>
        <v>15.016148721667816</v>
      </c>
    </row>
    <row r="3441" spans="1:11" x14ac:dyDescent="0.25">
      <c r="A3441" s="11">
        <v>44397</v>
      </c>
      <c r="B3441" s="12">
        <v>6881.13</v>
      </c>
      <c r="C3441" s="4">
        <f t="shared" si="504"/>
        <v>5.3535440185364771E-3</v>
      </c>
      <c r="D3441" s="4">
        <f t="shared" si="503"/>
        <v>0</v>
      </c>
      <c r="E3441" s="13">
        <f t="shared" si="505"/>
        <v>1.8767260803296827E-4</v>
      </c>
      <c r="F3441" s="4">
        <f t="shared" si="506"/>
        <v>5.3535440185364771E-3</v>
      </c>
      <c r="G3441" s="6">
        <f t="shared" si="507"/>
        <v>0.39078774264183286</v>
      </c>
      <c r="H3441" s="8">
        <f t="shared" si="508"/>
        <v>0</v>
      </c>
      <c r="I3441" s="6">
        <f t="shared" si="509"/>
        <v>3.295109716819955</v>
      </c>
      <c r="J3441" s="15">
        <f t="shared" si="510"/>
        <v>44397</v>
      </c>
      <c r="K3441" s="7">
        <f t="shared" si="511"/>
        <v>21.790174352753805</v>
      </c>
    </row>
    <row r="3442" spans="1:11" x14ac:dyDescent="0.25">
      <c r="A3442" s="11">
        <v>44398</v>
      </c>
      <c r="B3442" s="12">
        <v>6998.28</v>
      </c>
      <c r="C3442" s="4">
        <f t="shared" si="504"/>
        <v>1.6881521932198787E-2</v>
      </c>
      <c r="D3442" s="4">
        <f t="shared" si="503"/>
        <v>0</v>
      </c>
      <c r="E3442" s="13">
        <f t="shared" si="505"/>
        <v>1.6734568458777772E-4</v>
      </c>
      <c r="F3442" s="4">
        <f t="shared" si="506"/>
        <v>1.6881521932198787E-2</v>
      </c>
      <c r="G3442" s="6">
        <f t="shared" si="507"/>
        <v>1.3049814507317798</v>
      </c>
      <c r="H3442" s="8">
        <f t="shared" si="508"/>
        <v>0</v>
      </c>
      <c r="I3442" s="6">
        <f t="shared" si="509"/>
        <v>2.5772976321118626</v>
      </c>
      <c r="J3442" s="15">
        <f t="shared" si="510"/>
        <v>44398</v>
      </c>
      <c r="K3442" s="7">
        <f t="shared" si="511"/>
        <v>20.57631118561045</v>
      </c>
    </row>
    <row r="3443" spans="1:11" x14ac:dyDescent="0.25">
      <c r="A3443" s="11">
        <v>44399</v>
      </c>
      <c r="B3443" s="12">
        <v>6968.3</v>
      </c>
      <c r="C3443" s="4">
        <f t="shared" si="504"/>
        <v>-4.2931119925270515E-3</v>
      </c>
      <c r="D3443" s="4">
        <f t="shared" si="503"/>
        <v>0</v>
      </c>
      <c r="E3443" s="13">
        <f t="shared" si="505"/>
        <v>1.4955419018035729E-4</v>
      </c>
      <c r="F3443" s="4">
        <f t="shared" si="506"/>
        <v>-4.2931119925270515E-3</v>
      </c>
      <c r="G3443" s="6">
        <f t="shared" si="507"/>
        <v>-0.35105319106774635</v>
      </c>
      <c r="H3443" s="8">
        <f t="shared" si="508"/>
        <v>1</v>
      </c>
      <c r="I3443" s="6">
        <f t="shared" si="509"/>
        <v>3.4233681726605742</v>
      </c>
      <c r="J3443" s="15">
        <f t="shared" si="510"/>
        <v>44399</v>
      </c>
      <c r="K3443" s="7">
        <f t="shared" si="511"/>
        <v>19.451789150520419</v>
      </c>
    </row>
    <row r="3444" spans="1:11" x14ac:dyDescent="0.25">
      <c r="A3444" s="11">
        <v>44400</v>
      </c>
      <c r="B3444" s="12">
        <v>7027.58</v>
      </c>
      <c r="C3444" s="4">
        <f t="shared" si="504"/>
        <v>8.4711149985475E-3</v>
      </c>
      <c r="D3444" s="4">
        <f t="shared" si="503"/>
        <v>0</v>
      </c>
      <c r="E3444" s="13">
        <f t="shared" si="505"/>
        <v>1.3749820335871388E-4</v>
      </c>
      <c r="F3444" s="4">
        <f t="shared" si="506"/>
        <v>8.4711149985475E-3</v>
      </c>
      <c r="G3444" s="6">
        <f t="shared" si="507"/>
        <v>0.72242383419289302</v>
      </c>
      <c r="H3444" s="8">
        <f t="shared" si="508"/>
        <v>0</v>
      </c>
      <c r="I3444" s="6">
        <f t="shared" si="509"/>
        <v>3.2660632224028951</v>
      </c>
      <c r="J3444" s="15">
        <f t="shared" si="510"/>
        <v>44400</v>
      </c>
      <c r="K3444" s="7">
        <f t="shared" si="511"/>
        <v>18.651285599055793</v>
      </c>
    </row>
    <row r="3445" spans="1:11" x14ac:dyDescent="0.25">
      <c r="A3445" s="11">
        <v>44403</v>
      </c>
      <c r="B3445" s="12">
        <v>7025.43</v>
      </c>
      <c r="C3445" s="4">
        <f t="shared" si="504"/>
        <v>-3.0598427194947111E-4</v>
      </c>
      <c r="D3445" s="4">
        <f t="shared" si="503"/>
        <v>0</v>
      </c>
      <c r="E3445" s="13">
        <f t="shared" si="505"/>
        <v>1.2342966145891324E-4</v>
      </c>
      <c r="F3445" s="4">
        <f t="shared" si="506"/>
        <v>-3.0598427194947111E-4</v>
      </c>
      <c r="G3445" s="6">
        <f t="shared" si="507"/>
        <v>-2.7541610668530208E-2</v>
      </c>
      <c r="H3445" s="8">
        <f t="shared" si="508"/>
        <v>1</v>
      </c>
      <c r="I3445" s="6">
        <f t="shared" si="509"/>
        <v>3.5806017501313105</v>
      </c>
      <c r="J3445" s="15">
        <f t="shared" si="510"/>
        <v>44403</v>
      </c>
      <c r="K3445" s="7">
        <f t="shared" si="511"/>
        <v>17.671362242086786</v>
      </c>
    </row>
    <row r="3446" spans="1:11" x14ac:dyDescent="0.25">
      <c r="A3446" s="11">
        <v>44404</v>
      </c>
      <c r="B3446" s="12">
        <v>6996.08</v>
      </c>
      <c r="C3446" s="4">
        <f t="shared" si="504"/>
        <v>-4.186431114218854E-3</v>
      </c>
      <c r="D3446" s="4">
        <f t="shared" si="503"/>
        <v>0</v>
      </c>
      <c r="E3446" s="13">
        <f t="shared" si="505"/>
        <v>1.1113378723755022E-4</v>
      </c>
      <c r="F3446" s="4">
        <f t="shared" si="506"/>
        <v>-4.186431114218854E-3</v>
      </c>
      <c r="G3446" s="6">
        <f t="shared" si="507"/>
        <v>-0.39711920665313416</v>
      </c>
      <c r="H3446" s="8">
        <f t="shared" si="508"/>
        <v>1</v>
      </c>
      <c r="I3446" s="6">
        <f t="shared" si="509"/>
        <v>3.5545975306503914</v>
      </c>
      <c r="J3446" s="15">
        <f t="shared" si="510"/>
        <v>44404</v>
      </c>
      <c r="K3446" s="7">
        <f t="shared" si="511"/>
        <v>16.76807924930587</v>
      </c>
    </row>
    <row r="3447" spans="1:11" x14ac:dyDescent="0.25">
      <c r="A3447" s="11">
        <v>44405</v>
      </c>
      <c r="B3447" s="12">
        <v>7016.63</v>
      </c>
      <c r="C3447" s="4">
        <f t="shared" si="504"/>
        <v>2.93305359667035E-3</v>
      </c>
      <c r="D3447" s="4">
        <f t="shared" si="503"/>
        <v>0</v>
      </c>
      <c r="E3447" s="13">
        <f t="shared" si="505"/>
        <v>1.0369748990470785E-4</v>
      </c>
      <c r="F3447" s="4">
        <f t="shared" si="506"/>
        <v>2.93305359667035E-3</v>
      </c>
      <c r="G3447" s="6">
        <f t="shared" si="507"/>
        <v>0.28802877481161232</v>
      </c>
      <c r="H3447" s="8">
        <f t="shared" si="508"/>
        <v>0</v>
      </c>
      <c r="I3447" s="6">
        <f t="shared" si="509"/>
        <v>3.6265975034238584</v>
      </c>
      <c r="J3447" s="15">
        <f t="shared" si="510"/>
        <v>44405</v>
      </c>
      <c r="K3447" s="7">
        <f t="shared" si="511"/>
        <v>16.197365509826309</v>
      </c>
    </row>
    <row r="3448" spans="1:11" x14ac:dyDescent="0.25">
      <c r="A3448" s="11">
        <v>44406</v>
      </c>
      <c r="B3448" s="12">
        <v>7078.42</v>
      </c>
      <c r="C3448" s="4">
        <f t="shared" si="504"/>
        <v>8.7676731656448157E-3</v>
      </c>
      <c r="D3448" s="4">
        <f t="shared" si="503"/>
        <v>0</v>
      </c>
      <c r="E3448" s="13">
        <f t="shared" si="505"/>
        <v>9.3844997257009399E-5</v>
      </c>
      <c r="F3448" s="4">
        <f t="shared" si="506"/>
        <v>8.7676731656448157E-3</v>
      </c>
      <c r="G3448" s="6">
        <f t="shared" si="507"/>
        <v>0.9050629549284458</v>
      </c>
      <c r="H3448" s="8">
        <f t="shared" si="508"/>
        <v>0</v>
      </c>
      <c r="I3448" s="6">
        <f t="shared" si="509"/>
        <v>3.3084250416459269</v>
      </c>
      <c r="J3448" s="15">
        <f t="shared" si="510"/>
        <v>44406</v>
      </c>
      <c r="K3448" s="7">
        <f t="shared" si="511"/>
        <v>15.408693749316772</v>
      </c>
    </row>
    <row r="3449" spans="1:11" x14ac:dyDescent="0.25">
      <c r="A3449" s="11">
        <v>44407</v>
      </c>
      <c r="B3449" s="12">
        <v>7032.3</v>
      </c>
      <c r="C3449" s="4">
        <f t="shared" si="504"/>
        <v>-6.5368973701503521E-3</v>
      </c>
      <c r="D3449" s="4">
        <f t="shared" si="503"/>
        <v>0</v>
      </c>
      <c r="E3449" s="13">
        <f t="shared" si="505"/>
        <v>8.5221431161858267E-5</v>
      </c>
      <c r="F3449" s="4">
        <f t="shared" si="506"/>
        <v>-6.5368973701503521E-3</v>
      </c>
      <c r="G3449" s="6">
        <f t="shared" si="507"/>
        <v>-0.70810433794786187</v>
      </c>
      <c r="H3449" s="8">
        <f t="shared" si="508"/>
        <v>1</v>
      </c>
      <c r="I3449" s="6">
        <f t="shared" si="509"/>
        <v>3.5154843982356976</v>
      </c>
      <c r="J3449" s="15">
        <f t="shared" si="510"/>
        <v>44407</v>
      </c>
      <c r="K3449" s="7">
        <f t="shared" si="511"/>
        <v>14.683671912689325</v>
      </c>
    </row>
    <row r="3450" spans="1:11" x14ac:dyDescent="0.25">
      <c r="A3450" s="11">
        <v>44410</v>
      </c>
      <c r="B3450" s="12">
        <v>7081.72</v>
      </c>
      <c r="C3450" s="4">
        <f t="shared" si="504"/>
        <v>7.0029944651993871E-3</v>
      </c>
      <c r="D3450" s="4">
        <f t="shared" si="503"/>
        <v>0</v>
      </c>
      <c r="E3450" s="13">
        <f t="shared" si="505"/>
        <v>8.5825959468547865E-5</v>
      </c>
      <c r="F3450" s="4">
        <f t="shared" si="506"/>
        <v>7.0029944651993871E-3</v>
      </c>
      <c r="G3450" s="6">
        <f t="shared" si="507"/>
        <v>0.75591758673927589</v>
      </c>
      <c r="H3450" s="8">
        <f t="shared" si="508"/>
        <v>0</v>
      </c>
      <c r="I3450" s="6">
        <f t="shared" si="509"/>
        <v>3.476950287486106</v>
      </c>
      <c r="J3450" s="15">
        <f t="shared" si="510"/>
        <v>44410</v>
      </c>
      <c r="K3450" s="7">
        <f t="shared" si="511"/>
        <v>14.735660061749053</v>
      </c>
    </row>
    <row r="3451" spans="1:11" x14ac:dyDescent="0.25">
      <c r="A3451" s="11">
        <v>44411</v>
      </c>
      <c r="B3451" s="12">
        <v>7105.72</v>
      </c>
      <c r="C3451" s="4">
        <f t="shared" si="504"/>
        <v>3.3832774472530216E-3</v>
      </c>
      <c r="D3451" s="4">
        <f t="shared" si="503"/>
        <v>0</v>
      </c>
      <c r="E3451" s="13">
        <f t="shared" si="505"/>
        <v>7.8202628422181352E-5</v>
      </c>
      <c r="F3451" s="4">
        <f t="shared" si="506"/>
        <v>3.3832774472530216E-3</v>
      </c>
      <c r="G3451" s="6">
        <f t="shared" si="507"/>
        <v>0.38258411911793783</v>
      </c>
      <c r="H3451" s="8">
        <f t="shared" si="508"/>
        <v>0</v>
      </c>
      <c r="I3451" s="6">
        <f t="shared" si="509"/>
        <v>3.7359798124152124</v>
      </c>
      <c r="J3451" s="15">
        <f t="shared" si="510"/>
        <v>44411</v>
      </c>
      <c r="K3451" s="7">
        <f t="shared" si="511"/>
        <v>14.066010447462308</v>
      </c>
    </row>
    <row r="3452" spans="1:11" x14ac:dyDescent="0.25">
      <c r="A3452" s="11">
        <v>44412</v>
      </c>
      <c r="B3452" s="12">
        <v>7123.86</v>
      </c>
      <c r="C3452" s="4">
        <f t="shared" si="504"/>
        <v>2.5496198519816011E-3</v>
      </c>
      <c r="D3452" s="4">
        <f t="shared" si="503"/>
        <v>0</v>
      </c>
      <c r="E3452" s="13">
        <f t="shared" si="505"/>
        <v>7.1530174912772622E-5</v>
      </c>
      <c r="F3452" s="4">
        <f t="shared" si="506"/>
        <v>2.5496198519816011E-3</v>
      </c>
      <c r="G3452" s="6">
        <f t="shared" si="507"/>
        <v>0.30146075916488368</v>
      </c>
      <c r="H3452" s="8">
        <f t="shared" si="508"/>
        <v>0</v>
      </c>
      <c r="I3452" s="6">
        <f t="shared" si="509"/>
        <v>3.8083177574074387</v>
      </c>
      <c r="J3452" s="15">
        <f t="shared" si="510"/>
        <v>44412</v>
      </c>
      <c r="K3452" s="7">
        <f t="shared" si="511"/>
        <v>13.452558958403218</v>
      </c>
    </row>
    <row r="3453" spans="1:11" x14ac:dyDescent="0.25">
      <c r="A3453" s="11">
        <v>44413</v>
      </c>
      <c r="B3453" s="12">
        <v>7120.43</v>
      </c>
      <c r="C3453" s="4">
        <f t="shared" si="504"/>
        <v>-4.8159649463664337E-4</v>
      </c>
      <c r="D3453" s="4">
        <f t="shared" si="503"/>
        <v>0</v>
      </c>
      <c r="E3453" s="13">
        <f t="shared" si="505"/>
        <v>6.5689993558397218E-5</v>
      </c>
      <c r="F3453" s="4">
        <f t="shared" si="506"/>
        <v>-4.8159649463664337E-4</v>
      </c>
      <c r="G3453" s="6">
        <f t="shared" si="507"/>
        <v>-5.9420145040438993E-2</v>
      </c>
      <c r="H3453" s="8">
        <f t="shared" si="508"/>
        <v>1</v>
      </c>
      <c r="I3453" s="6">
        <f t="shared" si="509"/>
        <v>3.8945780645372774</v>
      </c>
      <c r="J3453" s="15">
        <f t="shared" si="510"/>
        <v>44413</v>
      </c>
      <c r="K3453" s="7">
        <f t="shared" si="511"/>
        <v>12.891690490496</v>
      </c>
    </row>
    <row r="3454" spans="1:11" x14ac:dyDescent="0.25">
      <c r="A3454" s="11">
        <v>44414</v>
      </c>
      <c r="B3454" s="12">
        <v>7122.95</v>
      </c>
      <c r="C3454" s="4">
        <f t="shared" si="504"/>
        <v>3.5384859861831359E-4</v>
      </c>
      <c r="D3454" s="4">
        <f t="shared" si="503"/>
        <v>0</v>
      </c>
      <c r="E3454" s="13">
        <f t="shared" si="505"/>
        <v>6.0622522769777537E-5</v>
      </c>
      <c r="F3454" s="4">
        <f t="shared" si="506"/>
        <v>3.5384859861831359E-4</v>
      </c>
      <c r="G3454" s="6">
        <f t="shared" si="507"/>
        <v>4.5446503668730064E-2</v>
      </c>
      <c r="H3454" s="8">
        <f t="shared" si="508"/>
        <v>0</v>
      </c>
      <c r="I3454" s="6">
        <f t="shared" si="509"/>
        <v>3.935450809982934</v>
      </c>
      <c r="J3454" s="15">
        <f t="shared" si="510"/>
        <v>44414</v>
      </c>
      <c r="K3454" s="7">
        <f t="shared" si="511"/>
        <v>12.384465374312175</v>
      </c>
    </row>
    <row r="3455" spans="1:11" x14ac:dyDescent="0.25">
      <c r="A3455" s="11">
        <v>44417</v>
      </c>
      <c r="B3455" s="12">
        <v>7132.3</v>
      </c>
      <c r="C3455" s="4">
        <f t="shared" si="504"/>
        <v>1.3117975960857012E-3</v>
      </c>
      <c r="D3455" s="4">
        <f t="shared" si="503"/>
        <v>0</v>
      </c>
      <c r="E3455" s="13">
        <f t="shared" si="505"/>
        <v>5.614288070467607E-5</v>
      </c>
      <c r="F3455" s="4">
        <f t="shared" si="506"/>
        <v>1.3117975960857012E-3</v>
      </c>
      <c r="G3455" s="6">
        <f t="shared" si="507"/>
        <v>0.17507312522644922</v>
      </c>
      <c r="H3455" s="8">
        <f t="shared" si="508"/>
        <v>0</v>
      </c>
      <c r="I3455" s="6">
        <f t="shared" si="509"/>
        <v>3.9595415049441742</v>
      </c>
      <c r="J3455" s="15">
        <f t="shared" si="510"/>
        <v>44417</v>
      </c>
      <c r="K3455" s="7">
        <f t="shared" si="511"/>
        <v>11.918115966159688</v>
      </c>
    </row>
    <row r="3456" spans="1:11" x14ac:dyDescent="0.25">
      <c r="A3456" s="11">
        <v>44418</v>
      </c>
      <c r="B3456" s="12">
        <v>7161.04</v>
      </c>
      <c r="C3456" s="4">
        <f t="shared" si="504"/>
        <v>4.0214587678236331E-3</v>
      </c>
      <c r="D3456" s="4">
        <f t="shared" si="503"/>
        <v>0</v>
      </c>
      <c r="E3456" s="13">
        <f t="shared" si="505"/>
        <v>5.2221995826873511E-5</v>
      </c>
      <c r="F3456" s="4">
        <f t="shared" si="506"/>
        <v>4.0214587678236331E-3</v>
      </c>
      <c r="G3456" s="6">
        <f t="shared" si="507"/>
        <v>0.55648938852387919</v>
      </c>
      <c r="H3456" s="8">
        <f t="shared" si="508"/>
        <v>0</v>
      </c>
      <c r="I3456" s="6">
        <f t="shared" si="509"/>
        <v>3.8562246349434206</v>
      </c>
      <c r="J3456" s="15">
        <f t="shared" si="510"/>
        <v>44418</v>
      </c>
      <c r="K3456" s="7">
        <f t="shared" si="511"/>
        <v>11.494418186319393</v>
      </c>
    </row>
    <row r="3457" spans="1:11" x14ac:dyDescent="0.25">
      <c r="A3457" s="11">
        <v>44419</v>
      </c>
      <c r="B3457" s="12">
        <v>7220.14</v>
      </c>
      <c r="C3457" s="4">
        <f t="shared" si="504"/>
        <v>8.2191214772179399E-3</v>
      </c>
      <c r="D3457" s="4">
        <f t="shared" si="503"/>
        <v>0</v>
      </c>
      <c r="E3457" s="13">
        <f t="shared" si="505"/>
        <v>4.8790172926390816E-5</v>
      </c>
      <c r="F3457" s="4">
        <f t="shared" si="506"/>
        <v>8.2191214772179399E-3</v>
      </c>
      <c r="G3457" s="6">
        <f t="shared" si="507"/>
        <v>1.1766822996906161</v>
      </c>
      <c r="H3457" s="8">
        <f t="shared" si="508"/>
        <v>0</v>
      </c>
      <c r="I3457" s="6">
        <f t="shared" si="509"/>
        <v>3.352761669514198</v>
      </c>
      <c r="J3457" s="15">
        <f t="shared" si="510"/>
        <v>44419</v>
      </c>
      <c r="K3457" s="7">
        <f t="shared" si="511"/>
        <v>11.110316714827205</v>
      </c>
    </row>
    <row r="3458" spans="1:11" x14ac:dyDescent="0.25">
      <c r="A3458" s="11">
        <v>44420</v>
      </c>
      <c r="B3458" s="12">
        <v>7193.23</v>
      </c>
      <c r="C3458" s="4">
        <f t="shared" si="504"/>
        <v>-3.7340373926777787E-3</v>
      </c>
      <c r="D3458" s="4">
        <f t="shared" si="503"/>
        <v>0</v>
      </c>
      <c r="E3458" s="13">
        <f t="shared" si="505"/>
        <v>4.5786410054659151E-5</v>
      </c>
      <c r="F3458" s="4">
        <f t="shared" si="506"/>
        <v>-3.7340373926777787E-3</v>
      </c>
      <c r="G3458" s="6">
        <f t="shared" si="507"/>
        <v>-0.55183642810289624</v>
      </c>
      <c r="H3458" s="8">
        <f t="shared" si="508"/>
        <v>1</v>
      </c>
      <c r="I3458" s="6">
        <f t="shared" si="509"/>
        <v>3.9245613623910049</v>
      </c>
      <c r="J3458" s="15">
        <f t="shared" si="510"/>
        <v>44420</v>
      </c>
      <c r="K3458" s="7">
        <f t="shared" si="511"/>
        <v>10.76288146540171</v>
      </c>
    </row>
    <row r="3459" spans="1:11" x14ac:dyDescent="0.25">
      <c r="A3459" s="11">
        <v>44421</v>
      </c>
      <c r="B3459" s="12">
        <v>7218.71</v>
      </c>
      <c r="C3459" s="4">
        <f t="shared" si="504"/>
        <v>3.5359606753941081E-3</v>
      </c>
      <c r="D3459" s="4">
        <f t="shared" si="503"/>
        <v>0</v>
      </c>
      <c r="E3459" s="13">
        <f t="shared" si="505"/>
        <v>4.5817441381294034E-5</v>
      </c>
      <c r="F3459" s="4">
        <f t="shared" si="506"/>
        <v>3.5359606753941081E-3</v>
      </c>
      <c r="G3459" s="6">
        <f t="shared" si="507"/>
        <v>0.52238657820911039</v>
      </c>
      <c r="H3459" s="8">
        <f t="shared" si="508"/>
        <v>0</v>
      </c>
      <c r="I3459" s="6">
        <f t="shared" si="509"/>
        <v>3.940040459824194</v>
      </c>
      <c r="J3459" s="15">
        <f t="shared" si="510"/>
        <v>44421</v>
      </c>
      <c r="K3459" s="7">
        <f t="shared" si="511"/>
        <v>10.766528070584032</v>
      </c>
    </row>
    <row r="3460" spans="1:11" x14ac:dyDescent="0.25">
      <c r="A3460" s="11">
        <v>44424</v>
      </c>
      <c r="B3460" s="12">
        <v>7153.98</v>
      </c>
      <c r="C3460" s="4">
        <f t="shared" si="504"/>
        <v>-9.0074213870590964E-3</v>
      </c>
      <c r="D3460" s="4">
        <f t="shared" si="503"/>
        <v>0</v>
      </c>
      <c r="E3460" s="13">
        <f t="shared" si="505"/>
        <v>4.3184474901906583E-5</v>
      </c>
      <c r="F3460" s="4">
        <f t="shared" si="506"/>
        <v>-9.0074213870590964E-3</v>
      </c>
      <c r="G3460" s="6">
        <f t="shared" si="507"/>
        <v>-1.3706818399278877</v>
      </c>
      <c r="H3460" s="8">
        <f t="shared" si="508"/>
        <v>1</v>
      </c>
      <c r="I3460" s="6">
        <f t="shared" si="509"/>
        <v>3.1666918659294661</v>
      </c>
      <c r="J3460" s="15">
        <f t="shared" si="510"/>
        <v>44424</v>
      </c>
      <c r="K3460" s="7">
        <f t="shared" si="511"/>
        <v>10.452594008274867</v>
      </c>
    </row>
    <row r="3461" spans="1:11" x14ac:dyDescent="0.25">
      <c r="A3461" s="11">
        <v>44425</v>
      </c>
      <c r="B3461" s="12">
        <v>7181.11</v>
      </c>
      <c r="C3461" s="4">
        <f t="shared" si="504"/>
        <v>3.7851220175510185E-3</v>
      </c>
      <c r="D3461" s="4">
        <f t="shared" si="503"/>
        <v>0</v>
      </c>
      <c r="E3461" s="13">
        <f t="shared" si="505"/>
        <v>5.6359036879496663E-5</v>
      </c>
      <c r="F3461" s="4">
        <f t="shared" si="506"/>
        <v>3.7851220175510185E-3</v>
      </c>
      <c r="G3461" s="6">
        <f t="shared" si="507"/>
        <v>0.50419449852822573</v>
      </c>
      <c r="H3461" s="8">
        <f t="shared" si="508"/>
        <v>0</v>
      </c>
      <c r="I3461" s="6">
        <f t="shared" si="509"/>
        <v>3.8458394005243335</v>
      </c>
      <c r="J3461" s="15">
        <f t="shared" si="510"/>
        <v>44425</v>
      </c>
      <c r="K3461" s="7">
        <f t="shared" si="511"/>
        <v>11.941036944299542</v>
      </c>
    </row>
    <row r="3462" spans="1:11" x14ac:dyDescent="0.25">
      <c r="A3462" s="11">
        <v>44426</v>
      </c>
      <c r="B3462" s="12">
        <v>7169.32</v>
      </c>
      <c r="C3462" s="4">
        <f t="shared" si="504"/>
        <v>-1.6431567071808139E-3</v>
      </c>
      <c r="D3462" s="4">
        <f t="shared" si="503"/>
        <v>0</v>
      </c>
      <c r="E3462" s="13">
        <f t="shared" si="505"/>
        <v>5.2411190290355383E-5</v>
      </c>
      <c r="F3462" s="4">
        <f t="shared" si="506"/>
        <v>-1.6431567071808139E-3</v>
      </c>
      <c r="G3462" s="6">
        <f t="shared" si="507"/>
        <v>-0.22696922380343421</v>
      </c>
      <c r="H3462" s="8">
        <f t="shared" si="508"/>
        <v>1</v>
      </c>
      <c r="I3462" s="6">
        <f t="shared" si="509"/>
        <v>3.9834991696571005</v>
      </c>
      <c r="J3462" s="15">
        <f t="shared" si="510"/>
        <v>44426</v>
      </c>
      <c r="K3462" s="7">
        <f t="shared" si="511"/>
        <v>11.515220859132452</v>
      </c>
    </row>
    <row r="3463" spans="1:11" x14ac:dyDescent="0.25">
      <c r="A3463" s="11">
        <v>44427</v>
      </c>
      <c r="B3463" s="12">
        <v>7058.86</v>
      </c>
      <c r="C3463" s="4">
        <f t="shared" si="504"/>
        <v>-1.5527245125335515E-2</v>
      </c>
      <c r="D3463" s="4">
        <f t="shared" si="503"/>
        <v>0</v>
      </c>
      <c r="E3463" s="13">
        <f t="shared" si="505"/>
        <v>4.9470882315279451E-5</v>
      </c>
      <c r="F3463" s="4">
        <f t="shared" si="506"/>
        <v>-1.5527245125335515E-2</v>
      </c>
      <c r="G3463" s="6">
        <f t="shared" si="507"/>
        <v>-2.2075959117680974</v>
      </c>
      <c r="H3463" s="8">
        <f t="shared" si="508"/>
        <v>1</v>
      </c>
      <c r="I3463" s="6">
        <f t="shared" si="509"/>
        <v>1.601384760729367</v>
      </c>
      <c r="J3463" s="15">
        <f t="shared" si="510"/>
        <v>44427</v>
      </c>
      <c r="K3463" s="7">
        <f t="shared" si="511"/>
        <v>11.18755255887797</v>
      </c>
    </row>
    <row r="3464" spans="1:11" x14ac:dyDescent="0.25">
      <c r="A3464" s="11">
        <v>44428</v>
      </c>
      <c r="B3464" s="12">
        <v>7087.9</v>
      </c>
      <c r="C3464" s="4">
        <f t="shared" si="504"/>
        <v>4.1055394719621413E-3</v>
      </c>
      <c r="D3464" s="4">
        <f t="shared" si="503"/>
        <v>0</v>
      </c>
      <c r="E3464" s="13">
        <f t="shared" si="505"/>
        <v>9.2379677568066179E-5</v>
      </c>
      <c r="F3464" s="4">
        <f t="shared" si="506"/>
        <v>4.1055394719621413E-3</v>
      </c>
      <c r="G3464" s="6">
        <f t="shared" si="507"/>
        <v>0.42715157386123209</v>
      </c>
      <c r="H3464" s="8">
        <f t="shared" si="508"/>
        <v>0</v>
      </c>
      <c r="I3464" s="6">
        <f t="shared" si="509"/>
        <v>3.6346340048924994</v>
      </c>
      <c r="J3464" s="15">
        <f t="shared" si="510"/>
        <v>44428</v>
      </c>
      <c r="K3464" s="7">
        <f t="shared" si="511"/>
        <v>15.287922823170172</v>
      </c>
    </row>
    <row r="3465" spans="1:11" x14ac:dyDescent="0.25">
      <c r="A3465" s="11">
        <v>44431</v>
      </c>
      <c r="B3465" s="12">
        <v>7109.02</v>
      </c>
      <c r="C3465" s="4">
        <f t="shared" si="504"/>
        <v>2.9752954274860346E-3</v>
      </c>
      <c r="D3465" s="4">
        <f t="shared" si="503"/>
        <v>0</v>
      </c>
      <c r="E3465" s="13">
        <f t="shared" si="505"/>
        <v>8.393888453736727E-5</v>
      </c>
      <c r="F3465" s="4">
        <f t="shared" si="506"/>
        <v>2.9752954274860346E-3</v>
      </c>
      <c r="G3465" s="6">
        <f t="shared" si="507"/>
        <v>0.32474950519548668</v>
      </c>
      <c r="H3465" s="8">
        <f t="shared" si="508"/>
        <v>0</v>
      </c>
      <c r="I3465" s="6">
        <f t="shared" si="509"/>
        <v>3.7210411407110655</v>
      </c>
      <c r="J3465" s="15">
        <f t="shared" si="510"/>
        <v>44431</v>
      </c>
      <c r="K3465" s="7">
        <f t="shared" si="511"/>
        <v>14.572761504928955</v>
      </c>
    </row>
    <row r="3466" spans="1:11" x14ac:dyDescent="0.25">
      <c r="A3466" s="11">
        <v>44432</v>
      </c>
      <c r="B3466" s="12">
        <v>7125.78</v>
      </c>
      <c r="C3466" s="4">
        <f t="shared" si="504"/>
        <v>2.3547935685205995E-3</v>
      </c>
      <c r="D3466" s="4">
        <f t="shared" si="503"/>
        <v>0</v>
      </c>
      <c r="E3466" s="13">
        <f t="shared" si="505"/>
        <v>7.6550933163181076E-5</v>
      </c>
      <c r="F3466" s="4">
        <f t="shared" si="506"/>
        <v>2.3547935685205995E-3</v>
      </c>
      <c r="G3466" s="6">
        <f t="shared" si="507"/>
        <v>0.269139596150131</v>
      </c>
      <c r="H3466" s="8">
        <f t="shared" si="508"/>
        <v>0</v>
      </c>
      <c r="I3466" s="6">
        <f t="shared" si="509"/>
        <v>3.7836205285328219</v>
      </c>
      <c r="J3466" s="15">
        <f t="shared" si="510"/>
        <v>44432</v>
      </c>
      <c r="K3466" s="7">
        <f t="shared" si="511"/>
        <v>13.9166756412172</v>
      </c>
    </row>
    <row r="3467" spans="1:11" x14ac:dyDescent="0.25">
      <c r="A3467" s="11">
        <v>44433</v>
      </c>
      <c r="B3467" s="12">
        <v>7150.12</v>
      </c>
      <c r="C3467" s="4">
        <f t="shared" si="504"/>
        <v>3.4099459347446998E-3</v>
      </c>
      <c r="D3467" s="4">
        <f t="shared" si="503"/>
        <v>0</v>
      </c>
      <c r="E3467" s="13">
        <f t="shared" si="505"/>
        <v>7.0084499818727885E-5</v>
      </c>
      <c r="F3467" s="4">
        <f t="shared" si="506"/>
        <v>3.4099459347446998E-3</v>
      </c>
      <c r="G3467" s="6">
        <f t="shared" si="507"/>
        <v>0.40732072127490271</v>
      </c>
      <c r="H3467" s="8">
        <f t="shared" si="508"/>
        <v>0</v>
      </c>
      <c r="I3467" s="6">
        <f t="shared" si="509"/>
        <v>3.7810108336330606</v>
      </c>
      <c r="J3467" s="15">
        <f t="shared" si="510"/>
        <v>44433</v>
      </c>
      <c r="K3467" s="7">
        <f t="shared" si="511"/>
        <v>13.315922218959583</v>
      </c>
    </row>
    <row r="3468" spans="1:11" x14ac:dyDescent="0.25">
      <c r="A3468" s="11">
        <v>44434</v>
      </c>
      <c r="B3468" s="12">
        <v>7124.98</v>
      </c>
      <c r="C3468" s="4">
        <f t="shared" si="504"/>
        <v>-3.5222206486322785E-3</v>
      </c>
      <c r="D3468" s="4">
        <f t="shared" si="503"/>
        <v>0</v>
      </c>
      <c r="E3468" s="13">
        <f t="shared" si="505"/>
        <v>6.4424641208347925E-5</v>
      </c>
      <c r="F3468" s="4">
        <f t="shared" si="506"/>
        <v>-3.5222206486322785E-3</v>
      </c>
      <c r="G3468" s="6">
        <f t="shared" si="507"/>
        <v>-0.43882418454680172</v>
      </c>
      <c r="H3468" s="8">
        <f t="shared" si="508"/>
        <v>1</v>
      </c>
      <c r="I3468" s="6">
        <f t="shared" si="509"/>
        <v>3.8097853196129279</v>
      </c>
      <c r="J3468" s="15">
        <f t="shared" si="510"/>
        <v>44434</v>
      </c>
      <c r="K3468" s="7">
        <f t="shared" si="511"/>
        <v>12.766923758569259</v>
      </c>
    </row>
    <row r="3469" spans="1:11" x14ac:dyDescent="0.25">
      <c r="A3469" s="11">
        <v>44435</v>
      </c>
      <c r="B3469" s="12">
        <v>7148.01</v>
      </c>
      <c r="C3469" s="4">
        <f t="shared" si="504"/>
        <v>3.2270771556977668E-3</v>
      </c>
      <c r="D3469" s="4">
        <f t="shared" si="503"/>
        <v>0</v>
      </c>
      <c r="E3469" s="13">
        <f t="shared" si="505"/>
        <v>6.1837641858672506E-5</v>
      </c>
      <c r="F3469" s="4">
        <f t="shared" si="506"/>
        <v>3.2270771556977668E-3</v>
      </c>
      <c r="G3469" s="6">
        <f t="shared" si="507"/>
        <v>0.41037688365049452</v>
      </c>
      <c r="H3469" s="8">
        <f t="shared" si="508"/>
        <v>0</v>
      </c>
      <c r="I3469" s="6">
        <f t="shared" si="509"/>
        <v>3.8423560171566455</v>
      </c>
      <c r="J3469" s="15">
        <f t="shared" si="510"/>
        <v>44435</v>
      </c>
      <c r="K3469" s="7">
        <f t="shared" si="511"/>
        <v>12.507966817290548</v>
      </c>
    </row>
    <row r="3470" spans="1:11" x14ac:dyDescent="0.25">
      <c r="A3470" s="11">
        <v>44439</v>
      </c>
      <c r="B3470" s="12">
        <v>7119.7</v>
      </c>
      <c r="C3470" s="4">
        <f t="shared" si="504"/>
        <v>-3.968406584201588E-3</v>
      </c>
      <c r="D3470" s="4">
        <f t="shared" si="503"/>
        <v>0</v>
      </c>
      <c r="E3470" s="13">
        <f t="shared" si="505"/>
        <v>5.7206434888501161E-5</v>
      </c>
      <c r="F3470" s="4">
        <f t="shared" si="506"/>
        <v>-3.968406584201588E-3</v>
      </c>
      <c r="G3470" s="6">
        <f t="shared" si="507"/>
        <v>-0.52467904557156098</v>
      </c>
      <c r="H3470" s="8">
        <f t="shared" si="508"/>
        <v>1</v>
      </c>
      <c r="I3470" s="6">
        <f t="shared" si="509"/>
        <v>3.827839500292002</v>
      </c>
      <c r="J3470" s="15">
        <f t="shared" si="510"/>
        <v>44439</v>
      </c>
      <c r="K3470" s="7">
        <f t="shared" si="511"/>
        <v>12.030472986042898</v>
      </c>
    </row>
    <row r="3471" spans="1:11" x14ac:dyDescent="0.25">
      <c r="A3471" s="11">
        <v>44440</v>
      </c>
      <c r="B3471" s="12">
        <v>7149.84</v>
      </c>
      <c r="C3471" s="4">
        <f t="shared" si="504"/>
        <v>4.2243891284291469E-3</v>
      </c>
      <c r="D3471" s="4">
        <f t="shared" si="503"/>
        <v>0</v>
      </c>
      <c r="E3471" s="13">
        <f t="shared" si="505"/>
        <v>5.6157426099023969E-5</v>
      </c>
      <c r="F3471" s="4">
        <f t="shared" si="506"/>
        <v>4.2243891284291469E-3</v>
      </c>
      <c r="G3471" s="6">
        <f t="shared" si="507"/>
        <v>0.56371594488280163</v>
      </c>
      <c r="H3471" s="8">
        <f t="shared" si="508"/>
        <v>0</v>
      </c>
      <c r="I3471" s="6">
        <f t="shared" si="509"/>
        <v>3.8158494489713242</v>
      </c>
      <c r="J3471" s="15">
        <f t="shared" si="510"/>
        <v>44440</v>
      </c>
      <c r="K3471" s="7">
        <f t="shared" si="511"/>
        <v>11.919659727967517</v>
      </c>
    </row>
    <row r="3472" spans="1:11" x14ac:dyDescent="0.25">
      <c r="A3472" s="11">
        <v>44441</v>
      </c>
      <c r="B3472" s="12">
        <v>7163.9</v>
      </c>
      <c r="C3472" s="4">
        <f t="shared" si="504"/>
        <v>1.9645465855856435E-3</v>
      </c>
      <c r="D3472" s="4">
        <f t="shared" si="503"/>
        <v>0</v>
      </c>
      <c r="E3472" s="13">
        <f t="shared" si="505"/>
        <v>5.2234726937063016E-5</v>
      </c>
      <c r="F3472" s="4">
        <f t="shared" si="506"/>
        <v>1.9645465855856435E-3</v>
      </c>
      <c r="G3472" s="6">
        <f t="shared" si="507"/>
        <v>0.27182078815852789</v>
      </c>
      <c r="H3472" s="8">
        <f t="shared" si="508"/>
        <v>0</v>
      </c>
      <c r="I3472" s="6">
        <f t="shared" si="509"/>
        <v>3.9739997049948292</v>
      </c>
      <c r="J3472" s="15">
        <f t="shared" si="510"/>
        <v>44441</v>
      </c>
      <c r="K3472" s="7">
        <f t="shared" si="511"/>
        <v>11.495819203117689</v>
      </c>
    </row>
    <row r="3473" spans="1:11" x14ac:dyDescent="0.25">
      <c r="A3473" s="11">
        <v>44442</v>
      </c>
      <c r="B3473" s="12">
        <v>7138.35</v>
      </c>
      <c r="C3473" s="4">
        <f t="shared" si="504"/>
        <v>-3.5728682101949217E-3</v>
      </c>
      <c r="D3473" s="4">
        <f t="shared" si="503"/>
        <v>0</v>
      </c>
      <c r="E3473" s="13">
        <f t="shared" si="505"/>
        <v>4.8801316052715245E-5</v>
      </c>
      <c r="F3473" s="4">
        <f t="shared" si="506"/>
        <v>-3.5728682101949217E-3</v>
      </c>
      <c r="G3473" s="6">
        <f t="shared" si="507"/>
        <v>-0.5114477000808384</v>
      </c>
      <c r="H3473" s="8">
        <f t="shared" si="508"/>
        <v>1</v>
      </c>
      <c r="I3473" s="6">
        <f t="shared" si="509"/>
        <v>3.914148730424071</v>
      </c>
      <c r="J3473" s="15">
        <f t="shared" si="510"/>
        <v>44442</v>
      </c>
      <c r="K3473" s="7">
        <f t="shared" si="511"/>
        <v>11.111585378035375</v>
      </c>
    </row>
    <row r="3474" spans="1:11" x14ac:dyDescent="0.25">
      <c r="A3474" s="11">
        <v>44445</v>
      </c>
      <c r="B3474" s="12">
        <v>7187.18</v>
      </c>
      <c r="C3474" s="4">
        <f t="shared" si="504"/>
        <v>6.8172261846696624E-3</v>
      </c>
      <c r="D3474" s="4">
        <f t="shared" si="503"/>
        <v>0</v>
      </c>
      <c r="E3474" s="13">
        <f t="shared" si="505"/>
        <v>4.8231612445714023E-5</v>
      </c>
      <c r="F3474" s="4">
        <f t="shared" si="506"/>
        <v>6.8172261846696624E-3</v>
      </c>
      <c r="G3474" s="6">
        <f t="shared" si="507"/>
        <v>0.98161641636295649</v>
      </c>
      <c r="H3474" s="8">
        <f t="shared" si="508"/>
        <v>0</v>
      </c>
      <c r="I3474" s="6">
        <f t="shared" si="509"/>
        <v>3.569024018368812</v>
      </c>
      <c r="J3474" s="15">
        <f t="shared" si="510"/>
        <v>44445</v>
      </c>
      <c r="K3474" s="7">
        <f t="shared" si="511"/>
        <v>11.046536990734086</v>
      </c>
    </row>
    <row r="3475" spans="1:11" x14ac:dyDescent="0.25">
      <c r="A3475" s="11">
        <v>44446</v>
      </c>
      <c r="B3475" s="12">
        <v>7149.37</v>
      </c>
      <c r="C3475" s="4">
        <f t="shared" si="504"/>
        <v>-5.2746424574924367E-3</v>
      </c>
      <c r="D3475" s="4">
        <f t="shared" si="503"/>
        <v>0</v>
      </c>
      <c r="E3475" s="13">
        <f t="shared" si="505"/>
        <v>4.5297520248242405E-5</v>
      </c>
      <c r="F3475" s="4">
        <f t="shared" si="506"/>
        <v>-5.2746424574924367E-3</v>
      </c>
      <c r="G3475" s="6">
        <f t="shared" si="507"/>
        <v>-0.7837107651740064</v>
      </c>
      <c r="H3475" s="8">
        <f t="shared" si="508"/>
        <v>1</v>
      </c>
      <c r="I3475" s="6">
        <f t="shared" si="509"/>
        <v>3.7750893188857688</v>
      </c>
      <c r="J3475" s="15">
        <f t="shared" si="510"/>
        <v>44446</v>
      </c>
      <c r="K3475" s="7">
        <f t="shared" si="511"/>
        <v>10.705266284780276</v>
      </c>
    </row>
    <row r="3476" spans="1:11" x14ac:dyDescent="0.25">
      <c r="A3476" s="11">
        <v>44447</v>
      </c>
      <c r="B3476" s="12">
        <v>7095.53</v>
      </c>
      <c r="C3476" s="4">
        <f t="shared" si="504"/>
        <v>-7.5592326203557008E-3</v>
      </c>
      <c r="D3476" s="4">
        <f t="shared" si="503"/>
        <v>0</v>
      </c>
      <c r="E3476" s="13">
        <f t="shared" si="505"/>
        <v>4.8037407488263287E-5</v>
      </c>
      <c r="F3476" s="4">
        <f t="shared" si="506"/>
        <v>-7.5592326203557008E-3</v>
      </c>
      <c r="G3476" s="6">
        <f t="shared" si="507"/>
        <v>-1.0906563432176195</v>
      </c>
      <c r="H3476" s="8">
        <f t="shared" si="508"/>
        <v>1</v>
      </c>
      <c r="I3476" s="6">
        <f t="shared" si="509"/>
        <v>3.4580611012441445</v>
      </c>
      <c r="J3476" s="15">
        <f t="shared" si="510"/>
        <v>44447</v>
      </c>
      <c r="K3476" s="7">
        <f t="shared" si="511"/>
        <v>11.024275075727481</v>
      </c>
    </row>
    <row r="3477" spans="1:11" x14ac:dyDescent="0.25">
      <c r="A3477" s="11">
        <v>44448</v>
      </c>
      <c r="B3477" s="12">
        <v>7024.21</v>
      </c>
      <c r="C3477" s="4">
        <f t="shared" si="504"/>
        <v>-1.0102254935168599E-2</v>
      </c>
      <c r="D3477" s="4">
        <f t="shared" ref="D3477:D3540" si="512">D3476</f>
        <v>0</v>
      </c>
      <c r="E3477" s="13">
        <f t="shared" si="505"/>
        <v>5.6029396371688715E-5</v>
      </c>
      <c r="F3477" s="4">
        <f t="shared" si="506"/>
        <v>-1.0102254935168599E-2</v>
      </c>
      <c r="G3477" s="6">
        <f t="shared" si="507"/>
        <v>-1.3496164159318691</v>
      </c>
      <c r="H3477" s="8">
        <f t="shared" si="508"/>
        <v>1</v>
      </c>
      <c r="I3477" s="6">
        <f t="shared" si="509"/>
        <v>3.0651462665942786</v>
      </c>
      <c r="J3477" s="15">
        <f t="shared" si="510"/>
        <v>44448</v>
      </c>
      <c r="K3477" s="7">
        <f t="shared" si="511"/>
        <v>11.906064539568582</v>
      </c>
    </row>
    <row r="3478" spans="1:11" x14ac:dyDescent="0.25">
      <c r="A3478" s="11">
        <v>44449</v>
      </c>
      <c r="B3478" s="12">
        <v>7029.2</v>
      </c>
      <c r="C3478" s="4">
        <f t="shared" si="504"/>
        <v>7.1014795835441184E-4</v>
      </c>
      <c r="D3478" s="4">
        <f t="shared" si="512"/>
        <v>0</v>
      </c>
      <c r="E3478" s="13">
        <f t="shared" si="505"/>
        <v>7.1593373831431526E-5</v>
      </c>
      <c r="F3478" s="4">
        <f t="shared" si="506"/>
        <v>7.1014795835441184E-4</v>
      </c>
      <c r="G3478" s="6">
        <f t="shared" si="507"/>
        <v>8.3929073381263097E-2</v>
      </c>
      <c r="H3478" s="8">
        <f t="shared" si="508"/>
        <v>0</v>
      </c>
      <c r="I3478" s="6">
        <f t="shared" si="509"/>
        <v>3.849793438382962</v>
      </c>
      <c r="J3478" s="15">
        <f t="shared" si="510"/>
        <v>44449</v>
      </c>
      <c r="K3478" s="7">
        <f t="shared" si="511"/>
        <v>13.458500503158655</v>
      </c>
    </row>
    <row r="3479" spans="1:11" x14ac:dyDescent="0.25">
      <c r="A3479" s="11">
        <v>44452</v>
      </c>
      <c r="B3479" s="12">
        <v>7068.43</v>
      </c>
      <c r="C3479" s="4">
        <f t="shared" si="504"/>
        <v>5.5654888461810206E-3</v>
      </c>
      <c r="D3479" s="4">
        <f t="shared" si="512"/>
        <v>0</v>
      </c>
      <c r="E3479" s="13">
        <f t="shared" si="505"/>
        <v>6.5745309514641498E-5</v>
      </c>
      <c r="F3479" s="4">
        <f t="shared" si="506"/>
        <v>5.5654888461810206E-3</v>
      </c>
      <c r="G3479" s="6">
        <f t="shared" si="507"/>
        <v>0.68638997141990377</v>
      </c>
      <c r="H3479" s="8">
        <f t="shared" si="508"/>
        <v>0</v>
      </c>
      <c r="I3479" s="6">
        <f t="shared" si="509"/>
        <v>3.6603569841781427</v>
      </c>
      <c r="J3479" s="15">
        <f t="shared" si="510"/>
        <v>44452</v>
      </c>
      <c r="K3479" s="7">
        <f t="shared" si="511"/>
        <v>12.897117238826784</v>
      </c>
    </row>
    <row r="3480" spans="1:11" x14ac:dyDescent="0.25">
      <c r="A3480" s="11">
        <v>44453</v>
      </c>
      <c r="B3480" s="12">
        <v>7034.06</v>
      </c>
      <c r="C3480" s="4">
        <f t="shared" si="504"/>
        <v>-4.8743261721678564E-3</v>
      </c>
      <c r="D3480" s="4">
        <f t="shared" si="512"/>
        <v>0</v>
      </c>
      <c r="E3480" s="13">
        <f t="shared" si="505"/>
        <v>6.062668918496133E-5</v>
      </c>
      <c r="F3480" s="4">
        <f t="shared" si="506"/>
        <v>-4.8743261721678564E-3</v>
      </c>
      <c r="G3480" s="6">
        <f t="shared" si="507"/>
        <v>-0.62601200418314484</v>
      </c>
      <c r="H3480" s="8">
        <f t="shared" si="508"/>
        <v>1</v>
      </c>
      <c r="I3480" s="6">
        <f t="shared" si="509"/>
        <v>3.7405036252296608</v>
      </c>
      <c r="J3480" s="15">
        <f t="shared" si="510"/>
        <v>44453</v>
      </c>
      <c r="K3480" s="7">
        <f t="shared" si="511"/>
        <v>12.384890941706034</v>
      </c>
    </row>
    <row r="3481" spans="1:11" x14ac:dyDescent="0.25">
      <c r="A3481" s="11">
        <v>44454</v>
      </c>
      <c r="B3481" s="12">
        <v>7016.49</v>
      </c>
      <c r="C3481" s="4">
        <f t="shared" si="504"/>
        <v>-2.5009710165298004E-3</v>
      </c>
      <c r="D3481" s="4">
        <f t="shared" si="512"/>
        <v>0</v>
      </c>
      <c r="E3481" s="13">
        <f t="shared" si="505"/>
        <v>6.0679407737836461E-5</v>
      </c>
      <c r="F3481" s="4">
        <f t="shared" si="506"/>
        <v>-2.5009710165298004E-3</v>
      </c>
      <c r="G3481" s="6">
        <f t="shared" si="507"/>
        <v>-0.32106132389340419</v>
      </c>
      <c r="H3481" s="8">
        <f t="shared" si="508"/>
        <v>1</v>
      </c>
      <c r="I3481" s="6">
        <f t="shared" si="509"/>
        <v>3.8844743619200162</v>
      </c>
      <c r="J3481" s="15">
        <f t="shared" si="510"/>
        <v>44454</v>
      </c>
      <c r="K3481" s="7">
        <f t="shared" si="511"/>
        <v>12.390274475439446</v>
      </c>
    </row>
    <row r="3482" spans="1:11" x14ac:dyDescent="0.25">
      <c r="A3482" s="11">
        <v>44455</v>
      </c>
      <c r="B3482" s="12">
        <v>7027.48</v>
      </c>
      <c r="C3482" s="4">
        <f t="shared" si="504"/>
        <v>1.5650848361716534E-3</v>
      </c>
      <c r="D3482" s="4">
        <f t="shared" si="512"/>
        <v>0</v>
      </c>
      <c r="E3482" s="13">
        <f t="shared" si="505"/>
        <v>5.7386005309218013E-5</v>
      </c>
      <c r="F3482" s="4">
        <f t="shared" si="506"/>
        <v>1.5650848361716534E-3</v>
      </c>
      <c r="G3482" s="6">
        <f t="shared" si="507"/>
        <v>0.20660217373439643</v>
      </c>
      <c r="H3482" s="8">
        <f t="shared" si="508"/>
        <v>0</v>
      </c>
      <c r="I3482" s="6">
        <f t="shared" si="509"/>
        <v>3.9425742848540222</v>
      </c>
      <c r="J3482" s="15">
        <f t="shared" si="510"/>
        <v>44455</v>
      </c>
      <c r="K3482" s="7">
        <f t="shared" si="511"/>
        <v>12.049339958367909</v>
      </c>
    </row>
    <row r="3483" spans="1:11" x14ac:dyDescent="0.25">
      <c r="A3483" s="11">
        <v>44456</v>
      </c>
      <c r="B3483" s="12">
        <v>6963.64</v>
      </c>
      <c r="C3483" s="4">
        <f t="shared" si="504"/>
        <v>-9.1258516909588118E-3</v>
      </c>
      <c r="D3483" s="4">
        <f t="shared" si="512"/>
        <v>0</v>
      </c>
      <c r="E3483" s="13">
        <f t="shared" si="505"/>
        <v>5.3310062326905894E-5</v>
      </c>
      <c r="F3483" s="4">
        <f t="shared" si="506"/>
        <v>-9.1258516909588118E-3</v>
      </c>
      <c r="G3483" s="6">
        <f t="shared" si="507"/>
        <v>-1.2498814178835596</v>
      </c>
      <c r="H3483" s="8">
        <f t="shared" si="508"/>
        <v>1</v>
      </c>
      <c r="I3483" s="6">
        <f t="shared" si="509"/>
        <v>3.2196524164046698</v>
      </c>
      <c r="J3483" s="15">
        <f t="shared" si="510"/>
        <v>44456</v>
      </c>
      <c r="K3483" s="7">
        <f t="shared" si="511"/>
        <v>11.613546301068933</v>
      </c>
    </row>
    <row r="3484" spans="1:11" x14ac:dyDescent="0.25">
      <c r="A3484" s="11">
        <v>44459</v>
      </c>
      <c r="B3484" s="12">
        <v>6903.91</v>
      </c>
      <c r="C3484" s="4">
        <f t="shared" si="504"/>
        <v>-8.6144083662968839E-3</v>
      </c>
      <c r="D3484" s="4">
        <f t="shared" si="512"/>
        <v>0</v>
      </c>
      <c r="E3484" s="13">
        <f t="shared" si="505"/>
        <v>6.5631351073903668E-5</v>
      </c>
      <c r="F3484" s="4">
        <f t="shared" si="506"/>
        <v>-8.6144083662968839E-3</v>
      </c>
      <c r="G3484" s="6">
        <f t="shared" si="507"/>
        <v>-1.063334202511959</v>
      </c>
      <c r="H3484" s="8">
        <f t="shared" si="508"/>
        <v>1</v>
      </c>
      <c r="I3484" s="6">
        <f t="shared" si="509"/>
        <v>3.3314501854125522</v>
      </c>
      <c r="J3484" s="15">
        <f t="shared" si="510"/>
        <v>44459</v>
      </c>
      <c r="K3484" s="7">
        <f t="shared" si="511"/>
        <v>12.885934898833545</v>
      </c>
    </row>
    <row r="3485" spans="1:11" x14ac:dyDescent="0.25">
      <c r="A3485" s="11">
        <v>44460</v>
      </c>
      <c r="B3485" s="12">
        <v>6980.98</v>
      </c>
      <c r="C3485" s="4">
        <f t="shared" si="504"/>
        <v>1.1101390290141008E-2</v>
      </c>
      <c r="D3485" s="4">
        <f t="shared" si="512"/>
        <v>0</v>
      </c>
      <c r="E3485" s="13">
        <f t="shared" si="505"/>
        <v>7.4684752086444478E-5</v>
      </c>
      <c r="F3485" s="4">
        <f t="shared" si="506"/>
        <v>1.1101390290141008E-2</v>
      </c>
      <c r="G3485" s="6">
        <f t="shared" si="507"/>
        <v>1.2845807200290549</v>
      </c>
      <c r="H3485" s="8">
        <f t="shared" si="508"/>
        <v>0</v>
      </c>
      <c r="I3485" s="6">
        <f t="shared" si="509"/>
        <v>3.0071049579918023</v>
      </c>
      <c r="J3485" s="15">
        <f t="shared" si="510"/>
        <v>44460</v>
      </c>
      <c r="K3485" s="7">
        <f t="shared" si="511"/>
        <v>13.745996609147863</v>
      </c>
    </row>
    <row r="3486" spans="1:11" x14ac:dyDescent="0.25">
      <c r="A3486" s="11">
        <v>44461</v>
      </c>
      <c r="B3486" s="12">
        <v>7083.37</v>
      </c>
      <c r="C3486" s="4">
        <f t="shared" si="504"/>
        <v>1.4560475094412027E-2</v>
      </c>
      <c r="D3486" s="4">
        <f t="shared" si="512"/>
        <v>0</v>
      </c>
      <c r="E3486" s="13">
        <f t="shared" si="505"/>
        <v>6.8451092270383485E-5</v>
      </c>
      <c r="F3486" s="4">
        <f t="shared" si="506"/>
        <v>1.4560475094412027E-2</v>
      </c>
      <c r="G3486" s="6">
        <f t="shared" si="507"/>
        <v>1.7598893151321859</v>
      </c>
      <c r="H3486" s="8">
        <f t="shared" si="508"/>
        <v>0</v>
      </c>
      <c r="I3486" s="6">
        <f t="shared" si="509"/>
        <v>2.3271517906153578</v>
      </c>
      <c r="J3486" s="15">
        <f t="shared" si="510"/>
        <v>44461</v>
      </c>
      <c r="K3486" s="7">
        <f t="shared" si="511"/>
        <v>13.159835236205286</v>
      </c>
    </row>
    <row r="3487" spans="1:11" x14ac:dyDescent="0.25">
      <c r="A3487" s="11">
        <v>44462</v>
      </c>
      <c r="B3487" s="12">
        <v>7078.35</v>
      </c>
      <c r="C3487" s="4">
        <f t="shared" si="504"/>
        <v>-7.0895346190437956E-4</v>
      </c>
      <c r="D3487" s="4">
        <f t="shared" si="512"/>
        <v>0</v>
      </c>
      <c r="E3487" s="13">
        <f t="shared" si="505"/>
        <v>6.2994972752136789E-5</v>
      </c>
      <c r="F3487" s="4">
        <f t="shared" si="506"/>
        <v>-7.0895346190437956E-4</v>
      </c>
      <c r="G3487" s="6">
        <f t="shared" si="507"/>
        <v>-8.9323304502016573E-2</v>
      </c>
      <c r="H3487" s="8">
        <f t="shared" si="508"/>
        <v>1</v>
      </c>
      <c r="I3487" s="6">
        <f t="shared" si="509"/>
        <v>3.9132999566026818</v>
      </c>
      <c r="J3487" s="15">
        <f t="shared" si="510"/>
        <v>44462</v>
      </c>
      <c r="K3487" s="7">
        <f t="shared" si="511"/>
        <v>12.624471516182611</v>
      </c>
    </row>
    <row r="3488" spans="1:11" x14ac:dyDescent="0.25">
      <c r="A3488" s="11">
        <v>44463</v>
      </c>
      <c r="B3488" s="12">
        <v>7051.48</v>
      </c>
      <c r="C3488" s="4">
        <f t="shared" si="504"/>
        <v>-3.8033058274361707E-3</v>
      </c>
      <c r="D3488" s="4">
        <f t="shared" si="512"/>
        <v>0</v>
      </c>
      <c r="E3488" s="13">
        <f t="shared" si="505"/>
        <v>5.8315300538678288E-5</v>
      </c>
      <c r="F3488" s="4">
        <f t="shared" si="506"/>
        <v>-3.8033058274361707E-3</v>
      </c>
      <c r="G3488" s="6">
        <f t="shared" si="507"/>
        <v>-0.49804661157818114</v>
      </c>
      <c r="H3488" s="8">
        <f t="shared" si="508"/>
        <v>1</v>
      </c>
      <c r="I3488" s="6">
        <f t="shared" si="509"/>
        <v>3.8318592802046614</v>
      </c>
      <c r="J3488" s="15">
        <f t="shared" si="510"/>
        <v>44463</v>
      </c>
      <c r="K3488" s="7">
        <f t="shared" si="511"/>
        <v>12.146510213343422</v>
      </c>
    </row>
    <row r="3489" spans="1:11" x14ac:dyDescent="0.25">
      <c r="A3489" s="11">
        <v>44466</v>
      </c>
      <c r="B3489" s="12">
        <v>7063.4</v>
      </c>
      <c r="C3489" s="4">
        <f t="shared" si="504"/>
        <v>1.6889981117368317E-3</v>
      </c>
      <c r="D3489" s="4">
        <f t="shared" si="512"/>
        <v>0</v>
      </c>
      <c r="E3489" s="13">
        <f t="shared" si="505"/>
        <v>5.6883180417477579E-5</v>
      </c>
      <c r="F3489" s="4">
        <f t="shared" si="506"/>
        <v>1.6889981117368317E-3</v>
      </c>
      <c r="G3489" s="6">
        <f t="shared" si="507"/>
        <v>0.22394286438467245</v>
      </c>
      <c r="H3489" s="8">
        <f t="shared" si="508"/>
        <v>0</v>
      </c>
      <c r="I3489" s="6">
        <f t="shared" si="509"/>
        <v>3.9432416933008367</v>
      </c>
      <c r="J3489" s="15">
        <f t="shared" si="510"/>
        <v>44466</v>
      </c>
      <c r="K3489" s="7">
        <f t="shared" si="511"/>
        <v>11.996434739380625</v>
      </c>
    </row>
    <row r="3490" spans="1:11" x14ac:dyDescent="0.25">
      <c r="A3490" s="11">
        <v>44467</v>
      </c>
      <c r="B3490" s="12">
        <v>7028.1</v>
      </c>
      <c r="C3490" s="4">
        <f t="shared" si="504"/>
        <v>-5.0101229591910717E-3</v>
      </c>
      <c r="D3490" s="4">
        <f t="shared" si="512"/>
        <v>0</v>
      </c>
      <c r="E3490" s="13">
        <f t="shared" si="505"/>
        <v>5.2869956067174375E-5</v>
      </c>
      <c r="F3490" s="4">
        <f t="shared" si="506"/>
        <v>-5.0101229591910717E-3</v>
      </c>
      <c r="G3490" s="6">
        <f t="shared" si="507"/>
        <v>-0.68903916791975783</v>
      </c>
      <c r="H3490" s="8">
        <f t="shared" si="508"/>
        <v>1</v>
      </c>
      <c r="I3490" s="6">
        <f t="shared" si="509"/>
        <v>3.7675116386699017</v>
      </c>
      <c r="J3490" s="15">
        <f t="shared" si="510"/>
        <v>44467</v>
      </c>
      <c r="K3490" s="7">
        <f t="shared" si="511"/>
        <v>11.565508585875122</v>
      </c>
    </row>
    <row r="3491" spans="1:11" x14ac:dyDescent="0.25">
      <c r="A3491" s="11">
        <v>44468</v>
      </c>
      <c r="B3491" s="12">
        <v>7108.16</v>
      </c>
      <c r="C3491" s="4">
        <f t="shared" si="504"/>
        <v>1.1327020864408852E-2</v>
      </c>
      <c r="D3491" s="4">
        <f t="shared" si="512"/>
        <v>0</v>
      </c>
      <c r="E3491" s="13">
        <f t="shared" si="505"/>
        <v>5.4146278448695368E-5</v>
      </c>
      <c r="F3491" s="4">
        <f t="shared" si="506"/>
        <v>1.1327020864408852E-2</v>
      </c>
      <c r="G3491" s="6">
        <f t="shared" si="507"/>
        <v>1.5393287981119721</v>
      </c>
      <c r="H3491" s="8">
        <f t="shared" si="508"/>
        <v>0</v>
      </c>
      <c r="I3491" s="6">
        <f t="shared" si="509"/>
        <v>2.8082055492410483</v>
      </c>
      <c r="J3491" s="15">
        <f t="shared" si="510"/>
        <v>44468</v>
      </c>
      <c r="K3491" s="7">
        <f t="shared" si="511"/>
        <v>11.704276332828069</v>
      </c>
    </row>
    <row r="3492" spans="1:11" x14ac:dyDescent="0.25">
      <c r="A3492" s="11">
        <v>44469</v>
      </c>
      <c r="B3492" s="12">
        <v>7086.42</v>
      </c>
      <c r="C3492" s="4">
        <f t="shared" si="504"/>
        <v>-3.0631433967879449E-3</v>
      </c>
      <c r="D3492" s="4">
        <f t="shared" si="512"/>
        <v>0</v>
      </c>
      <c r="E3492" s="13">
        <f t="shared" si="505"/>
        <v>5.047443486582072E-5</v>
      </c>
      <c r="F3492" s="4">
        <f t="shared" si="506"/>
        <v>-3.0631433967879449E-3</v>
      </c>
      <c r="G3492" s="6">
        <f t="shared" si="507"/>
        <v>-0.43115318199676445</v>
      </c>
      <c r="H3492" s="8">
        <f t="shared" si="508"/>
        <v>1</v>
      </c>
      <c r="I3492" s="6">
        <f t="shared" si="509"/>
        <v>3.9351367286956647</v>
      </c>
      <c r="J3492" s="15">
        <f t="shared" si="510"/>
        <v>44469</v>
      </c>
      <c r="K3492" s="7">
        <f t="shared" si="511"/>
        <v>11.300456637257028</v>
      </c>
    </row>
    <row r="3493" spans="1:11" x14ac:dyDescent="0.25">
      <c r="A3493" s="11">
        <v>44470</v>
      </c>
      <c r="B3493" s="12">
        <v>7027.07</v>
      </c>
      <c r="C3493" s="4">
        <f t="shared" si="504"/>
        <v>-8.4104427531129268E-3</v>
      </c>
      <c r="D3493" s="4">
        <f t="shared" si="512"/>
        <v>0</v>
      </c>
      <c r="E3493" s="13">
        <f t="shared" si="505"/>
        <v>4.9050699763952403E-5</v>
      </c>
      <c r="F3493" s="4">
        <f t="shared" si="506"/>
        <v>-8.4104427531129268E-3</v>
      </c>
      <c r="G3493" s="6">
        <f t="shared" si="507"/>
        <v>-1.2008707185962744</v>
      </c>
      <c r="H3493" s="8">
        <f t="shared" si="508"/>
        <v>1</v>
      </c>
      <c r="I3493" s="6">
        <f t="shared" si="509"/>
        <v>3.3213442782619449</v>
      </c>
      <c r="J3493" s="15">
        <f t="shared" si="510"/>
        <v>44470</v>
      </c>
      <c r="K3493" s="7">
        <f t="shared" si="511"/>
        <v>11.139940323125595</v>
      </c>
    </row>
    <row r="3494" spans="1:11" x14ac:dyDescent="0.25">
      <c r="A3494" s="11">
        <v>44473</v>
      </c>
      <c r="B3494" s="12">
        <v>7011.01</v>
      </c>
      <c r="C3494" s="4">
        <f t="shared" si="504"/>
        <v>-2.2880631833535506E-3</v>
      </c>
      <c r="D3494" s="4">
        <f t="shared" si="512"/>
        <v>0</v>
      </c>
      <c r="E3494" s="13">
        <f t="shared" si="505"/>
        <v>5.9509748534884686E-5</v>
      </c>
      <c r="F3494" s="4">
        <f t="shared" si="506"/>
        <v>-2.2880631833535506E-3</v>
      </c>
      <c r="G3494" s="6">
        <f t="shared" si="507"/>
        <v>-0.29660191826369692</v>
      </c>
      <c r="H3494" s="8">
        <f t="shared" si="508"/>
        <v>1</v>
      </c>
      <c r="I3494" s="6">
        <f t="shared" si="509"/>
        <v>3.9017603267918335</v>
      </c>
      <c r="J3494" s="15">
        <f t="shared" si="510"/>
        <v>44473</v>
      </c>
      <c r="K3494" s="7">
        <f t="shared" si="511"/>
        <v>12.270275620101541</v>
      </c>
    </row>
    <row r="3495" spans="1:11" x14ac:dyDescent="0.25">
      <c r="A3495" s="11">
        <v>44474</v>
      </c>
      <c r="B3495" s="12">
        <v>7077.1</v>
      </c>
      <c r="C3495" s="4">
        <f t="shared" ref="C3495:C3556" si="513">LN(B3495/B3494)</f>
        <v>9.3824487211427252E-3</v>
      </c>
      <c r="D3495" s="4">
        <f t="shared" si="512"/>
        <v>0</v>
      </c>
      <c r="E3495" s="13">
        <f t="shared" ref="E3495:E3556" si="514">$G$6+(($G$7+$G$8*H3494)*F3494*F3494)+($G$9*E3494)</f>
        <v>5.6167711548871554E-5</v>
      </c>
      <c r="F3495" s="4">
        <f t="shared" ref="F3495:F3556" si="515">C3495-D3495</f>
        <v>9.3824487211427252E-3</v>
      </c>
      <c r="G3495" s="6">
        <f t="shared" ref="G3495:G3556" si="516">F3495/SQRT(E3495)</f>
        <v>1.2519092105858107</v>
      </c>
      <c r="H3495" s="8">
        <f t="shared" ref="H3495:H3556" si="517">IF(G3495&lt;0,1,0)</f>
        <v>0</v>
      </c>
      <c r="I3495" s="6">
        <f t="shared" ref="I3495:I3556" si="518">-0.5*LN(2*PI())-0.5*LN(E3495)-0.5*G3495*G3495</f>
        <v>3.1910073779050343</v>
      </c>
      <c r="J3495" s="15">
        <f t="shared" ref="J3495:J3556" si="519">A3495</f>
        <v>44474</v>
      </c>
      <c r="K3495" s="7">
        <f t="shared" ref="K3495:K3556" si="520">100*SQRT($B$12*E3495)</f>
        <v>11.920751243887485</v>
      </c>
    </row>
    <row r="3496" spans="1:11" x14ac:dyDescent="0.25">
      <c r="A3496" s="11">
        <v>44475</v>
      </c>
      <c r="B3496" s="12">
        <v>6995.87</v>
      </c>
      <c r="C3496" s="4">
        <f t="shared" si="513"/>
        <v>-1.1544244338185537E-2</v>
      </c>
      <c r="D3496" s="4">
        <f t="shared" si="512"/>
        <v>0</v>
      </c>
      <c r="E3496" s="13">
        <f t="shared" si="514"/>
        <v>5.2243729456501558E-5</v>
      </c>
      <c r="F3496" s="4">
        <f t="shared" si="515"/>
        <v>-1.1544244338185537E-2</v>
      </c>
      <c r="G3496" s="6">
        <f t="shared" si="516"/>
        <v>-1.5971599974075352</v>
      </c>
      <c r="H3496" s="8">
        <f t="shared" si="517"/>
        <v>1</v>
      </c>
      <c r="I3496" s="6">
        <f t="shared" si="518"/>
        <v>2.7353967804974406</v>
      </c>
      <c r="J3496" s="15">
        <f t="shared" si="519"/>
        <v>44475</v>
      </c>
      <c r="K3496" s="7">
        <f t="shared" si="520"/>
        <v>11.496809797719928</v>
      </c>
    </row>
    <row r="3497" spans="1:11" x14ac:dyDescent="0.25">
      <c r="A3497" s="11">
        <v>44476</v>
      </c>
      <c r="B3497" s="12">
        <v>7078.04</v>
      </c>
      <c r="C3497" s="4">
        <f t="shared" si="513"/>
        <v>1.167705828441018E-2</v>
      </c>
      <c r="D3497" s="4">
        <f t="shared" si="512"/>
        <v>0</v>
      </c>
      <c r="E3497" s="13">
        <f t="shared" si="514"/>
        <v>7.4235081768950128E-5</v>
      </c>
      <c r="F3497" s="4">
        <f t="shared" si="515"/>
        <v>1.167705828441018E-2</v>
      </c>
      <c r="G3497" s="6">
        <f t="shared" si="516"/>
        <v>1.3552794472310228</v>
      </c>
      <c r="H3497" s="8">
        <f t="shared" si="517"/>
        <v>0</v>
      </c>
      <c r="I3497" s="6">
        <f t="shared" si="518"/>
        <v>2.9168071364544526</v>
      </c>
      <c r="J3497" s="15">
        <f t="shared" si="519"/>
        <v>44476</v>
      </c>
      <c r="K3497" s="7">
        <f t="shared" si="520"/>
        <v>13.70455241426891</v>
      </c>
    </row>
    <row r="3498" spans="1:11" x14ac:dyDescent="0.25">
      <c r="A3498" s="11">
        <v>44477</v>
      </c>
      <c r="B3498" s="12">
        <v>7095.55</v>
      </c>
      <c r="C3498" s="4">
        <f t="shared" si="513"/>
        <v>2.4707937661456046E-3</v>
      </c>
      <c r="D3498" s="4">
        <f t="shared" si="512"/>
        <v>0</v>
      </c>
      <c r="E3498" s="13">
        <f t="shared" si="514"/>
        <v>6.8057510479196256E-5</v>
      </c>
      <c r="F3498" s="4">
        <f t="shared" si="515"/>
        <v>2.4707937661456046E-3</v>
      </c>
      <c r="G3498" s="6">
        <f t="shared" si="516"/>
        <v>0.29950113157698788</v>
      </c>
      <c r="H3498" s="8">
        <f t="shared" si="517"/>
        <v>0</v>
      </c>
      <c r="I3498" s="6">
        <f t="shared" si="518"/>
        <v>3.8337897368301692</v>
      </c>
      <c r="J3498" s="15">
        <f t="shared" si="519"/>
        <v>44477</v>
      </c>
      <c r="K3498" s="7">
        <f t="shared" si="520"/>
        <v>13.121947321657961</v>
      </c>
    </row>
    <row r="3499" spans="1:11" x14ac:dyDescent="0.25">
      <c r="A3499" s="11">
        <v>44480</v>
      </c>
      <c r="B3499" s="12">
        <v>7146.85</v>
      </c>
      <c r="C3499" s="4">
        <f t="shared" si="513"/>
        <v>7.2038732031549481E-3</v>
      </c>
      <c r="D3499" s="4">
        <f t="shared" si="512"/>
        <v>0</v>
      </c>
      <c r="E3499" s="13">
        <f t="shared" si="514"/>
        <v>6.2650483422226557E-5</v>
      </c>
      <c r="F3499" s="4">
        <f t="shared" si="515"/>
        <v>7.2038732031549481E-3</v>
      </c>
      <c r="G3499" s="6">
        <f t="shared" si="516"/>
        <v>0.91013087374449153</v>
      </c>
      <c r="H3499" s="8">
        <f t="shared" si="517"/>
        <v>0</v>
      </c>
      <c r="I3499" s="6">
        <f t="shared" si="518"/>
        <v>3.5058619433315266</v>
      </c>
      <c r="J3499" s="15">
        <f t="shared" si="519"/>
        <v>44480</v>
      </c>
      <c r="K3499" s="7">
        <f t="shared" si="520"/>
        <v>12.589905601641069</v>
      </c>
    </row>
    <row r="3500" spans="1:11" x14ac:dyDescent="0.25">
      <c r="A3500" s="11">
        <v>44481</v>
      </c>
      <c r="B3500" s="12">
        <v>7130.23</v>
      </c>
      <c r="C3500" s="4">
        <f t="shared" si="513"/>
        <v>-2.3282082200935922E-3</v>
      </c>
      <c r="D3500" s="4">
        <f t="shared" si="512"/>
        <v>0</v>
      </c>
      <c r="E3500" s="13">
        <f t="shared" si="514"/>
        <v>5.7917888649375753E-5</v>
      </c>
      <c r="F3500" s="4">
        <f t="shared" si="515"/>
        <v>-2.3282082200935922E-3</v>
      </c>
      <c r="G3500" s="6">
        <f t="shared" si="516"/>
        <v>-0.30592534426762225</v>
      </c>
      <c r="H3500" s="8">
        <f t="shared" si="517"/>
        <v>1</v>
      </c>
      <c r="I3500" s="6">
        <f t="shared" si="518"/>
        <v>3.9125084403767132</v>
      </c>
      <c r="J3500" s="15">
        <f t="shared" si="519"/>
        <v>44481</v>
      </c>
      <c r="K3500" s="7">
        <f t="shared" si="520"/>
        <v>12.105050940946951</v>
      </c>
    </row>
    <row r="3501" spans="1:11" x14ac:dyDescent="0.25">
      <c r="A3501" s="11">
        <v>44482</v>
      </c>
      <c r="B3501" s="12">
        <v>7141.82</v>
      </c>
      <c r="C3501" s="4">
        <f t="shared" si="513"/>
        <v>1.6241538598517032E-3</v>
      </c>
      <c r="D3501" s="4">
        <f t="shared" si="512"/>
        <v>0</v>
      </c>
      <c r="E3501" s="13">
        <f t="shared" si="514"/>
        <v>5.4809764828384561E-5</v>
      </c>
      <c r="F3501" s="4">
        <f t="shared" si="515"/>
        <v>1.6241538598517032E-3</v>
      </c>
      <c r="G3501" s="6">
        <f t="shared" si="516"/>
        <v>0.21938058955147746</v>
      </c>
      <c r="H3501" s="8">
        <f t="shared" si="517"/>
        <v>0</v>
      </c>
      <c r="I3501" s="6">
        <f t="shared" si="518"/>
        <v>3.9628186400520109</v>
      </c>
      <c r="J3501" s="15">
        <f t="shared" si="519"/>
        <v>44482</v>
      </c>
      <c r="K3501" s="7">
        <f t="shared" si="520"/>
        <v>11.775767703882959</v>
      </c>
    </row>
    <row r="3502" spans="1:11" x14ac:dyDescent="0.25">
      <c r="A3502" s="11">
        <v>44483</v>
      </c>
      <c r="B3502" s="12">
        <v>7207.71</v>
      </c>
      <c r="C3502" s="4">
        <f t="shared" si="513"/>
        <v>9.1836405920109696E-3</v>
      </c>
      <c r="D3502" s="4">
        <f t="shared" si="512"/>
        <v>0</v>
      </c>
      <c r="E3502" s="13">
        <f t="shared" si="514"/>
        <v>5.1055162896084091E-5</v>
      </c>
      <c r="F3502" s="4">
        <f t="shared" si="515"/>
        <v>9.1836405920109696E-3</v>
      </c>
      <c r="G3502" s="6">
        <f t="shared" si="516"/>
        <v>1.2852719984136571</v>
      </c>
      <c r="H3502" s="8">
        <f t="shared" si="517"/>
        <v>0</v>
      </c>
      <c r="I3502" s="6">
        <f t="shared" si="518"/>
        <v>3.1964013540231306</v>
      </c>
      <c r="J3502" s="15">
        <f t="shared" si="519"/>
        <v>44483</v>
      </c>
      <c r="K3502" s="7">
        <f t="shared" si="520"/>
        <v>11.36527879671646</v>
      </c>
    </row>
    <row r="3503" spans="1:11" x14ac:dyDescent="0.25">
      <c r="A3503" s="11">
        <v>44484</v>
      </c>
      <c r="B3503" s="12">
        <v>7234.03</v>
      </c>
      <c r="C3503" s="4">
        <f t="shared" si="513"/>
        <v>3.6449941822220356E-3</v>
      </c>
      <c r="D3503" s="4">
        <f t="shared" si="512"/>
        <v>0</v>
      </c>
      <c r="E3503" s="13">
        <f t="shared" si="514"/>
        <v>4.7768882044939408E-5</v>
      </c>
      <c r="F3503" s="4">
        <f t="shared" si="515"/>
        <v>3.6449941822220356E-3</v>
      </c>
      <c r="G3503" s="6">
        <f t="shared" si="516"/>
        <v>0.52738078310432113</v>
      </c>
      <c r="H3503" s="8">
        <f t="shared" si="517"/>
        <v>0</v>
      </c>
      <c r="I3503" s="6">
        <f t="shared" si="518"/>
        <v>3.9165642884541794</v>
      </c>
      <c r="J3503" s="15">
        <f t="shared" si="519"/>
        <v>44484</v>
      </c>
      <c r="K3503" s="7">
        <f t="shared" si="520"/>
        <v>10.993419466830904</v>
      </c>
    </row>
    <row r="3504" spans="1:11" x14ac:dyDescent="0.25">
      <c r="A3504" s="11">
        <v>44487</v>
      </c>
      <c r="B3504" s="12">
        <v>7203.83</v>
      </c>
      <c r="C3504" s="4">
        <f t="shared" si="513"/>
        <v>-4.1834515703632292E-3</v>
      </c>
      <c r="D3504" s="4">
        <f t="shared" si="512"/>
        <v>0</v>
      </c>
      <c r="E3504" s="13">
        <f t="shared" si="514"/>
        <v>4.4892507391293175E-5</v>
      </c>
      <c r="F3504" s="4">
        <f t="shared" si="515"/>
        <v>-4.1834515703632292E-3</v>
      </c>
      <c r="G3504" s="6">
        <f t="shared" si="516"/>
        <v>-0.62437831926895637</v>
      </c>
      <c r="H3504" s="8">
        <f t="shared" si="517"/>
        <v>1</v>
      </c>
      <c r="I3504" s="6">
        <f t="shared" si="518"/>
        <v>3.8917571492018119</v>
      </c>
      <c r="J3504" s="15">
        <f t="shared" si="519"/>
        <v>44487</v>
      </c>
      <c r="K3504" s="7">
        <f t="shared" si="520"/>
        <v>10.657300019234315</v>
      </c>
    </row>
    <row r="3505" spans="1:11" x14ac:dyDescent="0.25">
      <c r="A3505" s="11">
        <v>44488</v>
      </c>
      <c r="B3505" s="12">
        <v>7217.53</v>
      </c>
      <c r="C3505" s="4">
        <f t="shared" si="513"/>
        <v>1.8999600760598835E-3</v>
      </c>
      <c r="D3505" s="4">
        <f t="shared" si="512"/>
        <v>0</v>
      </c>
      <c r="E3505" s="13">
        <f t="shared" si="514"/>
        <v>4.5713896060237173E-5</v>
      </c>
      <c r="F3505" s="4">
        <f t="shared" si="515"/>
        <v>1.8999600760598835E-3</v>
      </c>
      <c r="G3505" s="6">
        <f t="shared" si="516"/>
        <v>0.28100908248548206</v>
      </c>
      <c r="H3505" s="8">
        <f t="shared" si="517"/>
        <v>0</v>
      </c>
      <c r="I3505" s="6">
        <f t="shared" si="518"/>
        <v>4.0381325320478885</v>
      </c>
      <c r="J3505" s="15">
        <f t="shared" si="519"/>
        <v>44488</v>
      </c>
      <c r="K3505" s="7">
        <f t="shared" si="520"/>
        <v>10.75435525879632</v>
      </c>
    </row>
    <row r="3506" spans="1:11" x14ac:dyDescent="0.25">
      <c r="A3506" s="11">
        <v>44489</v>
      </c>
      <c r="B3506" s="12">
        <v>7223.1</v>
      </c>
      <c r="C3506" s="4">
        <f t="shared" si="513"/>
        <v>7.7143452553398665E-4</v>
      </c>
      <c r="D3506" s="4">
        <f t="shared" si="512"/>
        <v>0</v>
      </c>
      <c r="E3506" s="13">
        <f t="shared" si="514"/>
        <v>4.3093845053003717E-5</v>
      </c>
      <c r="F3506" s="4">
        <f t="shared" si="515"/>
        <v>7.7143452553398665E-4</v>
      </c>
      <c r="G3506" s="6">
        <f t="shared" si="516"/>
        <v>0.11751449778692601</v>
      </c>
      <c r="H3506" s="8">
        <f t="shared" si="517"/>
        <v>0</v>
      </c>
      <c r="I3506" s="6">
        <f t="shared" si="518"/>
        <v>4.1002218268238488</v>
      </c>
      <c r="J3506" s="15">
        <f t="shared" si="519"/>
        <v>44489</v>
      </c>
      <c r="K3506" s="7">
        <f t="shared" si="520"/>
        <v>10.441619988493137</v>
      </c>
    </row>
    <row r="3507" spans="1:11" x14ac:dyDescent="0.25">
      <c r="A3507" s="11">
        <v>44490</v>
      </c>
      <c r="B3507" s="12">
        <v>7190.3</v>
      </c>
      <c r="C3507" s="4">
        <f t="shared" si="513"/>
        <v>-4.5513281557237962E-3</v>
      </c>
      <c r="D3507" s="4">
        <f t="shared" si="512"/>
        <v>0</v>
      </c>
      <c r="E3507" s="13">
        <f t="shared" si="514"/>
        <v>4.0800599694548871E-5</v>
      </c>
      <c r="F3507" s="4">
        <f t="shared" si="515"/>
        <v>-4.5513281557237962E-3</v>
      </c>
      <c r="G3507" s="6">
        <f t="shared" si="516"/>
        <v>-0.71253282542799945</v>
      </c>
      <c r="H3507" s="8">
        <f t="shared" si="517"/>
        <v>1</v>
      </c>
      <c r="I3507" s="6">
        <f t="shared" si="518"/>
        <v>3.8806168422723095</v>
      </c>
      <c r="J3507" s="15">
        <f t="shared" si="519"/>
        <v>44490</v>
      </c>
      <c r="K3507" s="7">
        <f t="shared" si="520"/>
        <v>10.159995926535043</v>
      </c>
    </row>
    <row r="3508" spans="1:11" x14ac:dyDescent="0.25">
      <c r="A3508" s="11">
        <v>44491</v>
      </c>
      <c r="B3508" s="12">
        <v>7204.55</v>
      </c>
      <c r="C3508" s="4">
        <f t="shared" si="513"/>
        <v>1.979875393614871E-3</v>
      </c>
      <c r="D3508" s="4">
        <f t="shared" si="512"/>
        <v>0</v>
      </c>
      <c r="E3508" s="13">
        <f t="shared" si="514"/>
        <v>4.2745437089470776E-5</v>
      </c>
      <c r="F3508" s="4">
        <f t="shared" si="515"/>
        <v>1.979875393614871E-3</v>
      </c>
      <c r="G3508" s="6">
        <f t="shared" si="516"/>
        <v>0.30282587238531411</v>
      </c>
      <c r="H3508" s="8">
        <f t="shared" si="517"/>
        <v>0</v>
      </c>
      <c r="I3508" s="6">
        <f t="shared" si="518"/>
        <v>4.0653337638160068</v>
      </c>
      <c r="J3508" s="15">
        <f t="shared" si="519"/>
        <v>44491</v>
      </c>
      <c r="K3508" s="7">
        <f t="shared" si="520"/>
        <v>10.399324777905585</v>
      </c>
    </row>
    <row r="3509" spans="1:11" x14ac:dyDescent="0.25">
      <c r="A3509" s="11">
        <v>44494</v>
      </c>
      <c r="B3509" s="12">
        <v>7222.82</v>
      </c>
      <c r="C3509" s="4">
        <f t="shared" si="513"/>
        <v>2.5326874913562209E-3</v>
      </c>
      <c r="D3509" s="4">
        <f t="shared" si="512"/>
        <v>0</v>
      </c>
      <c r="E3509" s="13">
        <f t="shared" si="514"/>
        <v>4.0495649545481249E-5</v>
      </c>
      <c r="F3509" s="4">
        <f t="shared" si="515"/>
        <v>2.5326874913562209E-3</v>
      </c>
      <c r="G3509" s="6">
        <f t="shared" si="516"/>
        <v>0.39799482099537759</v>
      </c>
      <c r="H3509" s="8">
        <f t="shared" si="517"/>
        <v>0</v>
      </c>
      <c r="I3509" s="6">
        <f t="shared" si="518"/>
        <v>4.0590195321515896</v>
      </c>
      <c r="J3509" s="15">
        <f t="shared" si="519"/>
        <v>44494</v>
      </c>
      <c r="K3509" s="7">
        <f t="shared" si="520"/>
        <v>10.121956004155894</v>
      </c>
    </row>
    <row r="3510" spans="1:11" x14ac:dyDescent="0.25">
      <c r="A3510" s="11">
        <v>44495</v>
      </c>
      <c r="B3510" s="12">
        <v>7277.62</v>
      </c>
      <c r="C3510" s="4">
        <f t="shared" si="513"/>
        <v>7.5584273156693964E-3</v>
      </c>
      <c r="D3510" s="4">
        <f t="shared" si="512"/>
        <v>0</v>
      </c>
      <c r="E3510" s="13">
        <f t="shared" si="514"/>
        <v>3.8526483743548518E-5</v>
      </c>
      <c r="F3510" s="4">
        <f t="shared" si="515"/>
        <v>7.5584273156693964E-3</v>
      </c>
      <c r="G3510" s="6">
        <f t="shared" si="516"/>
        <v>1.2177321000515746</v>
      </c>
      <c r="H3510" s="8">
        <f t="shared" si="517"/>
        <v>0</v>
      </c>
      <c r="I3510" s="6">
        <f t="shared" si="518"/>
        <v>3.4217080649049247</v>
      </c>
      <c r="J3510" s="15">
        <f t="shared" si="519"/>
        <v>44495</v>
      </c>
      <c r="K3510" s="7">
        <f t="shared" si="520"/>
        <v>9.8727910881967791</v>
      </c>
    </row>
    <row r="3511" spans="1:11" x14ac:dyDescent="0.25">
      <c r="A3511" s="11">
        <v>44496</v>
      </c>
      <c r="B3511" s="12">
        <v>7253.27</v>
      </c>
      <c r="C3511" s="4">
        <f t="shared" si="513"/>
        <v>-3.3514840168080602E-3</v>
      </c>
      <c r="D3511" s="4">
        <f t="shared" si="512"/>
        <v>0</v>
      </c>
      <c r="E3511" s="13">
        <f t="shared" si="514"/>
        <v>3.6802937017609572E-5</v>
      </c>
      <c r="F3511" s="4">
        <f t="shared" si="515"/>
        <v>-3.3514840168080602E-3</v>
      </c>
      <c r="G3511" s="6">
        <f t="shared" si="516"/>
        <v>-0.55245373409678944</v>
      </c>
      <c r="H3511" s="8">
        <f t="shared" si="517"/>
        <v>1</v>
      </c>
      <c r="I3511" s="6">
        <f t="shared" si="518"/>
        <v>4.0334253554930495</v>
      </c>
      <c r="J3511" s="15">
        <f t="shared" si="519"/>
        <v>44496</v>
      </c>
      <c r="K3511" s="7">
        <f t="shared" si="520"/>
        <v>9.6494264417400597</v>
      </c>
    </row>
    <row r="3512" spans="1:11" x14ac:dyDescent="0.25">
      <c r="A3512" s="11">
        <v>44497</v>
      </c>
      <c r="B3512" s="12">
        <v>7249.47</v>
      </c>
      <c r="C3512" s="4">
        <f t="shared" si="513"/>
        <v>-5.2403891774408526E-4</v>
      </c>
      <c r="D3512" s="4">
        <f t="shared" si="512"/>
        <v>0</v>
      </c>
      <c r="E3512" s="13">
        <f t="shared" si="514"/>
        <v>3.7437358911308667E-5</v>
      </c>
      <c r="F3512" s="4">
        <f t="shared" si="515"/>
        <v>-5.2403891774408526E-4</v>
      </c>
      <c r="G3512" s="6">
        <f t="shared" si="516"/>
        <v>-8.5646760237461719E-2</v>
      </c>
      <c r="H3512" s="8">
        <f t="shared" si="517"/>
        <v>1</v>
      </c>
      <c r="I3512" s="6">
        <f t="shared" si="518"/>
        <v>4.1738145083966831</v>
      </c>
      <c r="J3512" s="15">
        <f t="shared" si="519"/>
        <v>44497</v>
      </c>
      <c r="K3512" s="7">
        <f t="shared" si="520"/>
        <v>9.7322411625283376</v>
      </c>
    </row>
    <row r="3513" spans="1:11" x14ac:dyDescent="0.25">
      <c r="A3513" s="11">
        <v>44498</v>
      </c>
      <c r="B3513" s="12">
        <v>7237.57</v>
      </c>
      <c r="C3513" s="4">
        <f t="shared" si="513"/>
        <v>-1.6428480457648872E-3</v>
      </c>
      <c r="D3513" s="4">
        <f t="shared" si="512"/>
        <v>0</v>
      </c>
      <c r="E3513" s="13">
        <f t="shared" si="514"/>
        <v>3.5902054371623838E-5</v>
      </c>
      <c r="F3513" s="4">
        <f t="shared" si="515"/>
        <v>-1.6428480457648872E-3</v>
      </c>
      <c r="G3513" s="6">
        <f t="shared" si="516"/>
        <v>-0.27418124575770186</v>
      </c>
      <c r="H3513" s="8">
        <f t="shared" si="517"/>
        <v>1</v>
      </c>
      <c r="I3513" s="6">
        <f t="shared" si="518"/>
        <v>4.1608318086682052</v>
      </c>
      <c r="J3513" s="15">
        <f t="shared" si="519"/>
        <v>44498</v>
      </c>
      <c r="K3513" s="7">
        <f t="shared" si="520"/>
        <v>9.5305927182000758</v>
      </c>
    </row>
    <row r="3514" spans="1:11" x14ac:dyDescent="0.25">
      <c r="A3514" s="11">
        <v>44501</v>
      </c>
      <c r="B3514" s="12">
        <v>7288.62</v>
      </c>
      <c r="C3514" s="4">
        <f t="shared" si="513"/>
        <v>7.0287129891044246E-3</v>
      </c>
      <c r="D3514" s="4">
        <f t="shared" si="512"/>
        <v>0</v>
      </c>
      <c r="E3514" s="13">
        <f t="shared" si="514"/>
        <v>3.5020779546224095E-5</v>
      </c>
      <c r="F3514" s="4">
        <f t="shared" si="515"/>
        <v>7.0287129891044246E-3</v>
      </c>
      <c r="G3514" s="6">
        <f t="shared" si="516"/>
        <v>1.1877168153959476</v>
      </c>
      <c r="H3514" s="8">
        <f t="shared" si="517"/>
        <v>0</v>
      </c>
      <c r="I3514" s="6">
        <f t="shared" si="518"/>
        <v>3.5055103356707189</v>
      </c>
      <c r="J3514" s="15">
        <f t="shared" si="519"/>
        <v>44501</v>
      </c>
      <c r="K3514" s="7">
        <f t="shared" si="520"/>
        <v>9.4128939360829396</v>
      </c>
    </row>
    <row r="3515" spans="1:11" x14ac:dyDescent="0.25">
      <c r="A3515" s="11">
        <v>44502</v>
      </c>
      <c r="B3515" s="12">
        <v>7274.81</v>
      </c>
      <c r="C3515" s="4">
        <f t="shared" si="513"/>
        <v>-1.8965318114419838E-3</v>
      </c>
      <c r="D3515" s="4">
        <f t="shared" si="512"/>
        <v>0</v>
      </c>
      <c r="E3515" s="13">
        <f t="shared" si="514"/>
        <v>3.373450825174411E-5</v>
      </c>
      <c r="F3515" s="4">
        <f t="shared" si="515"/>
        <v>-1.8965318114419838E-3</v>
      </c>
      <c r="G3515" s="6">
        <f t="shared" si="516"/>
        <v>-0.32652988834440577</v>
      </c>
      <c r="H3515" s="8">
        <f t="shared" si="517"/>
        <v>1</v>
      </c>
      <c r="I3515" s="6">
        <f t="shared" si="518"/>
        <v>4.1762452131984213</v>
      </c>
      <c r="J3515" s="15">
        <f t="shared" si="519"/>
        <v>44502</v>
      </c>
      <c r="K3515" s="7">
        <f t="shared" si="520"/>
        <v>9.2384146841821622</v>
      </c>
    </row>
    <row r="3516" spans="1:11" x14ac:dyDescent="0.25">
      <c r="A3516" s="11">
        <v>44503</v>
      </c>
      <c r="B3516" s="12">
        <v>7248.89</v>
      </c>
      <c r="C3516" s="4">
        <f t="shared" si="513"/>
        <v>-3.5693421812395096E-3</v>
      </c>
      <c r="D3516" s="4">
        <f t="shared" si="512"/>
        <v>0</v>
      </c>
      <c r="E3516" s="13">
        <f t="shared" si="514"/>
        <v>3.3294899969428431E-5</v>
      </c>
      <c r="F3516" s="4">
        <f t="shared" si="515"/>
        <v>-3.5693421812395096E-3</v>
      </c>
      <c r="G3516" s="6">
        <f t="shared" si="516"/>
        <v>-0.61858491809301419</v>
      </c>
      <c r="H3516" s="8">
        <f t="shared" si="517"/>
        <v>1</v>
      </c>
      <c r="I3516" s="6">
        <f t="shared" si="518"/>
        <v>4.044790979738444</v>
      </c>
      <c r="J3516" s="15">
        <f t="shared" si="519"/>
        <v>44503</v>
      </c>
      <c r="K3516" s="7">
        <f t="shared" si="520"/>
        <v>9.1780224952139839</v>
      </c>
    </row>
    <row r="3517" spans="1:11" x14ac:dyDescent="0.25">
      <c r="A3517" s="11">
        <v>44504</v>
      </c>
      <c r="B3517" s="12">
        <v>7279.91</v>
      </c>
      <c r="C3517" s="4">
        <f t="shared" si="513"/>
        <v>4.2701457980355738E-3</v>
      </c>
      <c r="D3517" s="4">
        <f t="shared" si="512"/>
        <v>0</v>
      </c>
      <c r="E3517" s="13">
        <f t="shared" si="514"/>
        <v>3.465454654421456E-5</v>
      </c>
      <c r="F3517" s="4">
        <f t="shared" si="515"/>
        <v>4.2701457980355738E-3</v>
      </c>
      <c r="G3517" s="6">
        <f t="shared" si="516"/>
        <v>0.72537501643356905</v>
      </c>
      <c r="H3517" s="8">
        <f t="shared" si="517"/>
        <v>0</v>
      </c>
      <c r="I3517" s="6">
        <f t="shared" si="518"/>
        <v>3.9530178233317472</v>
      </c>
      <c r="J3517" s="15">
        <f t="shared" si="519"/>
        <v>44504</v>
      </c>
      <c r="K3517" s="7">
        <f t="shared" si="520"/>
        <v>9.3635464839377409</v>
      </c>
    </row>
    <row r="3518" spans="1:11" x14ac:dyDescent="0.25">
      <c r="A3518" s="11">
        <v>44505</v>
      </c>
      <c r="B3518" s="12">
        <v>7303.96</v>
      </c>
      <c r="C3518" s="4">
        <f t="shared" si="513"/>
        <v>3.2981673315980262E-3</v>
      </c>
      <c r="D3518" s="4">
        <f t="shared" si="512"/>
        <v>0</v>
      </c>
      <c r="E3518" s="13">
        <f t="shared" si="514"/>
        <v>3.3413956426740459E-5</v>
      </c>
      <c r="F3518" s="4">
        <f t="shared" si="515"/>
        <v>3.2981673315980262E-3</v>
      </c>
      <c r="G3518" s="6">
        <f t="shared" si="516"/>
        <v>0.57056973928901766</v>
      </c>
      <c r="H3518" s="8">
        <f t="shared" si="517"/>
        <v>0</v>
      </c>
      <c r="I3518" s="6">
        <f t="shared" si="518"/>
        <v>4.0715549971849301</v>
      </c>
      <c r="J3518" s="15">
        <f t="shared" si="519"/>
        <v>44505</v>
      </c>
      <c r="K3518" s="7">
        <f t="shared" si="520"/>
        <v>9.1944173148521688</v>
      </c>
    </row>
    <row r="3519" spans="1:11" x14ac:dyDescent="0.25">
      <c r="A3519" s="11">
        <v>44508</v>
      </c>
      <c r="B3519" s="12">
        <v>7300.4</v>
      </c>
      <c r="C3519" s="4">
        <f t="shared" si="513"/>
        <v>-4.8752565268347155E-4</v>
      </c>
      <c r="D3519" s="4">
        <f t="shared" si="512"/>
        <v>0</v>
      </c>
      <c r="E3519" s="13">
        <f t="shared" si="514"/>
        <v>3.2328108280735669E-5</v>
      </c>
      <c r="F3519" s="4">
        <f t="shared" si="515"/>
        <v>-4.8752565268347155E-4</v>
      </c>
      <c r="G3519" s="6">
        <f t="shared" si="516"/>
        <v>-8.5744708126972782E-2</v>
      </c>
      <c r="H3519" s="8">
        <f t="shared" si="517"/>
        <v>1</v>
      </c>
      <c r="I3519" s="6">
        <f t="shared" si="518"/>
        <v>4.2471721296856835</v>
      </c>
      <c r="J3519" s="15">
        <f t="shared" si="519"/>
        <v>44508</v>
      </c>
      <c r="K3519" s="7">
        <f t="shared" si="520"/>
        <v>9.0437886944720933</v>
      </c>
    </row>
    <row r="3520" spans="1:11" x14ac:dyDescent="0.25">
      <c r="A3520" s="11">
        <v>44509</v>
      </c>
      <c r="B3520" s="12">
        <v>7274.04</v>
      </c>
      <c r="C3520" s="4">
        <f t="shared" si="513"/>
        <v>-3.6172955863824087E-3</v>
      </c>
      <c r="D3520" s="4">
        <f t="shared" si="512"/>
        <v>0</v>
      </c>
      <c r="E3520" s="13">
        <f t="shared" si="514"/>
        <v>3.1423046853557161E-5</v>
      </c>
      <c r="F3520" s="4">
        <f t="shared" si="515"/>
        <v>-3.6172955863824087E-3</v>
      </c>
      <c r="G3520" s="6">
        <f t="shared" si="516"/>
        <v>-0.64529730596611856</v>
      </c>
      <c r="H3520" s="8">
        <f t="shared" si="517"/>
        <v>1</v>
      </c>
      <c r="I3520" s="6">
        <f t="shared" si="518"/>
        <v>4.0568416392772386</v>
      </c>
      <c r="J3520" s="15">
        <f t="shared" si="519"/>
        <v>44509</v>
      </c>
      <c r="K3520" s="7">
        <f t="shared" si="520"/>
        <v>8.9162945520826984</v>
      </c>
    </row>
    <row r="3521" spans="1:11" x14ac:dyDescent="0.25">
      <c r="A3521" s="11">
        <v>44510</v>
      </c>
      <c r="B3521" s="12">
        <v>7340.15</v>
      </c>
      <c r="C3521" s="4">
        <f t="shared" si="513"/>
        <v>9.04743279756909E-3</v>
      </c>
      <c r="D3521" s="4">
        <f t="shared" si="512"/>
        <v>0</v>
      </c>
      <c r="E3521" s="13">
        <f t="shared" si="514"/>
        <v>3.3081923616026397E-5</v>
      </c>
      <c r="F3521" s="4">
        <f t="shared" si="515"/>
        <v>9.04743279756909E-3</v>
      </c>
      <c r="G3521" s="6">
        <f t="shared" si="516"/>
        <v>1.5730045855734709</v>
      </c>
      <c r="H3521" s="8">
        <f t="shared" si="517"/>
        <v>0</v>
      </c>
      <c r="I3521" s="6">
        <f t="shared" si="518"/>
        <v>3.0021515232154625</v>
      </c>
      <c r="J3521" s="15">
        <f t="shared" si="519"/>
        <v>44510</v>
      </c>
      <c r="K3521" s="7">
        <f t="shared" si="520"/>
        <v>9.1486210298900659</v>
      </c>
    </row>
    <row r="3522" spans="1:11" x14ac:dyDescent="0.25">
      <c r="A3522" s="11">
        <v>44511</v>
      </c>
      <c r="B3522" s="12">
        <v>7384.18</v>
      </c>
      <c r="C3522" s="4">
        <f t="shared" si="513"/>
        <v>5.9805955499403103E-3</v>
      </c>
      <c r="D3522" s="4">
        <f t="shared" si="512"/>
        <v>0</v>
      </c>
      <c r="E3522" s="13">
        <f t="shared" si="514"/>
        <v>3.2037490769884704E-5</v>
      </c>
      <c r="F3522" s="4">
        <f t="shared" si="515"/>
        <v>5.9805955499403103E-3</v>
      </c>
      <c r="G3522" s="6">
        <f t="shared" si="516"/>
        <v>1.0566111427017615</v>
      </c>
      <c r="H3522" s="8">
        <f t="shared" si="517"/>
        <v>0</v>
      </c>
      <c r="I3522" s="6">
        <f t="shared" si="518"/>
        <v>3.6971497905433699</v>
      </c>
      <c r="J3522" s="15">
        <f t="shared" si="519"/>
        <v>44511</v>
      </c>
      <c r="K3522" s="7">
        <f t="shared" si="520"/>
        <v>9.0030467980461086</v>
      </c>
    </row>
    <row r="3523" spans="1:11" x14ac:dyDescent="0.25">
      <c r="A3523" s="11">
        <v>44512</v>
      </c>
      <c r="B3523" s="12">
        <v>7347.91</v>
      </c>
      <c r="C3523" s="4">
        <f t="shared" si="513"/>
        <v>-4.9239548877974063E-3</v>
      </c>
      <c r="D3523" s="4">
        <f t="shared" si="512"/>
        <v>0</v>
      </c>
      <c r="E3523" s="13">
        <f t="shared" si="514"/>
        <v>3.1123332698144994E-5</v>
      </c>
      <c r="F3523" s="4">
        <f t="shared" si="515"/>
        <v>-4.9239548877974063E-3</v>
      </c>
      <c r="G3523" s="6">
        <f t="shared" si="516"/>
        <v>-0.88261441828823328</v>
      </c>
      <c r="H3523" s="8">
        <f t="shared" si="517"/>
        <v>1</v>
      </c>
      <c r="I3523" s="6">
        <f t="shared" si="518"/>
        <v>3.8803337473828399</v>
      </c>
      <c r="J3523" s="15">
        <f t="shared" si="519"/>
        <v>44512</v>
      </c>
      <c r="K3523" s="7">
        <f t="shared" si="520"/>
        <v>8.8736707019308998</v>
      </c>
    </row>
    <row r="3524" spans="1:11" x14ac:dyDescent="0.25">
      <c r="A3524" s="11">
        <v>44515</v>
      </c>
      <c r="B3524" s="12">
        <v>7351.86</v>
      </c>
      <c r="C3524" s="4">
        <f t="shared" si="513"/>
        <v>5.3742338758656623E-4</v>
      </c>
      <c r="D3524" s="4">
        <f t="shared" si="512"/>
        <v>0</v>
      </c>
      <c r="E3524" s="13">
        <f t="shared" si="514"/>
        <v>3.4948854569550667E-5</v>
      </c>
      <c r="F3524" s="4">
        <f t="shared" si="515"/>
        <v>5.3742338758656623E-4</v>
      </c>
      <c r="G3524" s="6">
        <f t="shared" si="516"/>
        <v>9.0907578336826389E-2</v>
      </c>
      <c r="H3524" s="8">
        <f t="shared" si="517"/>
        <v>0</v>
      </c>
      <c r="I3524" s="6">
        <f t="shared" si="518"/>
        <v>4.2077418045082586</v>
      </c>
      <c r="J3524" s="15">
        <f t="shared" si="519"/>
        <v>44515</v>
      </c>
      <c r="K3524" s="7">
        <f t="shared" si="520"/>
        <v>9.4032229613554943</v>
      </c>
    </row>
    <row r="3525" spans="1:11" x14ac:dyDescent="0.25">
      <c r="A3525" s="11">
        <v>44516</v>
      </c>
      <c r="B3525" s="12">
        <v>7326.97</v>
      </c>
      <c r="C3525" s="4">
        <f t="shared" si="513"/>
        <v>-3.3912817104025154E-3</v>
      </c>
      <c r="D3525" s="4">
        <f t="shared" si="512"/>
        <v>0</v>
      </c>
      <c r="E3525" s="13">
        <f t="shared" si="514"/>
        <v>3.3671554660971283E-5</v>
      </c>
      <c r="F3525" s="4">
        <f t="shared" si="515"/>
        <v>-3.3912817104025154E-3</v>
      </c>
      <c r="G3525" s="6">
        <f t="shared" si="516"/>
        <v>-0.58442970692557406</v>
      </c>
      <c r="H3525" s="8">
        <f t="shared" si="517"/>
        <v>1</v>
      </c>
      <c r="I3525" s="6">
        <f t="shared" si="518"/>
        <v>4.059711001816888</v>
      </c>
      <c r="J3525" s="15">
        <f t="shared" si="519"/>
        <v>44516</v>
      </c>
      <c r="K3525" s="7">
        <f t="shared" si="520"/>
        <v>9.229790533498436</v>
      </c>
    </row>
    <row r="3526" spans="1:11" x14ac:dyDescent="0.25">
      <c r="A3526" s="11">
        <v>44517</v>
      </c>
      <c r="B3526" s="12">
        <v>7291.2</v>
      </c>
      <c r="C3526" s="4">
        <f t="shared" si="513"/>
        <v>-4.8939191967608776E-3</v>
      </c>
      <c r="D3526" s="4">
        <f t="shared" si="512"/>
        <v>0</v>
      </c>
      <c r="E3526" s="13">
        <f t="shared" si="514"/>
        <v>3.4747758459545425E-5</v>
      </c>
      <c r="F3526" s="4">
        <f t="shared" si="515"/>
        <v>-4.8939191967608776E-3</v>
      </c>
      <c r="G3526" s="6">
        <f t="shared" si="516"/>
        <v>-0.83022039410415949</v>
      </c>
      <c r="H3526" s="8">
        <f t="shared" si="517"/>
        <v>1</v>
      </c>
      <c r="I3526" s="6">
        <f t="shared" si="518"/>
        <v>3.8701262617997334</v>
      </c>
      <c r="J3526" s="15">
        <f t="shared" si="519"/>
        <v>44517</v>
      </c>
      <c r="K3526" s="7">
        <f t="shared" si="520"/>
        <v>9.3761308066094049</v>
      </c>
    </row>
    <row r="3527" spans="1:11" x14ac:dyDescent="0.25">
      <c r="A3527" s="11">
        <v>44518</v>
      </c>
      <c r="B3527" s="12">
        <v>7255.96</v>
      </c>
      <c r="C3527" s="4">
        <f t="shared" si="513"/>
        <v>-4.8449414090024866E-3</v>
      </c>
      <c r="D3527" s="4">
        <f t="shared" si="512"/>
        <v>0</v>
      </c>
      <c r="E3527" s="13">
        <f t="shared" si="514"/>
        <v>3.8064936399433383E-5</v>
      </c>
      <c r="F3527" s="4">
        <f t="shared" si="515"/>
        <v>-4.8449414090024866E-3</v>
      </c>
      <c r="G3527" s="6">
        <f t="shared" si="516"/>
        <v>-0.78528260095082658</v>
      </c>
      <c r="H3527" s="8">
        <f t="shared" si="517"/>
        <v>1</v>
      </c>
      <c r="I3527" s="6">
        <f t="shared" si="518"/>
        <v>3.8608355871415778</v>
      </c>
      <c r="J3527" s="15">
        <f t="shared" si="519"/>
        <v>44518</v>
      </c>
      <c r="K3527" s="7">
        <f t="shared" si="520"/>
        <v>9.8134748733853936</v>
      </c>
    </row>
    <row r="3528" spans="1:11" x14ac:dyDescent="0.25">
      <c r="A3528" s="11">
        <v>44519</v>
      </c>
      <c r="B3528" s="12">
        <v>7223.57</v>
      </c>
      <c r="C3528" s="4">
        <f t="shared" si="513"/>
        <v>-4.4739095849303783E-3</v>
      </c>
      <c r="D3528" s="4">
        <f t="shared" si="512"/>
        <v>0</v>
      </c>
      <c r="E3528" s="13">
        <f t="shared" si="514"/>
        <v>4.0877351964347961E-5</v>
      </c>
      <c r="F3528" s="4">
        <f t="shared" si="515"/>
        <v>-4.4739095849303783E-3</v>
      </c>
      <c r="G3528" s="6">
        <f t="shared" si="516"/>
        <v>-0.69975470265936002</v>
      </c>
      <c r="H3528" s="8">
        <f t="shared" si="517"/>
        <v>1</v>
      </c>
      <c r="I3528" s="6">
        <f t="shared" si="518"/>
        <v>3.888700339843413</v>
      </c>
      <c r="J3528" s="15">
        <f t="shared" si="519"/>
        <v>44519</v>
      </c>
      <c r="K3528" s="7">
        <f t="shared" si="520"/>
        <v>10.169547702321886</v>
      </c>
    </row>
    <row r="3529" spans="1:11" x14ac:dyDescent="0.25">
      <c r="A3529" s="11">
        <v>44522</v>
      </c>
      <c r="B3529" s="12">
        <v>7255.46</v>
      </c>
      <c r="C3529" s="4">
        <f t="shared" si="513"/>
        <v>4.4049983412066448E-3</v>
      </c>
      <c r="D3529" s="4">
        <f t="shared" si="512"/>
        <v>0</v>
      </c>
      <c r="E3529" s="13">
        <f t="shared" si="514"/>
        <v>4.2679310104415219E-5</v>
      </c>
      <c r="F3529" s="4">
        <f t="shared" si="515"/>
        <v>4.4049983412066448E-3</v>
      </c>
      <c r="G3529" s="6">
        <f t="shared" si="516"/>
        <v>0.67427499411280534</v>
      </c>
      <c r="H3529" s="8">
        <f t="shared" si="517"/>
        <v>0</v>
      </c>
      <c r="I3529" s="6">
        <f t="shared" si="518"/>
        <v>3.884636230971299</v>
      </c>
      <c r="J3529" s="15">
        <f t="shared" si="519"/>
        <v>44522</v>
      </c>
      <c r="K3529" s="7">
        <f t="shared" si="520"/>
        <v>10.391277811904102</v>
      </c>
    </row>
    <row r="3530" spans="1:11" x14ac:dyDescent="0.25">
      <c r="A3530" s="11">
        <v>44523</v>
      </c>
      <c r="B3530" s="12">
        <v>7266.69</v>
      </c>
      <c r="C3530" s="4">
        <f t="shared" si="513"/>
        <v>1.5466032561977496E-3</v>
      </c>
      <c r="D3530" s="4">
        <f t="shared" si="512"/>
        <v>0</v>
      </c>
      <c r="E3530" s="13">
        <f t="shared" si="514"/>
        <v>4.0437770748034703E-5</v>
      </c>
      <c r="F3530" s="4">
        <f t="shared" si="515"/>
        <v>1.5466032561977496E-3</v>
      </c>
      <c r="G3530" s="6">
        <f t="shared" si="516"/>
        <v>0.2432121782087466</v>
      </c>
      <c r="H3530" s="8">
        <f t="shared" si="517"/>
        <v>0</v>
      </c>
      <c r="I3530" s="6">
        <f t="shared" si="518"/>
        <v>4.1093585301090041</v>
      </c>
      <c r="J3530" s="15">
        <f t="shared" si="519"/>
        <v>44523</v>
      </c>
      <c r="K3530" s="7">
        <f t="shared" si="520"/>
        <v>10.114719966095343</v>
      </c>
    </row>
    <row r="3531" spans="1:11" x14ac:dyDescent="0.25">
      <c r="A3531" s="11">
        <v>44524</v>
      </c>
      <c r="B3531" s="12">
        <v>7286.32</v>
      </c>
      <c r="C3531" s="4">
        <f t="shared" si="513"/>
        <v>2.6977253372517055E-3</v>
      </c>
      <c r="D3531" s="4">
        <f t="shared" si="512"/>
        <v>0</v>
      </c>
      <c r="E3531" s="13">
        <f t="shared" si="514"/>
        <v>3.8475824316220277E-5</v>
      </c>
      <c r="F3531" s="4">
        <f t="shared" si="515"/>
        <v>2.6977253372517055E-3</v>
      </c>
      <c r="G3531" s="6">
        <f t="shared" si="516"/>
        <v>0.43491437695294016</v>
      </c>
      <c r="H3531" s="8">
        <f t="shared" si="517"/>
        <v>0</v>
      </c>
      <c r="I3531" s="6">
        <f t="shared" si="518"/>
        <v>4.0692264360280266</v>
      </c>
      <c r="J3531" s="15">
        <f t="shared" si="519"/>
        <v>44524</v>
      </c>
      <c r="K3531" s="7">
        <f t="shared" si="520"/>
        <v>9.8662979642841364</v>
      </c>
    </row>
    <row r="3532" spans="1:11" x14ac:dyDescent="0.25">
      <c r="A3532" s="11">
        <v>44525</v>
      </c>
      <c r="B3532" s="12">
        <v>7310.37</v>
      </c>
      <c r="C3532" s="4">
        <f t="shared" si="513"/>
        <v>3.2952706076319251E-3</v>
      </c>
      <c r="D3532" s="4">
        <f t="shared" si="512"/>
        <v>0</v>
      </c>
      <c r="E3532" s="13">
        <f t="shared" si="514"/>
        <v>3.6758596469940188E-5</v>
      </c>
      <c r="F3532" s="4">
        <f t="shared" si="515"/>
        <v>3.2952706076319251E-3</v>
      </c>
      <c r="G3532" s="6">
        <f t="shared" si="516"/>
        <v>0.54351511267512698</v>
      </c>
      <c r="H3532" s="8">
        <f t="shared" si="517"/>
        <v>0</v>
      </c>
      <c r="I3532" s="6">
        <f t="shared" si="518"/>
        <v>4.038926348997439</v>
      </c>
      <c r="J3532" s="15">
        <f t="shared" si="519"/>
        <v>44525</v>
      </c>
      <c r="K3532" s="7">
        <f t="shared" si="520"/>
        <v>9.6436118269530464</v>
      </c>
    </row>
    <row r="3533" spans="1:11" x14ac:dyDescent="0.25">
      <c r="A3533" s="11">
        <v>44526</v>
      </c>
      <c r="B3533" s="12">
        <v>7044.03</v>
      </c>
      <c r="C3533" s="4">
        <f t="shared" si="513"/>
        <v>-3.711343850716399E-2</v>
      </c>
      <c r="D3533" s="4">
        <f t="shared" si="512"/>
        <v>0</v>
      </c>
      <c r="E3533" s="13">
        <f t="shared" si="514"/>
        <v>3.5255562835473107E-5</v>
      </c>
      <c r="F3533" s="4">
        <f t="shared" si="515"/>
        <v>-3.711343850716399E-2</v>
      </c>
      <c r="G3533" s="6">
        <f t="shared" si="516"/>
        <v>-6.2505375251082524</v>
      </c>
      <c r="H3533" s="8">
        <f t="shared" si="517"/>
        <v>1</v>
      </c>
      <c r="I3533" s="6">
        <f t="shared" si="518"/>
        <v>-15.327104594487158</v>
      </c>
      <c r="J3533" s="15">
        <f t="shared" si="519"/>
        <v>44526</v>
      </c>
      <c r="K3533" s="7">
        <f t="shared" si="520"/>
        <v>9.4443937854023741</v>
      </c>
    </row>
    <row r="3534" spans="1:11" x14ac:dyDescent="0.25">
      <c r="A3534" s="11">
        <v>44529</v>
      </c>
      <c r="B3534" s="12">
        <v>7109.95</v>
      </c>
      <c r="C3534" s="4">
        <f t="shared" si="513"/>
        <v>9.314761872945573E-3</v>
      </c>
      <c r="D3534" s="4">
        <f t="shared" si="512"/>
        <v>0</v>
      </c>
      <c r="E3534" s="13">
        <f t="shared" si="514"/>
        <v>2.9672917617081451E-4</v>
      </c>
      <c r="F3534" s="4">
        <f t="shared" si="515"/>
        <v>9.314761872945573E-3</v>
      </c>
      <c r="G3534" s="6">
        <f t="shared" si="516"/>
        <v>0.54074390308889553</v>
      </c>
      <c r="H3534" s="8">
        <f t="shared" si="517"/>
        <v>0</v>
      </c>
      <c r="I3534" s="6">
        <f t="shared" si="518"/>
        <v>2.9962048323853581</v>
      </c>
      <c r="J3534" s="15">
        <f t="shared" si="519"/>
        <v>44529</v>
      </c>
      <c r="K3534" s="7">
        <f t="shared" si="520"/>
        <v>27.399357943429269</v>
      </c>
    </row>
    <row r="3535" spans="1:11" x14ac:dyDescent="0.25">
      <c r="A3535" s="11">
        <v>44530</v>
      </c>
      <c r="B3535" s="12">
        <v>7059.45</v>
      </c>
      <c r="C3535" s="4">
        <f t="shared" si="513"/>
        <v>-7.1280666538362791E-3</v>
      </c>
      <c r="D3535" s="4">
        <f t="shared" si="512"/>
        <v>0</v>
      </c>
      <c r="E3535" s="13">
        <f t="shared" si="514"/>
        <v>2.6279934865793166E-4</v>
      </c>
      <c r="F3535" s="4">
        <f t="shared" si="515"/>
        <v>-7.1280666538362791E-3</v>
      </c>
      <c r="G3535" s="6">
        <f t="shared" si="516"/>
        <v>-0.4397031833686838</v>
      </c>
      <c r="H3535" s="8">
        <f t="shared" si="517"/>
        <v>1</v>
      </c>
      <c r="I3535" s="6">
        <f t="shared" si="518"/>
        <v>3.1064518969767847</v>
      </c>
      <c r="J3535" s="15">
        <f t="shared" si="519"/>
        <v>44530</v>
      </c>
      <c r="K3535" s="7">
        <f t="shared" si="520"/>
        <v>25.78531272070531</v>
      </c>
    </row>
    <row r="3536" spans="1:11" x14ac:dyDescent="0.25">
      <c r="A3536" s="11">
        <v>44531</v>
      </c>
      <c r="B3536" s="12">
        <v>7168.68</v>
      </c>
      <c r="C3536" s="4">
        <f t="shared" si="513"/>
        <v>1.5354392456775157E-2</v>
      </c>
      <c r="D3536" s="4">
        <f t="shared" si="512"/>
        <v>0</v>
      </c>
      <c r="E3536" s="13">
        <f t="shared" si="514"/>
        <v>2.4279535293571586E-4</v>
      </c>
      <c r="F3536" s="4">
        <f t="shared" si="515"/>
        <v>1.5354392456775157E-2</v>
      </c>
      <c r="G3536" s="6">
        <f t="shared" si="516"/>
        <v>0.98539975930929014</v>
      </c>
      <c r="H3536" s="8">
        <f t="shared" si="517"/>
        <v>0</v>
      </c>
      <c r="I3536" s="6">
        <f t="shared" si="518"/>
        <v>2.757200943189964</v>
      </c>
      <c r="J3536" s="15">
        <f t="shared" si="519"/>
        <v>44531</v>
      </c>
      <c r="K3536" s="7">
        <f t="shared" si="520"/>
        <v>24.784516193126731</v>
      </c>
    </row>
    <row r="3537" spans="1:11" x14ac:dyDescent="0.25">
      <c r="A3537" s="11">
        <v>44532</v>
      </c>
      <c r="B3537" s="12">
        <v>7129.21</v>
      </c>
      <c r="C3537" s="4">
        <f t="shared" si="513"/>
        <v>-5.5211083960536884E-3</v>
      </c>
      <c r="D3537" s="4">
        <f t="shared" si="512"/>
        <v>0</v>
      </c>
      <c r="E3537" s="13">
        <f t="shared" si="514"/>
        <v>2.1559282883974951E-4</v>
      </c>
      <c r="F3537" s="4">
        <f t="shared" si="515"/>
        <v>-5.5211083960536884E-3</v>
      </c>
      <c r="G3537" s="6">
        <f t="shared" si="516"/>
        <v>-0.37601841827553484</v>
      </c>
      <c r="H3537" s="8">
        <f t="shared" si="517"/>
        <v>1</v>
      </c>
      <c r="I3537" s="6">
        <f t="shared" si="518"/>
        <v>3.2314260318010022</v>
      </c>
      <c r="J3537" s="15">
        <f t="shared" si="519"/>
        <v>44532</v>
      </c>
      <c r="K3537" s="7">
        <f t="shared" si="520"/>
        <v>23.354867950056285</v>
      </c>
    </row>
    <row r="3538" spans="1:11" x14ac:dyDescent="0.25">
      <c r="A3538" s="11">
        <v>44533</v>
      </c>
      <c r="B3538" s="12">
        <v>7122.32</v>
      </c>
      <c r="C3538" s="4">
        <f t="shared" si="513"/>
        <v>-9.6691380319190536E-4</v>
      </c>
      <c r="D3538" s="4">
        <f t="shared" si="512"/>
        <v>0</v>
      </c>
      <c r="E3538" s="13">
        <f t="shared" si="514"/>
        <v>1.9759898646244851E-4</v>
      </c>
      <c r="F3538" s="4">
        <f t="shared" si="515"/>
        <v>-9.6691380319190536E-4</v>
      </c>
      <c r="G3538" s="6">
        <f t="shared" si="516"/>
        <v>-6.8785263251830014E-2</v>
      </c>
      <c r="H3538" s="8">
        <f t="shared" si="517"/>
        <v>1</v>
      </c>
      <c r="I3538" s="6">
        <f t="shared" si="518"/>
        <v>3.3433312115261571</v>
      </c>
      <c r="J3538" s="15">
        <f t="shared" si="519"/>
        <v>44533</v>
      </c>
      <c r="K3538" s="7">
        <f t="shared" si="520"/>
        <v>22.359012405515472</v>
      </c>
    </row>
    <row r="3539" spans="1:11" x14ac:dyDescent="0.25">
      <c r="A3539" s="11">
        <v>44536</v>
      </c>
      <c r="B3539" s="12">
        <v>7232.28</v>
      </c>
      <c r="C3539" s="4">
        <f t="shared" si="513"/>
        <v>1.5320824109246791E-2</v>
      </c>
      <c r="D3539" s="4">
        <f t="shared" si="512"/>
        <v>0</v>
      </c>
      <c r="E3539" s="13">
        <f t="shared" si="514"/>
        <v>1.7621229000342419E-4</v>
      </c>
      <c r="F3539" s="4">
        <f t="shared" si="515"/>
        <v>1.5320824109246791E-2</v>
      </c>
      <c r="G3539" s="6">
        <f t="shared" si="516"/>
        <v>1.154154712292274</v>
      </c>
      <c r="H3539" s="8">
        <f t="shared" si="517"/>
        <v>0</v>
      </c>
      <c r="I3539" s="6">
        <f t="shared" si="518"/>
        <v>2.7369354651378126</v>
      </c>
      <c r="J3539" s="15">
        <f t="shared" si="519"/>
        <v>44536</v>
      </c>
      <c r="K3539" s="7">
        <f t="shared" si="520"/>
        <v>21.11438120591421</v>
      </c>
    </row>
    <row r="3540" spans="1:11" x14ac:dyDescent="0.25">
      <c r="A3540" s="11">
        <v>44537</v>
      </c>
      <c r="B3540" s="12">
        <v>7339.9</v>
      </c>
      <c r="C3540" s="4">
        <f t="shared" si="513"/>
        <v>1.4770879400857096E-2</v>
      </c>
      <c r="D3540" s="4">
        <f t="shared" si="512"/>
        <v>0</v>
      </c>
      <c r="E3540" s="13">
        <f t="shared" si="514"/>
        <v>1.5731484127399844E-4</v>
      </c>
      <c r="F3540" s="4">
        <f t="shared" si="515"/>
        <v>1.4770879400857096E-2</v>
      </c>
      <c r="G3540" s="6">
        <f t="shared" si="516"/>
        <v>1.1776642840847218</v>
      </c>
      <c r="H3540" s="8">
        <f t="shared" si="517"/>
        <v>0</v>
      </c>
      <c r="I3540" s="6">
        <f t="shared" si="518"/>
        <v>2.7662455849059153</v>
      </c>
      <c r="J3540" s="15">
        <f t="shared" si="519"/>
        <v>44537</v>
      </c>
      <c r="K3540" s="7">
        <f t="shared" si="520"/>
        <v>19.950101463982985</v>
      </c>
    </row>
    <row r="3541" spans="1:11" x14ac:dyDescent="0.25">
      <c r="A3541" s="11">
        <v>44538</v>
      </c>
      <c r="B3541" s="12">
        <v>7337.35</v>
      </c>
      <c r="C3541" s="4">
        <f t="shared" si="513"/>
        <v>-3.4747654031328553E-4</v>
      </c>
      <c r="D3541" s="4">
        <f t="shared" ref="D3541:D3604" si="521">D3540</f>
        <v>0</v>
      </c>
      <c r="E3541" s="13">
        <f t="shared" si="514"/>
        <v>1.4077451955287531E-4</v>
      </c>
      <c r="F3541" s="4">
        <f t="shared" si="515"/>
        <v>-3.4747654031328553E-4</v>
      </c>
      <c r="G3541" s="6">
        <f t="shared" si="516"/>
        <v>-2.9286229532029445E-2</v>
      </c>
      <c r="H3541" s="8">
        <f t="shared" si="517"/>
        <v>1</v>
      </c>
      <c r="I3541" s="6">
        <f t="shared" si="518"/>
        <v>3.5148081750261788</v>
      </c>
      <c r="J3541" s="15">
        <f t="shared" si="519"/>
        <v>44538</v>
      </c>
      <c r="K3541" s="7">
        <f t="shared" si="520"/>
        <v>18.872189445551211</v>
      </c>
    </row>
    <row r="3542" spans="1:11" x14ac:dyDescent="0.25">
      <c r="A3542" s="11">
        <v>44539</v>
      </c>
      <c r="B3542" s="12">
        <v>7321.26</v>
      </c>
      <c r="C3542" s="4">
        <f t="shared" si="513"/>
        <v>-2.1952977072070227E-3</v>
      </c>
      <c r="D3542" s="4">
        <f t="shared" si="521"/>
        <v>0</v>
      </c>
      <c r="E3542" s="13">
        <f t="shared" si="514"/>
        <v>1.2632034978839321E-4</v>
      </c>
      <c r="F3542" s="4">
        <f t="shared" si="515"/>
        <v>-2.1952977072070227E-3</v>
      </c>
      <c r="G3542" s="6">
        <f t="shared" si="516"/>
        <v>-0.1953245192338825</v>
      </c>
      <c r="H3542" s="8">
        <f t="shared" si="517"/>
        <v>1</v>
      </c>
      <c r="I3542" s="6">
        <f t="shared" si="518"/>
        <v>3.5503303423658088</v>
      </c>
      <c r="J3542" s="15">
        <f t="shared" si="519"/>
        <v>44539</v>
      </c>
      <c r="K3542" s="7">
        <f t="shared" si="520"/>
        <v>17.877093862388111</v>
      </c>
    </row>
    <row r="3543" spans="1:11" x14ac:dyDescent="0.25">
      <c r="A3543" s="11">
        <v>44540</v>
      </c>
      <c r="B3543" s="12">
        <v>7291.78</v>
      </c>
      <c r="C3543" s="4">
        <f t="shared" si="513"/>
        <v>-4.0347579959727816E-3</v>
      </c>
      <c r="D3543" s="4">
        <f t="shared" si="521"/>
        <v>0</v>
      </c>
      <c r="E3543" s="13">
        <f t="shared" si="514"/>
        <v>1.1456550815210423E-4</v>
      </c>
      <c r="F3543" s="4">
        <f t="shared" si="515"/>
        <v>-4.0347579959727816E-3</v>
      </c>
      <c r="G3543" s="6">
        <f t="shared" si="516"/>
        <v>-0.37695590253143108</v>
      </c>
      <c r="H3543" s="8">
        <f t="shared" si="517"/>
        <v>1</v>
      </c>
      <c r="I3543" s="6">
        <f t="shared" si="518"/>
        <v>3.5471954780542472</v>
      </c>
      <c r="J3543" s="15">
        <f t="shared" si="519"/>
        <v>44540</v>
      </c>
      <c r="K3543" s="7">
        <f t="shared" si="520"/>
        <v>17.025003248893192</v>
      </c>
    </row>
    <row r="3544" spans="1:11" x14ac:dyDescent="0.25">
      <c r="A3544" s="11">
        <v>44543</v>
      </c>
      <c r="B3544" s="12">
        <v>7231.44</v>
      </c>
      <c r="C3544" s="4">
        <f t="shared" si="513"/>
        <v>-8.3094998485037097E-3</v>
      </c>
      <c r="D3544" s="4">
        <f t="shared" si="521"/>
        <v>0</v>
      </c>
      <c r="E3544" s="13">
        <f t="shared" si="514"/>
        <v>1.0646326685916937E-4</v>
      </c>
      <c r="F3544" s="4">
        <f t="shared" si="515"/>
        <v>-8.3094998485037097E-3</v>
      </c>
      <c r="G3544" s="6">
        <f t="shared" si="516"/>
        <v>-0.80533206266548263</v>
      </c>
      <c r="H3544" s="8">
        <f t="shared" si="517"/>
        <v>1</v>
      </c>
      <c r="I3544" s="6">
        <f t="shared" si="518"/>
        <v>3.3306368734323755</v>
      </c>
      <c r="J3544" s="15">
        <f t="shared" si="519"/>
        <v>44543</v>
      </c>
      <c r="K3544" s="7">
        <f t="shared" si="520"/>
        <v>16.411948853006415</v>
      </c>
    </row>
    <row r="3545" spans="1:11" x14ac:dyDescent="0.25">
      <c r="A3545" s="11">
        <v>44544</v>
      </c>
      <c r="B3545" s="12">
        <v>7218.64</v>
      </c>
      <c r="C3545" s="4">
        <f t="shared" si="513"/>
        <v>-1.771616952690546E-3</v>
      </c>
      <c r="D3545" s="4">
        <f t="shared" si="521"/>
        <v>0</v>
      </c>
      <c r="E3545" s="13">
        <f t="shared" si="514"/>
        <v>1.0943909977304887E-4</v>
      </c>
      <c r="F3545" s="4">
        <f t="shared" si="515"/>
        <v>-1.771616952690546E-3</v>
      </c>
      <c r="G3545" s="6">
        <f t="shared" si="516"/>
        <v>-0.16934936457280331</v>
      </c>
      <c r="H3545" s="8">
        <f t="shared" si="517"/>
        <v>1</v>
      </c>
      <c r="I3545" s="6">
        <f t="shared" si="518"/>
        <v>3.6267930280956344</v>
      </c>
      <c r="J3545" s="15">
        <f t="shared" si="519"/>
        <v>44544</v>
      </c>
      <c r="K3545" s="7">
        <f t="shared" si="520"/>
        <v>16.639739253540412</v>
      </c>
    </row>
    <row r="3546" spans="1:11" x14ac:dyDescent="0.25">
      <c r="A3546" s="11">
        <v>44545</v>
      </c>
      <c r="B3546" s="12">
        <v>7170.75</v>
      </c>
      <c r="C3546" s="4">
        <f t="shared" si="513"/>
        <v>-6.6563178591998711E-3</v>
      </c>
      <c r="D3546" s="4">
        <f t="shared" si="521"/>
        <v>0</v>
      </c>
      <c r="E3546" s="13">
        <f t="shared" si="514"/>
        <v>9.9469245526954365E-5</v>
      </c>
      <c r="F3546" s="4">
        <f t="shared" si="515"/>
        <v>-6.6563178591998711E-3</v>
      </c>
      <c r="G3546" s="6">
        <f t="shared" si="516"/>
        <v>-0.66740528397987309</v>
      </c>
      <c r="H3546" s="8">
        <f t="shared" si="517"/>
        <v>1</v>
      </c>
      <c r="I3546" s="6">
        <f t="shared" si="518"/>
        <v>3.466177586132853</v>
      </c>
      <c r="J3546" s="15">
        <f t="shared" si="519"/>
        <v>44545</v>
      </c>
      <c r="K3546" s="7">
        <f t="shared" si="520"/>
        <v>15.863706728983443</v>
      </c>
    </row>
    <row r="3547" spans="1:11" x14ac:dyDescent="0.25">
      <c r="A3547" s="11">
        <v>44546</v>
      </c>
      <c r="B3547" s="12">
        <v>7260.61</v>
      </c>
      <c r="C3547" s="4">
        <f t="shared" si="513"/>
        <v>1.2453595694090264E-2</v>
      </c>
      <c r="D3547" s="4">
        <f t="shared" si="521"/>
        <v>0</v>
      </c>
      <c r="E3547" s="13">
        <f t="shared" si="514"/>
        <v>9.8597197614489027E-5</v>
      </c>
      <c r="F3547" s="4">
        <f t="shared" si="515"/>
        <v>1.2453595694090264E-2</v>
      </c>
      <c r="G3547" s="6">
        <f t="shared" si="516"/>
        <v>1.2541875247026635</v>
      </c>
      <c r="H3547" s="8">
        <f t="shared" si="517"/>
        <v>0</v>
      </c>
      <c r="I3547" s="6">
        <f t="shared" si="518"/>
        <v>2.9068021524950991</v>
      </c>
      <c r="J3547" s="15">
        <f t="shared" si="519"/>
        <v>44546</v>
      </c>
      <c r="K3547" s="7">
        <f t="shared" si="520"/>
        <v>15.794015004572373</v>
      </c>
    </row>
    <row r="3548" spans="1:11" x14ac:dyDescent="0.25">
      <c r="A3548" s="11">
        <v>44547</v>
      </c>
      <c r="B3548" s="12">
        <v>7269.92</v>
      </c>
      <c r="C3548" s="4">
        <f t="shared" si="513"/>
        <v>1.2814400127162922E-3</v>
      </c>
      <c r="D3548" s="4">
        <f t="shared" si="521"/>
        <v>0</v>
      </c>
      <c r="E3548" s="13">
        <f t="shared" si="514"/>
        <v>8.9380877440633174E-5</v>
      </c>
      <c r="F3548" s="4">
        <f t="shared" si="515"/>
        <v>1.2814400127162922E-3</v>
      </c>
      <c r="G3548" s="6">
        <f t="shared" si="516"/>
        <v>0.13554265045342964</v>
      </c>
      <c r="H3548" s="8">
        <f t="shared" si="517"/>
        <v>0</v>
      </c>
      <c r="I3548" s="6">
        <f t="shared" si="518"/>
        <v>3.7331774605187484</v>
      </c>
      <c r="J3548" s="15">
        <f t="shared" si="519"/>
        <v>44547</v>
      </c>
      <c r="K3548" s="7">
        <f t="shared" si="520"/>
        <v>15.037739854273379</v>
      </c>
    </row>
    <row r="3549" spans="1:11" x14ac:dyDescent="0.25">
      <c r="A3549" s="11">
        <v>44550</v>
      </c>
      <c r="B3549" s="12">
        <v>7198.03</v>
      </c>
      <c r="C3549" s="4">
        <f t="shared" si="513"/>
        <v>-9.9379098857855317E-3</v>
      </c>
      <c r="D3549" s="4">
        <f t="shared" si="521"/>
        <v>0</v>
      </c>
      <c r="E3549" s="13">
        <f t="shared" si="514"/>
        <v>8.1314132403083032E-5</v>
      </c>
      <c r="F3549" s="4">
        <f t="shared" si="515"/>
        <v>-9.9379098857855317E-3</v>
      </c>
      <c r="G3549" s="6">
        <f t="shared" si="516"/>
        <v>-1.1020772516908219</v>
      </c>
      <c r="H3549" s="8">
        <f t="shared" si="517"/>
        <v>1</v>
      </c>
      <c r="I3549" s="6">
        <f t="shared" si="518"/>
        <v>3.18236969555864</v>
      </c>
      <c r="J3549" s="15">
        <f t="shared" si="519"/>
        <v>44550</v>
      </c>
      <c r="K3549" s="7">
        <f t="shared" si="520"/>
        <v>14.343108274701134</v>
      </c>
    </row>
    <row r="3550" spans="1:11" x14ac:dyDescent="0.25">
      <c r="A3550" s="11">
        <v>44551</v>
      </c>
      <c r="B3550" s="12">
        <v>7297.41</v>
      </c>
      <c r="C3550" s="4">
        <f t="shared" si="513"/>
        <v>1.3712113206781229E-2</v>
      </c>
      <c r="D3550" s="4">
        <f t="shared" si="521"/>
        <v>0</v>
      </c>
      <c r="E3550" s="13">
        <f t="shared" si="514"/>
        <v>9.3095928222191644E-5</v>
      </c>
      <c r="F3550" s="4">
        <f t="shared" si="515"/>
        <v>1.3712113206781229E-2</v>
      </c>
      <c r="G3550" s="6">
        <f t="shared" si="516"/>
        <v>1.4211471448427058</v>
      </c>
      <c r="H3550" s="8">
        <f t="shared" si="517"/>
        <v>0</v>
      </c>
      <c r="I3550" s="6">
        <f t="shared" si="518"/>
        <v>2.7121719182316939</v>
      </c>
      <c r="J3550" s="15">
        <f t="shared" si="519"/>
        <v>44551</v>
      </c>
      <c r="K3550" s="7">
        <f t="shared" si="520"/>
        <v>15.347074587755962</v>
      </c>
    </row>
    <row r="3551" spans="1:11" x14ac:dyDescent="0.25">
      <c r="A3551" s="11">
        <v>44552</v>
      </c>
      <c r="B3551" s="12">
        <v>7341.66</v>
      </c>
      <c r="C3551" s="4">
        <f t="shared" si="513"/>
        <v>6.0454844153668358E-3</v>
      </c>
      <c r="D3551" s="4">
        <f t="shared" si="521"/>
        <v>0</v>
      </c>
      <c r="E3551" s="13">
        <f t="shared" si="514"/>
        <v>8.4565795419456484E-5</v>
      </c>
      <c r="F3551" s="4">
        <f t="shared" si="515"/>
        <v>6.0454844153668358E-3</v>
      </c>
      <c r="G3551" s="6">
        <f t="shared" si="516"/>
        <v>0.6574061110832522</v>
      </c>
      <c r="H3551" s="8">
        <f t="shared" si="517"/>
        <v>0</v>
      </c>
      <c r="I3551" s="6">
        <f t="shared" si="518"/>
        <v>3.5539604106354714</v>
      </c>
      <c r="J3551" s="15">
        <f t="shared" si="519"/>
        <v>44552</v>
      </c>
      <c r="K3551" s="7">
        <f t="shared" si="520"/>
        <v>14.627079763617374</v>
      </c>
    </row>
    <row r="3552" spans="1:11" x14ac:dyDescent="0.25">
      <c r="A3552" s="11">
        <v>44553</v>
      </c>
      <c r="B3552" s="12">
        <v>7373.34</v>
      </c>
      <c r="C3552" s="4">
        <f t="shared" si="513"/>
        <v>4.3058170500502009E-3</v>
      </c>
      <c r="D3552" s="4">
        <f t="shared" si="521"/>
        <v>0</v>
      </c>
      <c r="E3552" s="13">
        <f t="shared" si="514"/>
        <v>7.7099647851004642E-5</v>
      </c>
      <c r="F3552" s="4">
        <f t="shared" si="515"/>
        <v>4.3058170500502009E-3</v>
      </c>
      <c r="G3552" s="6">
        <f t="shared" si="516"/>
        <v>0.49037619098159069</v>
      </c>
      <c r="H3552" s="8">
        <f t="shared" si="517"/>
        <v>0</v>
      </c>
      <c r="I3552" s="6">
        <f t="shared" si="518"/>
        <v>3.6960329848731543</v>
      </c>
      <c r="J3552" s="15">
        <f t="shared" si="519"/>
        <v>44553</v>
      </c>
      <c r="K3552" s="7">
        <f t="shared" si="520"/>
        <v>13.966463727910575</v>
      </c>
    </row>
    <row r="3553" spans="1:11" x14ac:dyDescent="0.25">
      <c r="A3553" s="11">
        <v>44554</v>
      </c>
      <c r="B3553" s="12">
        <v>7372.1</v>
      </c>
      <c r="C3553" s="4">
        <f t="shared" si="513"/>
        <v>-1.6818758923747477E-4</v>
      </c>
      <c r="D3553" s="4">
        <f t="shared" si="521"/>
        <v>0</v>
      </c>
      <c r="E3553" s="13">
        <f t="shared" si="514"/>
        <v>7.0564771923161483E-5</v>
      </c>
      <c r="F3553" s="4">
        <f t="shared" si="515"/>
        <v>-1.6818758923747477E-4</v>
      </c>
      <c r="G3553" s="6">
        <f t="shared" si="516"/>
        <v>-2.0021655038304061E-2</v>
      </c>
      <c r="H3553" s="8">
        <f t="shared" si="517"/>
        <v>1</v>
      </c>
      <c r="I3553" s="6">
        <f t="shared" si="518"/>
        <v>3.8603507930880858</v>
      </c>
      <c r="J3553" s="15">
        <f t="shared" si="519"/>
        <v>44554</v>
      </c>
      <c r="K3553" s="7">
        <f t="shared" si="520"/>
        <v>13.361469715775975</v>
      </c>
    </row>
    <row r="3554" spans="1:11" x14ac:dyDescent="0.25">
      <c r="A3554" s="11">
        <v>44559</v>
      </c>
      <c r="B3554" s="12">
        <v>7420.69</v>
      </c>
      <c r="C3554" s="4">
        <f t="shared" si="513"/>
        <v>6.5694402140455046E-3</v>
      </c>
      <c r="D3554" s="4">
        <f t="shared" si="521"/>
        <v>0</v>
      </c>
      <c r="E3554" s="13">
        <f t="shared" si="514"/>
        <v>6.4850404505788028E-5</v>
      </c>
      <c r="F3554" s="4">
        <f t="shared" si="515"/>
        <v>6.5694402140455046E-3</v>
      </c>
      <c r="G3554" s="6">
        <f t="shared" si="516"/>
        <v>0.8157780581074493</v>
      </c>
      <c r="H3554" s="8">
        <f t="shared" si="517"/>
        <v>0</v>
      </c>
      <c r="I3554" s="6">
        <f t="shared" si="518"/>
        <v>3.5700282515810144</v>
      </c>
      <c r="J3554" s="15">
        <f t="shared" si="519"/>
        <v>44559</v>
      </c>
      <c r="K3554" s="7">
        <f t="shared" si="520"/>
        <v>12.809040690061208</v>
      </c>
    </row>
    <row r="3555" spans="1:11" x14ac:dyDescent="0.25">
      <c r="A3555" s="11">
        <v>44560</v>
      </c>
      <c r="B3555" s="12">
        <v>7403.01</v>
      </c>
      <c r="C3555" s="4">
        <f t="shared" si="513"/>
        <v>-2.3853705057784612E-3</v>
      </c>
      <c r="D3555" s="4">
        <f t="shared" si="521"/>
        <v>0</v>
      </c>
      <c r="E3555" s="13">
        <f t="shared" si="514"/>
        <v>5.9843407961754076E-5</v>
      </c>
      <c r="F3555" s="4">
        <f t="shared" si="515"/>
        <v>-2.3853705057784612E-3</v>
      </c>
      <c r="G3555" s="6">
        <f t="shared" si="516"/>
        <v>-0.30835265074706508</v>
      </c>
      <c r="H3555" s="8">
        <f t="shared" si="517"/>
        <v>1</v>
      </c>
      <c r="I3555" s="6">
        <f t="shared" si="518"/>
        <v>3.8954104255275519</v>
      </c>
      <c r="J3555" s="15">
        <f t="shared" si="519"/>
        <v>44560</v>
      </c>
      <c r="K3555" s="7">
        <f t="shared" si="520"/>
        <v>12.304626046460648</v>
      </c>
    </row>
    <row r="3556" spans="1:11" x14ac:dyDescent="0.25">
      <c r="A3556" s="11">
        <v>44561</v>
      </c>
      <c r="B3556" s="12">
        <v>7384.54</v>
      </c>
      <c r="C3556" s="4">
        <f t="shared" si="513"/>
        <v>-2.4980486429164411E-3</v>
      </c>
      <c r="D3556" s="4">
        <f t="shared" si="521"/>
        <v>0</v>
      </c>
      <c r="E3556" s="13">
        <f t="shared" si="514"/>
        <v>5.6546514210438576E-5</v>
      </c>
      <c r="F3556" s="4">
        <f t="shared" si="515"/>
        <v>-2.4980486429164411E-3</v>
      </c>
      <c r="G3556" s="6">
        <f t="shared" si="516"/>
        <v>-0.33219873304174741</v>
      </c>
      <c r="H3556" s="8">
        <f t="shared" si="517"/>
        <v>1</v>
      </c>
      <c r="I3556" s="6">
        <f t="shared" si="518"/>
        <v>3.9161069667495911</v>
      </c>
      <c r="J3556" s="15">
        <f t="shared" si="519"/>
        <v>44561</v>
      </c>
      <c r="K3556" s="7">
        <f t="shared" si="520"/>
        <v>11.960881278250762</v>
      </c>
    </row>
    <row r="3557" spans="1:11" x14ac:dyDescent="0.25">
      <c r="A3557" s="11">
        <v>44565</v>
      </c>
      <c r="B3557" s="7">
        <v>7505.15</v>
      </c>
      <c r="C3557" s="4">
        <f t="shared" ref="C3557:C3620" si="522">LN(B3557/B3556)</f>
        <v>1.6200825940383173E-2</v>
      </c>
      <c r="D3557" s="4">
        <f t="shared" si="521"/>
        <v>0</v>
      </c>
      <c r="E3557" s="13">
        <f t="shared" ref="E3557:E3620" si="523">$G$6+(($G$7+$G$8*H3556)*F3556*F3556)+($G$9*E3556)</f>
        <v>5.3765830954949229E-5</v>
      </c>
      <c r="F3557" s="4">
        <f t="shared" ref="F3557:F3620" si="524">C3557-D3557</f>
        <v>1.6200825940383173E-2</v>
      </c>
      <c r="G3557" s="6">
        <f t="shared" ref="G3557:G3620" si="525">F3557/SQRT(E3557)</f>
        <v>2.2094489673389002</v>
      </c>
      <c r="H3557" s="8">
        <f t="shared" ref="H3557:H3620" si="526">IF(G3557&lt;0,1,0)</f>
        <v>0</v>
      </c>
      <c r="I3557" s="6">
        <f t="shared" ref="I3557:I3620" si="527">-0.5*LN(2*PI())-0.5*LN(E3557)-0.5*G3557*G3557</f>
        <v>1.5556652996215439</v>
      </c>
      <c r="J3557" s="15">
        <f t="shared" ref="J3557:J3620" si="528">A3557</f>
        <v>44565</v>
      </c>
      <c r="K3557" s="7">
        <f t="shared" ref="K3557:K3620" si="529">100*SQRT($B$12*E3557)</f>
        <v>11.66308502567059</v>
      </c>
    </row>
    <row r="3558" spans="1:11" x14ac:dyDescent="0.25">
      <c r="A3558" s="11">
        <v>44566</v>
      </c>
      <c r="B3558" s="7">
        <v>7516.87</v>
      </c>
      <c r="C3558" s="4">
        <f t="shared" si="522"/>
        <v>1.5603763512448616E-3</v>
      </c>
      <c r="D3558" s="4">
        <f t="shared" si="521"/>
        <v>0</v>
      </c>
      <c r="E3558" s="13">
        <f t="shared" si="523"/>
        <v>5.0141441558911647E-5</v>
      </c>
      <c r="F3558" s="4">
        <f t="shared" si="524"/>
        <v>1.5603763512448616E-3</v>
      </c>
      <c r="G3558" s="6">
        <f t="shared" si="525"/>
        <v>0.22035908062565787</v>
      </c>
      <c r="H3558" s="8">
        <f t="shared" si="526"/>
        <v>0</v>
      </c>
      <c r="I3558" s="6">
        <f t="shared" si="527"/>
        <v>4.0071137620737751</v>
      </c>
      <c r="J3558" s="15">
        <f t="shared" si="528"/>
        <v>44566</v>
      </c>
      <c r="K3558" s="7">
        <f t="shared" si="529"/>
        <v>11.263118890611359</v>
      </c>
    </row>
    <row r="3559" spans="1:11" x14ac:dyDescent="0.25">
      <c r="A3559" s="11">
        <v>44567</v>
      </c>
      <c r="B3559" s="7">
        <v>7450.37</v>
      </c>
      <c r="C3559" s="4">
        <f t="shared" si="522"/>
        <v>-8.8861323247273177E-3</v>
      </c>
      <c r="D3559" s="4">
        <f t="shared" si="521"/>
        <v>0</v>
      </c>
      <c r="E3559" s="13">
        <f t="shared" si="523"/>
        <v>4.6969131502065656E-5</v>
      </c>
      <c r="F3559" s="4">
        <f t="shared" si="524"/>
        <v>-8.8861323247273177E-3</v>
      </c>
      <c r="G3559" s="6">
        <f t="shared" si="525"/>
        <v>-1.2966014746532835</v>
      </c>
      <c r="H3559" s="8">
        <f t="shared" si="526"/>
        <v>1</v>
      </c>
      <c r="I3559" s="6">
        <f t="shared" si="527"/>
        <v>3.2234837490478987</v>
      </c>
      <c r="J3559" s="15">
        <f t="shared" si="528"/>
        <v>44567</v>
      </c>
      <c r="K3559" s="7">
        <f t="shared" si="529"/>
        <v>10.901004664719032</v>
      </c>
    </row>
    <row r="3560" spans="1:11" x14ac:dyDescent="0.25">
      <c r="A3560" s="11">
        <v>44568</v>
      </c>
      <c r="B3560" s="7">
        <v>7485.28</v>
      </c>
      <c r="C3560" s="4">
        <f t="shared" si="522"/>
        <v>4.6747297337954036E-3</v>
      </c>
      <c r="D3560" s="4">
        <f t="shared" si="521"/>
        <v>0</v>
      </c>
      <c r="E3560" s="13">
        <f t="shared" si="523"/>
        <v>5.925756356594736E-5</v>
      </c>
      <c r="F3560" s="4">
        <f t="shared" si="524"/>
        <v>4.6747297337954036E-3</v>
      </c>
      <c r="G3560" s="6">
        <f t="shared" si="525"/>
        <v>0.60727389437414636</v>
      </c>
      <c r="H3560" s="8">
        <f t="shared" si="526"/>
        <v>0</v>
      </c>
      <c r="I3560" s="6">
        <f t="shared" si="527"/>
        <v>3.7634792408885462</v>
      </c>
      <c r="J3560" s="15">
        <f t="shared" si="528"/>
        <v>44568</v>
      </c>
      <c r="K3560" s="7">
        <f t="shared" si="529"/>
        <v>12.244249091791902</v>
      </c>
    </row>
    <row r="3561" spans="1:11" x14ac:dyDescent="0.25">
      <c r="A3561" s="11">
        <v>44571</v>
      </c>
      <c r="B3561" s="7">
        <v>7445.25</v>
      </c>
      <c r="C3561" s="4">
        <f t="shared" si="522"/>
        <v>-5.3621801657529403E-3</v>
      </c>
      <c r="D3561" s="4">
        <f t="shared" si="521"/>
        <v>0</v>
      </c>
      <c r="E3561" s="13">
        <f t="shared" si="523"/>
        <v>5.4948176345859413E-5</v>
      </c>
      <c r="F3561" s="4">
        <f t="shared" si="524"/>
        <v>-5.3621801657529403E-3</v>
      </c>
      <c r="G3561" s="6">
        <f t="shared" si="525"/>
        <v>-0.72337710677728728</v>
      </c>
      <c r="H3561" s="8">
        <f t="shared" si="526"/>
        <v>1</v>
      </c>
      <c r="I3561" s="6">
        <f t="shared" si="527"/>
        <v>3.7239842800825098</v>
      </c>
      <c r="J3561" s="15">
        <f t="shared" si="528"/>
        <v>44571</v>
      </c>
      <c r="K3561" s="7">
        <f t="shared" si="529"/>
        <v>11.790627046727597</v>
      </c>
    </row>
    <row r="3562" spans="1:11" x14ac:dyDescent="0.25">
      <c r="A3562" s="11">
        <v>44572</v>
      </c>
      <c r="B3562" s="7">
        <v>7491.37</v>
      </c>
      <c r="C3562" s="4">
        <f t="shared" si="522"/>
        <v>6.1754461946260516E-3</v>
      </c>
      <c r="D3562" s="4">
        <f t="shared" si="521"/>
        <v>0</v>
      </c>
      <c r="E3562" s="13">
        <f t="shared" si="523"/>
        <v>5.6661957285193279E-5</v>
      </c>
      <c r="F3562" s="4">
        <f t="shared" si="524"/>
        <v>6.1754461946260516E-3</v>
      </c>
      <c r="G3562" s="6">
        <f t="shared" si="525"/>
        <v>0.82039415206864186</v>
      </c>
      <c r="H3562" s="8">
        <f t="shared" si="526"/>
        <v>0</v>
      </c>
      <c r="I3562" s="6">
        <f t="shared" si="527"/>
        <v>3.6337419443048953</v>
      </c>
      <c r="J3562" s="15">
        <f t="shared" si="528"/>
        <v>44572</v>
      </c>
      <c r="K3562" s="7">
        <f t="shared" si="529"/>
        <v>11.9730844785936</v>
      </c>
    </row>
    <row r="3563" spans="1:11" x14ac:dyDescent="0.25">
      <c r="A3563" s="11">
        <v>44573</v>
      </c>
      <c r="B3563" s="7">
        <v>7551.72</v>
      </c>
      <c r="C3563" s="4">
        <f t="shared" si="522"/>
        <v>8.0236605342412642E-3</v>
      </c>
      <c r="D3563" s="4">
        <f t="shared" si="521"/>
        <v>0</v>
      </c>
      <c r="E3563" s="13">
        <f t="shared" si="523"/>
        <v>5.2676326660764649E-5</v>
      </c>
      <c r="F3563" s="4">
        <f t="shared" si="524"/>
        <v>8.0236605342412642E-3</v>
      </c>
      <c r="G3563" s="6">
        <f t="shared" si="525"/>
        <v>1.1055154213613023</v>
      </c>
      <c r="H3563" s="8">
        <f t="shared" si="526"/>
        <v>0</v>
      </c>
      <c r="I3563" s="6">
        <f t="shared" si="527"/>
        <v>3.395651499768956</v>
      </c>
      <c r="J3563" s="15">
        <f t="shared" si="528"/>
        <v>44573</v>
      </c>
      <c r="K3563" s="7">
        <f t="shared" si="529"/>
        <v>11.544310566323766</v>
      </c>
    </row>
    <row r="3564" spans="1:11" x14ac:dyDescent="0.25">
      <c r="A3564" s="11">
        <v>44574</v>
      </c>
      <c r="B3564" s="7">
        <v>7563.85</v>
      </c>
      <c r="C3564" s="4">
        <f t="shared" si="522"/>
        <v>1.6049679375409217E-3</v>
      </c>
      <c r="D3564" s="4">
        <f t="shared" si="521"/>
        <v>0</v>
      </c>
      <c r="E3564" s="13">
        <f t="shared" si="523"/>
        <v>4.9187833915870529E-5</v>
      </c>
      <c r="F3564" s="4">
        <f t="shared" si="524"/>
        <v>1.6049679375409217E-3</v>
      </c>
      <c r="G3564" s="6">
        <f t="shared" si="525"/>
        <v>0.22884293648470408</v>
      </c>
      <c r="H3564" s="8">
        <f t="shared" si="526"/>
        <v>0</v>
      </c>
      <c r="I3564" s="6">
        <f t="shared" si="527"/>
        <v>4.014809043594358</v>
      </c>
      <c r="J3564" s="15">
        <f t="shared" si="528"/>
        <v>44574</v>
      </c>
      <c r="K3564" s="7">
        <f t="shared" si="529"/>
        <v>11.155501772988629</v>
      </c>
    </row>
    <row r="3565" spans="1:11" x14ac:dyDescent="0.25">
      <c r="A3565" s="11">
        <v>44575</v>
      </c>
      <c r="B3565" s="7">
        <v>7542.95</v>
      </c>
      <c r="C3565" s="4">
        <f t="shared" si="522"/>
        <v>-2.7669676350240442E-3</v>
      </c>
      <c r="D3565" s="4">
        <f t="shared" si="521"/>
        <v>0</v>
      </c>
      <c r="E3565" s="13">
        <f t="shared" si="523"/>
        <v>4.6134469774048298E-5</v>
      </c>
      <c r="F3565" s="4">
        <f t="shared" si="524"/>
        <v>-2.7669676350240442E-3</v>
      </c>
      <c r="G3565" s="6">
        <f t="shared" si="525"/>
        <v>-0.4073721287352523</v>
      </c>
      <c r="H3565" s="8">
        <f t="shared" si="526"/>
        <v>1</v>
      </c>
      <c r="I3565" s="6">
        <f t="shared" si="527"/>
        <v>3.9900605261210296</v>
      </c>
      <c r="J3565" s="15">
        <f t="shared" si="528"/>
        <v>44575</v>
      </c>
      <c r="K3565" s="7">
        <f t="shared" si="529"/>
        <v>10.803712719632182</v>
      </c>
    </row>
    <row r="3566" spans="1:11" x14ac:dyDescent="0.25">
      <c r="A3566" s="11">
        <v>44578</v>
      </c>
      <c r="B3566" s="7">
        <v>7611.23</v>
      </c>
      <c r="C3566" s="4">
        <f t="shared" si="522"/>
        <v>9.0114360607303681E-3</v>
      </c>
      <c r="D3566" s="4">
        <f t="shared" si="521"/>
        <v>0</v>
      </c>
      <c r="E3566" s="13">
        <f t="shared" si="523"/>
        <v>4.4922633320553377E-5</v>
      </c>
      <c r="F3566" s="4">
        <f t="shared" si="524"/>
        <v>9.0114360607303681E-3</v>
      </c>
      <c r="G3566" s="6">
        <f t="shared" si="525"/>
        <v>1.3445018447891459</v>
      </c>
      <c r="H3566" s="8">
        <f t="shared" si="526"/>
        <v>0</v>
      </c>
      <c r="I3566" s="6">
        <f t="shared" si="527"/>
        <v>3.1825032651546437</v>
      </c>
      <c r="J3566" s="15">
        <f t="shared" si="528"/>
        <v>44578</v>
      </c>
      <c r="K3566" s="7">
        <f t="shared" si="529"/>
        <v>10.660875306512127</v>
      </c>
    </row>
    <row r="3567" spans="1:11" x14ac:dyDescent="0.25">
      <c r="A3567" s="11">
        <v>44579</v>
      </c>
      <c r="B3567" s="7">
        <v>7563.55</v>
      </c>
      <c r="C3567" s="4">
        <f t="shared" si="522"/>
        <v>-6.2841315535458585E-3</v>
      </c>
      <c r="D3567" s="4">
        <f t="shared" si="521"/>
        <v>0</v>
      </c>
      <c r="E3567" s="13">
        <f t="shared" si="523"/>
        <v>4.240127853422661E-5</v>
      </c>
      <c r="F3567" s="4">
        <f t="shared" si="524"/>
        <v>-6.2841315535458585E-3</v>
      </c>
      <c r="G3567" s="6">
        <f t="shared" si="525"/>
        <v>-0.96506328151928089</v>
      </c>
      <c r="H3567" s="8">
        <f t="shared" si="526"/>
        <v>1</v>
      </c>
      <c r="I3567" s="6">
        <f t="shared" si="527"/>
        <v>3.649553919162881</v>
      </c>
      <c r="J3567" s="15">
        <f t="shared" si="528"/>
        <v>44579</v>
      </c>
      <c r="K3567" s="7">
        <f t="shared" si="529"/>
        <v>10.357375859337795</v>
      </c>
    </row>
    <row r="3568" spans="1:11" x14ac:dyDescent="0.25">
      <c r="A3568" s="11">
        <v>44580</v>
      </c>
      <c r="B3568" s="7">
        <v>7589.66</v>
      </c>
      <c r="C3568" s="4">
        <f t="shared" si="522"/>
        <v>3.4461379258785459E-3</v>
      </c>
      <c r="D3568" s="4">
        <f t="shared" si="521"/>
        <v>0</v>
      </c>
      <c r="E3568" s="13">
        <f t="shared" si="523"/>
        <v>4.7728592194755379E-5</v>
      </c>
      <c r="F3568" s="4">
        <f t="shared" si="524"/>
        <v>3.4461379258785459E-3</v>
      </c>
      <c r="G3568" s="6">
        <f t="shared" si="525"/>
        <v>0.49881940853794976</v>
      </c>
      <c r="H3568" s="8">
        <f t="shared" si="526"/>
        <v>0</v>
      </c>
      <c r="I3568" s="6">
        <f t="shared" si="527"/>
        <v>3.9316410269121596</v>
      </c>
      <c r="J3568" s="15">
        <f t="shared" si="528"/>
        <v>44580</v>
      </c>
      <c r="K3568" s="7">
        <f t="shared" si="529"/>
        <v>10.988782382626889</v>
      </c>
    </row>
    <row r="3569" spans="1:11" x14ac:dyDescent="0.25">
      <c r="A3569" s="11">
        <v>44581</v>
      </c>
      <c r="B3569" s="7">
        <v>7585.01</v>
      </c>
      <c r="C3569" s="4">
        <f t="shared" si="522"/>
        <v>-6.1286342906239721E-4</v>
      </c>
      <c r="D3569" s="4">
        <f t="shared" si="521"/>
        <v>0</v>
      </c>
      <c r="E3569" s="13">
        <f t="shared" si="523"/>
        <v>4.4857242996946547E-5</v>
      </c>
      <c r="F3569" s="4">
        <f t="shared" si="524"/>
        <v>-6.1286342906239721E-4</v>
      </c>
      <c r="G3569" s="6">
        <f t="shared" si="525"/>
        <v>-9.1505546267725918E-2</v>
      </c>
      <c r="H3569" s="8">
        <f t="shared" si="526"/>
        <v>1</v>
      </c>
      <c r="I3569" s="6">
        <f t="shared" si="527"/>
        <v>4.0828875786453604</v>
      </c>
      <c r="J3569" s="15">
        <f t="shared" si="528"/>
        <v>44581</v>
      </c>
      <c r="K3569" s="7">
        <f t="shared" si="529"/>
        <v>10.653113384465348</v>
      </c>
    </row>
    <row r="3570" spans="1:11" x14ac:dyDescent="0.25">
      <c r="A3570" s="11">
        <v>44582</v>
      </c>
      <c r="B3570" s="7">
        <v>7494.13</v>
      </c>
      <c r="C3570" s="4">
        <f t="shared" si="522"/>
        <v>-1.2053883759052133E-2</v>
      </c>
      <c r="D3570" s="4">
        <f t="shared" si="521"/>
        <v>0</v>
      </c>
      <c r="E3570" s="13">
        <f t="shared" si="523"/>
        <v>4.2415703800847943E-5</v>
      </c>
      <c r="F3570" s="4">
        <f t="shared" si="524"/>
        <v>-1.2053883759052133E-2</v>
      </c>
      <c r="G3570" s="6">
        <f t="shared" si="525"/>
        <v>-1.8508177685960641</v>
      </c>
      <c r="H3570" s="8">
        <f t="shared" si="526"/>
        <v>1</v>
      </c>
      <c r="I3570" s="6">
        <f t="shared" si="527"/>
        <v>2.4022942063378094</v>
      </c>
      <c r="J3570" s="15">
        <f t="shared" si="528"/>
        <v>44582</v>
      </c>
      <c r="K3570" s="7">
        <f t="shared" si="529"/>
        <v>10.359137542099985</v>
      </c>
    </row>
    <row r="3571" spans="1:11" x14ac:dyDescent="0.25">
      <c r="A3571" s="11">
        <v>44585</v>
      </c>
      <c r="B3571" s="7">
        <v>7297.15</v>
      </c>
      <c r="C3571" s="4">
        <f t="shared" si="522"/>
        <v>-2.6636186466895209E-2</v>
      </c>
      <c r="D3571" s="4">
        <f t="shared" si="521"/>
        <v>0</v>
      </c>
      <c r="E3571" s="13">
        <f t="shared" si="523"/>
        <v>6.7927418063812195E-5</v>
      </c>
      <c r="F3571" s="4">
        <f t="shared" si="524"/>
        <v>-2.6636186466895209E-2</v>
      </c>
      <c r="G3571" s="6">
        <f t="shared" si="525"/>
        <v>-3.2318373287171722</v>
      </c>
      <c r="H3571" s="8">
        <f t="shared" si="526"/>
        <v>1</v>
      </c>
      <c r="I3571" s="6">
        <f t="shared" si="527"/>
        <v>-1.3427893907195876</v>
      </c>
      <c r="J3571" s="15">
        <f t="shared" si="528"/>
        <v>44585</v>
      </c>
      <c r="K3571" s="7">
        <f t="shared" si="529"/>
        <v>13.109399974882329</v>
      </c>
    </row>
    <row r="3572" spans="1:11" x14ac:dyDescent="0.25">
      <c r="A3572" s="11">
        <v>44586</v>
      </c>
      <c r="B3572" s="7">
        <v>7371.46</v>
      </c>
      <c r="C3572" s="4">
        <f t="shared" si="522"/>
        <v>1.013192602376475E-2</v>
      </c>
      <c r="D3572" s="4">
        <f t="shared" si="521"/>
        <v>0</v>
      </c>
      <c r="E3572" s="13">
        <f t="shared" si="523"/>
        <v>1.9789625129126067E-4</v>
      </c>
      <c r="F3572" s="4">
        <f t="shared" si="524"/>
        <v>1.013192602376475E-2</v>
      </c>
      <c r="G3572" s="6">
        <f t="shared" si="525"/>
        <v>0.72023334865228805</v>
      </c>
      <c r="H3572" s="8">
        <f t="shared" si="526"/>
        <v>0</v>
      </c>
      <c r="I3572" s="6">
        <f t="shared" si="527"/>
        <v>3.0855772525271199</v>
      </c>
      <c r="J3572" s="15">
        <f t="shared" si="528"/>
        <v>44586</v>
      </c>
      <c r="K3572" s="7">
        <f t="shared" si="529"/>
        <v>22.375824359493205</v>
      </c>
    </row>
    <row r="3573" spans="1:11" x14ac:dyDescent="0.25">
      <c r="A3573" s="11">
        <v>44587</v>
      </c>
      <c r="B3573" s="7">
        <v>7469.78</v>
      </c>
      <c r="C3573" s="4">
        <f t="shared" si="522"/>
        <v>1.3249760584141479E-2</v>
      </c>
      <c r="D3573" s="4">
        <f t="shared" si="521"/>
        <v>0</v>
      </c>
      <c r="E3573" s="13">
        <f t="shared" si="523"/>
        <v>1.7629410673064794E-4</v>
      </c>
      <c r="F3573" s="4">
        <f t="shared" si="524"/>
        <v>1.3249760584141479E-2</v>
      </c>
      <c r="G3573" s="6">
        <f t="shared" si="525"/>
        <v>0.99790485037461485</v>
      </c>
      <c r="H3573" s="8">
        <f t="shared" si="526"/>
        <v>0</v>
      </c>
      <c r="I3573" s="6">
        <f t="shared" si="527"/>
        <v>2.9048328699074424</v>
      </c>
      <c r="J3573" s="15">
        <f t="shared" si="528"/>
        <v>44587</v>
      </c>
      <c r="K3573" s="7">
        <f t="shared" si="529"/>
        <v>21.119282422197475</v>
      </c>
    </row>
    <row r="3574" spans="1:11" x14ac:dyDescent="0.25">
      <c r="A3574" s="11">
        <v>44588</v>
      </c>
      <c r="B3574" s="7">
        <v>7554.31</v>
      </c>
      <c r="C3574" s="4">
        <f t="shared" si="522"/>
        <v>1.1252713735823525E-2</v>
      </c>
      <c r="D3574" s="4">
        <f t="shared" si="521"/>
        <v>0</v>
      </c>
      <c r="E3574" s="13">
        <f t="shared" si="523"/>
        <v>1.5738645279203065E-4</v>
      </c>
      <c r="F3574" s="4">
        <f t="shared" si="524"/>
        <v>1.1252713735823525E-2</v>
      </c>
      <c r="G3574" s="6">
        <f t="shared" si="525"/>
        <v>0.89696107610361031</v>
      </c>
      <c r="H3574" s="8">
        <f t="shared" si="526"/>
        <v>0</v>
      </c>
      <c r="I3574" s="6">
        <f t="shared" si="527"/>
        <v>3.0571950279482119</v>
      </c>
      <c r="J3574" s="15">
        <f t="shared" si="528"/>
        <v>44588</v>
      </c>
      <c r="K3574" s="7">
        <f t="shared" si="529"/>
        <v>19.954641704722174</v>
      </c>
    </row>
    <row r="3575" spans="1:11" x14ac:dyDescent="0.25">
      <c r="A3575" s="11">
        <v>44589</v>
      </c>
      <c r="B3575" s="7">
        <v>7466.07</v>
      </c>
      <c r="C3575" s="4">
        <f t="shared" si="522"/>
        <v>-1.1749505023403753E-2</v>
      </c>
      <c r="D3575" s="4">
        <f t="shared" si="521"/>
        <v>0</v>
      </c>
      <c r="E3575" s="13">
        <f t="shared" si="523"/>
        <v>1.4083719878350321E-4</v>
      </c>
      <c r="F3575" s="4">
        <f t="shared" si="524"/>
        <v>-1.1749505023403753E-2</v>
      </c>
      <c r="G3575" s="6">
        <f t="shared" si="525"/>
        <v>-0.9900585577771871</v>
      </c>
      <c r="H3575" s="8">
        <f t="shared" si="526"/>
        <v>1</v>
      </c>
      <c r="I3575" s="6">
        <f t="shared" si="527"/>
        <v>3.0249064694955865</v>
      </c>
      <c r="J3575" s="15">
        <f t="shared" si="528"/>
        <v>44589</v>
      </c>
      <c r="K3575" s="7">
        <f t="shared" si="529"/>
        <v>18.876390357328994</v>
      </c>
    </row>
    <row r="3576" spans="1:11" x14ac:dyDescent="0.25">
      <c r="A3576" s="11">
        <v>44592</v>
      </c>
      <c r="B3576" s="7">
        <v>7464.37</v>
      </c>
      <c r="C3576" s="4">
        <f t="shared" si="522"/>
        <v>-2.277226936843973E-4</v>
      </c>
      <c r="D3576" s="4">
        <f t="shared" si="521"/>
        <v>0</v>
      </c>
      <c r="E3576" s="13">
        <f t="shared" si="523"/>
        <v>1.5269026194817404E-4</v>
      </c>
      <c r="F3576" s="4">
        <f t="shared" si="524"/>
        <v>-2.277226936843973E-4</v>
      </c>
      <c r="G3576" s="6">
        <f t="shared" si="525"/>
        <v>-1.8428952144008855E-2</v>
      </c>
      <c r="H3576" s="8">
        <f t="shared" si="526"/>
        <v>1</v>
      </c>
      <c r="I3576" s="6">
        <f t="shared" si="527"/>
        <v>3.4744412137641612</v>
      </c>
      <c r="J3576" s="15">
        <f t="shared" si="528"/>
        <v>44592</v>
      </c>
      <c r="K3576" s="7">
        <f t="shared" si="529"/>
        <v>19.654677884129274</v>
      </c>
    </row>
    <row r="3577" spans="1:11" x14ac:dyDescent="0.25">
      <c r="A3577" s="11">
        <v>44593</v>
      </c>
      <c r="B3577" s="7">
        <v>7535.78</v>
      </c>
      <c r="C3577" s="4">
        <f t="shared" si="522"/>
        <v>9.5213100501041082E-3</v>
      </c>
      <c r="D3577" s="4">
        <f t="shared" si="521"/>
        <v>0</v>
      </c>
      <c r="E3577" s="13">
        <f t="shared" si="523"/>
        <v>1.36736669485177E-4</v>
      </c>
      <c r="F3577" s="4">
        <f t="shared" si="524"/>
        <v>9.5213100501041082E-3</v>
      </c>
      <c r="G3577" s="6">
        <f t="shared" si="525"/>
        <v>0.81424332859032167</v>
      </c>
      <c r="H3577" s="8">
        <f t="shared" si="526"/>
        <v>0</v>
      </c>
      <c r="I3577" s="6">
        <f t="shared" si="527"/>
        <v>3.1982921688816739</v>
      </c>
      <c r="J3577" s="15">
        <f t="shared" si="528"/>
        <v>44593</v>
      </c>
      <c r="K3577" s="7">
        <f t="shared" si="529"/>
        <v>18.599563806646053</v>
      </c>
    </row>
    <row r="3578" spans="1:11" x14ac:dyDescent="0.25">
      <c r="A3578" s="11">
        <v>44594</v>
      </c>
      <c r="B3578" s="7">
        <v>7583</v>
      </c>
      <c r="C3578" s="4">
        <f t="shared" si="522"/>
        <v>6.2465560768112617E-3</v>
      </c>
      <c r="D3578" s="4">
        <f t="shared" si="521"/>
        <v>0</v>
      </c>
      <c r="E3578" s="13">
        <f t="shared" si="523"/>
        <v>1.2276311564893733E-4</v>
      </c>
      <c r="F3578" s="4">
        <f t="shared" si="524"/>
        <v>6.2465560768112617E-3</v>
      </c>
      <c r="G3578" s="6">
        <f t="shared" si="525"/>
        <v>0.56377614034983325</v>
      </c>
      <c r="H3578" s="8">
        <f t="shared" si="526"/>
        <v>0</v>
      </c>
      <c r="I3578" s="6">
        <f t="shared" si="527"/>
        <v>3.4247666728482935</v>
      </c>
      <c r="J3578" s="15">
        <f t="shared" si="528"/>
        <v>44594</v>
      </c>
      <c r="K3578" s="7">
        <f t="shared" si="529"/>
        <v>17.623583137143576</v>
      </c>
    </row>
    <row r="3579" spans="1:11" x14ac:dyDescent="0.25">
      <c r="A3579" s="11">
        <v>44595</v>
      </c>
      <c r="B3579" s="7">
        <v>7528.84</v>
      </c>
      <c r="C3579" s="4">
        <f t="shared" si="522"/>
        <v>-7.1679202387952869E-3</v>
      </c>
      <c r="D3579" s="4">
        <f t="shared" si="521"/>
        <v>0</v>
      </c>
      <c r="E3579" s="13">
        <f t="shared" si="523"/>
        <v>1.1053251884467433E-4</v>
      </c>
      <c r="F3579" s="4">
        <f t="shared" si="524"/>
        <v>-7.1679202387952869E-3</v>
      </c>
      <c r="G3579" s="6">
        <f t="shared" si="525"/>
        <v>-0.68178608089749559</v>
      </c>
      <c r="H3579" s="8">
        <f t="shared" si="526"/>
        <v>1</v>
      </c>
      <c r="I3579" s="6">
        <f t="shared" si="527"/>
        <v>3.4037457327993654</v>
      </c>
      <c r="J3579" s="15">
        <f t="shared" si="528"/>
        <v>44595</v>
      </c>
      <c r="K3579" s="7">
        <f t="shared" si="529"/>
        <v>16.722657464560651</v>
      </c>
    </row>
    <row r="3580" spans="1:11" x14ac:dyDescent="0.25">
      <c r="A3580" s="11">
        <v>44596</v>
      </c>
      <c r="B3580" s="7">
        <v>7516.4</v>
      </c>
      <c r="C3580" s="4">
        <f t="shared" si="522"/>
        <v>-1.6536795471427976E-3</v>
      </c>
      <c r="D3580" s="4">
        <f t="shared" si="521"/>
        <v>0</v>
      </c>
      <c r="E3580" s="13">
        <f t="shared" si="523"/>
        <v>1.0962985267215793E-4</v>
      </c>
      <c r="F3580" s="4">
        <f t="shared" si="524"/>
        <v>-1.6536795471427976E-3</v>
      </c>
      <c r="G3580" s="6">
        <f t="shared" si="525"/>
        <v>-0.1579381111535669</v>
      </c>
      <c r="H3580" s="8">
        <f t="shared" si="526"/>
        <v>1</v>
      </c>
      <c r="I3580" s="6">
        <f t="shared" si="527"/>
        <v>3.627789664389458</v>
      </c>
      <c r="J3580" s="15">
        <f t="shared" si="528"/>
        <v>44596</v>
      </c>
      <c r="K3580" s="7">
        <f t="shared" si="529"/>
        <v>16.654234514397821</v>
      </c>
    </row>
    <row r="3581" spans="1:11" x14ac:dyDescent="0.25">
      <c r="A3581" s="11">
        <v>44599</v>
      </c>
      <c r="B3581" s="7">
        <v>7573.47</v>
      </c>
      <c r="C3581" s="4">
        <f t="shared" si="522"/>
        <v>7.5640508638054049E-3</v>
      </c>
      <c r="D3581" s="4">
        <f t="shared" si="521"/>
        <v>0</v>
      </c>
      <c r="E3581" s="13">
        <f t="shared" si="523"/>
        <v>9.955913365163994E-5</v>
      </c>
      <c r="F3581" s="4">
        <f t="shared" si="524"/>
        <v>7.5640508638054049E-3</v>
      </c>
      <c r="G3581" s="6">
        <f t="shared" si="525"/>
        <v>0.75807798760268719</v>
      </c>
      <c r="H3581" s="8">
        <f t="shared" si="526"/>
        <v>0</v>
      </c>
      <c r="I3581" s="6">
        <f t="shared" si="527"/>
        <v>3.4010997402885268</v>
      </c>
      <c r="J3581" s="15">
        <f t="shared" si="528"/>
        <v>44599</v>
      </c>
      <c r="K3581" s="7">
        <f t="shared" si="529"/>
        <v>15.870872948223392</v>
      </c>
    </row>
    <row r="3582" spans="1:11" x14ac:dyDescent="0.25">
      <c r="A3582" s="11">
        <v>44600</v>
      </c>
      <c r="B3582" s="7">
        <v>7567.07</v>
      </c>
      <c r="C3582" s="4">
        <f t="shared" si="522"/>
        <v>-8.4541243326664828E-4</v>
      </c>
      <c r="D3582" s="4">
        <f t="shared" si="521"/>
        <v>0</v>
      </c>
      <c r="E3582" s="13">
        <f t="shared" si="523"/>
        <v>9.0222828740908084E-5</v>
      </c>
      <c r="F3582" s="4">
        <f t="shared" si="524"/>
        <v>-8.4541243326664828E-4</v>
      </c>
      <c r="G3582" s="6">
        <f t="shared" si="525"/>
        <v>-8.9004181550096428E-2</v>
      </c>
      <c r="H3582" s="8">
        <f t="shared" si="526"/>
        <v>1</v>
      </c>
      <c r="I3582" s="6">
        <f t="shared" si="527"/>
        <v>3.7337146309604572</v>
      </c>
      <c r="J3582" s="15">
        <f t="shared" si="528"/>
        <v>44600</v>
      </c>
      <c r="K3582" s="7">
        <f t="shared" si="529"/>
        <v>15.108400203678002</v>
      </c>
    </row>
    <row r="3583" spans="1:11" x14ac:dyDescent="0.25">
      <c r="A3583" s="11">
        <v>44601</v>
      </c>
      <c r="B3583" s="7">
        <v>7643.42</v>
      </c>
      <c r="C3583" s="4">
        <f t="shared" si="522"/>
        <v>1.0039208631411924E-2</v>
      </c>
      <c r="D3583" s="4">
        <f t="shared" si="521"/>
        <v>0</v>
      </c>
      <c r="E3583" s="13">
        <f t="shared" si="523"/>
        <v>8.2187423507510031E-5</v>
      </c>
      <c r="F3583" s="4">
        <f t="shared" si="524"/>
        <v>1.0039208631411924E-2</v>
      </c>
      <c r="G3583" s="6">
        <f t="shared" si="525"/>
        <v>1.1073803087708545</v>
      </c>
      <c r="H3583" s="8">
        <f t="shared" si="526"/>
        <v>0</v>
      </c>
      <c r="I3583" s="6">
        <f t="shared" si="527"/>
        <v>3.1711700258184736</v>
      </c>
      <c r="J3583" s="15">
        <f t="shared" si="528"/>
        <v>44601</v>
      </c>
      <c r="K3583" s="7">
        <f t="shared" si="529"/>
        <v>14.419923074482762</v>
      </c>
    </row>
    <row r="3584" spans="1:11" x14ac:dyDescent="0.25">
      <c r="A3584" s="11">
        <v>44602</v>
      </c>
      <c r="B3584" s="7">
        <v>7672.4</v>
      </c>
      <c r="C3584" s="4">
        <f t="shared" si="522"/>
        <v>3.7843268705848383E-3</v>
      </c>
      <c r="D3584" s="4">
        <f t="shared" si="521"/>
        <v>0</v>
      </c>
      <c r="E3584" s="13">
        <f t="shared" si="523"/>
        <v>7.501793633749112E-5</v>
      </c>
      <c r="F3584" s="4">
        <f t="shared" si="524"/>
        <v>3.7843268705848383E-3</v>
      </c>
      <c r="G3584" s="6">
        <f t="shared" si="525"/>
        <v>0.43692418514572018</v>
      </c>
      <c r="H3584" s="8">
        <f t="shared" si="526"/>
        <v>0</v>
      </c>
      <c r="I3584" s="6">
        <f t="shared" si="527"/>
        <v>3.73450175593945</v>
      </c>
      <c r="J3584" s="15">
        <f t="shared" si="528"/>
        <v>44602</v>
      </c>
      <c r="K3584" s="7">
        <f t="shared" si="529"/>
        <v>13.776624366435072</v>
      </c>
    </row>
    <row r="3585" spans="1:11" x14ac:dyDescent="0.25">
      <c r="A3585" s="11">
        <v>44603</v>
      </c>
      <c r="B3585" s="7">
        <v>7661.02</v>
      </c>
      <c r="C3585" s="4">
        <f t="shared" si="522"/>
        <v>-1.4843397088748294E-3</v>
      </c>
      <c r="D3585" s="4">
        <f t="shared" si="521"/>
        <v>0</v>
      </c>
      <c r="E3585" s="13">
        <f t="shared" si="523"/>
        <v>6.8742717599475745E-5</v>
      </c>
      <c r="F3585" s="4">
        <f t="shared" si="524"/>
        <v>-1.4843397088748294E-3</v>
      </c>
      <c r="G3585" s="6">
        <f t="shared" si="525"/>
        <v>-0.17902758664679108</v>
      </c>
      <c r="H3585" s="8">
        <f t="shared" si="526"/>
        <v>1</v>
      </c>
      <c r="I3585" s="6">
        <f t="shared" si="527"/>
        <v>3.8576059048320088</v>
      </c>
      <c r="J3585" s="15">
        <f t="shared" si="528"/>
        <v>44603</v>
      </c>
      <c r="K3585" s="7">
        <f t="shared" si="529"/>
        <v>13.187838167291622</v>
      </c>
    </row>
    <row r="3586" spans="1:11" x14ac:dyDescent="0.25">
      <c r="A3586" s="11">
        <v>44606</v>
      </c>
      <c r="B3586" s="7">
        <v>7531.59</v>
      </c>
      <c r="C3586" s="4">
        <f t="shared" si="522"/>
        <v>-1.7038959256391942E-2</v>
      </c>
      <c r="D3586" s="4">
        <f t="shared" si="521"/>
        <v>0</v>
      </c>
      <c r="E3586" s="13">
        <f t="shared" si="523"/>
        <v>6.3670573525927832E-5</v>
      </c>
      <c r="F3586" s="4">
        <f t="shared" si="524"/>
        <v>-1.7038959256391942E-2</v>
      </c>
      <c r="G3586" s="6">
        <f t="shared" si="525"/>
        <v>-2.1353726870897227</v>
      </c>
      <c r="H3586" s="8">
        <f t="shared" si="526"/>
        <v>1</v>
      </c>
      <c r="I3586" s="6">
        <f t="shared" si="527"/>
        <v>1.6320472385043736</v>
      </c>
      <c r="J3586" s="15">
        <f t="shared" si="528"/>
        <v>44606</v>
      </c>
      <c r="K3586" s="7">
        <f t="shared" si="529"/>
        <v>12.691987670203488</v>
      </c>
    </row>
    <row r="3587" spans="1:11" x14ac:dyDescent="0.25">
      <c r="A3587" s="11">
        <v>44607</v>
      </c>
      <c r="B3587" s="7">
        <v>7608.92</v>
      </c>
      <c r="C3587" s="4">
        <f t="shared" si="522"/>
        <v>1.0215068373825915E-2</v>
      </c>
      <c r="D3587" s="4">
        <f t="shared" si="521"/>
        <v>0</v>
      </c>
      <c r="E3587" s="13">
        <f t="shared" si="523"/>
        <v>1.1420071997754564E-4</v>
      </c>
      <c r="F3587" s="4">
        <f t="shared" si="524"/>
        <v>1.0215068373825915E-2</v>
      </c>
      <c r="G3587" s="6">
        <f t="shared" si="525"/>
        <v>0.95588766396598746</v>
      </c>
      <c r="H3587" s="8">
        <f t="shared" si="526"/>
        <v>0</v>
      </c>
      <c r="I3587" s="6">
        <f t="shared" si="527"/>
        <v>3.1629773318493086</v>
      </c>
      <c r="J3587" s="15">
        <f t="shared" si="528"/>
        <v>44607</v>
      </c>
      <c r="K3587" s="7">
        <f t="shared" si="529"/>
        <v>16.997876971645326</v>
      </c>
    </row>
    <row r="3588" spans="1:11" x14ac:dyDescent="0.25">
      <c r="A3588" s="11">
        <v>44608</v>
      </c>
      <c r="B3588" s="7">
        <v>7603.78</v>
      </c>
      <c r="C3588" s="4">
        <f t="shared" si="522"/>
        <v>-6.7575120729315285E-4</v>
      </c>
      <c r="D3588" s="4">
        <f t="shared" si="521"/>
        <v>0</v>
      </c>
      <c r="E3588" s="13">
        <f t="shared" si="523"/>
        <v>1.0303813263751173E-4</v>
      </c>
      <c r="F3588" s="4">
        <f t="shared" si="524"/>
        <v>-6.7575120729315285E-4</v>
      </c>
      <c r="G3588" s="6">
        <f t="shared" si="525"/>
        <v>-6.6571423041575511E-2</v>
      </c>
      <c r="H3588" s="8">
        <f t="shared" si="526"/>
        <v>1</v>
      </c>
      <c r="I3588" s="6">
        <f t="shared" si="527"/>
        <v>3.669051298846139</v>
      </c>
      <c r="J3588" s="15">
        <f t="shared" si="528"/>
        <v>44608</v>
      </c>
      <c r="K3588" s="7">
        <f t="shared" si="529"/>
        <v>16.145788168216026</v>
      </c>
    </row>
    <row r="3589" spans="1:11" x14ac:dyDescent="0.25">
      <c r="A3589" s="11">
        <v>44609</v>
      </c>
      <c r="B3589" s="7">
        <v>7537.37</v>
      </c>
      <c r="C3589" s="4">
        <f t="shared" si="522"/>
        <v>-8.7721772599350378E-3</v>
      </c>
      <c r="D3589" s="4">
        <f t="shared" si="521"/>
        <v>0</v>
      </c>
      <c r="E3589" s="13">
        <f t="shared" si="523"/>
        <v>9.3355003479156446E-5</v>
      </c>
      <c r="F3589" s="4">
        <f t="shared" si="524"/>
        <v>-8.7721772599350378E-3</v>
      </c>
      <c r="G3589" s="6">
        <f t="shared" si="525"/>
        <v>-0.90790121893298814</v>
      </c>
      <c r="H3589" s="8">
        <f t="shared" si="526"/>
        <v>1</v>
      </c>
      <c r="I3589" s="6">
        <f t="shared" si="527"/>
        <v>3.3084697002648</v>
      </c>
      <c r="J3589" s="15">
        <f t="shared" si="528"/>
        <v>44609</v>
      </c>
      <c r="K3589" s="7">
        <f t="shared" si="529"/>
        <v>15.368414322963375</v>
      </c>
    </row>
    <row r="3590" spans="1:11" x14ac:dyDescent="0.25">
      <c r="A3590" s="11">
        <v>44610</v>
      </c>
      <c r="B3590" s="7">
        <v>7513.62</v>
      </c>
      <c r="C3590" s="4">
        <f t="shared" si="522"/>
        <v>-3.1559411988748795E-3</v>
      </c>
      <c r="D3590" s="4">
        <f t="shared" si="521"/>
        <v>0</v>
      </c>
      <c r="E3590" s="13">
        <f t="shared" si="523"/>
        <v>9.9473698754212763E-5</v>
      </c>
      <c r="F3590" s="4">
        <f t="shared" si="524"/>
        <v>-3.1559411988748795E-3</v>
      </c>
      <c r="G3590" s="6">
        <f t="shared" si="525"/>
        <v>-0.31642790037486362</v>
      </c>
      <c r="H3590" s="8">
        <f t="shared" si="526"/>
        <v>1</v>
      </c>
      <c r="I3590" s="6">
        <f t="shared" si="527"/>
        <v>3.638806800162838</v>
      </c>
      <c r="J3590" s="15">
        <f t="shared" si="528"/>
        <v>44610</v>
      </c>
      <c r="K3590" s="7">
        <f t="shared" si="529"/>
        <v>15.864061833217818</v>
      </c>
    </row>
    <row r="3591" spans="1:11" x14ac:dyDescent="0.25">
      <c r="A3591" s="11">
        <v>44613</v>
      </c>
      <c r="B3591" s="7">
        <v>7484.33</v>
      </c>
      <c r="C3591" s="4">
        <f t="shared" si="522"/>
        <v>-3.9058721007798505E-3</v>
      </c>
      <c r="D3591" s="4">
        <f t="shared" si="521"/>
        <v>0</v>
      </c>
      <c r="E3591" s="13">
        <f t="shared" si="523"/>
        <v>9.2048265971500748E-5</v>
      </c>
      <c r="F3591" s="4">
        <f t="shared" si="524"/>
        <v>-3.9058721007798505E-3</v>
      </c>
      <c r="G3591" s="6">
        <f t="shared" si="525"/>
        <v>-0.40710853953873</v>
      </c>
      <c r="H3591" s="8">
        <f t="shared" si="526"/>
        <v>1</v>
      </c>
      <c r="I3591" s="6">
        <f t="shared" si="527"/>
        <v>3.6447915294928968</v>
      </c>
      <c r="J3591" s="15">
        <f t="shared" si="528"/>
        <v>44613</v>
      </c>
      <c r="K3591" s="7">
        <f t="shared" si="529"/>
        <v>15.260475513819905</v>
      </c>
    </row>
    <row r="3592" spans="1:11" x14ac:dyDescent="0.25">
      <c r="A3592" s="11">
        <v>44614</v>
      </c>
      <c r="B3592" s="7">
        <v>7494.21</v>
      </c>
      <c r="C3592" s="4">
        <f t="shared" si="522"/>
        <v>1.3192208897373258E-3</v>
      </c>
      <c r="D3592" s="4">
        <f t="shared" si="521"/>
        <v>0</v>
      </c>
      <c r="E3592" s="13">
        <f t="shared" si="523"/>
        <v>8.6559401291614097E-5</v>
      </c>
      <c r="F3592" s="4">
        <f t="shared" si="524"/>
        <v>1.3192208897373258E-3</v>
      </c>
      <c r="G3592" s="6">
        <f t="shared" si="525"/>
        <v>0.14179483048933167</v>
      </c>
      <c r="H3592" s="8">
        <f t="shared" si="526"/>
        <v>0</v>
      </c>
      <c r="I3592" s="6">
        <f t="shared" si="527"/>
        <v>3.7483484096068533</v>
      </c>
      <c r="J3592" s="15">
        <f t="shared" si="528"/>
        <v>44614</v>
      </c>
      <c r="K3592" s="7">
        <f t="shared" si="529"/>
        <v>14.798489290051997</v>
      </c>
    </row>
    <row r="3593" spans="1:11" x14ac:dyDescent="0.25">
      <c r="A3593" s="11">
        <v>44615</v>
      </c>
      <c r="B3593" s="7">
        <v>7498.18</v>
      </c>
      <c r="C3593" s="4">
        <f t="shared" si="522"/>
        <v>5.296020304690304E-4</v>
      </c>
      <c r="D3593" s="4">
        <f t="shared" si="521"/>
        <v>0</v>
      </c>
      <c r="E3593" s="13">
        <f t="shared" si="523"/>
        <v>7.8844586174835687E-5</v>
      </c>
      <c r="F3593" s="4">
        <f t="shared" si="524"/>
        <v>5.296020304690304E-4</v>
      </c>
      <c r="G3593" s="6">
        <f t="shared" si="525"/>
        <v>5.9643579882721322E-2</v>
      </c>
      <c r="H3593" s="8">
        <f t="shared" si="526"/>
        <v>0</v>
      </c>
      <c r="I3593" s="6">
        <f t="shared" si="527"/>
        <v>3.8032987418405071</v>
      </c>
      <c r="J3593" s="15">
        <f t="shared" si="528"/>
        <v>44615</v>
      </c>
      <c r="K3593" s="7">
        <f t="shared" si="529"/>
        <v>14.123625703845818</v>
      </c>
    </row>
    <row r="3594" spans="1:11" x14ac:dyDescent="0.25">
      <c r="A3594" s="11">
        <v>44616</v>
      </c>
      <c r="B3594" s="7">
        <v>7207.38</v>
      </c>
      <c r="C3594" s="4">
        <f t="shared" si="522"/>
        <v>-3.9554823359080941E-2</v>
      </c>
      <c r="D3594" s="4">
        <f t="shared" si="521"/>
        <v>0</v>
      </c>
      <c r="E3594" s="13">
        <f t="shared" si="523"/>
        <v>7.2092059636594532E-5</v>
      </c>
      <c r="F3594" s="4">
        <f t="shared" si="524"/>
        <v>-3.9554823359080941E-2</v>
      </c>
      <c r="G3594" s="6">
        <f t="shared" si="525"/>
        <v>-4.6586033298041158</v>
      </c>
      <c r="H3594" s="8">
        <f t="shared" si="526"/>
        <v>1</v>
      </c>
      <c r="I3594" s="6">
        <f t="shared" si="527"/>
        <v>-7.0014477006331521</v>
      </c>
      <c r="J3594" s="15">
        <f t="shared" si="528"/>
        <v>44616</v>
      </c>
      <c r="K3594" s="7">
        <f t="shared" si="529"/>
        <v>13.505291958361513</v>
      </c>
    </row>
    <row r="3595" spans="1:11" x14ac:dyDescent="0.25">
      <c r="A3595" s="11">
        <v>44617</v>
      </c>
      <c r="B3595" s="7">
        <v>7489.46</v>
      </c>
      <c r="C3595" s="4">
        <f t="shared" si="522"/>
        <v>3.8391197733708991E-2</v>
      </c>
      <c r="D3595" s="4">
        <f t="shared" si="521"/>
        <v>0</v>
      </c>
      <c r="E3595" s="13">
        <f t="shared" si="523"/>
        <v>3.6468154567968731E-4</v>
      </c>
      <c r="F3595" s="4">
        <f t="shared" si="524"/>
        <v>3.8391197733708991E-2</v>
      </c>
      <c r="G3595" s="6">
        <f t="shared" si="525"/>
        <v>2.0103643213543716</v>
      </c>
      <c r="H3595" s="8">
        <f t="shared" si="526"/>
        <v>0</v>
      </c>
      <c r="I3595" s="6">
        <f t="shared" si="527"/>
        <v>1.0185221459089058</v>
      </c>
      <c r="J3595" s="15">
        <f t="shared" si="528"/>
        <v>44617</v>
      </c>
      <c r="K3595" s="7">
        <f t="shared" si="529"/>
        <v>30.375060667751907</v>
      </c>
    </row>
    <row r="3596" spans="1:11" x14ac:dyDescent="0.25">
      <c r="A3596" s="11">
        <v>44620</v>
      </c>
      <c r="B3596" s="7">
        <v>7458.25</v>
      </c>
      <c r="C3596" s="4">
        <f t="shared" si="522"/>
        <v>-4.1758965558751074E-3</v>
      </c>
      <c r="D3596" s="4">
        <f t="shared" si="521"/>
        <v>0</v>
      </c>
      <c r="E3596" s="13">
        <f t="shared" si="523"/>
        <v>3.2227584569635221E-4</v>
      </c>
      <c r="F3596" s="4">
        <f t="shared" si="524"/>
        <v>-4.1758965558751074E-3</v>
      </c>
      <c r="G3596" s="6">
        <f t="shared" si="525"/>
        <v>-0.23261400220479581</v>
      </c>
      <c r="H3596" s="8">
        <f t="shared" si="526"/>
        <v>1</v>
      </c>
      <c r="I3596" s="6">
        <f t="shared" si="527"/>
        <v>3.0740581875312003</v>
      </c>
      <c r="J3596" s="15">
        <f t="shared" si="528"/>
        <v>44620</v>
      </c>
      <c r="K3596" s="7">
        <f t="shared" si="529"/>
        <v>28.554472322418622</v>
      </c>
    </row>
    <row r="3597" spans="1:11" x14ac:dyDescent="0.25">
      <c r="A3597" s="11">
        <v>44621</v>
      </c>
      <c r="B3597" s="7">
        <v>7330.2</v>
      </c>
      <c r="C3597" s="4">
        <f t="shared" si="522"/>
        <v>-1.7318001590099212E-2</v>
      </c>
      <c r="D3597" s="4">
        <f t="shared" si="521"/>
        <v>0</v>
      </c>
      <c r="E3597" s="13">
        <f t="shared" si="523"/>
        <v>2.8848645361743833E-4</v>
      </c>
      <c r="F3597" s="4">
        <f t="shared" si="524"/>
        <v>-1.7318001590099212E-2</v>
      </c>
      <c r="G3597" s="6">
        <f t="shared" si="525"/>
        <v>-1.0196122925417272</v>
      </c>
      <c r="H3597" s="8">
        <f t="shared" si="526"/>
        <v>1</v>
      </c>
      <c r="I3597" s="6">
        <f t="shared" si="527"/>
        <v>2.6366880670696262</v>
      </c>
      <c r="J3597" s="15">
        <f t="shared" si="528"/>
        <v>44621</v>
      </c>
      <c r="K3597" s="7">
        <f t="shared" si="529"/>
        <v>27.016119774166665</v>
      </c>
    </row>
    <row r="3598" spans="1:11" x14ac:dyDescent="0.25">
      <c r="A3598" s="11">
        <v>44622</v>
      </c>
      <c r="B3598" s="7">
        <v>7429.56</v>
      </c>
      <c r="C3598" s="4">
        <f t="shared" si="522"/>
        <v>1.3463836939310806E-2</v>
      </c>
      <c r="D3598" s="4">
        <f t="shared" si="521"/>
        <v>0</v>
      </c>
      <c r="E3598" s="13">
        <f t="shared" si="523"/>
        <v>3.1280380984619288E-4</v>
      </c>
      <c r="F3598" s="4">
        <f t="shared" si="524"/>
        <v>1.3463836939310806E-2</v>
      </c>
      <c r="G3598" s="6">
        <f t="shared" si="525"/>
        <v>0.76125967684457507</v>
      </c>
      <c r="H3598" s="8">
        <f t="shared" si="526"/>
        <v>0</v>
      </c>
      <c r="I3598" s="6">
        <f t="shared" si="527"/>
        <v>2.8262705037766227</v>
      </c>
      <c r="J3598" s="15">
        <f t="shared" si="528"/>
        <v>44622</v>
      </c>
      <c r="K3598" s="7">
        <f t="shared" si="529"/>
        <v>28.131719444621012</v>
      </c>
    </row>
    <row r="3599" spans="1:11" x14ac:dyDescent="0.25">
      <c r="A3599" s="11">
        <v>44623</v>
      </c>
      <c r="B3599" s="7">
        <v>7238.85</v>
      </c>
      <c r="C3599" s="4">
        <f t="shared" si="522"/>
        <v>-2.6004283592996932E-2</v>
      </c>
      <c r="D3599" s="4">
        <f t="shared" si="521"/>
        <v>0</v>
      </c>
      <c r="E3599" s="13">
        <f t="shared" si="523"/>
        <v>2.7686895225082034E-4</v>
      </c>
      <c r="F3599" s="4">
        <f t="shared" si="524"/>
        <v>-2.6004283592996932E-2</v>
      </c>
      <c r="G3599" s="6">
        <f t="shared" si="525"/>
        <v>-1.5628156983922206</v>
      </c>
      <c r="H3599" s="8">
        <f t="shared" si="526"/>
        <v>1</v>
      </c>
      <c r="I3599" s="6">
        <f t="shared" si="527"/>
        <v>1.9558481433696759</v>
      </c>
      <c r="J3599" s="15">
        <f t="shared" si="528"/>
        <v>44623</v>
      </c>
      <c r="K3599" s="7">
        <f t="shared" si="529"/>
        <v>26.466553406036375</v>
      </c>
    </row>
    <row r="3600" spans="1:11" x14ac:dyDescent="0.25">
      <c r="A3600" s="11">
        <v>44624</v>
      </c>
      <c r="B3600" s="7">
        <v>6987.14</v>
      </c>
      <c r="C3600" s="4">
        <f t="shared" si="522"/>
        <v>-3.5391037420709315E-2</v>
      </c>
      <c r="D3600" s="4">
        <f t="shared" si="521"/>
        <v>0</v>
      </c>
      <c r="E3600" s="13">
        <f t="shared" si="523"/>
        <v>3.7442975405437516E-4</v>
      </c>
      <c r="F3600" s="4">
        <f t="shared" si="524"/>
        <v>-3.5391037420709315E-2</v>
      </c>
      <c r="G3600" s="6">
        <f t="shared" si="525"/>
        <v>-1.8289764647570386</v>
      </c>
      <c r="H3600" s="8">
        <f t="shared" si="526"/>
        <v>1</v>
      </c>
      <c r="I3600" s="6">
        <f t="shared" si="527"/>
        <v>1.3535371850874673</v>
      </c>
      <c r="J3600" s="15">
        <f t="shared" si="528"/>
        <v>44624</v>
      </c>
      <c r="K3600" s="7">
        <f t="shared" si="529"/>
        <v>30.778357294657056</v>
      </c>
    </row>
    <row r="3601" spans="1:11" x14ac:dyDescent="0.25">
      <c r="A3601" s="11">
        <v>44627</v>
      </c>
      <c r="B3601" s="7">
        <v>6959.48</v>
      </c>
      <c r="C3601" s="4">
        <f t="shared" si="522"/>
        <v>-3.9665576700150026E-3</v>
      </c>
      <c r="D3601" s="4">
        <f t="shared" si="521"/>
        <v>0</v>
      </c>
      <c r="E3601" s="13">
        <f t="shared" si="523"/>
        <v>5.6977168630846151E-4</v>
      </c>
      <c r="F3601" s="4">
        <f t="shared" si="524"/>
        <v>-3.9665576700150026E-3</v>
      </c>
      <c r="G3601" s="6">
        <f t="shared" si="525"/>
        <v>-0.16617410213454456</v>
      </c>
      <c r="H3601" s="8">
        <f t="shared" si="526"/>
        <v>1</v>
      </c>
      <c r="I3601" s="6">
        <f t="shared" si="527"/>
        <v>2.8023919645419286</v>
      </c>
      <c r="J3601" s="15">
        <f t="shared" si="528"/>
        <v>44627</v>
      </c>
      <c r="K3601" s="7">
        <f t="shared" si="529"/>
        <v>37.967385561299949</v>
      </c>
    </row>
    <row r="3602" spans="1:11" x14ac:dyDescent="0.25">
      <c r="A3602" s="11">
        <v>44628</v>
      </c>
      <c r="B3602" s="7">
        <v>6964.11</v>
      </c>
      <c r="C3602" s="4">
        <f t="shared" si="522"/>
        <v>6.6505838948946699E-4</v>
      </c>
      <c r="D3602" s="4">
        <f t="shared" si="521"/>
        <v>0</v>
      </c>
      <c r="E3602" s="13">
        <f t="shared" si="523"/>
        <v>5.0478630656363029E-4</v>
      </c>
      <c r="F3602" s="4">
        <f t="shared" si="524"/>
        <v>6.6505838948946699E-4</v>
      </c>
      <c r="G3602" s="6">
        <f t="shared" si="525"/>
        <v>2.9600973471642509E-2</v>
      </c>
      <c r="H3602" s="8">
        <f t="shared" si="526"/>
        <v>0</v>
      </c>
      <c r="I3602" s="6">
        <f t="shared" si="527"/>
        <v>2.8763110447620606</v>
      </c>
      <c r="J3602" s="15">
        <f t="shared" si="528"/>
        <v>44628</v>
      </c>
      <c r="K3602" s="7">
        <f t="shared" si="529"/>
        <v>35.736666822830365</v>
      </c>
    </row>
    <row r="3603" spans="1:11" x14ac:dyDescent="0.25">
      <c r="A3603" s="11">
        <v>44629</v>
      </c>
      <c r="B3603" s="7">
        <v>7190.72</v>
      </c>
      <c r="C3603" s="4">
        <f t="shared" si="522"/>
        <v>3.202148850041979E-2</v>
      </c>
      <c r="D3603" s="4">
        <f t="shared" si="521"/>
        <v>0</v>
      </c>
      <c r="E3603" s="13">
        <f t="shared" si="523"/>
        <v>4.4490498219312125E-4</v>
      </c>
      <c r="F3603" s="4">
        <f t="shared" si="524"/>
        <v>3.202148850041979E-2</v>
      </c>
      <c r="G3603" s="6">
        <f t="shared" si="525"/>
        <v>1.5181262208691844</v>
      </c>
      <c r="H3603" s="8">
        <f t="shared" si="526"/>
        <v>0</v>
      </c>
      <c r="I3603" s="6">
        <f t="shared" si="527"/>
        <v>1.7875327664294891</v>
      </c>
      <c r="J3603" s="15">
        <f t="shared" si="528"/>
        <v>44629</v>
      </c>
      <c r="K3603" s="7">
        <f t="shared" si="529"/>
        <v>33.550105885803056</v>
      </c>
    </row>
    <row r="3604" spans="1:11" x14ac:dyDescent="0.25">
      <c r="A3604" s="11">
        <v>44630</v>
      </c>
      <c r="B3604" s="7">
        <v>7099.09</v>
      </c>
      <c r="C3604" s="4">
        <f t="shared" si="522"/>
        <v>-1.2824698982595344E-2</v>
      </c>
      <c r="D3604" s="4">
        <f t="shared" si="521"/>
        <v>0</v>
      </c>
      <c r="E3604" s="13">
        <f t="shared" si="523"/>
        <v>3.924928082347983E-4</v>
      </c>
      <c r="F3604" s="4">
        <f t="shared" si="524"/>
        <v>-1.2824698982595344E-2</v>
      </c>
      <c r="G3604" s="6">
        <f t="shared" si="525"/>
        <v>-0.64733833814220265</v>
      </c>
      <c r="H3604" s="8">
        <f t="shared" si="526"/>
        <v>1</v>
      </c>
      <c r="I3604" s="6">
        <f t="shared" si="527"/>
        <v>2.7930341767201456</v>
      </c>
      <c r="J3604" s="15">
        <f t="shared" si="528"/>
        <v>44630</v>
      </c>
      <c r="K3604" s="7">
        <f t="shared" si="529"/>
        <v>31.512010485433006</v>
      </c>
    </row>
    <row r="3605" spans="1:11" x14ac:dyDescent="0.25">
      <c r="A3605" s="11">
        <v>44631</v>
      </c>
      <c r="B3605" s="7">
        <v>7155.64</v>
      </c>
      <c r="C3605" s="4">
        <f t="shared" si="522"/>
        <v>7.9342501278551678E-3</v>
      </c>
      <c r="D3605" s="4">
        <f t="shared" ref="D3605:D3668" si="530">D3604</f>
        <v>0</v>
      </c>
      <c r="E3605" s="13">
        <f t="shared" si="523"/>
        <v>3.7799716293345328E-4</v>
      </c>
      <c r="F3605" s="4">
        <f t="shared" si="524"/>
        <v>7.9342501278551678E-3</v>
      </c>
      <c r="G3605" s="6">
        <f t="shared" si="525"/>
        <v>0.40809532286427691</v>
      </c>
      <c r="H3605" s="8">
        <f t="shared" si="526"/>
        <v>0</v>
      </c>
      <c r="I3605" s="6">
        <f t="shared" si="527"/>
        <v>2.9381025044434317</v>
      </c>
      <c r="J3605" s="15">
        <f t="shared" si="528"/>
        <v>44631</v>
      </c>
      <c r="K3605" s="7">
        <f t="shared" si="529"/>
        <v>30.924631319089912</v>
      </c>
    </row>
    <row r="3606" spans="1:11" x14ac:dyDescent="0.25">
      <c r="A3606" s="11">
        <v>44634</v>
      </c>
      <c r="B3606" s="7">
        <v>7193.47</v>
      </c>
      <c r="C3606" s="4">
        <f t="shared" si="522"/>
        <v>5.2728131079243434E-3</v>
      </c>
      <c r="D3606" s="4">
        <f t="shared" si="530"/>
        <v>0</v>
      </c>
      <c r="E3606" s="13">
        <f t="shared" si="523"/>
        <v>3.3393057202719695E-4</v>
      </c>
      <c r="F3606" s="4">
        <f t="shared" si="524"/>
        <v>5.2728131079243434E-3</v>
      </c>
      <c r="G3606" s="6">
        <f t="shared" si="525"/>
        <v>0.28854548796053892</v>
      </c>
      <c r="H3606" s="8">
        <f t="shared" si="526"/>
        <v>0</v>
      </c>
      <c r="I3606" s="6">
        <f t="shared" si="527"/>
        <v>3.0417209448727363</v>
      </c>
      <c r="J3606" s="15">
        <f t="shared" si="528"/>
        <v>44634</v>
      </c>
      <c r="K3606" s="7">
        <f t="shared" si="529"/>
        <v>29.066206275136913</v>
      </c>
    </row>
    <row r="3607" spans="1:11" x14ac:dyDescent="0.25">
      <c r="A3607" s="11">
        <v>44635</v>
      </c>
      <c r="B3607" s="7">
        <v>7175.7</v>
      </c>
      <c r="C3607" s="4">
        <f t="shared" si="522"/>
        <v>-2.473352192082679E-3</v>
      </c>
      <c r="D3607" s="4">
        <f t="shared" si="530"/>
        <v>0</v>
      </c>
      <c r="E3607" s="13">
        <f t="shared" si="523"/>
        <v>2.9536051946726352E-4</v>
      </c>
      <c r="F3607" s="4">
        <f t="shared" si="524"/>
        <v>-2.473352192082679E-3</v>
      </c>
      <c r="G3607" s="6">
        <f t="shared" si="525"/>
        <v>-0.14391621892829679</v>
      </c>
      <c r="H3607" s="8">
        <f t="shared" si="526"/>
        <v>1</v>
      </c>
      <c r="I3607" s="6">
        <f t="shared" si="527"/>
        <v>3.1343624517058379</v>
      </c>
      <c r="J3607" s="15">
        <f t="shared" si="528"/>
        <v>44635</v>
      </c>
      <c r="K3607" s="7">
        <f t="shared" si="529"/>
        <v>27.336095446354015</v>
      </c>
    </row>
    <row r="3608" spans="1:11" x14ac:dyDescent="0.25">
      <c r="A3608" s="11">
        <v>44636</v>
      </c>
      <c r="B3608" s="7">
        <v>7291.68</v>
      </c>
      <c r="C3608" s="4">
        <f t="shared" si="522"/>
        <v>1.6033654282793155E-2</v>
      </c>
      <c r="D3608" s="4">
        <f t="shared" si="530"/>
        <v>0</v>
      </c>
      <c r="E3608" s="13">
        <f t="shared" si="523"/>
        <v>2.6276853200088028E-4</v>
      </c>
      <c r="F3608" s="4">
        <f t="shared" si="524"/>
        <v>1.6033654282793155E-2</v>
      </c>
      <c r="G3608" s="6">
        <f t="shared" si="525"/>
        <v>0.98911283565312125</v>
      </c>
      <c r="H3608" s="8">
        <f t="shared" si="526"/>
        <v>0</v>
      </c>
      <c r="I3608" s="6">
        <f t="shared" si="527"/>
        <v>2.7140078758525088</v>
      </c>
      <c r="J3608" s="15">
        <f t="shared" si="528"/>
        <v>44636</v>
      </c>
      <c r="K3608" s="7">
        <f t="shared" si="529"/>
        <v>25.783800843983943</v>
      </c>
    </row>
    <row r="3609" spans="1:11" x14ac:dyDescent="0.25">
      <c r="A3609" s="11">
        <v>44637</v>
      </c>
      <c r="B3609" s="7">
        <v>7385.34</v>
      </c>
      <c r="C3609" s="4">
        <f t="shared" si="522"/>
        <v>1.2762982047031439E-2</v>
      </c>
      <c r="D3609" s="4">
        <f t="shared" si="530"/>
        <v>0</v>
      </c>
      <c r="E3609" s="13">
        <f t="shared" si="523"/>
        <v>2.3307470230645743E-4</v>
      </c>
      <c r="F3609" s="4">
        <f t="shared" si="524"/>
        <v>1.2762982047031439E-2</v>
      </c>
      <c r="G3609" s="6">
        <f t="shared" si="525"/>
        <v>0.83599675029546727</v>
      </c>
      <c r="H3609" s="8">
        <f t="shared" si="526"/>
        <v>0</v>
      </c>
      <c r="I3609" s="6">
        <f t="shared" si="527"/>
        <v>2.9136919560559829</v>
      </c>
      <c r="J3609" s="15">
        <f t="shared" si="528"/>
        <v>44637</v>
      </c>
      <c r="K3609" s="7">
        <f t="shared" si="529"/>
        <v>24.28330695838887</v>
      </c>
    </row>
    <row r="3610" spans="1:11" x14ac:dyDescent="0.25">
      <c r="A3610" s="11">
        <v>44638</v>
      </c>
      <c r="B3610" s="7">
        <v>7404.73</v>
      </c>
      <c r="C3610" s="4">
        <f t="shared" si="522"/>
        <v>2.6220310125547779E-3</v>
      </c>
      <c r="D3610" s="4">
        <f t="shared" si="530"/>
        <v>0</v>
      </c>
      <c r="E3610" s="13">
        <f t="shared" si="523"/>
        <v>2.0708465977160365E-4</v>
      </c>
      <c r="F3610" s="4">
        <f t="shared" si="524"/>
        <v>2.6220310125547779E-3</v>
      </c>
      <c r="G3610" s="6">
        <f t="shared" si="525"/>
        <v>0.18220649740847417</v>
      </c>
      <c r="H3610" s="8">
        <f t="shared" si="526"/>
        <v>0</v>
      </c>
      <c r="I3610" s="6">
        <f t="shared" si="527"/>
        <v>3.3056532948995687</v>
      </c>
      <c r="J3610" s="15">
        <f t="shared" si="528"/>
        <v>44638</v>
      </c>
      <c r="K3610" s="7">
        <f t="shared" si="529"/>
        <v>22.889390320018514</v>
      </c>
    </row>
    <row r="3611" spans="1:11" x14ac:dyDescent="0.25">
      <c r="A3611" s="11">
        <v>44641</v>
      </c>
      <c r="B3611" s="7">
        <v>7442.39</v>
      </c>
      <c r="C3611" s="4">
        <f t="shared" si="522"/>
        <v>5.0730486138126267E-3</v>
      </c>
      <c r="D3611" s="4">
        <f t="shared" si="530"/>
        <v>0</v>
      </c>
      <c r="E3611" s="13">
        <f t="shared" si="523"/>
        <v>1.8433642157145063E-4</v>
      </c>
      <c r="F3611" s="4">
        <f t="shared" si="524"/>
        <v>5.0730486138126267E-3</v>
      </c>
      <c r="G3611" s="6">
        <f t="shared" si="525"/>
        <v>0.37364867610969826</v>
      </c>
      <c r="H3611" s="8">
        <f t="shared" si="526"/>
        <v>0</v>
      </c>
      <c r="I3611" s="6">
        <f t="shared" si="527"/>
        <v>3.3106288460651694</v>
      </c>
      <c r="J3611" s="15">
        <f t="shared" si="528"/>
        <v>44641</v>
      </c>
      <c r="K3611" s="7">
        <f t="shared" si="529"/>
        <v>21.595627950485024</v>
      </c>
    </row>
    <row r="3612" spans="1:11" x14ac:dyDescent="0.25">
      <c r="A3612" s="11">
        <v>44642</v>
      </c>
      <c r="B3612" s="7">
        <v>7476.72</v>
      </c>
      <c r="C3612" s="4">
        <f t="shared" si="522"/>
        <v>4.6021593234527557E-3</v>
      </c>
      <c r="D3612" s="4">
        <f t="shared" si="530"/>
        <v>0</v>
      </c>
      <c r="E3612" s="13">
        <f t="shared" si="523"/>
        <v>1.6442562917790473E-4</v>
      </c>
      <c r="F3612" s="4">
        <f t="shared" si="524"/>
        <v>4.6021593234527557E-3</v>
      </c>
      <c r="G3612" s="6">
        <f t="shared" si="525"/>
        <v>0.3589028387186079</v>
      </c>
      <c r="H3612" s="8">
        <f t="shared" si="526"/>
        <v>0</v>
      </c>
      <c r="I3612" s="6">
        <f t="shared" si="527"/>
        <v>3.3731819391001223</v>
      </c>
      <c r="J3612" s="15">
        <f t="shared" si="528"/>
        <v>44642</v>
      </c>
      <c r="K3612" s="7">
        <f t="shared" si="529"/>
        <v>20.396000632969667</v>
      </c>
    </row>
    <row r="3613" spans="1:11" x14ac:dyDescent="0.25">
      <c r="A3613" s="11">
        <v>44643</v>
      </c>
      <c r="B3613" s="7">
        <v>7460.63</v>
      </c>
      <c r="C3613" s="4">
        <f t="shared" si="522"/>
        <v>-2.1543320900968806E-3</v>
      </c>
      <c r="D3613" s="4">
        <f t="shared" si="530"/>
        <v>0</v>
      </c>
      <c r="E3613" s="13">
        <f t="shared" si="523"/>
        <v>1.4699836073404701E-4</v>
      </c>
      <c r="F3613" s="4">
        <f t="shared" si="524"/>
        <v>-2.1543320900968806E-3</v>
      </c>
      <c r="G3613" s="6">
        <f t="shared" si="525"/>
        <v>-0.17768730676019792</v>
      </c>
      <c r="H3613" s="8">
        <f t="shared" si="526"/>
        <v>1</v>
      </c>
      <c r="I3613" s="6">
        <f t="shared" si="527"/>
        <v>3.4778196386618734</v>
      </c>
      <c r="J3613" s="15">
        <f t="shared" si="528"/>
        <v>44643</v>
      </c>
      <c r="K3613" s="7">
        <f t="shared" si="529"/>
        <v>19.284860711375103</v>
      </c>
    </row>
    <row r="3614" spans="1:11" x14ac:dyDescent="0.25">
      <c r="A3614" s="11">
        <v>44644</v>
      </c>
      <c r="B3614" s="7">
        <v>7467.38</v>
      </c>
      <c r="C3614" s="4">
        <f t="shared" si="522"/>
        <v>9.0434029184461066E-4</v>
      </c>
      <c r="D3614" s="4">
        <f t="shared" si="530"/>
        <v>0</v>
      </c>
      <c r="E3614" s="13">
        <f t="shared" si="523"/>
        <v>1.3263030287695345E-4</v>
      </c>
      <c r="F3614" s="4">
        <f t="shared" si="524"/>
        <v>9.0434029184461066E-4</v>
      </c>
      <c r="G3614" s="6">
        <f t="shared" si="525"/>
        <v>7.8525461972102334E-2</v>
      </c>
      <c r="H3614" s="8">
        <f t="shared" si="526"/>
        <v>0</v>
      </c>
      <c r="I3614" s="6">
        <f t="shared" si="527"/>
        <v>3.5419508316250394</v>
      </c>
      <c r="J3614" s="15">
        <f t="shared" si="528"/>
        <v>44644</v>
      </c>
      <c r="K3614" s="7">
        <f t="shared" si="529"/>
        <v>18.318151278955312</v>
      </c>
    </row>
    <row r="3615" spans="1:11" x14ac:dyDescent="0.25">
      <c r="A3615" s="11">
        <v>44645</v>
      </c>
      <c r="B3615" s="7">
        <v>7483.35</v>
      </c>
      <c r="C3615" s="4">
        <f t="shared" si="522"/>
        <v>2.1363513452411363E-3</v>
      </c>
      <c r="D3615" s="4">
        <f t="shared" si="530"/>
        <v>0</v>
      </c>
      <c r="E3615" s="13">
        <f t="shared" si="523"/>
        <v>1.1916894662763799E-4</v>
      </c>
      <c r="F3615" s="4">
        <f t="shared" si="524"/>
        <v>2.1363513452411363E-3</v>
      </c>
      <c r="G3615" s="6">
        <f t="shared" si="525"/>
        <v>0.19570013634671157</v>
      </c>
      <c r="H3615" s="8">
        <f t="shared" si="526"/>
        <v>0</v>
      </c>
      <c r="I3615" s="6">
        <f t="shared" si="527"/>
        <v>3.57939637118313</v>
      </c>
      <c r="J3615" s="15">
        <f t="shared" si="528"/>
        <v>44645</v>
      </c>
      <c r="K3615" s="7">
        <f t="shared" si="529"/>
        <v>17.36368149235421</v>
      </c>
    </row>
    <row r="3616" spans="1:11" x14ac:dyDescent="0.25">
      <c r="A3616" s="11">
        <v>44648</v>
      </c>
      <c r="B3616" s="7">
        <v>7473.14</v>
      </c>
      <c r="C3616" s="4">
        <f t="shared" si="522"/>
        <v>-1.3652938070330971E-3</v>
      </c>
      <c r="D3616" s="4">
        <f t="shared" si="530"/>
        <v>0</v>
      </c>
      <c r="E3616" s="13">
        <f t="shared" si="523"/>
        <v>1.073866596980999E-4</v>
      </c>
      <c r="F3616" s="4">
        <f t="shared" si="524"/>
        <v>-1.3652938070330971E-3</v>
      </c>
      <c r="G3616" s="6">
        <f t="shared" si="525"/>
        <v>-0.13175009997093348</v>
      </c>
      <c r="H3616" s="8">
        <f t="shared" si="526"/>
        <v>1</v>
      </c>
      <c r="I3616" s="6">
        <f t="shared" si="527"/>
        <v>3.6419197198648909</v>
      </c>
      <c r="J3616" s="15">
        <f t="shared" si="528"/>
        <v>44648</v>
      </c>
      <c r="K3616" s="7">
        <f t="shared" si="529"/>
        <v>16.482968453412532</v>
      </c>
    </row>
    <row r="3617" spans="1:11" x14ac:dyDescent="0.25">
      <c r="A3617" s="11">
        <v>44649</v>
      </c>
      <c r="B3617" s="7">
        <v>7537.25</v>
      </c>
      <c r="C3617" s="4">
        <f t="shared" si="522"/>
        <v>8.5421351252635506E-3</v>
      </c>
      <c r="D3617" s="4">
        <f t="shared" si="530"/>
        <v>0</v>
      </c>
      <c r="E3617" s="13">
        <f t="shared" si="523"/>
        <v>9.7429636608791715E-5</v>
      </c>
      <c r="F3617" s="4">
        <f t="shared" si="524"/>
        <v>8.5421351252635506E-3</v>
      </c>
      <c r="G3617" s="6">
        <f t="shared" si="525"/>
        <v>0.86540798039181366</v>
      </c>
      <c r="H3617" s="8">
        <f t="shared" si="526"/>
        <v>0</v>
      </c>
      <c r="I3617" s="6">
        <f t="shared" si="527"/>
        <v>3.3247860386829471</v>
      </c>
      <c r="J3617" s="15">
        <f t="shared" si="528"/>
        <v>44649</v>
      </c>
      <c r="K3617" s="7">
        <f t="shared" si="529"/>
        <v>15.700222311172638</v>
      </c>
    </row>
    <row r="3618" spans="1:11" x14ac:dyDescent="0.25">
      <c r="A3618" s="11">
        <v>44650</v>
      </c>
      <c r="B3618" s="7">
        <v>7578.75</v>
      </c>
      <c r="C3618" s="4">
        <f t="shared" si="522"/>
        <v>5.4908843964072305E-3</v>
      </c>
      <c r="D3618" s="4">
        <f t="shared" si="530"/>
        <v>0</v>
      </c>
      <c r="E3618" s="13">
        <f t="shared" si="523"/>
        <v>8.8358949298915257E-5</v>
      </c>
      <c r="F3618" s="4">
        <f t="shared" si="524"/>
        <v>5.4908843964072305E-3</v>
      </c>
      <c r="G3618" s="6">
        <f t="shared" si="525"/>
        <v>0.58414011097175622</v>
      </c>
      <c r="H3618" s="8">
        <f t="shared" si="526"/>
        <v>0</v>
      </c>
      <c r="I3618" s="6">
        <f t="shared" si="527"/>
        <v>3.5775031674835502</v>
      </c>
      <c r="J3618" s="15">
        <f t="shared" si="528"/>
        <v>44650</v>
      </c>
      <c r="K3618" s="7">
        <f t="shared" si="529"/>
        <v>14.951526401215883</v>
      </c>
    </row>
    <row r="3619" spans="1:11" x14ac:dyDescent="0.25">
      <c r="A3619" s="11">
        <v>44651</v>
      </c>
      <c r="B3619" s="7">
        <v>7515.68</v>
      </c>
      <c r="C3619" s="4">
        <f t="shared" si="522"/>
        <v>-8.3567735971730589E-3</v>
      </c>
      <c r="D3619" s="4">
        <f t="shared" si="530"/>
        <v>0</v>
      </c>
      <c r="E3619" s="13">
        <f t="shared" si="523"/>
        <v>8.0419671966549953E-5</v>
      </c>
      <c r="F3619" s="4">
        <f t="shared" si="524"/>
        <v>-8.3567735971730589E-3</v>
      </c>
      <c r="G3619" s="6">
        <f t="shared" si="525"/>
        <v>-0.9318746286358387</v>
      </c>
      <c r="H3619" s="8">
        <f t="shared" si="526"/>
        <v>1</v>
      </c>
      <c r="I3619" s="6">
        <f t="shared" si="527"/>
        <v>3.3609921728011476</v>
      </c>
      <c r="J3619" s="15">
        <f t="shared" si="528"/>
        <v>44651</v>
      </c>
      <c r="K3619" s="7">
        <f t="shared" si="529"/>
        <v>14.264002596584572</v>
      </c>
    </row>
    <row r="3620" spans="1:11" x14ac:dyDescent="0.25">
      <c r="A3620" s="11">
        <v>44652</v>
      </c>
      <c r="B3620" s="7">
        <v>7537.9</v>
      </c>
      <c r="C3620" s="4">
        <f t="shared" si="522"/>
        <v>2.9521238319838205E-3</v>
      </c>
      <c r="D3620" s="4">
        <f t="shared" si="530"/>
        <v>0</v>
      </c>
      <c r="E3620" s="13">
        <f t="shared" si="523"/>
        <v>8.6794304387570063E-5</v>
      </c>
      <c r="F3620" s="4">
        <f t="shared" si="524"/>
        <v>2.9521238319838205E-3</v>
      </c>
      <c r="G3620" s="6">
        <f t="shared" si="525"/>
        <v>0.31687571552666982</v>
      </c>
      <c r="H3620" s="8">
        <f t="shared" si="526"/>
        <v>0</v>
      </c>
      <c r="I3620" s="6">
        <f t="shared" si="527"/>
        <v>3.7068411353028701</v>
      </c>
      <c r="J3620" s="15">
        <f t="shared" si="528"/>
        <v>44652</v>
      </c>
      <c r="K3620" s="7">
        <f t="shared" si="529"/>
        <v>14.818555601021046</v>
      </c>
    </row>
    <row r="3621" spans="1:11" x14ac:dyDescent="0.25">
      <c r="A3621" s="11">
        <v>44655</v>
      </c>
      <c r="B3621" s="7">
        <v>7558.92</v>
      </c>
      <c r="C3621" s="4">
        <f t="shared" ref="C3621:C3684" si="531">LN(B3621/B3620)</f>
        <v>2.784694204916741E-3</v>
      </c>
      <c r="D3621" s="4">
        <f t="shared" si="530"/>
        <v>0</v>
      </c>
      <c r="E3621" s="13">
        <f t="shared" ref="E3621:E3684" si="532">$G$6+(($G$7+$G$8*H3620)*F3620*F3620)+($G$9*E3620)</f>
        <v>7.9050189208135593E-5</v>
      </c>
      <c r="F3621" s="4">
        <f t="shared" ref="F3621:F3684" si="533">C3621-D3621</f>
        <v>2.784694204916741E-3</v>
      </c>
      <c r="G3621" s="6">
        <f t="shared" ref="G3621:G3684" si="534">F3621/SQRT(E3621)</f>
        <v>0.31320310159720277</v>
      </c>
      <c r="H3621" s="8">
        <f t="shared" ref="H3621:H3684" si="535">IF(G3621&lt;0,1,0)</f>
        <v>0</v>
      </c>
      <c r="I3621" s="6">
        <f t="shared" ref="I3621:I3684" si="536">-0.5*LN(2*PI())-0.5*LN(E3621)-0.5*G3621*G3621</f>
        <v>3.7547271757637013</v>
      </c>
      <c r="J3621" s="15">
        <f t="shared" ref="J3621:J3684" si="537">A3621</f>
        <v>44655</v>
      </c>
      <c r="K3621" s="7">
        <f t="shared" ref="K3621:K3684" si="538">100*SQRT($B$12*E3621)</f>
        <v>14.142028804120823</v>
      </c>
    </row>
    <row r="3622" spans="1:11" x14ac:dyDescent="0.25">
      <c r="A3622" s="11">
        <v>44656</v>
      </c>
      <c r="B3622" s="7">
        <v>7613.72</v>
      </c>
      <c r="C3622" s="4">
        <f t="shared" si="531"/>
        <v>7.2235600775656574E-3</v>
      </c>
      <c r="D3622" s="4">
        <f t="shared" si="530"/>
        <v>0</v>
      </c>
      <c r="E3622" s="13">
        <f t="shared" si="532"/>
        <v>7.2272017278830319E-5</v>
      </c>
      <c r="F3622" s="4">
        <f t="shared" si="533"/>
        <v>7.2235600775656574E-3</v>
      </c>
      <c r="G3622" s="6">
        <f t="shared" si="534"/>
        <v>0.84970113935471636</v>
      </c>
      <c r="H3622" s="8">
        <f t="shared" si="535"/>
        <v>0</v>
      </c>
      <c r="I3622" s="6">
        <f t="shared" si="536"/>
        <v>3.4876022236707227</v>
      </c>
      <c r="J3622" s="15">
        <f t="shared" si="537"/>
        <v>44656</v>
      </c>
      <c r="K3622" s="7">
        <f t="shared" si="538"/>
        <v>13.522137542394718</v>
      </c>
    </row>
    <row r="3623" spans="1:11" x14ac:dyDescent="0.25">
      <c r="A3623" s="11">
        <v>44657</v>
      </c>
      <c r="B3623" s="7">
        <v>7587.7</v>
      </c>
      <c r="C3623" s="4">
        <f t="shared" si="531"/>
        <v>-3.4233677395482985E-3</v>
      </c>
      <c r="D3623" s="4">
        <f t="shared" si="530"/>
        <v>0</v>
      </c>
      <c r="E3623" s="13">
        <f t="shared" si="532"/>
        <v>6.6339304032876609E-5</v>
      </c>
      <c r="F3623" s="4">
        <f t="shared" si="533"/>
        <v>-3.4233677395482985E-3</v>
      </c>
      <c r="G3623" s="6">
        <f t="shared" si="534"/>
        <v>-0.42030842769552218</v>
      </c>
      <c r="H3623" s="8">
        <f t="shared" si="535"/>
        <v>1</v>
      </c>
      <c r="I3623" s="6">
        <f t="shared" si="536"/>
        <v>3.8030958873057461</v>
      </c>
      <c r="J3623" s="15">
        <f t="shared" si="537"/>
        <v>44657</v>
      </c>
      <c r="K3623" s="7">
        <f t="shared" si="538"/>
        <v>12.955247554685236</v>
      </c>
    </row>
    <row r="3624" spans="1:11" x14ac:dyDescent="0.25">
      <c r="A3624" s="11">
        <v>44658</v>
      </c>
      <c r="B3624" s="7">
        <v>7551.81</v>
      </c>
      <c r="C3624" s="4">
        <f t="shared" si="531"/>
        <v>-4.7412455531441597E-3</v>
      </c>
      <c r="D3624" s="4">
        <f t="shared" si="530"/>
        <v>0</v>
      </c>
      <c r="E3624" s="13">
        <f t="shared" si="532"/>
        <v>6.3382492264417404E-5</v>
      </c>
      <c r="F3624" s="4">
        <f t="shared" si="533"/>
        <v>-4.7412455531441597E-3</v>
      </c>
      <c r="G3624" s="6">
        <f t="shared" si="534"/>
        <v>-0.59553568835422033</v>
      </c>
      <c r="H3624" s="8">
        <f t="shared" si="535"/>
        <v>1</v>
      </c>
      <c r="I3624" s="6">
        <f t="shared" si="536"/>
        <v>3.7368915296964116</v>
      </c>
      <c r="J3624" s="15">
        <f t="shared" si="537"/>
        <v>44658</v>
      </c>
      <c r="K3624" s="7">
        <f t="shared" si="538"/>
        <v>12.663242295280305</v>
      </c>
    </row>
    <row r="3625" spans="1:11" x14ac:dyDescent="0.25">
      <c r="A3625" s="11">
        <v>44659</v>
      </c>
      <c r="B3625" s="7">
        <v>7669.56</v>
      </c>
      <c r="C3625" s="4">
        <f t="shared" si="531"/>
        <v>1.5471977742796971E-2</v>
      </c>
      <c r="D3625" s="4">
        <f t="shared" si="530"/>
        <v>0</v>
      </c>
      <c r="E3625" s="13">
        <f t="shared" si="532"/>
        <v>6.2847334680583435E-5</v>
      </c>
      <c r="F3625" s="4">
        <f t="shared" si="533"/>
        <v>1.5471977742796971E-2</v>
      </c>
      <c r="G3625" s="6">
        <f t="shared" si="534"/>
        <v>1.9516520848954471</v>
      </c>
      <c r="H3625" s="8">
        <f t="shared" si="535"/>
        <v>0</v>
      </c>
      <c r="I3625" s="6">
        <f t="shared" si="536"/>
        <v>2.0139895522845523</v>
      </c>
      <c r="J3625" s="15">
        <f t="shared" si="537"/>
        <v>44659</v>
      </c>
      <c r="K3625" s="7">
        <f t="shared" si="538"/>
        <v>12.609669176543692</v>
      </c>
    </row>
    <row r="3626" spans="1:11" x14ac:dyDescent="0.25">
      <c r="A3626" s="11">
        <v>44662</v>
      </c>
      <c r="B3626" s="7">
        <v>7618.31</v>
      </c>
      <c r="C3626" s="4">
        <f t="shared" si="531"/>
        <v>-6.7046870474296418E-3</v>
      </c>
      <c r="D3626" s="4">
        <f t="shared" si="530"/>
        <v>0</v>
      </c>
      <c r="E3626" s="13">
        <f t="shared" si="532"/>
        <v>5.8090186147892613E-5</v>
      </c>
      <c r="F3626" s="4">
        <f t="shared" si="533"/>
        <v>-6.7046870474296418E-3</v>
      </c>
      <c r="G3626" s="6">
        <f t="shared" si="534"/>
        <v>-0.87968487951565877</v>
      </c>
      <c r="H3626" s="8">
        <f t="shared" si="535"/>
        <v>1</v>
      </c>
      <c r="I3626" s="6">
        <f t="shared" si="536"/>
        <v>3.5708956339165892</v>
      </c>
      <c r="J3626" s="15">
        <f t="shared" si="537"/>
        <v>44662</v>
      </c>
      <c r="K3626" s="7">
        <f t="shared" si="538"/>
        <v>12.12304297419457</v>
      </c>
    </row>
    <row r="3627" spans="1:11" x14ac:dyDescent="0.25">
      <c r="A3627" s="11">
        <v>44663</v>
      </c>
      <c r="B3627" s="7">
        <v>7576.66</v>
      </c>
      <c r="C3627" s="4">
        <f t="shared" si="531"/>
        <v>-5.4820910222291106E-3</v>
      </c>
      <c r="D3627" s="4">
        <f t="shared" si="530"/>
        <v>0</v>
      </c>
      <c r="E3627" s="13">
        <f t="shared" si="532"/>
        <v>6.2502751054446424E-5</v>
      </c>
      <c r="F3627" s="4">
        <f t="shared" si="533"/>
        <v>-5.4820910222291106E-3</v>
      </c>
      <c r="G3627" s="6">
        <f t="shared" si="534"/>
        <v>-0.69342049789177096</v>
      </c>
      <c r="H3627" s="8">
        <f t="shared" si="535"/>
        <v>1</v>
      </c>
      <c r="I3627" s="6">
        <f t="shared" si="536"/>
        <v>3.6807954660068365</v>
      </c>
      <c r="J3627" s="15">
        <f t="shared" si="537"/>
        <v>44663</v>
      </c>
      <c r="K3627" s="7">
        <f t="shared" si="538"/>
        <v>12.575053088068829</v>
      </c>
    </row>
    <row r="3628" spans="1:11" x14ac:dyDescent="0.25">
      <c r="A3628" s="11">
        <v>44664</v>
      </c>
      <c r="B3628" s="7">
        <v>7580.8</v>
      </c>
      <c r="C3628" s="4">
        <f t="shared" si="531"/>
        <v>5.4626568078700185E-4</v>
      </c>
      <c r="D3628" s="4">
        <f t="shared" si="530"/>
        <v>0</v>
      </c>
      <c r="E3628" s="13">
        <f t="shared" si="532"/>
        <v>6.3522317578364586E-5</v>
      </c>
      <c r="F3628" s="4">
        <f t="shared" si="533"/>
        <v>5.4626568078700185E-4</v>
      </c>
      <c r="G3628" s="6">
        <f t="shared" si="534"/>
        <v>6.8539471199364183E-2</v>
      </c>
      <c r="H3628" s="8">
        <f t="shared" si="535"/>
        <v>0</v>
      </c>
      <c r="I3628" s="6">
        <f t="shared" si="536"/>
        <v>3.9107722651819317</v>
      </c>
      <c r="J3628" s="15">
        <f t="shared" si="537"/>
        <v>44664</v>
      </c>
      <c r="K3628" s="7">
        <f t="shared" si="538"/>
        <v>12.677202509752</v>
      </c>
    </row>
    <row r="3629" spans="1:11" x14ac:dyDescent="0.25">
      <c r="A3629" s="11">
        <v>44665</v>
      </c>
      <c r="B3629" s="7">
        <v>7616.38</v>
      </c>
      <c r="C3629" s="4">
        <f t="shared" si="531"/>
        <v>4.682456220006171E-3</v>
      </c>
      <c r="D3629" s="4">
        <f t="shared" si="530"/>
        <v>0</v>
      </c>
      <c r="E3629" s="13">
        <f t="shared" si="532"/>
        <v>5.8680976706206005E-5</v>
      </c>
      <c r="F3629" s="4">
        <f t="shared" si="533"/>
        <v>4.682456220006171E-3</v>
      </c>
      <c r="G3629" s="6">
        <f t="shared" si="534"/>
        <v>0.61125870725903775</v>
      </c>
      <c r="H3629" s="8">
        <f t="shared" si="535"/>
        <v>0</v>
      </c>
      <c r="I3629" s="6">
        <f t="shared" si="536"/>
        <v>3.7659403433001533</v>
      </c>
      <c r="J3629" s="15">
        <f t="shared" si="537"/>
        <v>44665</v>
      </c>
      <c r="K3629" s="7">
        <f t="shared" si="538"/>
        <v>12.184534093132211</v>
      </c>
    </row>
    <row r="3630" spans="1:11" x14ac:dyDescent="0.25">
      <c r="A3630" s="11">
        <v>44670</v>
      </c>
      <c r="B3630" s="7">
        <v>7601.28</v>
      </c>
      <c r="C3630" s="4">
        <f t="shared" si="531"/>
        <v>-1.9845370386516849E-3</v>
      </c>
      <c r="D3630" s="4">
        <f t="shared" si="530"/>
        <v>0</v>
      </c>
      <c r="E3630" s="13">
        <f t="shared" si="532"/>
        <v>5.4443508636644054E-5</v>
      </c>
      <c r="F3630" s="4">
        <f t="shared" si="533"/>
        <v>-1.9845370386516849E-3</v>
      </c>
      <c r="G3630" s="6">
        <f t="shared" si="534"/>
        <v>-0.26895904618969585</v>
      </c>
      <c r="H3630" s="8">
        <f t="shared" si="535"/>
        <v>1</v>
      </c>
      <c r="I3630" s="6">
        <f t="shared" si="536"/>
        <v>3.9540654488567317</v>
      </c>
      <c r="J3630" s="15">
        <f t="shared" si="537"/>
        <v>44670</v>
      </c>
      <c r="K3630" s="7">
        <f t="shared" si="538"/>
        <v>11.736357051943735</v>
      </c>
    </row>
    <row r="3631" spans="1:11" x14ac:dyDescent="0.25">
      <c r="A3631" s="11">
        <v>44671</v>
      </c>
      <c r="B3631" s="7">
        <v>7629.22</v>
      </c>
      <c r="C3631" s="4">
        <f t="shared" si="531"/>
        <v>3.6689578598568151E-3</v>
      </c>
      <c r="D3631" s="4">
        <f t="shared" si="530"/>
        <v>0</v>
      </c>
      <c r="E3631" s="13">
        <f t="shared" si="532"/>
        <v>5.1485977458272538E-5</v>
      </c>
      <c r="F3631" s="4">
        <f t="shared" si="533"/>
        <v>3.6689578598568151E-3</v>
      </c>
      <c r="G3631" s="6">
        <f t="shared" si="534"/>
        <v>0.51132643112523646</v>
      </c>
      <c r="H3631" s="8">
        <f t="shared" si="535"/>
        <v>0</v>
      </c>
      <c r="I3631" s="6">
        <f t="shared" si="536"/>
        <v>3.8874346420785906</v>
      </c>
      <c r="J3631" s="15">
        <f t="shared" si="537"/>
        <v>44671</v>
      </c>
      <c r="K3631" s="7">
        <f t="shared" si="538"/>
        <v>11.413129411753356</v>
      </c>
    </row>
    <row r="3632" spans="1:11" x14ac:dyDescent="0.25">
      <c r="A3632" s="11">
        <v>44672</v>
      </c>
      <c r="B3632" s="7">
        <v>7627.95</v>
      </c>
      <c r="C3632" s="4">
        <f t="shared" si="531"/>
        <v>-1.6647910496294695E-4</v>
      </c>
      <c r="D3632" s="4">
        <f t="shared" si="530"/>
        <v>0</v>
      </c>
      <c r="E3632" s="13">
        <f t="shared" si="532"/>
        <v>4.8145960007301905E-5</v>
      </c>
      <c r="F3632" s="4">
        <f t="shared" si="533"/>
        <v>-1.6647910496294695E-4</v>
      </c>
      <c r="G3632" s="6">
        <f t="shared" si="534"/>
        <v>-2.3992737745556374E-2</v>
      </c>
      <c r="H3632" s="8">
        <f t="shared" si="535"/>
        <v>1</v>
      </c>
      <c r="I3632" s="6">
        <f t="shared" si="536"/>
        <v>4.0514103048399974</v>
      </c>
      <c r="J3632" s="15">
        <f t="shared" si="537"/>
        <v>44672</v>
      </c>
      <c r="K3632" s="7">
        <f t="shared" si="538"/>
        <v>11.036724098140436</v>
      </c>
    </row>
    <row r="3633" spans="1:11" x14ac:dyDescent="0.25">
      <c r="A3633" s="11">
        <v>44673</v>
      </c>
      <c r="B3633" s="7">
        <v>7521.68</v>
      </c>
      <c r="C3633" s="4">
        <f t="shared" si="531"/>
        <v>-1.4029615652524556E-2</v>
      </c>
      <c r="D3633" s="4">
        <f t="shared" si="530"/>
        <v>0</v>
      </c>
      <c r="E3633" s="13">
        <f t="shared" si="532"/>
        <v>4.5227839129480771E-5</v>
      </c>
      <c r="F3633" s="4">
        <f t="shared" si="533"/>
        <v>-1.4029615652524556E-2</v>
      </c>
      <c r="G3633" s="6">
        <f t="shared" si="534"/>
        <v>-2.0861371358080056</v>
      </c>
      <c r="H3633" s="8">
        <f t="shared" si="535"/>
        <v>1</v>
      </c>
      <c r="I3633" s="6">
        <f t="shared" si="536"/>
        <v>1.9069762674849664</v>
      </c>
      <c r="J3633" s="15">
        <f t="shared" si="537"/>
        <v>44673</v>
      </c>
      <c r="K3633" s="7">
        <f t="shared" si="538"/>
        <v>10.697029166903601</v>
      </c>
    </row>
    <row r="3634" spans="1:11" x14ac:dyDescent="0.25">
      <c r="A3634" s="11">
        <v>44676</v>
      </c>
      <c r="B3634" s="7">
        <v>7380.54</v>
      </c>
      <c r="C3634" s="4">
        <f t="shared" si="531"/>
        <v>-1.8942710598812005E-2</v>
      </c>
      <c r="D3634" s="4">
        <f t="shared" si="530"/>
        <v>0</v>
      </c>
      <c r="E3634" s="13">
        <f t="shared" si="532"/>
        <v>8.0220722340492895E-5</v>
      </c>
      <c r="F3634" s="4">
        <f t="shared" si="533"/>
        <v>-1.8942710598812005E-2</v>
      </c>
      <c r="G3634" s="6">
        <f t="shared" si="534"/>
        <v>-2.114943842545864</v>
      </c>
      <c r="H3634" s="8">
        <f t="shared" si="535"/>
        <v>1</v>
      </c>
      <c r="I3634" s="6">
        <f t="shared" si="536"/>
        <v>1.5599320848185476</v>
      </c>
      <c r="J3634" s="15">
        <f t="shared" si="537"/>
        <v>44676</v>
      </c>
      <c r="K3634" s="7">
        <f t="shared" si="538"/>
        <v>14.246347866082978</v>
      </c>
    </row>
    <row r="3635" spans="1:11" x14ac:dyDescent="0.25">
      <c r="A3635" s="11">
        <v>44677</v>
      </c>
      <c r="B3635" s="7">
        <v>7386.19</v>
      </c>
      <c r="C3635" s="4">
        <f t="shared" si="531"/>
        <v>7.652337756173693E-4</v>
      </c>
      <c r="D3635" s="4">
        <f t="shared" si="530"/>
        <v>0</v>
      </c>
      <c r="E3635" s="13">
        <f t="shared" si="532"/>
        <v>1.4175535363982589E-4</v>
      </c>
      <c r="F3635" s="4">
        <f t="shared" si="533"/>
        <v>7.652337756173693E-4</v>
      </c>
      <c r="G3635" s="6">
        <f t="shared" si="534"/>
        <v>6.4272382003738693E-2</v>
      </c>
      <c r="H3635" s="8">
        <f t="shared" si="535"/>
        <v>0</v>
      </c>
      <c r="I3635" s="6">
        <f t="shared" si="536"/>
        <v>3.5096999211948194</v>
      </c>
      <c r="J3635" s="15">
        <f t="shared" si="537"/>
        <v>44677</v>
      </c>
      <c r="K3635" s="7">
        <f t="shared" si="538"/>
        <v>18.93782048464816</v>
      </c>
    </row>
    <row r="3636" spans="1:11" x14ac:dyDescent="0.25">
      <c r="A3636" s="11">
        <v>44678</v>
      </c>
      <c r="B3636" s="7">
        <v>7425.61</v>
      </c>
      <c r="C3636" s="4">
        <f t="shared" si="531"/>
        <v>5.3227957535320917E-3</v>
      </c>
      <c r="D3636" s="4">
        <f t="shared" si="530"/>
        <v>0</v>
      </c>
      <c r="E3636" s="13">
        <f t="shared" si="532"/>
        <v>1.2715580652076583E-4</v>
      </c>
      <c r="F3636" s="4">
        <f t="shared" si="533"/>
        <v>5.3227957535320917E-3</v>
      </c>
      <c r="G3636" s="6">
        <f t="shared" si="534"/>
        <v>0.47203228473974562</v>
      </c>
      <c r="H3636" s="8">
        <f t="shared" si="535"/>
        <v>0</v>
      </c>
      <c r="I3636" s="6">
        <f t="shared" si="536"/>
        <v>3.4547029280969817</v>
      </c>
      <c r="J3636" s="15">
        <f t="shared" si="537"/>
        <v>44678</v>
      </c>
      <c r="K3636" s="7">
        <f t="shared" si="538"/>
        <v>17.936114141517319</v>
      </c>
    </row>
    <row r="3637" spans="1:11" x14ac:dyDescent="0.25">
      <c r="A3637" s="11">
        <v>44679</v>
      </c>
      <c r="B3637" s="7">
        <v>7509.19</v>
      </c>
      <c r="C3637" s="4">
        <f t="shared" si="531"/>
        <v>1.1192767571011118E-2</v>
      </c>
      <c r="D3637" s="4">
        <f t="shared" si="530"/>
        <v>0</v>
      </c>
      <c r="E3637" s="13">
        <f t="shared" si="532"/>
        <v>1.1437729817344948E-4</v>
      </c>
      <c r="F3637" s="4">
        <f t="shared" si="533"/>
        <v>1.1192767571011118E-2</v>
      </c>
      <c r="G3637" s="6">
        <f t="shared" si="534"/>
        <v>1.0465682820242497</v>
      </c>
      <c r="H3637" s="8">
        <f t="shared" si="535"/>
        <v>0</v>
      </c>
      <c r="I3637" s="6">
        <f t="shared" si="536"/>
        <v>3.0714128529510725</v>
      </c>
      <c r="J3637" s="15">
        <f t="shared" si="537"/>
        <v>44679</v>
      </c>
      <c r="K3637" s="7">
        <f t="shared" si="538"/>
        <v>17.0110130321162</v>
      </c>
    </row>
    <row r="3638" spans="1:11" x14ac:dyDescent="0.25">
      <c r="A3638" s="11">
        <v>44680</v>
      </c>
      <c r="B3638" s="7">
        <v>7544.55</v>
      </c>
      <c r="C3638" s="4">
        <f t="shared" si="531"/>
        <v>4.6978445266296041E-3</v>
      </c>
      <c r="D3638" s="4">
        <f t="shared" si="530"/>
        <v>0</v>
      </c>
      <c r="E3638" s="13">
        <f t="shared" si="532"/>
        <v>1.0319268578439432E-4</v>
      </c>
      <c r="F3638" s="4">
        <f t="shared" si="533"/>
        <v>4.6978445266296041E-3</v>
      </c>
      <c r="G3638" s="6">
        <f t="shared" si="534"/>
        <v>0.46246000751303384</v>
      </c>
      <c r="H3638" s="8">
        <f t="shared" si="535"/>
        <v>0</v>
      </c>
      <c r="I3638" s="6">
        <f t="shared" si="536"/>
        <v>3.5635831283262154</v>
      </c>
      <c r="J3638" s="15">
        <f t="shared" si="537"/>
        <v>44680</v>
      </c>
      <c r="K3638" s="7">
        <f t="shared" si="538"/>
        <v>16.157892654505339</v>
      </c>
    </row>
    <row r="3639" spans="1:11" x14ac:dyDescent="0.25">
      <c r="A3639" s="11">
        <v>44684</v>
      </c>
      <c r="B3639" s="7">
        <v>7561.33</v>
      </c>
      <c r="C3639" s="4">
        <f t="shared" si="531"/>
        <v>2.2216523501852751E-3</v>
      </c>
      <c r="D3639" s="4">
        <f t="shared" si="530"/>
        <v>0</v>
      </c>
      <c r="E3639" s="13">
        <f t="shared" si="532"/>
        <v>9.3403158642935905E-5</v>
      </c>
      <c r="F3639" s="4">
        <f t="shared" si="533"/>
        <v>2.2216523501852751E-3</v>
      </c>
      <c r="G3639" s="6">
        <f t="shared" si="534"/>
        <v>0.22987689312425741</v>
      </c>
      <c r="H3639" s="8">
        <f t="shared" si="535"/>
        <v>0</v>
      </c>
      <c r="I3639" s="6">
        <f t="shared" si="536"/>
        <v>3.6939324712263248</v>
      </c>
      <c r="J3639" s="15">
        <f t="shared" si="537"/>
        <v>44684</v>
      </c>
      <c r="K3639" s="7">
        <f t="shared" si="538"/>
        <v>15.372377544369245</v>
      </c>
    </row>
    <row r="3640" spans="1:11" x14ac:dyDescent="0.25">
      <c r="A3640" s="11">
        <v>44685</v>
      </c>
      <c r="B3640" s="7">
        <v>7493.45</v>
      </c>
      <c r="C3640" s="4">
        <f t="shared" si="531"/>
        <v>-9.0177950130199466E-3</v>
      </c>
      <c r="D3640" s="4">
        <f t="shared" si="530"/>
        <v>0</v>
      </c>
      <c r="E3640" s="13">
        <f t="shared" si="532"/>
        <v>8.483470420573689E-5</v>
      </c>
      <c r="F3640" s="4">
        <f t="shared" si="533"/>
        <v>-9.0177950130199466E-3</v>
      </c>
      <c r="G3640" s="6">
        <f t="shared" si="534"/>
        <v>-0.9790696406350855</v>
      </c>
      <c r="H3640" s="8">
        <f t="shared" si="535"/>
        <v>1</v>
      </c>
      <c r="I3640" s="6">
        <f t="shared" si="536"/>
        <v>3.289175711776799</v>
      </c>
      <c r="J3640" s="15">
        <f t="shared" si="537"/>
        <v>44685</v>
      </c>
      <c r="K3640" s="7">
        <f t="shared" si="538"/>
        <v>14.650317458694003</v>
      </c>
    </row>
    <row r="3641" spans="1:11" x14ac:dyDescent="0.25">
      <c r="A3641" s="11">
        <v>44686</v>
      </c>
      <c r="B3641" s="7">
        <v>7503.27</v>
      </c>
      <c r="C3641" s="4">
        <f t="shared" si="531"/>
        <v>1.3096198906864618E-3</v>
      </c>
      <c r="D3641" s="4">
        <f t="shared" si="530"/>
        <v>0</v>
      </c>
      <c r="E3641" s="13">
        <f t="shared" si="532"/>
        <v>9.2849801143055994E-5</v>
      </c>
      <c r="F3641" s="4">
        <f t="shared" si="533"/>
        <v>1.3096198906864618E-3</v>
      </c>
      <c r="G3641" s="6">
        <f t="shared" si="534"/>
        <v>0.13591105185157798</v>
      </c>
      <c r="H3641" s="8">
        <f t="shared" si="535"/>
        <v>0</v>
      </c>
      <c r="I3641" s="6">
        <f t="shared" si="536"/>
        <v>3.7140892657220852</v>
      </c>
      <c r="J3641" s="15">
        <f t="shared" si="537"/>
        <v>44686</v>
      </c>
      <c r="K3641" s="7">
        <f t="shared" si="538"/>
        <v>15.326773857923644</v>
      </c>
    </row>
    <row r="3642" spans="1:11" x14ac:dyDescent="0.25">
      <c r="A3642" s="11">
        <v>44687</v>
      </c>
      <c r="B3642" s="7">
        <v>7387.94</v>
      </c>
      <c r="C3642" s="4">
        <f t="shared" si="531"/>
        <v>-1.5489984495615096E-2</v>
      </c>
      <c r="D3642" s="4">
        <f t="shared" si="530"/>
        <v>0</v>
      </c>
      <c r="E3642" s="13">
        <f t="shared" si="532"/>
        <v>8.435036839904367E-5</v>
      </c>
      <c r="F3642" s="4">
        <f t="shared" si="533"/>
        <v>-1.5489984495615096E-2</v>
      </c>
      <c r="G3642" s="6">
        <f t="shared" si="534"/>
        <v>-1.6865821172394704</v>
      </c>
      <c r="H3642" s="8">
        <f t="shared" si="535"/>
        <v>1</v>
      </c>
      <c r="I3642" s="6">
        <f t="shared" si="536"/>
        <v>2.3490475384377758</v>
      </c>
      <c r="J3642" s="15">
        <f t="shared" si="537"/>
        <v>44687</v>
      </c>
      <c r="K3642" s="7">
        <f t="shared" si="538"/>
        <v>14.608437015970615</v>
      </c>
    </row>
    <row r="3643" spans="1:11" x14ac:dyDescent="0.25">
      <c r="A3643" s="11">
        <v>44690</v>
      </c>
      <c r="B3643" s="7">
        <v>7216.58</v>
      </c>
      <c r="C3643" s="4">
        <f t="shared" si="531"/>
        <v>-2.3467784555865605E-2</v>
      </c>
      <c r="D3643" s="4">
        <f t="shared" si="530"/>
        <v>0</v>
      </c>
      <c r="E3643" s="13">
        <f t="shared" si="532"/>
        <v>1.2268806157680732E-4</v>
      </c>
      <c r="F3643" s="4">
        <f t="shared" si="533"/>
        <v>-2.3467784555865605E-2</v>
      </c>
      <c r="G3643" s="6">
        <f t="shared" si="534"/>
        <v>-2.1187071887118702</v>
      </c>
      <c r="H3643" s="8">
        <f t="shared" si="535"/>
        <v>1</v>
      </c>
      <c r="I3643" s="6">
        <f t="shared" si="536"/>
        <v>1.3395341453674821</v>
      </c>
      <c r="J3643" s="15">
        <f t="shared" si="537"/>
        <v>44690</v>
      </c>
      <c r="K3643" s="7">
        <f t="shared" si="538"/>
        <v>17.61819502075404</v>
      </c>
    </row>
    <row r="3644" spans="1:11" x14ac:dyDescent="0.25">
      <c r="A3644" s="11">
        <v>44691</v>
      </c>
      <c r="B3644" s="7">
        <v>7243.22</v>
      </c>
      <c r="C3644" s="4">
        <f t="shared" si="531"/>
        <v>3.6847024358573721E-3</v>
      </c>
      <c r="D3644" s="4">
        <f t="shared" si="530"/>
        <v>0</v>
      </c>
      <c r="E3644" s="13">
        <f t="shared" si="532"/>
        <v>2.1553937396942552E-4</v>
      </c>
      <c r="F3644" s="4">
        <f t="shared" si="533"/>
        <v>3.6847024358573721E-3</v>
      </c>
      <c r="G3644" s="6">
        <f t="shared" si="534"/>
        <v>0.2509799988027262</v>
      </c>
      <c r="H3644" s="8">
        <f t="shared" si="535"/>
        <v>0</v>
      </c>
      <c r="I3644" s="6">
        <f t="shared" si="536"/>
        <v>3.2707494645332988</v>
      </c>
      <c r="J3644" s="15">
        <f t="shared" si="537"/>
        <v>44691</v>
      </c>
      <c r="K3644" s="7">
        <f t="shared" si="538"/>
        <v>23.351972425100335</v>
      </c>
    </row>
    <row r="3645" spans="1:11" x14ac:dyDescent="0.25">
      <c r="A3645" s="11">
        <v>44692</v>
      </c>
      <c r="B3645" s="7">
        <v>7347.66</v>
      </c>
      <c r="C3645" s="4">
        <f t="shared" si="531"/>
        <v>1.4316036281904233E-2</v>
      </c>
      <c r="D3645" s="4">
        <f t="shared" si="530"/>
        <v>0</v>
      </c>
      <c r="E3645" s="13">
        <f t="shared" si="532"/>
        <v>1.9173655769005624E-4</v>
      </c>
      <c r="F3645" s="4">
        <f t="shared" si="533"/>
        <v>1.4316036281904233E-2</v>
      </c>
      <c r="G3645" s="6">
        <f t="shared" si="534"/>
        <v>1.0338804598997469</v>
      </c>
      <c r="H3645" s="8">
        <f t="shared" si="535"/>
        <v>0</v>
      </c>
      <c r="I3645" s="6">
        <f t="shared" si="536"/>
        <v>2.826301175856857</v>
      </c>
      <c r="J3645" s="15">
        <f t="shared" si="537"/>
        <v>44692</v>
      </c>
      <c r="K3645" s="7">
        <f t="shared" si="538"/>
        <v>22.024838046075214</v>
      </c>
    </row>
    <row r="3646" spans="1:11" x14ac:dyDescent="0.25">
      <c r="A3646" s="11">
        <v>44693</v>
      </c>
      <c r="B3646" s="7">
        <v>7233.34</v>
      </c>
      <c r="C3646" s="4">
        <f t="shared" si="531"/>
        <v>-1.5681001651298196E-2</v>
      </c>
      <c r="D3646" s="4">
        <f t="shared" si="530"/>
        <v>0</v>
      </c>
      <c r="E3646" s="13">
        <f t="shared" si="532"/>
        <v>1.7090272743250915E-4</v>
      </c>
      <c r="F3646" s="4">
        <f t="shared" si="533"/>
        <v>-1.5681001651298196E-2</v>
      </c>
      <c r="G3646" s="6">
        <f t="shared" si="534"/>
        <v>-1.1994973800484214</v>
      </c>
      <c r="H3646" s="8">
        <f t="shared" si="535"/>
        <v>1</v>
      </c>
      <c r="I3646" s="6">
        <f t="shared" si="536"/>
        <v>2.6988724887935525</v>
      </c>
      <c r="J3646" s="15">
        <f t="shared" si="537"/>
        <v>44693</v>
      </c>
      <c r="K3646" s="7">
        <f t="shared" si="538"/>
        <v>20.793842848407028</v>
      </c>
    </row>
    <row r="3647" spans="1:11" x14ac:dyDescent="0.25">
      <c r="A3647" s="11">
        <v>44694</v>
      </c>
      <c r="B3647" s="7">
        <v>7418.15</v>
      </c>
      <c r="C3647" s="4">
        <f t="shared" si="531"/>
        <v>2.5228806409940109E-2</v>
      </c>
      <c r="D3647" s="4">
        <f t="shared" si="530"/>
        <v>0</v>
      </c>
      <c r="E3647" s="13">
        <f t="shared" si="532"/>
        <v>1.9958049693503071E-4</v>
      </c>
      <c r="F3647" s="4">
        <f t="shared" si="533"/>
        <v>2.5228806409940109E-2</v>
      </c>
      <c r="G3647" s="6">
        <f t="shared" si="534"/>
        <v>1.7858198847954272</v>
      </c>
      <c r="H3647" s="8">
        <f t="shared" si="535"/>
        <v>0</v>
      </c>
      <c r="I3647" s="6">
        <f t="shared" si="536"/>
        <v>1.7461315911335786</v>
      </c>
      <c r="J3647" s="15">
        <f t="shared" si="537"/>
        <v>44694</v>
      </c>
      <c r="K3647" s="7">
        <f t="shared" si="538"/>
        <v>22.470840154422969</v>
      </c>
    </row>
    <row r="3648" spans="1:11" x14ac:dyDescent="0.25">
      <c r="A3648" s="11">
        <v>44697</v>
      </c>
      <c r="B3648" s="7">
        <v>7464.8</v>
      </c>
      <c r="C3648" s="4">
        <f t="shared" si="531"/>
        <v>6.2689389908694854E-3</v>
      </c>
      <c r="D3648" s="4">
        <f t="shared" si="530"/>
        <v>0</v>
      </c>
      <c r="E3648" s="13">
        <f t="shared" si="532"/>
        <v>1.7776827211689808E-4</v>
      </c>
      <c r="F3648" s="4">
        <f t="shared" si="533"/>
        <v>6.2689389908694854E-3</v>
      </c>
      <c r="G3648" s="6">
        <f t="shared" si="534"/>
        <v>0.47018299467102354</v>
      </c>
      <c r="H3648" s="8">
        <f t="shared" si="535"/>
        <v>0</v>
      </c>
      <c r="I3648" s="6">
        <f t="shared" si="536"/>
        <v>3.2880402914787239</v>
      </c>
      <c r="J3648" s="15">
        <f t="shared" si="537"/>
        <v>44697</v>
      </c>
      <c r="K3648" s="7">
        <f t="shared" si="538"/>
        <v>21.207397965232609</v>
      </c>
    </row>
    <row r="3649" spans="1:11" x14ac:dyDescent="0.25">
      <c r="A3649" s="11">
        <v>44698</v>
      </c>
      <c r="B3649" s="7">
        <v>7518.35</v>
      </c>
      <c r="C3649" s="4">
        <f t="shared" si="531"/>
        <v>7.1480600554867596E-3</v>
      </c>
      <c r="D3649" s="4">
        <f t="shared" si="530"/>
        <v>0</v>
      </c>
      <c r="E3649" s="13">
        <f t="shared" si="532"/>
        <v>1.5867674176742833E-4</v>
      </c>
      <c r="F3649" s="4">
        <f t="shared" si="533"/>
        <v>7.1480600554867596E-3</v>
      </c>
      <c r="G3649" s="6">
        <f t="shared" si="534"/>
        <v>0.56745516788998451</v>
      </c>
      <c r="H3649" s="8">
        <f t="shared" si="535"/>
        <v>0</v>
      </c>
      <c r="I3649" s="6">
        <f t="shared" si="536"/>
        <v>3.294379530954151</v>
      </c>
      <c r="J3649" s="15">
        <f t="shared" si="537"/>
        <v>44698</v>
      </c>
      <c r="K3649" s="7">
        <f t="shared" si="538"/>
        <v>20.036271027104661</v>
      </c>
    </row>
    <row r="3650" spans="1:11" x14ac:dyDescent="0.25">
      <c r="A3650" s="11">
        <v>44699</v>
      </c>
      <c r="B3650" s="7">
        <v>7438.09</v>
      </c>
      <c r="C3650" s="4">
        <f t="shared" si="531"/>
        <v>-1.0732603536599487E-2</v>
      </c>
      <c r="D3650" s="4">
        <f t="shared" si="530"/>
        <v>0</v>
      </c>
      <c r="E3650" s="13">
        <f t="shared" si="532"/>
        <v>1.4196654672204604E-4</v>
      </c>
      <c r="F3650" s="4">
        <f t="shared" si="533"/>
        <v>-1.0732603536599487E-2</v>
      </c>
      <c r="G3650" s="6">
        <f t="shared" si="534"/>
        <v>-0.90076619180147077</v>
      </c>
      <c r="H3650" s="8">
        <f t="shared" si="535"/>
        <v>1</v>
      </c>
      <c r="I3650" s="6">
        <f t="shared" si="536"/>
        <v>3.1053311579402298</v>
      </c>
      <c r="J3650" s="15">
        <f t="shared" si="537"/>
        <v>44699</v>
      </c>
      <c r="K3650" s="7">
        <f t="shared" si="538"/>
        <v>18.951922414540867</v>
      </c>
    </row>
    <row r="3651" spans="1:11" x14ac:dyDescent="0.25">
      <c r="A3651" s="11">
        <v>44700</v>
      </c>
      <c r="B3651" s="7">
        <v>7302.74</v>
      </c>
      <c r="C3651" s="4">
        <f t="shared" si="531"/>
        <v>-1.8364475259825576E-2</v>
      </c>
      <c r="D3651" s="4">
        <f t="shared" si="530"/>
        <v>0</v>
      </c>
      <c r="E3651" s="13">
        <f t="shared" si="532"/>
        <v>1.4931699112617761E-4</v>
      </c>
      <c r="F3651" s="4">
        <f t="shared" si="533"/>
        <v>-1.8364475259825576E-2</v>
      </c>
      <c r="G3651" s="6">
        <f t="shared" si="534"/>
        <v>-1.5028786280114288</v>
      </c>
      <c r="H3651" s="8">
        <f t="shared" si="535"/>
        <v>1</v>
      </c>
      <c r="I3651" s="6">
        <f t="shared" si="536"/>
        <v>2.3564589088429195</v>
      </c>
      <c r="J3651" s="15">
        <f t="shared" si="537"/>
        <v>44700</v>
      </c>
      <c r="K3651" s="7">
        <f t="shared" si="538"/>
        <v>19.436357363179692</v>
      </c>
    </row>
    <row r="3652" spans="1:11" x14ac:dyDescent="0.25">
      <c r="A3652" s="11">
        <v>44701</v>
      </c>
      <c r="B3652" s="7">
        <v>7389.98</v>
      </c>
      <c r="C3652" s="4">
        <f t="shared" si="531"/>
        <v>1.1875408399765464E-2</v>
      </c>
      <c r="D3652" s="4">
        <f t="shared" si="530"/>
        <v>0</v>
      </c>
      <c r="E3652" s="13">
        <f t="shared" si="532"/>
        <v>1.9811738281788935E-4</v>
      </c>
      <c r="F3652" s="4">
        <f t="shared" si="533"/>
        <v>1.1875408399765464E-2</v>
      </c>
      <c r="G3652" s="6">
        <f t="shared" si="534"/>
        <v>0.84369847284141519</v>
      </c>
      <c r="H3652" s="8">
        <f t="shared" si="535"/>
        <v>0</v>
      </c>
      <c r="I3652" s="6">
        <f t="shared" si="536"/>
        <v>2.9884733404662827</v>
      </c>
      <c r="J3652" s="15">
        <f t="shared" si="537"/>
        <v>44701</v>
      </c>
      <c r="K3652" s="7">
        <f t="shared" si="538"/>
        <v>22.388322369692197</v>
      </c>
    </row>
    <row r="3653" spans="1:11" x14ac:dyDescent="0.25">
      <c r="A3653" s="11">
        <v>44704</v>
      </c>
      <c r="B3653" s="7">
        <v>7513.44</v>
      </c>
      <c r="C3653" s="4">
        <f t="shared" si="531"/>
        <v>1.6568388229383092E-2</v>
      </c>
      <c r="D3653" s="4">
        <f t="shared" si="530"/>
        <v>0</v>
      </c>
      <c r="E3653" s="13">
        <f t="shared" si="532"/>
        <v>1.7648765595760924E-4</v>
      </c>
      <c r="F3653" s="4">
        <f t="shared" si="533"/>
        <v>1.6568388229383092E-2</v>
      </c>
      <c r="G3653" s="6">
        <f t="shared" si="534"/>
        <v>1.247162646339967</v>
      </c>
      <c r="H3653" s="8">
        <f t="shared" si="535"/>
        <v>0</v>
      </c>
      <c r="I3653" s="6">
        <f t="shared" si="536"/>
        <v>2.624483944559433</v>
      </c>
      <c r="J3653" s="15">
        <f t="shared" si="537"/>
        <v>44704</v>
      </c>
      <c r="K3653" s="7">
        <f t="shared" si="538"/>
        <v>21.130872428102712</v>
      </c>
    </row>
    <row r="3654" spans="1:11" x14ac:dyDescent="0.25">
      <c r="A3654" s="11">
        <v>44705</v>
      </c>
      <c r="B3654" s="7">
        <v>7484.35</v>
      </c>
      <c r="C3654" s="4">
        <f t="shared" si="531"/>
        <v>-3.8792430724962665E-3</v>
      </c>
      <c r="D3654" s="4">
        <f t="shared" si="530"/>
        <v>0</v>
      </c>
      <c r="E3654" s="13">
        <f t="shared" si="532"/>
        <v>1.5755586012995503E-4</v>
      </c>
      <c r="F3654" s="4">
        <f t="shared" si="533"/>
        <v>-3.8792430724962665E-3</v>
      </c>
      <c r="G3654" s="6">
        <f t="shared" si="534"/>
        <v>-0.30905068659659918</v>
      </c>
      <c r="H3654" s="8">
        <f t="shared" si="535"/>
        <v>1</v>
      </c>
      <c r="I3654" s="6">
        <f t="shared" si="536"/>
        <v>3.4111705508956409</v>
      </c>
      <c r="J3654" s="15">
        <f t="shared" si="537"/>
        <v>44705</v>
      </c>
      <c r="K3654" s="7">
        <f t="shared" si="538"/>
        <v>19.965378186470353</v>
      </c>
    </row>
    <row r="3655" spans="1:11" x14ac:dyDescent="0.25">
      <c r="A3655" s="11">
        <v>44706</v>
      </c>
      <c r="B3655" s="7">
        <v>7522.75</v>
      </c>
      <c r="C3655" s="4">
        <f t="shared" si="531"/>
        <v>5.1175888488852678E-3</v>
      </c>
      <c r="D3655" s="4">
        <f t="shared" si="530"/>
        <v>0</v>
      </c>
      <c r="E3655" s="13">
        <f t="shared" si="532"/>
        <v>1.438565143226469E-4</v>
      </c>
      <c r="F3655" s="4">
        <f t="shared" si="533"/>
        <v>5.1175888488852678E-3</v>
      </c>
      <c r="G3655" s="6">
        <f t="shared" si="534"/>
        <v>0.42667836759141375</v>
      </c>
      <c r="H3655" s="8">
        <f t="shared" si="535"/>
        <v>0</v>
      </c>
      <c r="I3655" s="6">
        <f t="shared" si="536"/>
        <v>3.413381343844061</v>
      </c>
      <c r="J3655" s="15">
        <f t="shared" si="537"/>
        <v>44706</v>
      </c>
      <c r="K3655" s="7">
        <f t="shared" si="538"/>
        <v>19.077656597084889</v>
      </c>
    </row>
    <row r="3656" spans="1:11" x14ac:dyDescent="0.25">
      <c r="A3656" s="11">
        <v>44707</v>
      </c>
      <c r="B3656" s="7">
        <v>7564.92</v>
      </c>
      <c r="C3656" s="4">
        <f t="shared" si="531"/>
        <v>5.5900095656056083E-3</v>
      </c>
      <c r="D3656" s="4">
        <f t="shared" si="530"/>
        <v>0</v>
      </c>
      <c r="E3656" s="13">
        <f t="shared" si="532"/>
        <v>1.2899488406923501E-4</v>
      </c>
      <c r="F3656" s="4">
        <f t="shared" si="533"/>
        <v>5.5900095656056083E-3</v>
      </c>
      <c r="G3656" s="6">
        <f t="shared" si="534"/>
        <v>0.49218265852036469</v>
      </c>
      <c r="H3656" s="8">
        <f t="shared" si="535"/>
        <v>0</v>
      </c>
      <c r="I3656" s="6">
        <f t="shared" si="536"/>
        <v>3.4378084885047597</v>
      </c>
      <c r="J3656" s="15">
        <f t="shared" si="537"/>
        <v>44707</v>
      </c>
      <c r="K3656" s="7">
        <f t="shared" si="538"/>
        <v>18.065355149987074</v>
      </c>
    </row>
    <row r="3657" spans="1:11" x14ac:dyDescent="0.25">
      <c r="A3657" s="11">
        <v>44708</v>
      </c>
      <c r="B3657" s="7">
        <v>7585.46</v>
      </c>
      <c r="C3657" s="4">
        <f t="shared" si="531"/>
        <v>2.7114848055862241E-3</v>
      </c>
      <c r="D3657" s="4">
        <f t="shared" si="530"/>
        <v>0</v>
      </c>
      <c r="E3657" s="13">
        <f t="shared" si="532"/>
        <v>1.1598698288577831E-4</v>
      </c>
      <c r="F3657" s="4">
        <f t="shared" si="533"/>
        <v>2.7114848055862241E-3</v>
      </c>
      <c r="G3657" s="6">
        <f t="shared" si="534"/>
        <v>0.25176917069177185</v>
      </c>
      <c r="H3657" s="8">
        <f t="shared" si="535"/>
        <v>0</v>
      </c>
      <c r="I3657" s="6">
        <f t="shared" si="536"/>
        <v>3.5803839039681979</v>
      </c>
      <c r="J3657" s="15">
        <f t="shared" si="537"/>
        <v>44708</v>
      </c>
      <c r="K3657" s="7">
        <f t="shared" si="538"/>
        <v>17.130296748772892</v>
      </c>
    </row>
    <row r="3658" spans="1:11" x14ac:dyDescent="0.25">
      <c r="A3658" s="11">
        <v>44711</v>
      </c>
      <c r="B3658" s="7">
        <v>7600.06</v>
      </c>
      <c r="C3658" s="4">
        <f t="shared" si="531"/>
        <v>1.9228850244981054E-3</v>
      </c>
      <c r="D3658" s="4">
        <f t="shared" si="530"/>
        <v>0</v>
      </c>
      <c r="E3658" s="13">
        <f t="shared" si="532"/>
        <v>1.0460159041446929E-4</v>
      </c>
      <c r="F3658" s="4">
        <f t="shared" si="533"/>
        <v>1.9228850244981054E-3</v>
      </c>
      <c r="G3658" s="6">
        <f t="shared" si="534"/>
        <v>0.18801139562649877</v>
      </c>
      <c r="H3658" s="8">
        <f t="shared" si="535"/>
        <v>0</v>
      </c>
      <c r="I3658" s="6">
        <f t="shared" si="536"/>
        <v>3.646063225213517</v>
      </c>
      <c r="J3658" s="15">
        <f t="shared" si="537"/>
        <v>44711</v>
      </c>
      <c r="K3658" s="7">
        <f t="shared" si="538"/>
        <v>16.267821727219882</v>
      </c>
    </row>
    <row r="3659" spans="1:11" x14ac:dyDescent="0.25">
      <c r="A3659" s="11">
        <v>44712</v>
      </c>
      <c r="B3659" s="7">
        <v>7607.66</v>
      </c>
      <c r="C3659" s="4">
        <f t="shared" si="531"/>
        <v>9.9949244629571007E-4</v>
      </c>
      <c r="D3659" s="4">
        <f t="shared" si="530"/>
        <v>0</v>
      </c>
      <c r="E3659" s="13">
        <f t="shared" si="532"/>
        <v>9.4636327002828481E-5</v>
      </c>
      <c r="F3659" s="4">
        <f t="shared" si="533"/>
        <v>9.9949244629571007E-4</v>
      </c>
      <c r="G3659" s="6">
        <f t="shared" si="534"/>
        <v>0.10274260624176139</v>
      </c>
      <c r="H3659" s="8">
        <f t="shared" si="535"/>
        <v>0</v>
      </c>
      <c r="I3659" s="6">
        <f t="shared" si="536"/>
        <v>3.7085180198494649</v>
      </c>
      <c r="J3659" s="15">
        <f t="shared" si="537"/>
        <v>44712</v>
      </c>
      <c r="K3659" s="7">
        <f t="shared" si="538"/>
        <v>15.473522783036708</v>
      </c>
    </row>
    <row r="3660" spans="1:11" x14ac:dyDescent="0.25">
      <c r="A3660" s="11">
        <v>44713</v>
      </c>
      <c r="B3660" s="7">
        <v>7532.95</v>
      </c>
      <c r="C3660" s="4">
        <f t="shared" si="531"/>
        <v>-9.8689030845650217E-3</v>
      </c>
      <c r="D3660" s="4">
        <f t="shared" si="530"/>
        <v>0</v>
      </c>
      <c r="E3660" s="13">
        <f t="shared" si="532"/>
        <v>8.5914056328924412E-5</v>
      </c>
      <c r="F3660" s="4">
        <f t="shared" si="533"/>
        <v>-9.8689030845650217E-3</v>
      </c>
      <c r="G3660" s="6">
        <f t="shared" si="534"/>
        <v>-1.064723334043987</v>
      </c>
      <c r="H3660" s="8">
        <f t="shared" si="535"/>
        <v>1</v>
      </c>
      <c r="I3660" s="6">
        <f t="shared" si="536"/>
        <v>3.19532513096717</v>
      </c>
      <c r="J3660" s="15">
        <f t="shared" si="537"/>
        <v>44713</v>
      </c>
      <c r="K3660" s="7">
        <f t="shared" si="538"/>
        <v>14.743220900202871</v>
      </c>
    </row>
    <row r="3661" spans="1:11" x14ac:dyDescent="0.25">
      <c r="A3661" s="11">
        <v>44718</v>
      </c>
      <c r="B3661" s="7">
        <v>7608.22</v>
      </c>
      <c r="C3661" s="4">
        <f t="shared" si="531"/>
        <v>9.9425103948557088E-3</v>
      </c>
      <c r="D3661" s="4">
        <f t="shared" si="530"/>
        <v>0</v>
      </c>
      <c r="E3661" s="13">
        <f t="shared" si="532"/>
        <v>9.6861325531806772E-5</v>
      </c>
      <c r="F3661" s="4">
        <f t="shared" si="533"/>
        <v>9.9425103948557088E-3</v>
      </c>
      <c r="G3661" s="6">
        <f t="shared" si="534"/>
        <v>1.0102313688030715</v>
      </c>
      <c r="H3661" s="8">
        <f t="shared" si="535"/>
        <v>0</v>
      </c>
      <c r="I3661" s="6">
        <f t="shared" si="536"/>
        <v>3.1918928755659062</v>
      </c>
      <c r="J3661" s="15">
        <f t="shared" si="537"/>
        <v>44718</v>
      </c>
      <c r="K3661" s="7">
        <f t="shared" si="538"/>
        <v>15.65436532074907</v>
      </c>
    </row>
    <row r="3662" spans="1:11" x14ac:dyDescent="0.25">
      <c r="A3662" s="11">
        <v>44719</v>
      </c>
      <c r="B3662" s="7">
        <v>7598.93</v>
      </c>
      <c r="C3662" s="4">
        <f t="shared" si="531"/>
        <v>-1.2217938477177136E-3</v>
      </c>
      <c r="D3662" s="4">
        <f t="shared" si="530"/>
        <v>0</v>
      </c>
      <c r="E3662" s="13">
        <f t="shared" si="532"/>
        <v>8.7861525112952434E-5</v>
      </c>
      <c r="F3662" s="4">
        <f t="shared" si="533"/>
        <v>-1.2217938477177136E-3</v>
      </c>
      <c r="G3662" s="6">
        <f t="shared" si="534"/>
        <v>-0.13034625718091813</v>
      </c>
      <c r="H3662" s="8">
        <f t="shared" si="535"/>
        <v>1</v>
      </c>
      <c r="I3662" s="6">
        <f t="shared" si="536"/>
        <v>3.7424406739760827</v>
      </c>
      <c r="J3662" s="15">
        <f t="shared" si="537"/>
        <v>44719</v>
      </c>
      <c r="K3662" s="7">
        <f t="shared" si="538"/>
        <v>14.909381561143631</v>
      </c>
    </row>
    <row r="3663" spans="1:11" x14ac:dyDescent="0.25">
      <c r="A3663" s="11">
        <v>44720</v>
      </c>
      <c r="B3663" s="7">
        <v>7593</v>
      </c>
      <c r="C3663" s="4">
        <f t="shared" si="531"/>
        <v>-7.80677675736217E-4</v>
      </c>
      <c r="D3663" s="4">
        <f t="shared" si="530"/>
        <v>0</v>
      </c>
      <c r="E3663" s="13">
        <f t="shared" si="532"/>
        <v>8.0269093398166398E-5</v>
      </c>
      <c r="F3663" s="4">
        <f t="shared" si="533"/>
        <v>-7.80677675736217E-4</v>
      </c>
      <c r="G3663" s="6">
        <f t="shared" si="534"/>
        <v>-8.71359923494327E-2</v>
      </c>
      <c r="H3663" s="8">
        <f t="shared" si="535"/>
        <v>1</v>
      </c>
      <c r="I3663" s="6">
        <f t="shared" si="536"/>
        <v>3.7923280763584053</v>
      </c>
      <c r="J3663" s="15">
        <f t="shared" si="537"/>
        <v>44720</v>
      </c>
      <c r="K3663" s="7">
        <f t="shared" si="538"/>
        <v>14.250642311747249</v>
      </c>
    </row>
    <row r="3664" spans="1:11" x14ac:dyDescent="0.25">
      <c r="A3664" s="11">
        <v>44721</v>
      </c>
      <c r="B3664" s="7">
        <v>7476.21</v>
      </c>
      <c r="C3664" s="4">
        <f t="shared" si="531"/>
        <v>-1.5500791144653329E-2</v>
      </c>
      <c r="D3664" s="4">
        <f t="shared" si="530"/>
        <v>0</v>
      </c>
      <c r="E3664" s="13">
        <f t="shared" si="532"/>
        <v>7.3455160040754812E-5</v>
      </c>
      <c r="F3664" s="4">
        <f t="shared" si="533"/>
        <v>-1.5500791144653329E-2</v>
      </c>
      <c r="G3664" s="6">
        <f t="shared" si="534"/>
        <v>-1.8086007643133</v>
      </c>
      <c r="H3664" s="8">
        <f t="shared" si="535"/>
        <v>1</v>
      </c>
      <c r="I3664" s="6">
        <f t="shared" si="536"/>
        <v>2.2049608071505453</v>
      </c>
      <c r="J3664" s="15">
        <f t="shared" si="537"/>
        <v>44721</v>
      </c>
      <c r="K3664" s="7">
        <f t="shared" si="538"/>
        <v>13.632371580290412</v>
      </c>
    </row>
    <row r="3665" spans="1:11" x14ac:dyDescent="0.25">
      <c r="A3665" s="11">
        <v>44722</v>
      </c>
      <c r="B3665" s="7">
        <v>7317.52</v>
      </c>
      <c r="C3665" s="4">
        <f t="shared" si="531"/>
        <v>-2.1454506332376361E-2</v>
      </c>
      <c r="D3665" s="4">
        <f t="shared" si="530"/>
        <v>0</v>
      </c>
      <c r="E3665" s="13">
        <f t="shared" si="532"/>
        <v>1.1321573561224137E-4</v>
      </c>
      <c r="F3665" s="4">
        <f t="shared" si="533"/>
        <v>-2.1454506332376361E-2</v>
      </c>
      <c r="G3665" s="6">
        <f t="shared" si="534"/>
        <v>-2.0163463319424846</v>
      </c>
      <c r="H3665" s="8">
        <f t="shared" si="535"/>
        <v>1</v>
      </c>
      <c r="I3665" s="6">
        <f t="shared" si="536"/>
        <v>1.5913428989666296</v>
      </c>
      <c r="J3665" s="15">
        <f t="shared" si="537"/>
        <v>44722</v>
      </c>
      <c r="K3665" s="7">
        <f t="shared" si="538"/>
        <v>16.924414645681864</v>
      </c>
    </row>
    <row r="3666" spans="1:11" x14ac:dyDescent="0.25">
      <c r="A3666" s="11">
        <v>44725</v>
      </c>
      <c r="B3666" s="7">
        <v>7205.81</v>
      </c>
      <c r="C3666" s="4">
        <f t="shared" si="531"/>
        <v>-1.5383827692237222E-2</v>
      </c>
      <c r="D3666" s="4">
        <f t="shared" si="530"/>
        <v>0</v>
      </c>
      <c r="E3666" s="13">
        <f t="shared" si="532"/>
        <v>1.8999372206791537E-4</v>
      </c>
      <c r="F3666" s="4">
        <f t="shared" si="533"/>
        <v>-1.5383827692237222E-2</v>
      </c>
      <c r="G3666" s="6">
        <f t="shared" si="534"/>
        <v>-1.1160786013964386</v>
      </c>
      <c r="H3666" s="8">
        <f t="shared" si="535"/>
        <v>1</v>
      </c>
      <c r="I3666" s="6">
        <f t="shared" si="536"/>
        <v>2.7425055085965586</v>
      </c>
      <c r="J3666" s="15">
        <f t="shared" si="537"/>
        <v>44725</v>
      </c>
      <c r="K3666" s="7">
        <f t="shared" si="538"/>
        <v>21.924509500370263</v>
      </c>
    </row>
    <row r="3667" spans="1:11" x14ac:dyDescent="0.25">
      <c r="A3667" s="11">
        <v>44726</v>
      </c>
      <c r="B3667" s="7">
        <v>7187.46</v>
      </c>
      <c r="C3667" s="4">
        <f t="shared" si="531"/>
        <v>-2.5498041712381197E-3</v>
      </c>
      <c r="D3667" s="4">
        <f t="shared" si="530"/>
        <v>0</v>
      </c>
      <c r="E3667" s="13">
        <f t="shared" si="532"/>
        <v>2.1452895770500055E-4</v>
      </c>
      <c r="F3667" s="4">
        <f t="shared" si="533"/>
        <v>-2.5498041712381197E-3</v>
      </c>
      <c r="G3667" s="6">
        <f t="shared" si="534"/>
        <v>-0.1740860077501844</v>
      </c>
      <c r="H3667" s="8">
        <f t="shared" si="535"/>
        <v>1</v>
      </c>
      <c r="I3667" s="6">
        <f t="shared" si="536"/>
        <v>3.2894414116242774</v>
      </c>
      <c r="J3667" s="15">
        <f t="shared" si="537"/>
        <v>44726</v>
      </c>
      <c r="K3667" s="7">
        <f t="shared" si="538"/>
        <v>23.297172854096512</v>
      </c>
    </row>
    <row r="3668" spans="1:11" x14ac:dyDescent="0.25">
      <c r="A3668" s="11">
        <v>44727</v>
      </c>
      <c r="B3668" s="7">
        <v>7273.41</v>
      </c>
      <c r="C3668" s="4">
        <f t="shared" si="531"/>
        <v>1.1887391578937225E-2</v>
      </c>
      <c r="D3668" s="4">
        <f t="shared" si="530"/>
        <v>0</v>
      </c>
      <c r="E3668" s="13">
        <f t="shared" si="532"/>
        <v>1.9209256458177366E-4</v>
      </c>
      <c r="F3668" s="4">
        <f t="shared" si="533"/>
        <v>1.1887391578937225E-2</v>
      </c>
      <c r="G3668" s="6">
        <f t="shared" si="534"/>
        <v>0.85769186620997151</v>
      </c>
      <c r="H3668" s="8">
        <f t="shared" si="535"/>
        <v>0</v>
      </c>
      <c r="I3668" s="6">
        <f t="shared" si="536"/>
        <v>2.9920103955720014</v>
      </c>
      <c r="J3668" s="15">
        <f t="shared" si="537"/>
        <v>44727</v>
      </c>
      <c r="K3668" s="7">
        <f t="shared" si="538"/>
        <v>22.04527587470584</v>
      </c>
    </row>
    <row r="3669" spans="1:11" x14ac:dyDescent="0.25">
      <c r="A3669" s="11">
        <v>44728</v>
      </c>
      <c r="B3669" s="7">
        <v>7044.98</v>
      </c>
      <c r="C3669" s="4">
        <f t="shared" si="531"/>
        <v>-3.1909926015746978E-2</v>
      </c>
      <c r="D3669" s="4">
        <f t="shared" ref="D3669:D3732" si="539">D3668</f>
        <v>0</v>
      </c>
      <c r="E3669" s="13">
        <f t="shared" si="532"/>
        <v>1.7121432867605555E-4</v>
      </c>
      <c r="F3669" s="4">
        <f t="shared" si="533"/>
        <v>-3.1909926015746978E-2</v>
      </c>
      <c r="G3669" s="6">
        <f t="shared" si="534"/>
        <v>-2.4386852055461214</v>
      </c>
      <c r="H3669" s="8">
        <f t="shared" si="535"/>
        <v>1</v>
      </c>
      <c r="I3669" s="6">
        <f t="shared" si="536"/>
        <v>0.44376590203116306</v>
      </c>
      <c r="J3669" s="15">
        <f t="shared" si="537"/>
        <v>44728</v>
      </c>
      <c r="K3669" s="7">
        <f t="shared" si="538"/>
        <v>20.812790575759429</v>
      </c>
    </row>
    <row r="3670" spans="1:11" x14ac:dyDescent="0.25">
      <c r="A3670" s="11">
        <v>44729</v>
      </c>
      <c r="B3670" s="7">
        <v>7016.25</v>
      </c>
      <c r="C3670" s="4">
        <f t="shared" si="531"/>
        <v>-4.0864191795100587E-3</v>
      </c>
      <c r="D3670" s="4">
        <f t="shared" si="539"/>
        <v>0</v>
      </c>
      <c r="E3670" s="13">
        <f t="shared" si="532"/>
        <v>3.4720623178216504E-4</v>
      </c>
      <c r="F3670" s="4">
        <f t="shared" si="533"/>
        <v>-4.0864191795100587E-3</v>
      </c>
      <c r="G3670" s="6">
        <f t="shared" si="534"/>
        <v>-0.21930531551222454</v>
      </c>
      <c r="H3670" s="8">
        <f t="shared" si="535"/>
        <v>1</v>
      </c>
      <c r="I3670" s="6">
        <f t="shared" si="536"/>
        <v>3.0398098694182711</v>
      </c>
      <c r="J3670" s="15">
        <f t="shared" si="537"/>
        <v>44729</v>
      </c>
      <c r="K3670" s="7">
        <f t="shared" si="538"/>
        <v>29.638349589828337</v>
      </c>
    </row>
    <row r="3671" spans="1:11" x14ac:dyDescent="0.25">
      <c r="A3671" s="11">
        <v>44732</v>
      </c>
      <c r="B3671" s="7">
        <v>7121.81</v>
      </c>
      <c r="C3671" s="4">
        <f t="shared" si="531"/>
        <v>1.4933019325986207E-2</v>
      </c>
      <c r="D3671" s="4">
        <f t="shared" si="539"/>
        <v>0</v>
      </c>
      <c r="E3671" s="13">
        <f t="shared" si="532"/>
        <v>3.1016616323907965E-4</v>
      </c>
      <c r="F3671" s="4">
        <f t="shared" si="533"/>
        <v>1.4933019325986207E-2</v>
      </c>
      <c r="G3671" s="6">
        <f t="shared" si="534"/>
        <v>0.84791129051099978</v>
      </c>
      <c r="H3671" s="8">
        <f t="shared" si="535"/>
        <v>0</v>
      </c>
      <c r="I3671" s="6">
        <f t="shared" si="536"/>
        <v>2.7607858853266758</v>
      </c>
      <c r="J3671" s="15">
        <f t="shared" si="537"/>
        <v>44732</v>
      </c>
      <c r="K3671" s="7">
        <f t="shared" si="538"/>
        <v>28.012861206861245</v>
      </c>
    </row>
    <row r="3672" spans="1:11" x14ac:dyDescent="0.25">
      <c r="A3672" s="11">
        <v>44733</v>
      </c>
      <c r="B3672" s="7">
        <v>7152.05</v>
      </c>
      <c r="C3672" s="4">
        <f t="shared" si="531"/>
        <v>4.237122297971763E-3</v>
      </c>
      <c r="D3672" s="4">
        <f t="shared" si="539"/>
        <v>0</v>
      </c>
      <c r="E3672" s="13">
        <f t="shared" si="532"/>
        <v>2.7456030603656455E-4</v>
      </c>
      <c r="F3672" s="4">
        <f t="shared" si="533"/>
        <v>4.237122297971763E-3</v>
      </c>
      <c r="G3672" s="6">
        <f t="shared" si="534"/>
        <v>0.25571259781207001</v>
      </c>
      <c r="H3672" s="8">
        <f t="shared" si="535"/>
        <v>0</v>
      </c>
      <c r="I3672" s="6">
        <f t="shared" si="536"/>
        <v>3.1485368139662446</v>
      </c>
      <c r="J3672" s="15">
        <f t="shared" si="537"/>
        <v>44733</v>
      </c>
      <c r="K3672" s="7">
        <f t="shared" si="538"/>
        <v>26.355977960844257</v>
      </c>
    </row>
    <row r="3673" spans="1:11" x14ac:dyDescent="0.25">
      <c r="A3673" s="11">
        <v>44734</v>
      </c>
      <c r="B3673" s="7">
        <v>7089.22</v>
      </c>
      <c r="C3673" s="4">
        <f t="shared" si="531"/>
        <v>-8.8237085105615613E-3</v>
      </c>
      <c r="D3673" s="4">
        <f t="shared" si="539"/>
        <v>0</v>
      </c>
      <c r="E3673" s="13">
        <f t="shared" si="532"/>
        <v>2.4339565827282035E-4</v>
      </c>
      <c r="F3673" s="4">
        <f t="shared" si="533"/>
        <v>-8.8237085105615613E-3</v>
      </c>
      <c r="G3673" s="6">
        <f t="shared" si="534"/>
        <v>-0.56558090612668199</v>
      </c>
      <c r="H3673" s="8">
        <f t="shared" si="535"/>
        <v>1</v>
      </c>
      <c r="I3673" s="6">
        <f t="shared" si="536"/>
        <v>3.0815316938064403</v>
      </c>
      <c r="J3673" s="15">
        <f t="shared" si="537"/>
        <v>44734</v>
      </c>
      <c r="K3673" s="7">
        <f t="shared" si="538"/>
        <v>24.815136820703518</v>
      </c>
    </row>
    <row r="3674" spans="1:11" x14ac:dyDescent="0.25">
      <c r="A3674" s="11">
        <v>44735</v>
      </c>
      <c r="B3674" s="7">
        <v>7020.45</v>
      </c>
      <c r="C3674" s="4">
        <f t="shared" si="531"/>
        <v>-9.7480018403276088E-3</v>
      </c>
      <c r="D3674" s="4">
        <f t="shared" si="539"/>
        <v>0</v>
      </c>
      <c r="E3674" s="13">
        <f t="shared" si="532"/>
        <v>2.3097239210392414E-4</v>
      </c>
      <c r="F3674" s="4">
        <f t="shared" si="533"/>
        <v>-9.7480018403276088E-3</v>
      </c>
      <c r="G3674" s="6">
        <f t="shared" si="534"/>
        <v>-0.64140976342498457</v>
      </c>
      <c r="H3674" s="8">
        <f t="shared" si="535"/>
        <v>1</v>
      </c>
      <c r="I3674" s="6">
        <f t="shared" si="536"/>
        <v>3.0619644091301597</v>
      </c>
      <c r="J3674" s="15">
        <f t="shared" si="537"/>
        <v>44735</v>
      </c>
      <c r="K3674" s="7">
        <f t="shared" si="538"/>
        <v>24.173542397069735</v>
      </c>
    </row>
    <row r="3675" spans="1:11" x14ac:dyDescent="0.25">
      <c r="A3675" s="11">
        <v>44736</v>
      </c>
      <c r="B3675" s="7">
        <v>7208.81</v>
      </c>
      <c r="C3675" s="4">
        <f t="shared" si="531"/>
        <v>2.6476570583817999E-2</v>
      </c>
      <c r="D3675" s="4">
        <f t="shared" si="539"/>
        <v>0</v>
      </c>
      <c r="E3675" s="13">
        <f t="shared" si="532"/>
        <v>2.233736776438106E-4</v>
      </c>
      <c r="F3675" s="4">
        <f t="shared" si="533"/>
        <v>2.6476570583817999E-2</v>
      </c>
      <c r="G3675" s="6">
        <f t="shared" si="534"/>
        <v>1.7715186733017689</v>
      </c>
      <c r="H3675" s="8">
        <f t="shared" si="535"/>
        <v>0</v>
      </c>
      <c r="I3675" s="6">
        <f t="shared" si="536"/>
        <v>1.7152545140647029</v>
      </c>
      <c r="J3675" s="15">
        <f t="shared" si="537"/>
        <v>44736</v>
      </c>
      <c r="K3675" s="7">
        <f t="shared" si="538"/>
        <v>23.772576731158967</v>
      </c>
    </row>
    <row r="3676" spans="1:11" x14ac:dyDescent="0.25">
      <c r="A3676" s="11">
        <v>44739</v>
      </c>
      <c r="B3676" s="7">
        <v>7258.32</v>
      </c>
      <c r="C3676" s="4">
        <f t="shared" si="531"/>
        <v>6.844507968609667E-3</v>
      </c>
      <c r="D3676" s="4">
        <f t="shared" si="539"/>
        <v>0</v>
      </c>
      <c r="E3676" s="13">
        <f t="shared" si="532"/>
        <v>1.985936686731664E-4</v>
      </c>
      <c r="F3676" s="4">
        <f t="shared" si="533"/>
        <v>6.844507968609667E-3</v>
      </c>
      <c r="G3676" s="6">
        <f t="shared" si="534"/>
        <v>0.48569041639016547</v>
      </c>
      <c r="H3676" s="8">
        <f t="shared" si="535"/>
        <v>0</v>
      </c>
      <c r="I3676" s="6">
        <f t="shared" si="536"/>
        <v>3.2252387198357466</v>
      </c>
      <c r="J3676" s="15">
        <f t="shared" si="537"/>
        <v>44739</v>
      </c>
      <c r="K3676" s="7">
        <f t="shared" si="538"/>
        <v>22.415217637647665</v>
      </c>
    </row>
    <row r="3677" spans="1:11" x14ac:dyDescent="0.25">
      <c r="A3677" s="11">
        <v>44740</v>
      </c>
      <c r="B3677" s="7">
        <v>7323.41</v>
      </c>
      <c r="C3677" s="4">
        <f t="shared" si="531"/>
        <v>8.9276693949626746E-3</v>
      </c>
      <c r="D3677" s="4">
        <f t="shared" si="539"/>
        <v>0</v>
      </c>
      <c r="E3677" s="13">
        <f t="shared" si="532"/>
        <v>1.7690453346262588E-4</v>
      </c>
      <c r="F3677" s="4">
        <f t="shared" si="533"/>
        <v>8.9276693949626746E-3</v>
      </c>
      <c r="G3677" s="6">
        <f t="shared" si="534"/>
        <v>0.67122576423714131</v>
      </c>
      <c r="H3677" s="8">
        <f t="shared" si="535"/>
        <v>0</v>
      </c>
      <c r="I3677" s="6">
        <f t="shared" si="536"/>
        <v>3.1757396184399753</v>
      </c>
      <c r="J3677" s="15">
        <f t="shared" si="537"/>
        <v>44740</v>
      </c>
      <c r="K3677" s="7">
        <f t="shared" si="538"/>
        <v>21.155814086450171</v>
      </c>
    </row>
    <row r="3678" spans="1:11" x14ac:dyDescent="0.25">
      <c r="A3678" s="11">
        <v>44741</v>
      </c>
      <c r="B3678" s="7">
        <v>7312.32</v>
      </c>
      <c r="C3678" s="4">
        <f t="shared" si="531"/>
        <v>-1.5154696243352282E-3</v>
      </c>
      <c r="D3678" s="4">
        <f t="shared" si="539"/>
        <v>0</v>
      </c>
      <c r="E3678" s="13">
        <f t="shared" si="532"/>
        <v>1.5792073943985562E-4</v>
      </c>
      <c r="F3678" s="4">
        <f t="shared" si="533"/>
        <v>-1.5154696243352282E-3</v>
      </c>
      <c r="G3678" s="6">
        <f t="shared" si="534"/>
        <v>-0.12059454172568178</v>
      </c>
      <c r="H3678" s="8">
        <f t="shared" si="535"/>
        <v>1</v>
      </c>
      <c r="I3678" s="6">
        <f t="shared" si="536"/>
        <v>3.4504985950083933</v>
      </c>
      <c r="J3678" s="15">
        <f t="shared" si="537"/>
        <v>44741</v>
      </c>
      <c r="K3678" s="7">
        <f t="shared" si="538"/>
        <v>19.988483453799962</v>
      </c>
    </row>
    <row r="3679" spans="1:11" x14ac:dyDescent="0.25">
      <c r="A3679" s="11">
        <v>44742</v>
      </c>
      <c r="B3679" s="7">
        <v>7169.28</v>
      </c>
      <c r="C3679" s="4">
        <f t="shared" si="531"/>
        <v>-1.9755365711174869E-2</v>
      </c>
      <c r="D3679" s="4">
        <f t="shared" si="539"/>
        <v>0</v>
      </c>
      <c r="E3679" s="13">
        <f t="shared" si="532"/>
        <v>1.4174300937570383E-4</v>
      </c>
      <c r="F3679" s="4">
        <f t="shared" si="533"/>
        <v>-1.9755365711174869E-2</v>
      </c>
      <c r="G3679" s="6">
        <f t="shared" si="534"/>
        <v>-1.6593356702412108</v>
      </c>
      <c r="H3679" s="8">
        <f t="shared" si="535"/>
        <v>1</v>
      </c>
      <c r="I3679" s="6">
        <f t="shared" si="536"/>
        <v>2.1351115001009191</v>
      </c>
      <c r="J3679" s="15">
        <f t="shared" si="537"/>
        <v>44742</v>
      </c>
      <c r="K3679" s="7">
        <f t="shared" si="538"/>
        <v>18.936995900103341</v>
      </c>
    </row>
    <row r="3680" spans="1:11" x14ac:dyDescent="0.25">
      <c r="A3680" s="11">
        <v>44743</v>
      </c>
      <c r="B3680" s="7">
        <v>7168.65</v>
      </c>
      <c r="C3680" s="4">
        <f t="shared" si="531"/>
        <v>-8.7878794275872139E-5</v>
      </c>
      <c r="D3680" s="4">
        <f t="shared" si="539"/>
        <v>0</v>
      </c>
      <c r="E3680" s="13">
        <f t="shared" si="532"/>
        <v>2.016036633948915E-4</v>
      </c>
      <c r="F3680" s="4">
        <f t="shared" si="533"/>
        <v>-8.7878794275872139E-5</v>
      </c>
      <c r="G3680" s="6">
        <f t="shared" si="534"/>
        <v>-6.1892051732587898E-3</v>
      </c>
      <c r="H3680" s="8">
        <f t="shared" si="535"/>
        <v>1</v>
      </c>
      <c r="I3680" s="6">
        <f t="shared" si="536"/>
        <v>3.3356457388302481</v>
      </c>
      <c r="J3680" s="15">
        <f t="shared" si="537"/>
        <v>44743</v>
      </c>
      <c r="K3680" s="7">
        <f t="shared" si="538"/>
        <v>22.584447489125687</v>
      </c>
    </row>
    <row r="3681" spans="1:11" x14ac:dyDescent="0.25">
      <c r="A3681" s="11">
        <v>44746</v>
      </c>
      <c r="B3681" s="7">
        <v>7232.65</v>
      </c>
      <c r="C3681" s="4">
        <f t="shared" si="531"/>
        <v>8.8881450047000651E-3</v>
      </c>
      <c r="D3681" s="4">
        <f t="shared" si="539"/>
        <v>0</v>
      </c>
      <c r="E3681" s="13">
        <f t="shared" si="532"/>
        <v>1.7954055723574925E-4</v>
      </c>
      <c r="F3681" s="4">
        <f t="shared" si="533"/>
        <v>8.8881450047000651E-3</v>
      </c>
      <c r="G3681" s="6">
        <f t="shared" si="534"/>
        <v>0.66333031702516199</v>
      </c>
      <c r="H3681" s="8">
        <f t="shared" si="535"/>
        <v>0</v>
      </c>
      <c r="I3681" s="6">
        <f t="shared" si="536"/>
        <v>3.1736126270303484</v>
      </c>
      <c r="J3681" s="15">
        <f t="shared" si="537"/>
        <v>44746</v>
      </c>
      <c r="K3681" s="7">
        <f t="shared" si="538"/>
        <v>21.312850813686225</v>
      </c>
    </row>
    <row r="3682" spans="1:11" x14ac:dyDescent="0.25">
      <c r="A3682" s="11">
        <v>44747</v>
      </c>
      <c r="B3682" s="7">
        <v>7025.47</v>
      </c>
      <c r="C3682" s="4">
        <f t="shared" si="531"/>
        <v>-2.9063380473212136E-2</v>
      </c>
      <c r="D3682" s="4">
        <f t="shared" si="539"/>
        <v>0</v>
      </c>
      <c r="E3682" s="13">
        <f t="shared" si="532"/>
        <v>1.6022796524034675E-4</v>
      </c>
      <c r="F3682" s="4">
        <f t="shared" si="533"/>
        <v>-2.9063380473212136E-2</v>
      </c>
      <c r="G3682" s="6">
        <f t="shared" si="534"/>
        <v>-2.2960268824388397</v>
      </c>
      <c r="H3682" s="8">
        <f t="shared" si="535"/>
        <v>1</v>
      </c>
      <c r="I3682" s="6">
        <f t="shared" si="536"/>
        <v>0.81464823136349329</v>
      </c>
      <c r="J3682" s="15">
        <f t="shared" si="537"/>
        <v>44747</v>
      </c>
      <c r="K3682" s="7">
        <f t="shared" si="538"/>
        <v>20.133970101747874</v>
      </c>
    </row>
    <row r="3683" spans="1:11" x14ac:dyDescent="0.25">
      <c r="A3683" s="11">
        <v>44748</v>
      </c>
      <c r="B3683" s="7">
        <v>7107.77</v>
      </c>
      <c r="C3683" s="4">
        <f t="shared" si="531"/>
        <v>1.1646434965859398E-2</v>
      </c>
      <c r="D3683" s="4">
        <f t="shared" si="539"/>
        <v>0</v>
      </c>
      <c r="E3683" s="13">
        <f t="shared" si="532"/>
        <v>3.044768876430414E-4</v>
      </c>
      <c r="F3683" s="4">
        <f t="shared" si="533"/>
        <v>1.1646434965859398E-2</v>
      </c>
      <c r="G3683" s="6">
        <f t="shared" si="534"/>
        <v>0.66744554728054228</v>
      </c>
      <c r="H3683" s="8">
        <f t="shared" si="535"/>
        <v>0</v>
      </c>
      <c r="I3683" s="6">
        <f t="shared" si="536"/>
        <v>2.9067773756756088</v>
      </c>
      <c r="J3683" s="15">
        <f t="shared" si="537"/>
        <v>44748</v>
      </c>
      <c r="K3683" s="7">
        <f t="shared" si="538"/>
        <v>27.75475681278607</v>
      </c>
    </row>
    <row r="3684" spans="1:11" x14ac:dyDescent="0.25">
      <c r="A3684" s="11">
        <v>44749</v>
      </c>
      <c r="B3684" s="7">
        <v>7189.08</v>
      </c>
      <c r="C3684" s="4">
        <f t="shared" si="531"/>
        <v>1.1374656189919006E-2</v>
      </c>
      <c r="D3684" s="4">
        <f t="shared" si="539"/>
        <v>0</v>
      </c>
      <c r="E3684" s="13">
        <f t="shared" si="532"/>
        <v>2.6958066830525126E-4</v>
      </c>
      <c r="F3684" s="4">
        <f t="shared" si="533"/>
        <v>1.1374656189919006E-2</v>
      </c>
      <c r="G3684" s="6">
        <f t="shared" si="534"/>
        <v>0.69277770977359276</v>
      </c>
      <c r="H3684" s="8">
        <f t="shared" si="535"/>
        <v>0</v>
      </c>
      <c r="I3684" s="6">
        <f t="shared" si="536"/>
        <v>2.9504124325138914</v>
      </c>
      <c r="J3684" s="15">
        <f t="shared" si="537"/>
        <v>44749</v>
      </c>
      <c r="K3684" s="7">
        <f t="shared" si="538"/>
        <v>26.11587813595947</v>
      </c>
    </row>
    <row r="3685" spans="1:11" x14ac:dyDescent="0.25">
      <c r="A3685" s="11">
        <v>44750</v>
      </c>
      <c r="B3685" s="7">
        <v>7196.24</v>
      </c>
      <c r="C3685" s="4">
        <f t="shared" ref="C3685:C3748" si="540">LN(B3685/B3684)</f>
        <v>9.9545934205982987E-4</v>
      </c>
      <c r="D3685" s="4">
        <f t="shared" si="539"/>
        <v>0</v>
      </c>
      <c r="E3685" s="13">
        <f t="shared" ref="E3685:E3748" si="541">$G$6+(($G$7+$G$8*H3684)*F3684*F3684)+($G$9*E3684)</f>
        <v>2.3903714346429423E-4</v>
      </c>
      <c r="F3685" s="4">
        <f t="shared" ref="F3685:F3748" si="542">C3685-D3685</f>
        <v>9.9545934205982987E-4</v>
      </c>
      <c r="G3685" s="6">
        <f t="shared" ref="G3685:G3748" si="543">F3685/SQRT(E3685)</f>
        <v>6.4385909012911552E-2</v>
      </c>
      <c r="H3685" s="8">
        <f t="shared" ref="H3685:H3748" si="544">IF(G3685&lt;0,1,0)</f>
        <v>0</v>
      </c>
      <c r="I3685" s="6">
        <f t="shared" ref="I3685:I3748" si="545">-0.5*LN(2*PI())-0.5*LN(E3685)-0.5*G3685*G3685</f>
        <v>3.2484344972173473</v>
      </c>
      <c r="J3685" s="15">
        <f t="shared" ref="J3685:J3748" si="546">A3685</f>
        <v>44750</v>
      </c>
      <c r="K3685" s="7">
        <f t="shared" ref="K3685:K3748" si="547">100*SQRT($B$12*E3685)</f>
        <v>24.591949352677688</v>
      </c>
    </row>
    <row r="3686" spans="1:11" x14ac:dyDescent="0.25">
      <c r="A3686" s="11">
        <v>44753</v>
      </c>
      <c r="B3686" s="7">
        <v>7196.59</v>
      </c>
      <c r="C3686" s="4">
        <f t="shared" si="540"/>
        <v>4.8635327460789676E-5</v>
      </c>
      <c r="D3686" s="4">
        <f t="shared" si="539"/>
        <v>0</v>
      </c>
      <c r="E3686" s="13">
        <f t="shared" si="541"/>
        <v>2.1230339042704508E-4</v>
      </c>
      <c r="F3686" s="4">
        <f t="shared" si="542"/>
        <v>4.8635327460789676E-5</v>
      </c>
      <c r="G3686" s="6">
        <f t="shared" si="543"/>
        <v>3.3379004449837378E-3</v>
      </c>
      <c r="H3686" s="8">
        <f t="shared" si="544"/>
        <v>0</v>
      </c>
      <c r="I3686" s="6">
        <f t="shared" si="545"/>
        <v>3.3098030057062422</v>
      </c>
      <c r="J3686" s="15">
        <f t="shared" si="546"/>
        <v>44753</v>
      </c>
      <c r="K3686" s="7">
        <f t="shared" si="547"/>
        <v>23.176012982832574</v>
      </c>
    </row>
    <row r="3687" spans="1:11" x14ac:dyDescent="0.25">
      <c r="A3687" s="11">
        <v>44754</v>
      </c>
      <c r="B3687" s="7">
        <v>7209.86</v>
      </c>
      <c r="C3687" s="4">
        <f t="shared" si="540"/>
        <v>1.8422309108758119E-3</v>
      </c>
      <c r="D3687" s="4">
        <f t="shared" si="539"/>
        <v>0</v>
      </c>
      <c r="E3687" s="13">
        <f t="shared" si="541"/>
        <v>1.8890420663348806E-4</v>
      </c>
      <c r="F3687" s="4">
        <f t="shared" si="542"/>
        <v>1.8422309108758119E-3</v>
      </c>
      <c r="G3687" s="6">
        <f t="shared" si="543"/>
        <v>0.13403655296310715</v>
      </c>
      <c r="H3687" s="8">
        <f t="shared" si="544"/>
        <v>0</v>
      </c>
      <c r="I3687" s="6">
        <f t="shared" si="545"/>
        <v>3.3592138253312749</v>
      </c>
      <c r="J3687" s="15">
        <f t="shared" si="546"/>
        <v>44754</v>
      </c>
      <c r="K3687" s="7">
        <f t="shared" si="547"/>
        <v>21.861556275405576</v>
      </c>
    </row>
    <row r="3688" spans="1:11" x14ac:dyDescent="0.25">
      <c r="A3688" s="11">
        <v>44755</v>
      </c>
      <c r="B3688" s="7">
        <v>7156.37</v>
      </c>
      <c r="C3688" s="4">
        <f t="shared" si="540"/>
        <v>-7.4466644597335433E-3</v>
      </c>
      <c r="D3688" s="4">
        <f t="shared" si="539"/>
        <v>0</v>
      </c>
      <c r="E3688" s="13">
        <f t="shared" si="541"/>
        <v>1.6842366275168522E-4</v>
      </c>
      <c r="F3688" s="4">
        <f t="shared" si="542"/>
        <v>-7.4466644597335433E-3</v>
      </c>
      <c r="G3688" s="6">
        <f t="shared" si="543"/>
        <v>-0.5737995871498015</v>
      </c>
      <c r="H3688" s="8">
        <f t="shared" si="544"/>
        <v>1</v>
      </c>
      <c r="I3688" s="6">
        <f t="shared" si="545"/>
        <v>3.2609524591261119</v>
      </c>
      <c r="J3688" s="15">
        <f t="shared" si="546"/>
        <v>44755</v>
      </c>
      <c r="K3688" s="7">
        <f t="shared" si="547"/>
        <v>20.642477243823322</v>
      </c>
    </row>
    <row r="3689" spans="1:11" x14ac:dyDescent="0.25">
      <c r="A3689" s="11">
        <v>44756</v>
      </c>
      <c r="B3689" s="7">
        <v>7039.81</v>
      </c>
      <c r="C3689" s="4">
        <f t="shared" si="540"/>
        <v>-1.6421688003486652E-2</v>
      </c>
      <c r="D3689" s="4">
        <f t="shared" si="539"/>
        <v>0</v>
      </c>
      <c r="E3689" s="13">
        <f t="shared" si="541"/>
        <v>1.6107729475116423E-4</v>
      </c>
      <c r="F3689" s="4">
        <f t="shared" si="542"/>
        <v>-1.6421688003486652E-2</v>
      </c>
      <c r="G3689" s="6">
        <f t="shared" si="543"/>
        <v>-1.2938997624076485</v>
      </c>
      <c r="H3689" s="8">
        <f t="shared" si="544"/>
        <v>1</v>
      </c>
      <c r="I3689" s="6">
        <f t="shared" si="545"/>
        <v>2.6107862774984341</v>
      </c>
      <c r="J3689" s="15">
        <f t="shared" si="546"/>
        <v>44756</v>
      </c>
      <c r="K3689" s="7">
        <f t="shared" si="547"/>
        <v>20.18726221458585</v>
      </c>
    </row>
    <row r="3690" spans="1:11" x14ac:dyDescent="0.25">
      <c r="A3690" s="11">
        <v>44757</v>
      </c>
      <c r="B3690" s="7">
        <v>7159.01</v>
      </c>
      <c r="C3690" s="4">
        <f t="shared" si="540"/>
        <v>1.6790522086819169E-2</v>
      </c>
      <c r="D3690" s="4">
        <f t="shared" si="539"/>
        <v>0</v>
      </c>
      <c r="E3690" s="13">
        <f t="shared" si="541"/>
        <v>1.9551711475847641E-4</v>
      </c>
      <c r="F3690" s="4">
        <f t="shared" si="542"/>
        <v>1.6790522086819169E-2</v>
      </c>
      <c r="G3690" s="6">
        <f t="shared" si="543"/>
        <v>1.2008031278678442</v>
      </c>
      <c r="H3690" s="8">
        <f t="shared" si="544"/>
        <v>0</v>
      </c>
      <c r="I3690" s="6">
        <f t="shared" si="545"/>
        <v>2.6300287102712017</v>
      </c>
      <c r="J3690" s="15">
        <f t="shared" si="546"/>
        <v>44757</v>
      </c>
      <c r="K3690" s="7">
        <f t="shared" si="547"/>
        <v>22.240915006783002</v>
      </c>
    </row>
    <row r="3691" spans="1:11" x14ac:dyDescent="0.25">
      <c r="A3691" s="11">
        <v>44760</v>
      </c>
      <c r="B3691" s="7">
        <v>7223.24</v>
      </c>
      <c r="C3691" s="4">
        <f t="shared" si="540"/>
        <v>8.9319024514099184E-3</v>
      </c>
      <c r="D3691" s="4">
        <f t="shared" si="539"/>
        <v>0</v>
      </c>
      <c r="E3691" s="13">
        <f t="shared" si="541"/>
        <v>1.7421172596940508E-4</v>
      </c>
      <c r="F3691" s="4">
        <f t="shared" si="542"/>
        <v>8.9319024514099184E-3</v>
      </c>
      <c r="G3691" s="6">
        <f t="shared" si="543"/>
        <v>0.67671418426031127</v>
      </c>
      <c r="H3691" s="8">
        <f t="shared" si="544"/>
        <v>0</v>
      </c>
      <c r="I3691" s="6">
        <f t="shared" si="545"/>
        <v>3.1797100144828296</v>
      </c>
      <c r="J3691" s="15">
        <f t="shared" si="546"/>
        <v>44760</v>
      </c>
      <c r="K3691" s="7">
        <f t="shared" si="547"/>
        <v>20.994181734532898</v>
      </c>
    </row>
    <row r="3692" spans="1:11" x14ac:dyDescent="0.25">
      <c r="A3692" s="11">
        <v>44761</v>
      </c>
      <c r="B3692" s="7">
        <v>7296.28</v>
      </c>
      <c r="C3692" s="4">
        <f t="shared" si="540"/>
        <v>1.00610235210104E-2</v>
      </c>
      <c r="D3692" s="4">
        <f t="shared" si="539"/>
        <v>0</v>
      </c>
      <c r="E3692" s="13">
        <f t="shared" si="541"/>
        <v>1.5556381269759284E-4</v>
      </c>
      <c r="F3692" s="4">
        <f t="shared" si="542"/>
        <v>1.00610235210104E-2</v>
      </c>
      <c r="G3692" s="6">
        <f t="shared" si="543"/>
        <v>0.80665508334242797</v>
      </c>
      <c r="H3692" s="8">
        <f t="shared" si="544"/>
        <v>0</v>
      </c>
      <c r="I3692" s="6">
        <f t="shared" si="545"/>
        <v>3.1399425247935078</v>
      </c>
      <c r="J3692" s="15">
        <f t="shared" si="546"/>
        <v>44761</v>
      </c>
      <c r="K3692" s="7">
        <f t="shared" si="547"/>
        <v>19.838761204392526</v>
      </c>
    </row>
    <row r="3693" spans="1:11" x14ac:dyDescent="0.25">
      <c r="A3693" s="11">
        <v>44762</v>
      </c>
      <c r="B3693" s="7">
        <v>7264.31</v>
      </c>
      <c r="C3693" s="4">
        <f t="shared" si="540"/>
        <v>-4.3913126287846984E-3</v>
      </c>
      <c r="D3693" s="4">
        <f t="shared" si="539"/>
        <v>0</v>
      </c>
      <c r="E3693" s="13">
        <f t="shared" si="541"/>
        <v>1.3924190123961429E-4</v>
      </c>
      <c r="F3693" s="4">
        <f t="shared" si="542"/>
        <v>-4.3913126287846984E-3</v>
      </c>
      <c r="G3693" s="6">
        <f t="shared" si="543"/>
        <v>-0.37214259734805322</v>
      </c>
      <c r="H3693" s="8">
        <f t="shared" si="544"/>
        <v>1</v>
      </c>
      <c r="I3693" s="6">
        <f t="shared" si="545"/>
        <v>3.4514653307685372</v>
      </c>
      <c r="J3693" s="15">
        <f t="shared" si="546"/>
        <v>44762</v>
      </c>
      <c r="K3693" s="7">
        <f t="shared" si="547"/>
        <v>18.769177129970942</v>
      </c>
    </row>
    <row r="3694" spans="1:11" x14ac:dyDescent="0.25">
      <c r="A3694" s="11">
        <v>44763</v>
      </c>
      <c r="B3694" s="7">
        <v>7270.51</v>
      </c>
      <c r="C3694" s="4">
        <f t="shared" si="540"/>
        <v>8.5312379183795166E-4</v>
      </c>
      <c r="D3694" s="4">
        <f t="shared" si="539"/>
        <v>0</v>
      </c>
      <c r="E3694" s="13">
        <f t="shared" si="541"/>
        <v>1.2863489735923529E-4</v>
      </c>
      <c r="F3694" s="4">
        <f t="shared" si="542"/>
        <v>8.5312379183795166E-4</v>
      </c>
      <c r="G3694" s="6">
        <f t="shared" si="543"/>
        <v>7.5219882647329595E-2</v>
      </c>
      <c r="H3694" s="8">
        <f t="shared" si="544"/>
        <v>0</v>
      </c>
      <c r="I3694" s="6">
        <f t="shared" si="545"/>
        <v>3.557498661108117</v>
      </c>
      <c r="J3694" s="15">
        <f t="shared" si="546"/>
        <v>44763</v>
      </c>
      <c r="K3694" s="7">
        <f t="shared" si="547"/>
        <v>18.040129997282868</v>
      </c>
    </row>
    <row r="3695" spans="1:11" x14ac:dyDescent="0.25">
      <c r="A3695" s="11">
        <v>44764</v>
      </c>
      <c r="B3695" s="7">
        <v>7276.37</v>
      </c>
      <c r="C3695" s="4">
        <f t="shared" si="540"/>
        <v>8.0567108781818685E-4</v>
      </c>
      <c r="D3695" s="4">
        <f t="shared" si="539"/>
        <v>0</v>
      </c>
      <c r="E3695" s="13">
        <f t="shared" si="541"/>
        <v>1.1567189823684089E-4</v>
      </c>
      <c r="F3695" s="4">
        <f t="shared" si="542"/>
        <v>8.0567108781818685E-4</v>
      </c>
      <c r="G3695" s="6">
        <f t="shared" si="543"/>
        <v>7.4910698662236888E-2</v>
      </c>
      <c r="H3695" s="8">
        <f t="shared" si="544"/>
        <v>0</v>
      </c>
      <c r="I3695" s="6">
        <f t="shared" si="545"/>
        <v>3.6106320794058129</v>
      </c>
      <c r="J3695" s="15">
        <f t="shared" si="546"/>
        <v>44764</v>
      </c>
      <c r="K3695" s="7">
        <f t="shared" si="547"/>
        <v>17.107013255948786</v>
      </c>
    </row>
    <row r="3696" spans="1:11" x14ac:dyDescent="0.25">
      <c r="A3696" s="11">
        <v>44767</v>
      </c>
      <c r="B3696" s="7">
        <v>7306.3</v>
      </c>
      <c r="C3696" s="4">
        <f t="shared" si="540"/>
        <v>4.1048781912721979E-3</v>
      </c>
      <c r="D3696" s="4">
        <f t="shared" si="539"/>
        <v>0</v>
      </c>
      <c r="E3696" s="13">
        <f t="shared" si="541"/>
        <v>1.0432580707792308E-4</v>
      </c>
      <c r="F3696" s="4">
        <f t="shared" si="542"/>
        <v>4.1048781912721979E-3</v>
      </c>
      <c r="G3696" s="6">
        <f t="shared" si="543"/>
        <v>0.40188740682712265</v>
      </c>
      <c r="H3696" s="8">
        <f t="shared" si="544"/>
        <v>0</v>
      </c>
      <c r="I3696" s="6">
        <f t="shared" si="545"/>
        <v>3.5843006205759762</v>
      </c>
      <c r="J3696" s="15">
        <f t="shared" si="546"/>
        <v>44767</v>
      </c>
      <c r="K3696" s="7">
        <f t="shared" si="547"/>
        <v>16.246362420774236</v>
      </c>
    </row>
    <row r="3697" spans="1:11" x14ac:dyDescent="0.25">
      <c r="A3697" s="11">
        <v>44768</v>
      </c>
      <c r="B3697" s="7">
        <v>7306.28</v>
      </c>
      <c r="C3697" s="4">
        <f t="shared" si="540"/>
        <v>-2.7373673916756191E-6</v>
      </c>
      <c r="D3697" s="4">
        <f t="shared" si="539"/>
        <v>0</v>
      </c>
      <c r="E3697" s="13">
        <f t="shared" si="541"/>
        <v>9.4394942825677832E-5</v>
      </c>
      <c r="F3697" s="4">
        <f t="shared" si="542"/>
        <v>-2.7373673916756191E-6</v>
      </c>
      <c r="G3697" s="6">
        <f t="shared" si="543"/>
        <v>-2.8174662709436633E-4</v>
      </c>
      <c r="H3697" s="8">
        <f t="shared" si="544"/>
        <v>1</v>
      </c>
      <c r="I3697" s="6">
        <f t="shared" si="545"/>
        <v>3.7150729561096085</v>
      </c>
      <c r="J3697" s="15">
        <f t="shared" si="546"/>
        <v>44768</v>
      </c>
      <c r="K3697" s="7">
        <f t="shared" si="547"/>
        <v>15.453776410604785</v>
      </c>
    </row>
    <row r="3698" spans="1:11" x14ac:dyDescent="0.25">
      <c r="A3698" s="11">
        <v>44769</v>
      </c>
      <c r="B3698" s="7">
        <v>7348.23</v>
      </c>
      <c r="C3698" s="4">
        <f t="shared" si="540"/>
        <v>5.7252155939284139E-3</v>
      </c>
      <c r="D3698" s="4">
        <f t="shared" si="539"/>
        <v>0</v>
      </c>
      <c r="E3698" s="13">
        <f t="shared" si="541"/>
        <v>8.5702782045816818E-5</v>
      </c>
      <c r="F3698" s="4">
        <f t="shared" si="542"/>
        <v>5.7252155939284139E-3</v>
      </c>
      <c r="G3698" s="6">
        <f t="shared" si="543"/>
        <v>0.61843546311783482</v>
      </c>
      <c r="H3698" s="8">
        <f t="shared" si="544"/>
        <v>0</v>
      </c>
      <c r="I3698" s="6">
        <f t="shared" si="545"/>
        <v>3.5721428909123456</v>
      </c>
      <c r="J3698" s="15">
        <f t="shared" si="546"/>
        <v>44769</v>
      </c>
      <c r="K3698" s="7">
        <f t="shared" si="547"/>
        <v>14.725081954811545</v>
      </c>
    </row>
    <row r="3699" spans="1:11" x14ac:dyDescent="0.25">
      <c r="A3699" s="11">
        <v>44770</v>
      </c>
      <c r="B3699" s="7">
        <v>7345.25</v>
      </c>
      <c r="C3699" s="4">
        <f t="shared" si="540"/>
        <v>-4.0562209100328961E-4</v>
      </c>
      <c r="D3699" s="4">
        <f t="shared" si="539"/>
        <v>0</v>
      </c>
      <c r="E3699" s="13">
        <f t="shared" si="541"/>
        <v>7.8094815233749324E-5</v>
      </c>
      <c r="F3699" s="4">
        <f t="shared" si="542"/>
        <v>-4.0562209100328961E-4</v>
      </c>
      <c r="G3699" s="6">
        <f t="shared" si="543"/>
        <v>-4.5899768872526135E-2</v>
      </c>
      <c r="H3699" s="8">
        <f t="shared" si="544"/>
        <v>1</v>
      </c>
      <c r="I3699" s="6">
        <f t="shared" si="545"/>
        <v>3.808801517191005</v>
      </c>
      <c r="J3699" s="15">
        <f t="shared" si="546"/>
        <v>44770</v>
      </c>
      <c r="K3699" s="7">
        <f t="shared" si="547"/>
        <v>14.056311128506859</v>
      </c>
    </row>
    <row r="3700" spans="1:11" x14ac:dyDescent="0.25">
      <c r="A3700" s="11">
        <v>44771</v>
      </c>
      <c r="B3700" s="7">
        <v>7423.43</v>
      </c>
      <c r="C3700" s="4">
        <f t="shared" si="540"/>
        <v>1.0587368712771605E-2</v>
      </c>
      <c r="D3700" s="4">
        <f t="shared" si="539"/>
        <v>0</v>
      </c>
      <c r="E3700" s="13">
        <f t="shared" si="541"/>
        <v>7.146719931877489E-5</v>
      </c>
      <c r="F3700" s="4">
        <f t="shared" si="542"/>
        <v>1.0587368712771605E-2</v>
      </c>
      <c r="G3700" s="6">
        <f t="shared" si="543"/>
        <v>1.2523757692914859</v>
      </c>
      <c r="H3700" s="8">
        <f t="shared" si="544"/>
        <v>0</v>
      </c>
      <c r="I3700" s="6">
        <f t="shared" si="545"/>
        <v>3.0699749151956128</v>
      </c>
      <c r="J3700" s="15">
        <f t="shared" si="546"/>
        <v>44771</v>
      </c>
      <c r="K3700" s="7">
        <f t="shared" si="547"/>
        <v>13.44663579771909</v>
      </c>
    </row>
    <row r="3701" spans="1:11" x14ac:dyDescent="0.25">
      <c r="A3701" s="11">
        <v>44774</v>
      </c>
      <c r="B3701" s="7">
        <v>7413.42</v>
      </c>
      <c r="C3701" s="4">
        <f t="shared" si="540"/>
        <v>-1.3493432256564159E-3</v>
      </c>
      <c r="D3701" s="4">
        <f t="shared" si="539"/>
        <v>0</v>
      </c>
      <c r="E3701" s="13">
        <f t="shared" si="541"/>
        <v>6.5634873070959172E-5</v>
      </c>
      <c r="F3701" s="4">
        <f t="shared" si="542"/>
        <v>-1.3493432256564159E-3</v>
      </c>
      <c r="G3701" s="6">
        <f t="shared" si="543"/>
        <v>-0.16655401568616987</v>
      </c>
      <c r="H3701" s="8">
        <f t="shared" si="544"/>
        <v>1</v>
      </c>
      <c r="I3701" s="6">
        <f t="shared" si="545"/>
        <v>3.8828930475111836</v>
      </c>
      <c r="J3701" s="15">
        <f t="shared" si="546"/>
        <v>44774</v>
      </c>
      <c r="K3701" s="7">
        <f t="shared" si="547"/>
        <v>12.886280645303621</v>
      </c>
    </row>
    <row r="3702" spans="1:11" x14ac:dyDescent="0.25">
      <c r="A3702" s="11">
        <v>44775</v>
      </c>
      <c r="B3702" s="7">
        <v>7409.11</v>
      </c>
      <c r="C3702" s="4">
        <f t="shared" si="540"/>
        <v>-5.8154716117554933E-4</v>
      </c>
      <c r="D3702" s="4">
        <f t="shared" si="539"/>
        <v>0</v>
      </c>
      <c r="E3702" s="13">
        <f t="shared" si="541"/>
        <v>6.087739586851659E-5</v>
      </c>
      <c r="F3702" s="4">
        <f t="shared" si="542"/>
        <v>-5.8154716117554933E-4</v>
      </c>
      <c r="G3702" s="6">
        <f t="shared" si="543"/>
        <v>-7.4534425237899576E-2</v>
      </c>
      <c r="H3702" s="8">
        <f t="shared" si="544"/>
        <v>1</v>
      </c>
      <c r="I3702" s="6">
        <f t="shared" si="545"/>
        <v>3.9316080865990406</v>
      </c>
      <c r="J3702" s="15">
        <f t="shared" si="546"/>
        <v>44775</v>
      </c>
      <c r="K3702" s="7">
        <f t="shared" si="547"/>
        <v>12.410471850310405</v>
      </c>
    </row>
    <row r="3703" spans="1:11" x14ac:dyDescent="0.25">
      <c r="A3703" s="11">
        <v>44776</v>
      </c>
      <c r="B3703" s="7">
        <v>7445.68</v>
      </c>
      <c r="C3703" s="4">
        <f t="shared" si="540"/>
        <v>4.9236743002356179E-3</v>
      </c>
      <c r="D3703" s="4">
        <f t="shared" si="539"/>
        <v>0</v>
      </c>
      <c r="E3703" s="13">
        <f t="shared" si="541"/>
        <v>5.6430485891552837E-5</v>
      </c>
      <c r="F3703" s="4">
        <f t="shared" si="542"/>
        <v>4.9236743002356179E-3</v>
      </c>
      <c r="G3703" s="6">
        <f t="shared" si="543"/>
        <v>0.65543921523528503</v>
      </c>
      <c r="H3703" s="8">
        <f t="shared" si="544"/>
        <v>0</v>
      </c>
      <c r="I3703" s="6">
        <f t="shared" si="545"/>
        <v>3.7575116921121561</v>
      </c>
      <c r="J3703" s="15">
        <f t="shared" si="546"/>
        <v>44776</v>
      </c>
      <c r="K3703" s="7">
        <f t="shared" si="547"/>
        <v>11.948603655056464</v>
      </c>
    </row>
    <row r="3704" spans="1:11" x14ac:dyDescent="0.25">
      <c r="A3704" s="11">
        <v>44777</v>
      </c>
      <c r="B3704" s="7">
        <v>7448.06</v>
      </c>
      <c r="C3704" s="4">
        <f t="shared" si="540"/>
        <v>3.1959736375932959E-4</v>
      </c>
      <c r="D3704" s="4">
        <f t="shared" si="539"/>
        <v>0</v>
      </c>
      <c r="E3704" s="13">
        <f t="shared" si="541"/>
        <v>5.2473727284792378E-5</v>
      </c>
      <c r="F3704" s="4">
        <f t="shared" si="542"/>
        <v>3.1959736375932959E-4</v>
      </c>
      <c r="G3704" s="6">
        <f t="shared" si="543"/>
        <v>4.4119667560389306E-2</v>
      </c>
      <c r="H3704" s="8">
        <f t="shared" si="544"/>
        <v>0</v>
      </c>
      <c r="I3704" s="6">
        <f t="shared" si="545"/>
        <v>4.0076871674102765</v>
      </c>
      <c r="J3704" s="15">
        <f t="shared" si="546"/>
        <v>44777</v>
      </c>
      <c r="K3704" s="7">
        <f t="shared" si="547"/>
        <v>11.522088787651514</v>
      </c>
    </row>
    <row r="3705" spans="1:11" x14ac:dyDescent="0.25">
      <c r="A3705" s="11">
        <v>44778</v>
      </c>
      <c r="B3705" s="7">
        <v>7439.74</v>
      </c>
      <c r="C3705" s="4">
        <f t="shared" si="540"/>
        <v>-1.1176937984309228E-3</v>
      </c>
      <c r="D3705" s="4">
        <f t="shared" si="539"/>
        <v>0</v>
      </c>
      <c r="E3705" s="13">
        <f t="shared" si="541"/>
        <v>4.9010505277118241E-5</v>
      </c>
      <c r="F3705" s="4">
        <f t="shared" si="542"/>
        <v>-1.1176937984309228E-3</v>
      </c>
      <c r="G3705" s="6">
        <f t="shared" si="543"/>
        <v>-0.15965342922858886</v>
      </c>
      <c r="H3705" s="8">
        <f t="shared" si="544"/>
        <v>1</v>
      </c>
      <c r="I3705" s="6">
        <f t="shared" si="545"/>
        <v>4.0300548027741305</v>
      </c>
      <c r="J3705" s="15">
        <f t="shared" si="546"/>
        <v>44778</v>
      </c>
      <c r="K3705" s="7">
        <f t="shared" si="547"/>
        <v>11.135375088029551</v>
      </c>
    </row>
    <row r="3706" spans="1:11" x14ac:dyDescent="0.25">
      <c r="A3706" s="11">
        <v>44781</v>
      </c>
      <c r="B3706" s="7">
        <v>7482.37</v>
      </c>
      <c r="C3706" s="4">
        <f t="shared" si="540"/>
        <v>5.7136847236132389E-3</v>
      </c>
      <c r="D3706" s="4">
        <f t="shared" si="539"/>
        <v>0</v>
      </c>
      <c r="E3706" s="13">
        <f t="shared" si="541"/>
        <v>4.62175963997911E-5</v>
      </c>
      <c r="F3706" s="4">
        <f t="shared" si="542"/>
        <v>5.7136847236132389E-3</v>
      </c>
      <c r="G3706" s="6">
        <f t="shared" si="543"/>
        <v>0.84045138039712308</v>
      </c>
      <c r="H3706" s="8">
        <f t="shared" si="544"/>
        <v>0</v>
      </c>
      <c r="I3706" s="6">
        <f t="shared" si="545"/>
        <v>3.7189571843578575</v>
      </c>
      <c r="J3706" s="15">
        <f t="shared" si="546"/>
        <v>44781</v>
      </c>
      <c r="K3706" s="7">
        <f t="shared" si="547"/>
        <v>10.813441584041202</v>
      </c>
    </row>
    <row r="3707" spans="1:11" x14ac:dyDescent="0.25">
      <c r="A3707" s="11">
        <v>44782</v>
      </c>
      <c r="B3707" s="7">
        <v>7488.15</v>
      </c>
      <c r="C3707" s="4">
        <f t="shared" si="540"/>
        <v>7.7218430451351432E-4</v>
      </c>
      <c r="D3707" s="4">
        <f t="shared" si="539"/>
        <v>0</v>
      </c>
      <c r="E3707" s="13">
        <f t="shared" si="541"/>
        <v>4.3534717563708715E-5</v>
      </c>
      <c r="F3707" s="4">
        <f t="shared" si="542"/>
        <v>7.7218430451351432E-4</v>
      </c>
      <c r="G3707" s="6">
        <f t="shared" si="543"/>
        <v>0.11703158967797239</v>
      </c>
      <c r="H3707" s="8">
        <f t="shared" si="544"/>
        <v>0</v>
      </c>
      <c r="I3707" s="6">
        <f t="shared" si="545"/>
        <v>4.0951891869406314</v>
      </c>
      <c r="J3707" s="15">
        <f t="shared" si="546"/>
        <v>44782</v>
      </c>
      <c r="K3707" s="7">
        <f t="shared" si="547"/>
        <v>10.494895684864288</v>
      </c>
    </row>
    <row r="3708" spans="1:11" x14ac:dyDescent="0.25">
      <c r="A3708" s="11">
        <v>44783</v>
      </c>
      <c r="B3708" s="7">
        <v>7507.11</v>
      </c>
      <c r="C3708" s="4">
        <f t="shared" si="540"/>
        <v>2.5288004481193466E-3</v>
      </c>
      <c r="D3708" s="4">
        <f t="shared" si="539"/>
        <v>0</v>
      </c>
      <c r="E3708" s="13">
        <f t="shared" si="541"/>
        <v>4.1186481051840508E-5</v>
      </c>
      <c r="F3708" s="4">
        <f t="shared" si="542"/>
        <v>2.5288004481193466E-3</v>
      </c>
      <c r="G3708" s="6">
        <f t="shared" si="543"/>
        <v>0.39403719238458063</v>
      </c>
      <c r="H3708" s="8">
        <f t="shared" si="544"/>
        <v>0</v>
      </c>
      <c r="I3708" s="6">
        <f t="shared" si="545"/>
        <v>4.0521290549365929</v>
      </c>
      <c r="J3708" s="15">
        <f t="shared" si="546"/>
        <v>44783</v>
      </c>
      <c r="K3708" s="7">
        <f t="shared" si="547"/>
        <v>10.207928147335114</v>
      </c>
    </row>
    <row r="3709" spans="1:11" x14ac:dyDescent="0.25">
      <c r="A3709" s="11">
        <v>44784</v>
      </c>
      <c r="B3709" s="7">
        <v>7465.91</v>
      </c>
      <c r="C3709" s="4">
        <f t="shared" si="540"/>
        <v>-5.5032457020555781E-3</v>
      </c>
      <c r="D3709" s="4">
        <f t="shared" si="539"/>
        <v>0</v>
      </c>
      <c r="E3709" s="13">
        <f t="shared" si="541"/>
        <v>3.9131146073044755E-5</v>
      </c>
      <c r="F3709" s="4">
        <f t="shared" si="542"/>
        <v>-5.5032457020555781E-3</v>
      </c>
      <c r="G3709" s="6">
        <f t="shared" si="543"/>
        <v>-0.87974664488832721</v>
      </c>
      <c r="H3709" s="8">
        <f t="shared" si="544"/>
        <v>1</v>
      </c>
      <c r="I3709" s="6">
        <f t="shared" si="545"/>
        <v>3.7683803038552259</v>
      </c>
      <c r="J3709" s="15">
        <f t="shared" si="546"/>
        <v>44784</v>
      </c>
      <c r="K3709" s="7">
        <f t="shared" si="547"/>
        <v>9.9499648021891627</v>
      </c>
    </row>
    <row r="3710" spans="1:11" x14ac:dyDescent="0.25">
      <c r="A3710" s="11">
        <v>44785</v>
      </c>
      <c r="B3710" s="7">
        <v>7500.89</v>
      </c>
      <c r="C3710" s="4">
        <f t="shared" si="540"/>
        <v>4.6743543966017726E-3</v>
      </c>
      <c r="D3710" s="4">
        <f t="shared" si="539"/>
        <v>0</v>
      </c>
      <c r="E3710" s="13">
        <f t="shared" si="541"/>
        <v>4.3110249390498831E-5</v>
      </c>
      <c r="F3710" s="4">
        <f t="shared" si="542"/>
        <v>4.6743543966017726E-3</v>
      </c>
      <c r="G3710" s="6">
        <f t="shared" si="543"/>
        <v>0.71192028675648811</v>
      </c>
      <c r="H3710" s="8">
        <f t="shared" si="544"/>
        <v>0</v>
      </c>
      <c r="I3710" s="6">
        <f t="shared" si="545"/>
        <v>3.8535211115684613</v>
      </c>
      <c r="J3710" s="15">
        <f t="shared" si="546"/>
        <v>44785</v>
      </c>
      <c r="K3710" s="7">
        <f t="shared" si="547"/>
        <v>10.443607181331652</v>
      </c>
    </row>
    <row r="3711" spans="1:11" x14ac:dyDescent="0.25">
      <c r="A3711" s="11">
        <v>44788</v>
      </c>
      <c r="B3711" s="7">
        <v>7509.15</v>
      </c>
      <c r="C3711" s="4">
        <f t="shared" si="540"/>
        <v>1.1005967783944916E-3</v>
      </c>
      <c r="D3711" s="4">
        <f t="shared" si="539"/>
        <v>0</v>
      </c>
      <c r="E3711" s="13">
        <f t="shared" si="541"/>
        <v>4.0814957877162618E-5</v>
      </c>
      <c r="F3711" s="4">
        <f t="shared" si="542"/>
        <v>1.1005967783944916E-3</v>
      </c>
      <c r="G3711" s="6">
        <f t="shared" si="543"/>
        <v>0.17227353322460592</v>
      </c>
      <c r="H3711" s="8">
        <f t="shared" si="544"/>
        <v>0</v>
      </c>
      <c r="I3711" s="6">
        <f t="shared" si="545"/>
        <v>4.1194533462227554</v>
      </c>
      <c r="J3711" s="15">
        <f t="shared" si="546"/>
        <v>44788</v>
      </c>
      <c r="K3711" s="7">
        <f t="shared" si="547"/>
        <v>10.161783476792911</v>
      </c>
    </row>
    <row r="3712" spans="1:11" x14ac:dyDescent="0.25">
      <c r="A3712" s="11">
        <v>44789</v>
      </c>
      <c r="B3712" s="7">
        <v>7536.06</v>
      </c>
      <c r="C3712" s="4">
        <f t="shared" si="540"/>
        <v>3.5772220788124949E-3</v>
      </c>
      <c r="D3712" s="4">
        <f t="shared" si="539"/>
        <v>0</v>
      </c>
      <c r="E3712" s="13">
        <f t="shared" si="541"/>
        <v>3.8805963932110745E-5</v>
      </c>
      <c r="F3712" s="4">
        <f t="shared" si="542"/>
        <v>3.5772220788124949E-3</v>
      </c>
      <c r="G3712" s="6">
        <f t="shared" si="543"/>
        <v>0.57424426256676731</v>
      </c>
      <c r="H3712" s="8">
        <f t="shared" si="544"/>
        <v>0</v>
      </c>
      <c r="I3712" s="6">
        <f t="shared" si="545"/>
        <v>3.9946515370282376</v>
      </c>
      <c r="J3712" s="15">
        <f t="shared" si="546"/>
        <v>44789</v>
      </c>
      <c r="K3712" s="7">
        <f t="shared" si="547"/>
        <v>9.9085361556710385</v>
      </c>
    </row>
    <row r="3713" spans="1:11" x14ac:dyDescent="0.25">
      <c r="A3713" s="11">
        <v>44790</v>
      </c>
      <c r="B3713" s="7">
        <v>7515.75</v>
      </c>
      <c r="C3713" s="4">
        <f t="shared" si="540"/>
        <v>-2.6986804013958052E-3</v>
      </c>
      <c r="D3713" s="4">
        <f t="shared" si="539"/>
        <v>0</v>
      </c>
      <c r="E3713" s="13">
        <f t="shared" si="541"/>
        <v>3.7047556928989531E-5</v>
      </c>
      <c r="F3713" s="4">
        <f t="shared" si="542"/>
        <v>-2.6986804013958052E-3</v>
      </c>
      <c r="G3713" s="6">
        <f t="shared" si="543"/>
        <v>-0.44337547633469443</v>
      </c>
      <c r="H3713" s="8">
        <f t="shared" si="544"/>
        <v>1</v>
      </c>
      <c r="I3713" s="6">
        <f t="shared" si="545"/>
        <v>4.0844246344051411</v>
      </c>
      <c r="J3713" s="15">
        <f t="shared" si="546"/>
        <v>44790</v>
      </c>
      <c r="K3713" s="7">
        <f t="shared" si="547"/>
        <v>9.6814419912709031</v>
      </c>
    </row>
    <row r="3714" spans="1:11" x14ac:dyDescent="0.25">
      <c r="A3714" s="11">
        <v>44791</v>
      </c>
      <c r="B3714" s="7">
        <v>7541.85</v>
      </c>
      <c r="C3714" s="4">
        <f t="shared" si="540"/>
        <v>3.4666913902659129E-3</v>
      </c>
      <c r="D3714" s="4">
        <f t="shared" si="539"/>
        <v>0</v>
      </c>
      <c r="E3714" s="13">
        <f t="shared" si="541"/>
        <v>3.6897946720260843E-5</v>
      </c>
      <c r="F3714" s="4">
        <f t="shared" si="542"/>
        <v>3.4666913902659129E-3</v>
      </c>
      <c r="G3714" s="6">
        <f t="shared" si="543"/>
        <v>0.57070816002411939</v>
      </c>
      <c r="H3714" s="8">
        <f t="shared" si="544"/>
        <v>0</v>
      </c>
      <c r="I3714" s="6">
        <f t="shared" si="545"/>
        <v>4.0218848912879581</v>
      </c>
      <c r="J3714" s="15">
        <f t="shared" si="546"/>
        <v>44791</v>
      </c>
      <c r="K3714" s="7">
        <f t="shared" si="547"/>
        <v>9.6618737935381844</v>
      </c>
    </row>
    <row r="3715" spans="1:11" x14ac:dyDescent="0.25">
      <c r="A3715" s="11">
        <v>44792</v>
      </c>
      <c r="B3715" s="7">
        <v>7550.37</v>
      </c>
      <c r="C3715" s="4">
        <f t="shared" si="540"/>
        <v>1.1290586679876854E-3</v>
      </c>
      <c r="D3715" s="4">
        <f t="shared" si="539"/>
        <v>0</v>
      </c>
      <c r="E3715" s="13">
        <f t="shared" si="541"/>
        <v>3.5377531573434735E-5</v>
      </c>
      <c r="F3715" s="4">
        <f t="shared" si="542"/>
        <v>1.1290586679876854E-3</v>
      </c>
      <c r="G3715" s="6">
        <f t="shared" si="543"/>
        <v>0.18982471025165895</v>
      </c>
      <c r="H3715" s="8">
        <f t="shared" si="544"/>
        <v>0</v>
      </c>
      <c r="I3715" s="6">
        <f t="shared" si="545"/>
        <v>4.1877615768083123</v>
      </c>
      <c r="J3715" s="15">
        <f t="shared" si="546"/>
        <v>44792</v>
      </c>
      <c r="K3715" s="7">
        <f t="shared" si="547"/>
        <v>9.4607164042048044</v>
      </c>
    </row>
    <row r="3716" spans="1:11" x14ac:dyDescent="0.25">
      <c r="A3716" s="11">
        <v>44795</v>
      </c>
      <c r="B3716" s="7">
        <v>7533.79</v>
      </c>
      <c r="C3716" s="4">
        <f t="shared" si="540"/>
        <v>-2.1983334407933513E-3</v>
      </c>
      <c r="D3716" s="4">
        <f t="shared" si="539"/>
        <v>0</v>
      </c>
      <c r="E3716" s="13">
        <f t="shared" si="541"/>
        <v>3.4046761688131986E-5</v>
      </c>
      <c r="F3716" s="4">
        <f t="shared" si="542"/>
        <v>-2.1983334407933513E-3</v>
      </c>
      <c r="G3716" s="6">
        <f t="shared" si="543"/>
        <v>-0.3767520819738337</v>
      </c>
      <c r="H3716" s="8">
        <f t="shared" si="544"/>
        <v>1</v>
      </c>
      <c r="I3716" s="6">
        <f t="shared" si="545"/>
        <v>4.1539782184087555</v>
      </c>
      <c r="J3716" s="15">
        <f t="shared" si="546"/>
        <v>44795</v>
      </c>
      <c r="K3716" s="7">
        <f t="shared" si="547"/>
        <v>9.2810725172780497</v>
      </c>
    </row>
    <row r="3717" spans="1:11" x14ac:dyDescent="0.25">
      <c r="A3717" s="11">
        <v>44796</v>
      </c>
      <c r="B3717" s="7">
        <v>7488.11</v>
      </c>
      <c r="C3717" s="4">
        <f t="shared" si="540"/>
        <v>-6.0818060035396967E-3</v>
      </c>
      <c r="D3717" s="4">
        <f t="shared" si="539"/>
        <v>0</v>
      </c>
      <c r="E3717" s="13">
        <f t="shared" si="541"/>
        <v>3.380398486253466E-5</v>
      </c>
      <c r="F3717" s="4">
        <f t="shared" si="542"/>
        <v>-6.0818060035396967E-3</v>
      </c>
      <c r="G3717" s="6">
        <f t="shared" si="543"/>
        <v>-1.0460407747564793</v>
      </c>
      <c r="H3717" s="8">
        <f t="shared" si="544"/>
        <v>1</v>
      </c>
      <c r="I3717" s="6">
        <f t="shared" si="545"/>
        <v>3.6814267491103334</v>
      </c>
      <c r="J3717" s="15">
        <f t="shared" si="546"/>
        <v>44796</v>
      </c>
      <c r="K3717" s="7">
        <f t="shared" si="547"/>
        <v>9.2479231020923116</v>
      </c>
    </row>
    <row r="3718" spans="1:11" x14ac:dyDescent="0.25">
      <c r="A3718" s="11">
        <v>44797</v>
      </c>
      <c r="B3718" s="7">
        <v>7471.51</v>
      </c>
      <c r="C3718" s="4">
        <f t="shared" si="540"/>
        <v>-2.2193086205897191E-3</v>
      </c>
      <c r="D3718" s="4">
        <f t="shared" si="539"/>
        <v>0</v>
      </c>
      <c r="E3718" s="13">
        <f t="shared" si="541"/>
        <v>3.9726326369916504E-5</v>
      </c>
      <c r="F3718" s="4">
        <f t="shared" si="542"/>
        <v>-2.2193086205897191E-3</v>
      </c>
      <c r="G3718" s="6">
        <f t="shared" si="543"/>
        <v>-0.35211011164835443</v>
      </c>
      <c r="H3718" s="8">
        <f t="shared" si="544"/>
        <v>1</v>
      </c>
      <c r="I3718" s="6">
        <f t="shared" si="545"/>
        <v>4.0858189300843213</v>
      </c>
      <c r="J3718" s="15">
        <f t="shared" si="546"/>
        <v>44797</v>
      </c>
      <c r="K3718" s="7">
        <f t="shared" si="547"/>
        <v>10.025348159335353</v>
      </c>
    </row>
    <row r="3719" spans="1:11" x14ac:dyDescent="0.25">
      <c r="A3719" s="11">
        <v>44798</v>
      </c>
      <c r="B3719" s="7">
        <v>7479.74</v>
      </c>
      <c r="C3719" s="4">
        <f t="shared" si="540"/>
        <v>1.1009114062347451E-3</v>
      </c>
      <c r="D3719" s="4">
        <f t="shared" si="539"/>
        <v>0</v>
      </c>
      <c r="E3719" s="13">
        <f t="shared" si="541"/>
        <v>3.8792801279025916E-5</v>
      </c>
      <c r="F3719" s="4">
        <f t="shared" si="542"/>
        <v>1.1009114062347451E-3</v>
      </c>
      <c r="G3719" s="6">
        <f t="shared" si="543"/>
        <v>0.1767570726846372</v>
      </c>
      <c r="H3719" s="8">
        <f t="shared" si="544"/>
        <v>0</v>
      </c>
      <c r="I3719" s="6">
        <f t="shared" si="545"/>
        <v>4.1440778667204761</v>
      </c>
      <c r="J3719" s="15">
        <f t="shared" si="546"/>
        <v>44798</v>
      </c>
      <c r="K3719" s="7">
        <f t="shared" si="547"/>
        <v>9.9068555675317871</v>
      </c>
    </row>
    <row r="3720" spans="1:11" x14ac:dyDescent="0.25">
      <c r="A3720" s="11">
        <v>44799</v>
      </c>
      <c r="B3720" s="7">
        <v>7427.31</v>
      </c>
      <c r="C3720" s="4">
        <f t="shared" si="540"/>
        <v>-7.034284609128718E-3</v>
      </c>
      <c r="D3720" s="4">
        <f t="shared" si="539"/>
        <v>0</v>
      </c>
      <c r="E3720" s="13">
        <f t="shared" si="541"/>
        <v>3.7036036087216449E-5</v>
      </c>
      <c r="F3720" s="4">
        <f t="shared" si="542"/>
        <v>-7.034284609128718E-3</v>
      </c>
      <c r="G3720" s="6">
        <f t="shared" si="543"/>
        <v>-1.1558665260241825</v>
      </c>
      <c r="H3720" s="8">
        <f t="shared" si="544"/>
        <v>1</v>
      </c>
      <c r="I3720" s="6">
        <f t="shared" si="545"/>
        <v>3.5148573393021318</v>
      </c>
      <c r="J3720" s="15">
        <f t="shared" si="546"/>
        <v>44799</v>
      </c>
      <c r="K3720" s="7">
        <f t="shared" si="547"/>
        <v>9.6799365339168215</v>
      </c>
    </row>
    <row r="3721" spans="1:11" x14ac:dyDescent="0.25">
      <c r="A3721" s="11">
        <v>44803</v>
      </c>
      <c r="B3721" s="7">
        <v>7361.63</v>
      </c>
      <c r="C3721" s="4">
        <f t="shared" si="540"/>
        <v>-8.8823718030410972E-3</v>
      </c>
      <c r="D3721" s="4">
        <f t="shared" si="539"/>
        <v>0</v>
      </c>
      <c r="E3721" s="13">
        <f t="shared" si="541"/>
        <v>4.493867829143449E-5</v>
      </c>
      <c r="F3721" s="4">
        <f t="shared" si="542"/>
        <v>-8.8823718030410972E-3</v>
      </c>
      <c r="G3721" s="6">
        <f t="shared" si="543"/>
        <v>-1.3250089158686691</v>
      </c>
      <c r="H3721" s="8">
        <f t="shared" si="544"/>
        <v>1</v>
      </c>
      <c r="I3721" s="6">
        <f t="shared" si="545"/>
        <v>3.2083430043071273</v>
      </c>
      <c r="J3721" s="15">
        <f t="shared" si="546"/>
        <v>44803</v>
      </c>
      <c r="K3721" s="7">
        <f t="shared" si="547"/>
        <v>10.66277900349291</v>
      </c>
    </row>
    <row r="3722" spans="1:11" x14ac:dyDescent="0.25">
      <c r="A3722" s="11">
        <v>44804</v>
      </c>
      <c r="B3722" s="7">
        <v>7284.15</v>
      </c>
      <c r="C3722" s="4">
        <f t="shared" si="540"/>
        <v>-1.0580620877754954E-2</v>
      </c>
      <c r="D3722" s="4">
        <f t="shared" si="539"/>
        <v>0</v>
      </c>
      <c r="E3722" s="13">
        <f t="shared" si="541"/>
        <v>5.7467625907881267E-5</v>
      </c>
      <c r="F3722" s="4">
        <f t="shared" si="542"/>
        <v>-1.0580620877754954E-2</v>
      </c>
      <c r="G3722" s="6">
        <f t="shared" si="543"/>
        <v>-1.3957239315701007</v>
      </c>
      <c r="H3722" s="8">
        <f t="shared" si="544"/>
        <v>1</v>
      </c>
      <c r="I3722" s="6">
        <f t="shared" si="545"/>
        <v>2.9891832184213771</v>
      </c>
      <c r="J3722" s="15">
        <f t="shared" si="546"/>
        <v>44804</v>
      </c>
      <c r="K3722" s="7">
        <f t="shared" si="547"/>
        <v>12.05790585246624</v>
      </c>
    </row>
    <row r="3723" spans="1:11" x14ac:dyDescent="0.25">
      <c r="A3723" s="11">
        <v>44805</v>
      </c>
      <c r="B3723" s="7">
        <v>7148.5</v>
      </c>
      <c r="C3723" s="4">
        <f t="shared" si="540"/>
        <v>-1.8798210246969975E-2</v>
      </c>
      <c r="D3723" s="4">
        <f t="shared" si="539"/>
        <v>0</v>
      </c>
      <c r="E3723" s="13">
        <f t="shared" si="541"/>
        <v>7.4739836643432123E-5</v>
      </c>
      <c r="F3723" s="4">
        <f t="shared" si="542"/>
        <v>-1.8798210246969975E-2</v>
      </c>
      <c r="G3723" s="6">
        <f t="shared" si="543"/>
        <v>-2.1744049621276429</v>
      </c>
      <c r="H3723" s="8">
        <f t="shared" si="544"/>
        <v>1</v>
      </c>
      <c r="I3723" s="6">
        <f t="shared" si="545"/>
        <v>1.4677916569196023</v>
      </c>
      <c r="J3723" s="15">
        <f t="shared" si="546"/>
        <v>44805</v>
      </c>
      <c r="K3723" s="7">
        <f t="shared" si="547"/>
        <v>13.751064929956636</v>
      </c>
    </row>
    <row r="3724" spans="1:11" x14ac:dyDescent="0.25">
      <c r="A3724" s="11">
        <v>44806</v>
      </c>
      <c r="B3724" s="7">
        <v>7281.19</v>
      </c>
      <c r="C3724" s="4">
        <f t="shared" si="540"/>
        <v>1.839176590159276E-2</v>
      </c>
      <c r="D3724" s="4">
        <f t="shared" si="539"/>
        <v>0</v>
      </c>
      <c r="E3724" s="13">
        <f t="shared" si="541"/>
        <v>1.359176502038013E-4</v>
      </c>
      <c r="F3724" s="4">
        <f t="shared" si="542"/>
        <v>1.839176590159276E-2</v>
      </c>
      <c r="G3724" s="6">
        <f t="shared" si="543"/>
        <v>1.5775586038053193</v>
      </c>
      <c r="H3724" s="8">
        <f t="shared" si="544"/>
        <v>0</v>
      </c>
      <c r="I3724" s="6">
        <f t="shared" si="545"/>
        <v>2.2884465769915954</v>
      </c>
      <c r="J3724" s="15">
        <f t="shared" si="546"/>
        <v>44806</v>
      </c>
      <c r="K3724" s="7">
        <f t="shared" si="547"/>
        <v>18.543776719309832</v>
      </c>
    </row>
    <row r="3725" spans="1:11" x14ac:dyDescent="0.25">
      <c r="A3725" s="11">
        <v>44809</v>
      </c>
      <c r="B3725" s="7">
        <v>7287.43</v>
      </c>
      <c r="C3725" s="4">
        <f t="shared" si="540"/>
        <v>8.5663575295261639E-4</v>
      </c>
      <c r="D3725" s="4">
        <f t="shared" si="539"/>
        <v>0</v>
      </c>
      <c r="E3725" s="13">
        <f t="shared" si="541"/>
        <v>1.2204625473275117E-4</v>
      </c>
      <c r="F3725" s="4">
        <f t="shared" si="542"/>
        <v>8.5663575295261639E-4</v>
      </c>
      <c r="G3725" s="6">
        <f t="shared" si="543"/>
        <v>7.7541458949250311E-2</v>
      </c>
      <c r="H3725" s="8">
        <f t="shared" si="544"/>
        <v>0</v>
      </c>
      <c r="I3725" s="6">
        <f t="shared" si="545"/>
        <v>3.5836103518331628</v>
      </c>
      <c r="J3725" s="15">
        <f t="shared" si="546"/>
        <v>44809</v>
      </c>
      <c r="K3725" s="7">
        <f t="shared" si="547"/>
        <v>17.572052369426299</v>
      </c>
    </row>
    <row r="3726" spans="1:11" x14ac:dyDescent="0.25">
      <c r="A3726" s="11">
        <v>44810</v>
      </c>
      <c r="B3726" s="7">
        <v>7300.44</v>
      </c>
      <c r="C3726" s="4">
        <f t="shared" si="540"/>
        <v>1.7836741689181155E-3</v>
      </c>
      <c r="D3726" s="4">
        <f t="shared" si="539"/>
        <v>0</v>
      </c>
      <c r="E3726" s="13">
        <f t="shared" si="541"/>
        <v>1.099050738200687E-4</v>
      </c>
      <c r="F3726" s="4">
        <f t="shared" si="542"/>
        <v>1.7836741689181155E-3</v>
      </c>
      <c r="G3726" s="6">
        <f t="shared" si="543"/>
        <v>0.17014008748510639</v>
      </c>
      <c r="H3726" s="8">
        <f t="shared" si="544"/>
        <v>0</v>
      </c>
      <c r="I3726" s="6">
        <f t="shared" si="545"/>
        <v>3.6245344071170322</v>
      </c>
      <c r="J3726" s="15">
        <f t="shared" si="546"/>
        <v>44810</v>
      </c>
      <c r="K3726" s="7">
        <f t="shared" si="547"/>
        <v>16.675126289320083</v>
      </c>
    </row>
    <row r="3727" spans="1:11" x14ac:dyDescent="0.25">
      <c r="A3727" s="11">
        <v>44811</v>
      </c>
      <c r="B3727" s="7">
        <v>7237.83</v>
      </c>
      <c r="C3727" s="4">
        <f t="shared" si="540"/>
        <v>-8.6131825959687366E-3</v>
      </c>
      <c r="D3727" s="4">
        <f t="shared" si="539"/>
        <v>0</v>
      </c>
      <c r="E3727" s="13">
        <f t="shared" si="541"/>
        <v>9.9278293388198725E-5</v>
      </c>
      <c r="F3727" s="4">
        <f t="shared" si="542"/>
        <v>-8.6131825959687366E-3</v>
      </c>
      <c r="G3727" s="6">
        <f t="shared" si="543"/>
        <v>-0.86444328033190276</v>
      </c>
      <c r="H3727" s="8">
        <f t="shared" si="544"/>
        <v>1</v>
      </c>
      <c r="I3727" s="6">
        <f t="shared" si="545"/>
        <v>3.316222177890265</v>
      </c>
      <c r="J3727" s="15">
        <f t="shared" si="546"/>
        <v>44811</v>
      </c>
      <c r="K3727" s="7">
        <f t="shared" si="547"/>
        <v>15.848472553282312</v>
      </c>
    </row>
    <row r="3728" spans="1:11" x14ac:dyDescent="0.25">
      <c r="A3728" s="11">
        <v>44812</v>
      </c>
      <c r="B3728" s="7">
        <v>7262.06</v>
      </c>
      <c r="C3728" s="4">
        <f t="shared" si="540"/>
        <v>3.3420974301613931E-3</v>
      </c>
      <c r="D3728" s="4">
        <f t="shared" si="539"/>
        <v>0</v>
      </c>
      <c r="E3728" s="13">
        <f t="shared" si="541"/>
        <v>1.0413079658727708E-4</v>
      </c>
      <c r="F3728" s="4">
        <f t="shared" si="542"/>
        <v>3.3420974301613931E-3</v>
      </c>
      <c r="G3728" s="6">
        <f t="shared" si="543"/>
        <v>0.32751372996663064</v>
      </c>
      <c r="H3728" s="8">
        <f t="shared" si="544"/>
        <v>0</v>
      </c>
      <c r="I3728" s="6">
        <f t="shared" si="545"/>
        <v>3.612360239897547</v>
      </c>
      <c r="J3728" s="15">
        <f t="shared" si="546"/>
        <v>44812</v>
      </c>
      <c r="K3728" s="7">
        <f t="shared" si="547"/>
        <v>16.231171102721177</v>
      </c>
    </row>
    <row r="3729" spans="1:11" x14ac:dyDescent="0.25">
      <c r="A3729" s="11">
        <v>44813</v>
      </c>
      <c r="B3729" s="7">
        <v>7351.07</v>
      </c>
      <c r="C3729" s="4">
        <f t="shared" si="540"/>
        <v>1.2182345715817602E-2</v>
      </c>
      <c r="D3729" s="4">
        <f t="shared" si="539"/>
        <v>0</v>
      </c>
      <c r="E3729" s="13">
        <f t="shared" si="541"/>
        <v>9.4224256491217437E-5</v>
      </c>
      <c r="F3729" s="4">
        <f t="shared" si="542"/>
        <v>1.2182345715817602E-2</v>
      </c>
      <c r="G3729" s="6">
        <f t="shared" si="543"/>
        <v>1.2550168603983614</v>
      </c>
      <c r="H3729" s="8">
        <f t="shared" si="544"/>
        <v>0</v>
      </c>
      <c r="I3729" s="6">
        <f t="shared" si="545"/>
        <v>2.9284442616645476</v>
      </c>
      <c r="J3729" s="15">
        <f t="shared" si="546"/>
        <v>44813</v>
      </c>
      <c r="K3729" s="7">
        <f t="shared" si="547"/>
        <v>15.439798215092711</v>
      </c>
    </row>
    <row r="3730" spans="1:11" x14ac:dyDescent="0.25">
      <c r="A3730" s="11">
        <v>44816</v>
      </c>
      <c r="B3730" s="7">
        <v>7473.03</v>
      </c>
      <c r="C3730" s="4">
        <f t="shared" si="540"/>
        <v>1.6454658531567135E-2</v>
      </c>
      <c r="D3730" s="4">
        <f t="shared" si="539"/>
        <v>0</v>
      </c>
      <c r="E3730" s="13">
        <f t="shared" si="541"/>
        <v>8.5553384423873999E-5</v>
      </c>
      <c r="F3730" s="4">
        <f t="shared" si="542"/>
        <v>1.6454658531567135E-2</v>
      </c>
      <c r="G3730" s="6">
        <f t="shared" si="543"/>
        <v>1.7789767694030367</v>
      </c>
      <c r="H3730" s="8">
        <f t="shared" si="544"/>
        <v>0</v>
      </c>
      <c r="I3730" s="6">
        <f t="shared" si="545"/>
        <v>2.181867292576781</v>
      </c>
      <c r="J3730" s="15">
        <f t="shared" si="546"/>
        <v>44816</v>
      </c>
      <c r="K3730" s="7">
        <f t="shared" si="547"/>
        <v>14.712241929508949</v>
      </c>
    </row>
    <row r="3731" spans="1:11" x14ac:dyDescent="0.25">
      <c r="A3731" s="11">
        <v>44817</v>
      </c>
      <c r="B3731" s="7">
        <v>7385.86</v>
      </c>
      <c r="C3731" s="4">
        <f t="shared" si="540"/>
        <v>-1.1733177920707338E-2</v>
      </c>
      <c r="D3731" s="4">
        <f t="shared" si="539"/>
        <v>0</v>
      </c>
      <c r="E3731" s="13">
        <f t="shared" si="541"/>
        <v>7.796405235846991E-5</v>
      </c>
      <c r="F3731" s="4">
        <f t="shared" si="542"/>
        <v>-1.1733177920707338E-2</v>
      </c>
      <c r="G3731" s="6">
        <f t="shared" si="543"/>
        <v>-1.3288270313992163</v>
      </c>
      <c r="H3731" s="8">
        <f t="shared" si="544"/>
        <v>1</v>
      </c>
      <c r="I3731" s="6">
        <f t="shared" si="545"/>
        <v>2.9278021794595581</v>
      </c>
      <c r="J3731" s="15">
        <f t="shared" si="546"/>
        <v>44817</v>
      </c>
      <c r="K3731" s="7">
        <f t="shared" si="547"/>
        <v>14.044538172077031</v>
      </c>
    </row>
    <row r="3732" spans="1:11" x14ac:dyDescent="0.25">
      <c r="A3732" s="11">
        <v>44818</v>
      </c>
      <c r="B3732" s="7">
        <v>7277.3</v>
      </c>
      <c r="C3732" s="4">
        <f t="shared" si="540"/>
        <v>-1.4807447176370463E-2</v>
      </c>
      <c r="D3732" s="4">
        <f t="shared" si="539"/>
        <v>0</v>
      </c>
      <c r="E3732" s="13">
        <f t="shared" si="541"/>
        <v>9.7586295626666929E-5</v>
      </c>
      <c r="F3732" s="4">
        <f t="shared" si="542"/>
        <v>-1.4807447176370463E-2</v>
      </c>
      <c r="G3732" s="6">
        <f t="shared" si="543"/>
        <v>-1.4989452691159246</v>
      </c>
      <c r="H3732" s="8">
        <f t="shared" si="544"/>
        <v>1</v>
      </c>
      <c r="I3732" s="6">
        <f t="shared" si="545"/>
        <v>2.5750297509254958</v>
      </c>
      <c r="J3732" s="15">
        <f t="shared" si="546"/>
        <v>44818</v>
      </c>
      <c r="K3732" s="7">
        <f t="shared" si="547"/>
        <v>15.71283958854883</v>
      </c>
    </row>
    <row r="3733" spans="1:11" x14ac:dyDescent="0.25">
      <c r="A3733" s="11">
        <v>44819</v>
      </c>
      <c r="B3733" s="7">
        <v>7282.07</v>
      </c>
      <c r="C3733" s="4">
        <f t="shared" si="540"/>
        <v>6.5524815574659399E-4</v>
      </c>
      <c r="D3733" s="4">
        <f t="shared" ref="D3733:D3796" si="548">D3732</f>
        <v>0</v>
      </c>
      <c r="E3733" s="13">
        <f t="shared" si="541"/>
        <v>1.3032776269979149E-4</v>
      </c>
      <c r="F3733" s="4">
        <f t="shared" si="542"/>
        <v>6.5524815574659399E-4</v>
      </c>
      <c r="G3733" s="6">
        <f t="shared" si="543"/>
        <v>5.7396754684797248E-2</v>
      </c>
      <c r="H3733" s="8">
        <f t="shared" si="544"/>
        <v>0</v>
      </c>
      <c r="I3733" s="6">
        <f t="shared" si="545"/>
        <v>3.5521432875682963</v>
      </c>
      <c r="J3733" s="15">
        <f t="shared" si="546"/>
        <v>44819</v>
      </c>
      <c r="K3733" s="7">
        <f t="shared" si="547"/>
        <v>18.158448161406096</v>
      </c>
    </row>
    <row r="3734" spans="1:11" x14ac:dyDescent="0.25">
      <c r="A3734" s="11">
        <v>44820</v>
      </c>
      <c r="B3734" s="7">
        <v>7236.68</v>
      </c>
      <c r="C3734" s="4">
        <f t="shared" si="540"/>
        <v>-6.2526247614894089E-3</v>
      </c>
      <c r="D3734" s="4">
        <f t="shared" si="548"/>
        <v>0</v>
      </c>
      <c r="E3734" s="13">
        <f t="shared" si="541"/>
        <v>1.1715360816309871E-4</v>
      </c>
      <c r="F3734" s="4">
        <f t="shared" si="542"/>
        <v>-6.2526247614894089E-3</v>
      </c>
      <c r="G3734" s="6">
        <f t="shared" si="543"/>
        <v>-0.57767627528713184</v>
      </c>
      <c r="H3734" s="8">
        <f t="shared" si="544"/>
        <v>1</v>
      </c>
      <c r="I3734" s="6">
        <f t="shared" si="545"/>
        <v>3.440218824265759</v>
      </c>
      <c r="J3734" s="15">
        <f t="shared" si="546"/>
        <v>44820</v>
      </c>
      <c r="K3734" s="7">
        <f t="shared" si="547"/>
        <v>17.216231546207776</v>
      </c>
    </row>
    <row r="3735" spans="1:11" x14ac:dyDescent="0.25">
      <c r="A3735" s="11">
        <v>44824</v>
      </c>
      <c r="B3735" s="7">
        <v>7192.66</v>
      </c>
      <c r="C3735" s="4">
        <f t="shared" si="540"/>
        <v>-6.1014760986528929E-3</v>
      </c>
      <c r="D3735" s="4">
        <f t="shared" si="548"/>
        <v>0</v>
      </c>
      <c r="E3735" s="13">
        <f t="shared" si="541"/>
        <v>1.1308151409102E-4</v>
      </c>
      <c r="F3735" s="4">
        <f t="shared" si="542"/>
        <v>-6.1014760986528929E-3</v>
      </c>
      <c r="G3735" s="6">
        <f t="shared" si="543"/>
        <v>-0.57377167769035708</v>
      </c>
      <c r="H3735" s="8">
        <f t="shared" si="544"/>
        <v>1</v>
      </c>
      <c r="I3735" s="6">
        <f t="shared" si="545"/>
        <v>3.4601553155716642</v>
      </c>
      <c r="J3735" s="15">
        <f t="shared" si="546"/>
        <v>44824</v>
      </c>
      <c r="K3735" s="7">
        <f t="shared" si="547"/>
        <v>16.914379404822412</v>
      </c>
    </row>
    <row r="3736" spans="1:11" x14ac:dyDescent="0.25">
      <c r="A3736" s="11">
        <v>44825</v>
      </c>
      <c r="B3736" s="7">
        <v>7237.64</v>
      </c>
      <c r="C3736" s="4">
        <f t="shared" si="540"/>
        <v>6.2341248174054616E-3</v>
      </c>
      <c r="D3736" s="4">
        <f t="shared" si="548"/>
        <v>0</v>
      </c>
      <c r="E3736" s="13">
        <f t="shared" si="541"/>
        <v>1.09161088065386E-4</v>
      </c>
      <c r="F3736" s="4">
        <f t="shared" si="542"/>
        <v>6.2341248174054616E-3</v>
      </c>
      <c r="G3736" s="6">
        <f t="shared" si="543"/>
        <v>0.59668011586168901</v>
      </c>
      <c r="H3736" s="8">
        <f t="shared" si="544"/>
        <v>0</v>
      </c>
      <c r="I3736" s="6">
        <f t="shared" si="545"/>
        <v>3.4643908337399347</v>
      </c>
      <c r="J3736" s="15">
        <f t="shared" si="546"/>
        <v>44825</v>
      </c>
      <c r="K3736" s="7">
        <f t="shared" si="547"/>
        <v>16.618590578187629</v>
      </c>
    </row>
    <row r="3737" spans="1:11" x14ac:dyDescent="0.25">
      <c r="A3737" s="11">
        <v>44826</v>
      </c>
      <c r="B3737" s="7">
        <v>7159.52</v>
      </c>
      <c r="C3737" s="4">
        <f t="shared" si="540"/>
        <v>-1.0852246788866716E-2</v>
      </c>
      <c r="D3737" s="4">
        <f t="shared" si="548"/>
        <v>0</v>
      </c>
      <c r="E3737" s="13">
        <f t="shared" si="541"/>
        <v>9.8627106875427687E-5</v>
      </c>
      <c r="F3737" s="4">
        <f t="shared" si="542"/>
        <v>-1.0852246788866716E-2</v>
      </c>
      <c r="G3737" s="6">
        <f t="shared" si="543"/>
        <v>-1.0927517597543901</v>
      </c>
      <c r="H3737" s="8">
        <f t="shared" si="544"/>
        <v>1</v>
      </c>
      <c r="I3737" s="6">
        <f t="shared" si="545"/>
        <v>3.0960904708411277</v>
      </c>
      <c r="J3737" s="15">
        <f t="shared" si="546"/>
        <v>44826</v>
      </c>
      <c r="K3737" s="7">
        <f t="shared" si="547"/>
        <v>15.796410364219843</v>
      </c>
    </row>
    <row r="3738" spans="1:11" x14ac:dyDescent="0.25">
      <c r="A3738" s="11">
        <v>44827</v>
      </c>
      <c r="B3738" s="7">
        <v>7018.6</v>
      </c>
      <c r="C3738" s="4">
        <f t="shared" si="540"/>
        <v>-1.9879171669744691E-2</v>
      </c>
      <c r="D3738" s="4">
        <f t="shared" si="548"/>
        <v>0</v>
      </c>
      <c r="E3738" s="13">
        <f t="shared" si="541"/>
        <v>1.118760899530267E-4</v>
      </c>
      <c r="F3738" s="4">
        <f t="shared" si="542"/>
        <v>-1.9879171669744691E-2</v>
      </c>
      <c r="G3738" s="6">
        <f t="shared" si="543"/>
        <v>-1.8794451010845628</v>
      </c>
      <c r="H3738" s="8">
        <f t="shared" si="544"/>
        <v>1</v>
      </c>
      <c r="I3738" s="6">
        <f t="shared" si="545"/>
        <v>1.8639638422098594</v>
      </c>
      <c r="J3738" s="15">
        <f t="shared" si="546"/>
        <v>44827</v>
      </c>
      <c r="K3738" s="7">
        <f t="shared" si="547"/>
        <v>16.823986078844619</v>
      </c>
    </row>
    <row r="3739" spans="1:11" x14ac:dyDescent="0.25">
      <c r="A3739" s="11">
        <v>44830</v>
      </c>
      <c r="B3739" s="7">
        <v>7020.95</v>
      </c>
      <c r="C3739" s="4">
        <f t="shared" si="540"/>
        <v>3.3476856764594982E-4</v>
      </c>
      <c r="D3739" s="4">
        <f t="shared" si="548"/>
        <v>0</v>
      </c>
      <c r="E3739" s="13">
        <f t="shared" si="541"/>
        <v>1.7639830333693833E-4</v>
      </c>
      <c r="F3739" s="4">
        <f t="shared" si="542"/>
        <v>3.3476856764594982E-4</v>
      </c>
      <c r="G3739" s="6">
        <f t="shared" si="543"/>
        <v>2.5205625093594246E-2</v>
      </c>
      <c r="H3739" s="8">
        <f t="shared" si="544"/>
        <v>0</v>
      </c>
      <c r="I3739" s="6">
        <f t="shared" si="545"/>
        <v>3.4021268213817297</v>
      </c>
      <c r="J3739" s="15">
        <f t="shared" si="546"/>
        <v>44830</v>
      </c>
      <c r="K3739" s="7">
        <f t="shared" si="547"/>
        <v>21.12552265489434</v>
      </c>
    </row>
    <row r="3740" spans="1:11" x14ac:dyDescent="0.25">
      <c r="A3740" s="11">
        <v>44831</v>
      </c>
      <c r="B3740" s="7">
        <v>6984.59</v>
      </c>
      <c r="C3740" s="4">
        <f t="shared" si="540"/>
        <v>-5.1922427392158349E-3</v>
      </c>
      <c r="D3740" s="4">
        <f t="shared" si="548"/>
        <v>0</v>
      </c>
      <c r="E3740" s="13">
        <f t="shared" si="541"/>
        <v>1.5747765268969772E-4</v>
      </c>
      <c r="F3740" s="4">
        <f t="shared" si="542"/>
        <v>-5.1922427392158349E-3</v>
      </c>
      <c r="G3740" s="6">
        <f t="shared" si="543"/>
        <v>-0.41375715913188815</v>
      </c>
      <c r="H3740" s="8">
        <f t="shared" si="544"/>
        <v>1</v>
      </c>
      <c r="I3740" s="6">
        <f t="shared" si="545"/>
        <v>3.3735774721539094</v>
      </c>
      <c r="J3740" s="15">
        <f t="shared" si="546"/>
        <v>44831</v>
      </c>
      <c r="K3740" s="7">
        <f t="shared" si="547"/>
        <v>19.960422372909228</v>
      </c>
    </row>
    <row r="3741" spans="1:11" x14ac:dyDescent="0.25">
      <c r="A3741" s="11">
        <v>44832</v>
      </c>
      <c r="B3741" s="7">
        <v>7005.39</v>
      </c>
      <c r="C3741" s="4">
        <f t="shared" si="540"/>
        <v>2.9735589795299761E-3</v>
      </c>
      <c r="D3741" s="4">
        <f t="shared" si="548"/>
        <v>0</v>
      </c>
      <c r="E3741" s="13">
        <f t="shared" si="541"/>
        <v>1.4606047936048096E-4</v>
      </c>
      <c r="F3741" s="4">
        <f t="shared" si="542"/>
        <v>2.9735589795299761E-3</v>
      </c>
      <c r="G3741" s="6">
        <f t="shared" si="543"/>
        <v>0.24604253683269084</v>
      </c>
      <c r="H3741" s="8">
        <f t="shared" si="544"/>
        <v>0</v>
      </c>
      <c r="I3741" s="6">
        <f t="shared" si="545"/>
        <v>3.4665378917475311</v>
      </c>
      <c r="J3741" s="15">
        <f t="shared" si="546"/>
        <v>44832</v>
      </c>
      <c r="K3741" s="7">
        <f t="shared" si="547"/>
        <v>19.223241474372028</v>
      </c>
    </row>
    <row r="3742" spans="1:11" x14ac:dyDescent="0.25">
      <c r="A3742" s="11">
        <v>44833</v>
      </c>
      <c r="B3742" s="7">
        <v>6881.59</v>
      </c>
      <c r="C3742" s="4">
        <f t="shared" si="540"/>
        <v>-1.7830122861554287E-2</v>
      </c>
      <c r="D3742" s="4">
        <f t="shared" si="548"/>
        <v>0</v>
      </c>
      <c r="E3742" s="13">
        <f t="shared" si="541"/>
        <v>1.309239429231489E-4</v>
      </c>
      <c r="F3742" s="4">
        <f t="shared" si="542"/>
        <v>-1.7830122861554287E-2</v>
      </c>
      <c r="G3742" s="6">
        <f t="shared" si="543"/>
        <v>-1.5582774920649451</v>
      </c>
      <c r="H3742" s="8">
        <f t="shared" si="544"/>
        <v>1</v>
      </c>
      <c r="I3742" s="6">
        <f t="shared" si="545"/>
        <v>2.3373940915285818</v>
      </c>
      <c r="J3742" s="15">
        <f t="shared" si="546"/>
        <v>44833</v>
      </c>
      <c r="K3742" s="7">
        <f t="shared" si="547"/>
        <v>18.199933395360731</v>
      </c>
    </row>
    <row r="3743" spans="1:11" x14ac:dyDescent="0.25">
      <c r="A3743" s="11">
        <v>44834</v>
      </c>
      <c r="B3743" s="7">
        <v>6893.81</v>
      </c>
      <c r="C3743" s="4">
        <f t="shared" si="540"/>
        <v>1.7741776217625614E-3</v>
      </c>
      <c r="D3743" s="4">
        <f t="shared" si="548"/>
        <v>0</v>
      </c>
      <c r="E3743" s="13">
        <f t="shared" si="541"/>
        <v>1.7832862944708194E-4</v>
      </c>
      <c r="F3743" s="4">
        <f t="shared" si="542"/>
        <v>1.7741776217625614E-3</v>
      </c>
      <c r="G3743" s="6">
        <f t="shared" si="543"/>
        <v>0.13285764841919903</v>
      </c>
      <c r="H3743" s="8">
        <f t="shared" si="544"/>
        <v>0</v>
      </c>
      <c r="I3743" s="6">
        <f t="shared" si="545"/>
        <v>3.3881771279318404</v>
      </c>
      <c r="J3743" s="15">
        <f t="shared" si="546"/>
        <v>44834</v>
      </c>
      <c r="K3743" s="7">
        <f t="shared" si="547"/>
        <v>21.240796418710794</v>
      </c>
    </row>
    <row r="3744" spans="1:11" x14ac:dyDescent="0.25">
      <c r="A3744" s="11">
        <v>44837</v>
      </c>
      <c r="B3744" s="7">
        <v>6908.76</v>
      </c>
      <c r="C3744" s="4">
        <f t="shared" si="540"/>
        <v>2.1662640865175065E-3</v>
      </c>
      <c r="D3744" s="4">
        <f t="shared" si="548"/>
        <v>0</v>
      </c>
      <c r="E3744" s="13">
        <f t="shared" si="541"/>
        <v>1.5916720429772738E-4</v>
      </c>
      <c r="F3744" s="4">
        <f t="shared" si="542"/>
        <v>2.1662640865175065E-3</v>
      </c>
      <c r="G3744" s="6">
        <f t="shared" si="543"/>
        <v>0.17170565783288802</v>
      </c>
      <c r="H3744" s="8">
        <f t="shared" si="544"/>
        <v>0</v>
      </c>
      <c r="I3744" s="6">
        <f t="shared" si="545"/>
        <v>3.439097704794682</v>
      </c>
      <c r="J3744" s="15">
        <f t="shared" si="546"/>
        <v>44837</v>
      </c>
      <c r="K3744" s="7">
        <f t="shared" si="547"/>
        <v>20.067212733044176</v>
      </c>
    </row>
    <row r="3745" spans="1:11" x14ac:dyDescent="0.25">
      <c r="A3745" s="11">
        <v>44838</v>
      </c>
      <c r="B3745" s="7">
        <v>7086.46</v>
      </c>
      <c r="C3745" s="4">
        <f t="shared" si="540"/>
        <v>2.5395749469379437E-2</v>
      </c>
      <c r="D3745" s="4">
        <f t="shared" si="548"/>
        <v>0</v>
      </c>
      <c r="E3745" s="13">
        <f t="shared" si="541"/>
        <v>1.4239583260922882E-4</v>
      </c>
      <c r="F3745" s="4">
        <f t="shared" si="542"/>
        <v>2.5395749469379437E-2</v>
      </c>
      <c r="G3745" s="6">
        <f t="shared" si="543"/>
        <v>2.1281997822590828</v>
      </c>
      <c r="H3745" s="8">
        <f t="shared" si="544"/>
        <v>0</v>
      </c>
      <c r="I3745" s="6">
        <f t="shared" si="545"/>
        <v>1.2448942225911575</v>
      </c>
      <c r="J3745" s="15">
        <f t="shared" si="546"/>
        <v>44838</v>
      </c>
      <c r="K3745" s="7">
        <f t="shared" si="547"/>
        <v>18.980554694248241</v>
      </c>
    </row>
    <row r="3746" spans="1:11" x14ac:dyDescent="0.25">
      <c r="A3746" s="11">
        <v>44839</v>
      </c>
      <c r="B3746" s="7">
        <v>7052.62</v>
      </c>
      <c r="C3746" s="4">
        <f t="shared" si="540"/>
        <v>-4.7867420814300095E-3</v>
      </c>
      <c r="D3746" s="4">
        <f t="shared" si="548"/>
        <v>0</v>
      </c>
      <c r="E3746" s="13">
        <f t="shared" si="541"/>
        <v>1.2771639691374527E-4</v>
      </c>
      <c r="F3746" s="4">
        <f t="shared" si="542"/>
        <v>-4.7867420814300095E-3</v>
      </c>
      <c r="G3746" s="6">
        <f t="shared" si="543"/>
        <v>-0.42356171546725485</v>
      </c>
      <c r="H3746" s="8">
        <f t="shared" si="544"/>
        <v>1</v>
      </c>
      <c r="I3746" s="6">
        <f t="shared" si="545"/>
        <v>3.4742084040596275</v>
      </c>
      <c r="J3746" s="15">
        <f t="shared" si="546"/>
        <v>44839</v>
      </c>
      <c r="K3746" s="7">
        <f t="shared" si="547"/>
        <v>17.975608033993609</v>
      </c>
    </row>
    <row r="3747" spans="1:11" x14ac:dyDescent="0.25">
      <c r="A3747" s="11">
        <v>44840</v>
      </c>
      <c r="B3747" s="7">
        <v>6997.27</v>
      </c>
      <c r="C3747" s="4">
        <f t="shared" si="540"/>
        <v>-7.8791060065437502E-3</v>
      </c>
      <c r="D3747" s="4">
        <f t="shared" si="548"/>
        <v>0</v>
      </c>
      <c r="E3747" s="13">
        <f t="shared" si="541"/>
        <v>1.1923941083617877E-4</v>
      </c>
      <c r="F3747" s="4">
        <f t="shared" si="542"/>
        <v>-7.8791060065437502E-3</v>
      </c>
      <c r="G3747" s="6">
        <f t="shared" si="543"/>
        <v>-0.72155099984131776</v>
      </c>
      <c r="H3747" s="8">
        <f t="shared" si="544"/>
        <v>1</v>
      </c>
      <c r="I3747" s="6">
        <f t="shared" si="545"/>
        <v>3.3379321591883575</v>
      </c>
      <c r="J3747" s="15">
        <f t="shared" si="546"/>
        <v>44840</v>
      </c>
      <c r="K3747" s="7">
        <f t="shared" si="547"/>
        <v>17.368814277766123</v>
      </c>
    </row>
    <row r="3748" spans="1:11" x14ac:dyDescent="0.25">
      <c r="A3748" s="11">
        <v>44841</v>
      </c>
      <c r="B3748" s="7">
        <v>6991.09</v>
      </c>
      <c r="C3748" s="4">
        <f t="shared" si="540"/>
        <v>-8.8359184380130777E-4</v>
      </c>
      <c r="D3748" s="4">
        <f t="shared" si="548"/>
        <v>0</v>
      </c>
      <c r="E3748" s="13">
        <f t="shared" si="541"/>
        <v>1.1929235014244063E-4</v>
      </c>
      <c r="F3748" s="4">
        <f t="shared" si="542"/>
        <v>-8.8359184380130777E-4</v>
      </c>
      <c r="G3748" s="6">
        <f t="shared" si="543"/>
        <v>-8.0899418711366938E-2</v>
      </c>
      <c r="H3748" s="8">
        <f t="shared" si="544"/>
        <v>1</v>
      </c>
      <c r="I3748" s="6">
        <f t="shared" si="545"/>
        <v>3.5947557857111043</v>
      </c>
      <c r="J3748" s="15">
        <f t="shared" si="546"/>
        <v>44841</v>
      </c>
      <c r="K3748" s="7">
        <f t="shared" si="547"/>
        <v>17.372669508753535</v>
      </c>
    </row>
    <row r="3749" spans="1:11" x14ac:dyDescent="0.25">
      <c r="A3749" s="11">
        <v>44844</v>
      </c>
      <c r="B3749" s="7">
        <v>6959.31</v>
      </c>
      <c r="C3749" s="4">
        <f t="shared" ref="C3749:C3806" si="549">LN(B3749/B3748)</f>
        <v>-4.5561496409288246E-3</v>
      </c>
      <c r="D3749" s="4">
        <f t="shared" si="548"/>
        <v>0</v>
      </c>
      <c r="E3749" s="13">
        <f t="shared" ref="E3749:E3806" si="550">$G$6+(($G$7+$G$8*H3748)*F3748*F3748)+($G$9*E3748)</f>
        <v>1.0764362350969616E-4</v>
      </c>
      <c r="F3749" s="4">
        <f t="shared" ref="F3749:F3806" si="551">C3749-D3749</f>
        <v>-4.5561496409288246E-3</v>
      </c>
      <c r="G3749" s="6">
        <f t="shared" ref="G3749:G3806" si="552">F3749/SQRT(E3749)</f>
        <v>-0.43914083688377781</v>
      </c>
      <c r="H3749" s="8">
        <f t="shared" ref="H3749:H3806" si="553">IF(G3749&lt;0,1,0)</f>
        <v>1</v>
      </c>
      <c r="I3749" s="6">
        <f t="shared" ref="I3749:I3806" si="554">-0.5*LN(2*PI())-0.5*LN(E3749)-0.5*G3749*G3749</f>
        <v>3.552981414208686</v>
      </c>
      <c r="J3749" s="15">
        <f t="shared" ref="J3749:J3806" si="555">A3749</f>
        <v>44844</v>
      </c>
      <c r="K3749" s="7">
        <f t="shared" ref="K3749:K3806" si="556">100*SQRT($B$12*E3749)</f>
        <v>16.502677585153609</v>
      </c>
    </row>
    <row r="3750" spans="1:11" x14ac:dyDescent="0.25">
      <c r="A3750" s="11">
        <v>44845</v>
      </c>
      <c r="B3750" s="7">
        <v>6885.23</v>
      </c>
      <c r="C3750" s="4">
        <f t="shared" si="549"/>
        <v>-1.0701793923178141E-2</v>
      </c>
      <c r="D3750" s="4">
        <f t="shared" si="548"/>
        <v>0</v>
      </c>
      <c r="E3750" s="13">
        <f t="shared" si="550"/>
        <v>1.012593376388951E-4</v>
      </c>
      <c r="F3750" s="4">
        <f t="shared" si="551"/>
        <v>-1.0701793923178141E-2</v>
      </c>
      <c r="G3750" s="6">
        <f t="shared" si="552"/>
        <v>-1.0635037918783257</v>
      </c>
      <c r="H3750" s="8">
        <f t="shared" si="553"/>
        <v>1</v>
      </c>
      <c r="I3750" s="6">
        <f t="shared" si="554"/>
        <v>3.1144541254435061</v>
      </c>
      <c r="J3750" s="15">
        <f t="shared" si="555"/>
        <v>44845</v>
      </c>
      <c r="K3750" s="7">
        <f t="shared" si="556"/>
        <v>16.005815325262397</v>
      </c>
    </row>
    <row r="3751" spans="1:11" x14ac:dyDescent="0.25">
      <c r="A3751" s="11">
        <v>44846</v>
      </c>
      <c r="B3751" s="7">
        <v>6826.15</v>
      </c>
      <c r="C3751" s="4">
        <f t="shared" si="549"/>
        <v>-8.6177125323265817E-3</v>
      </c>
      <c r="D3751" s="4">
        <f t="shared" si="548"/>
        <v>0</v>
      </c>
      <c r="E3751" s="13">
        <f t="shared" si="550"/>
        <v>1.1356130422677664E-4</v>
      </c>
      <c r="F3751" s="4">
        <f t="shared" si="551"/>
        <v>-8.6177125323265817E-3</v>
      </c>
      <c r="G3751" s="6">
        <f t="shared" si="552"/>
        <v>-0.80868021348326757</v>
      </c>
      <c r="H3751" s="8">
        <f t="shared" si="553"/>
        <v>1</v>
      </c>
      <c r="I3751" s="6">
        <f t="shared" si="554"/>
        <v>3.2956634937116354</v>
      </c>
      <c r="J3751" s="15">
        <f t="shared" si="555"/>
        <v>44846</v>
      </c>
      <c r="K3751" s="7">
        <f t="shared" si="556"/>
        <v>16.950224178274013</v>
      </c>
    </row>
    <row r="3752" spans="1:11" x14ac:dyDescent="0.25">
      <c r="A3752" s="11">
        <v>44847</v>
      </c>
      <c r="B3752" s="7">
        <v>6850.27</v>
      </c>
      <c r="C3752" s="4">
        <f t="shared" si="549"/>
        <v>3.5272425104360319E-3</v>
      </c>
      <c r="D3752" s="4">
        <f t="shared" si="548"/>
        <v>0</v>
      </c>
      <c r="E3752" s="13">
        <f t="shared" si="550"/>
        <v>1.1664714275751666E-4</v>
      </c>
      <c r="F3752" s="4">
        <f t="shared" si="551"/>
        <v>3.5272425104360319E-3</v>
      </c>
      <c r="G3752" s="6">
        <f t="shared" si="552"/>
        <v>0.32658652920414766</v>
      </c>
      <c r="H3752" s="8">
        <f t="shared" si="553"/>
        <v>0</v>
      </c>
      <c r="I3752" s="6">
        <f t="shared" si="554"/>
        <v>3.5559106132394431</v>
      </c>
      <c r="J3752" s="15">
        <f t="shared" si="555"/>
        <v>44847</v>
      </c>
      <c r="K3752" s="7">
        <f t="shared" si="556"/>
        <v>17.178977594039672</v>
      </c>
    </row>
    <row r="3753" spans="1:11" x14ac:dyDescent="0.25">
      <c r="A3753" s="11">
        <v>44848</v>
      </c>
      <c r="B3753" s="7">
        <v>6858.79</v>
      </c>
      <c r="C3753" s="4">
        <f t="shared" si="549"/>
        <v>1.24297378477264E-3</v>
      </c>
      <c r="D3753" s="4">
        <f t="shared" si="548"/>
        <v>0</v>
      </c>
      <c r="E3753" s="13">
        <f t="shared" si="550"/>
        <v>1.0517940686060813E-4</v>
      </c>
      <c r="F3753" s="4">
        <f t="shared" si="551"/>
        <v>1.24297378477264E-3</v>
      </c>
      <c r="G3753" s="6">
        <f t="shared" si="552"/>
        <v>0.12119832295903064</v>
      </c>
      <c r="H3753" s="8">
        <f t="shared" si="553"/>
        <v>0</v>
      </c>
      <c r="I3753" s="6">
        <f t="shared" si="554"/>
        <v>3.6536384646004016</v>
      </c>
      <c r="J3753" s="15">
        <f t="shared" si="555"/>
        <v>44848</v>
      </c>
      <c r="K3753" s="7">
        <f t="shared" si="556"/>
        <v>16.312691358489516</v>
      </c>
    </row>
    <row r="3754" spans="1:11" x14ac:dyDescent="0.25">
      <c r="A3754" s="11">
        <v>44851</v>
      </c>
      <c r="B3754" s="7">
        <v>6920.24</v>
      </c>
      <c r="C3754" s="4">
        <f t="shared" si="549"/>
        <v>8.9194097685850408E-3</v>
      </c>
      <c r="D3754" s="4">
        <f t="shared" si="548"/>
        <v>0</v>
      </c>
      <c r="E3754" s="13">
        <f t="shared" si="550"/>
        <v>9.5142070928991946E-5</v>
      </c>
      <c r="F3754" s="4">
        <f t="shared" si="551"/>
        <v>8.9194097685850408E-3</v>
      </c>
      <c r="G3754" s="6">
        <f t="shared" si="552"/>
        <v>0.91442863259105422</v>
      </c>
      <c r="H3754" s="8">
        <f t="shared" si="553"/>
        <v>0</v>
      </c>
      <c r="I3754" s="6">
        <f t="shared" si="554"/>
        <v>3.293041254755372</v>
      </c>
      <c r="J3754" s="15">
        <f t="shared" si="555"/>
        <v>44851</v>
      </c>
      <c r="K3754" s="7">
        <f t="shared" si="556"/>
        <v>15.514813548681452</v>
      </c>
    </row>
    <row r="3755" spans="1:11" x14ac:dyDescent="0.25">
      <c r="A3755" s="11">
        <v>44852</v>
      </c>
      <c r="B3755" s="7">
        <v>6936.74</v>
      </c>
      <c r="C3755" s="4">
        <f t="shared" si="549"/>
        <v>2.3814724129196008E-3</v>
      </c>
      <c r="D3755" s="4">
        <f t="shared" si="548"/>
        <v>0</v>
      </c>
      <c r="E3755" s="13">
        <f t="shared" si="550"/>
        <v>8.635671752446569E-5</v>
      </c>
      <c r="F3755" s="4">
        <f t="shared" si="551"/>
        <v>2.3814724129196008E-3</v>
      </c>
      <c r="G3755" s="6">
        <f t="shared" si="552"/>
        <v>0.25626983655634944</v>
      </c>
      <c r="H3755" s="8">
        <f t="shared" si="553"/>
        <v>0</v>
      </c>
      <c r="I3755" s="6">
        <f t="shared" si="554"/>
        <v>3.7267363333569556</v>
      </c>
      <c r="J3755" s="15">
        <f t="shared" si="555"/>
        <v>44852</v>
      </c>
      <c r="K3755" s="7">
        <f t="shared" si="556"/>
        <v>14.78115338317339</v>
      </c>
    </row>
    <row r="3756" spans="1:11" x14ac:dyDescent="0.25">
      <c r="A3756" s="11">
        <v>44853</v>
      </c>
      <c r="B3756" s="7">
        <v>6924.99</v>
      </c>
      <c r="C3756" s="4">
        <f t="shared" si="549"/>
        <v>-1.6953154929749571E-3</v>
      </c>
      <c r="D3756" s="4">
        <f t="shared" si="548"/>
        <v>0</v>
      </c>
      <c r="E3756" s="13">
        <f t="shared" si="550"/>
        <v>7.8667183671234035E-5</v>
      </c>
      <c r="F3756" s="4">
        <f t="shared" si="551"/>
        <v>-1.6953154929749571E-3</v>
      </c>
      <c r="G3756" s="6">
        <f t="shared" si="552"/>
        <v>-0.19114094537903958</v>
      </c>
      <c r="H3756" s="8">
        <f t="shared" si="553"/>
        <v>1</v>
      </c>
      <c r="I3756" s="6">
        <f t="shared" si="554"/>
        <v>3.7879362710633364</v>
      </c>
      <c r="J3756" s="15">
        <f t="shared" si="555"/>
        <v>44853</v>
      </c>
      <c r="K3756" s="7">
        <f t="shared" si="556"/>
        <v>14.107727481356525</v>
      </c>
    </row>
    <row r="3757" spans="1:11" x14ac:dyDescent="0.25">
      <c r="A3757" s="11">
        <v>44854</v>
      </c>
      <c r="B3757" s="7">
        <v>6943.91</v>
      </c>
      <c r="C3757" s="4">
        <f t="shared" si="549"/>
        <v>2.7284084155253345E-3</v>
      </c>
      <c r="D3757" s="4">
        <f t="shared" si="548"/>
        <v>0</v>
      </c>
      <c r="E3757" s="13">
        <f t="shared" si="550"/>
        <v>7.2485120216030674E-5</v>
      </c>
      <c r="F3757" s="4">
        <f t="shared" si="551"/>
        <v>2.7284084155253345E-3</v>
      </c>
      <c r="G3757" s="6">
        <f t="shared" si="552"/>
        <v>0.32046820561647871</v>
      </c>
      <c r="H3757" s="8">
        <f t="shared" si="553"/>
        <v>0</v>
      </c>
      <c r="I3757" s="6">
        <f t="shared" si="554"/>
        <v>3.7957761591735566</v>
      </c>
      <c r="J3757" s="15">
        <f t="shared" si="555"/>
        <v>44854</v>
      </c>
      <c r="K3757" s="7">
        <f t="shared" si="556"/>
        <v>13.542058711531183</v>
      </c>
    </row>
    <row r="3758" spans="1:11" x14ac:dyDescent="0.25">
      <c r="A3758" s="11">
        <v>44855</v>
      </c>
      <c r="B3758" s="7">
        <v>6969.73</v>
      </c>
      <c r="C3758" s="4">
        <f t="shared" si="549"/>
        <v>3.7114701313565659E-3</v>
      </c>
      <c r="D3758" s="4">
        <f t="shared" si="548"/>
        <v>0</v>
      </c>
      <c r="E3758" s="13">
        <f t="shared" si="550"/>
        <v>6.6525826096858811E-5</v>
      </c>
      <c r="F3758" s="4">
        <f t="shared" si="551"/>
        <v>3.7114701313565659E-3</v>
      </c>
      <c r="G3758" s="6">
        <f t="shared" si="552"/>
        <v>0.45504131708930912</v>
      </c>
      <c r="H3758" s="8">
        <f t="shared" si="553"/>
        <v>0</v>
      </c>
      <c r="I3758" s="6">
        <f t="shared" si="554"/>
        <v>3.7864903283345543</v>
      </c>
      <c r="J3758" s="15">
        <f t="shared" si="555"/>
        <v>44855</v>
      </c>
      <c r="K3758" s="7">
        <f t="shared" si="556"/>
        <v>12.973447499606754</v>
      </c>
    </row>
    <row r="3759" spans="1:11" x14ac:dyDescent="0.25">
      <c r="A3759" s="11">
        <v>44858</v>
      </c>
      <c r="B3759" s="7">
        <v>7013.99</v>
      </c>
      <c r="C3759" s="4">
        <f t="shared" si="549"/>
        <v>6.3302394210612819E-3</v>
      </c>
      <c r="D3759" s="4">
        <f t="shared" si="548"/>
        <v>0</v>
      </c>
      <c r="E3759" s="13">
        <f t="shared" si="550"/>
        <v>6.1309849941918081E-5</v>
      </c>
      <c r="F3759" s="4">
        <f t="shared" si="551"/>
        <v>6.3302394210612819E-3</v>
      </c>
      <c r="G3759" s="6">
        <f t="shared" si="552"/>
        <v>0.8084534329680495</v>
      </c>
      <c r="H3759" s="8">
        <f t="shared" si="553"/>
        <v>0</v>
      </c>
      <c r="I3759" s="6">
        <f t="shared" si="554"/>
        <v>3.6040480120178957</v>
      </c>
      <c r="J3759" s="15">
        <f t="shared" si="555"/>
        <v>44858</v>
      </c>
      <c r="K3759" s="7">
        <f t="shared" si="556"/>
        <v>12.454473909124092</v>
      </c>
    </row>
    <row r="3760" spans="1:11" x14ac:dyDescent="0.25">
      <c r="A3760" s="11">
        <v>44859</v>
      </c>
      <c r="B3760" s="7">
        <v>7013.48</v>
      </c>
      <c r="C3760" s="4">
        <f t="shared" si="549"/>
        <v>-7.2714466717749987E-5</v>
      </c>
      <c r="D3760" s="4">
        <f t="shared" si="548"/>
        <v>0</v>
      </c>
      <c r="E3760" s="13">
        <f t="shared" si="550"/>
        <v>5.6744475804504125E-5</v>
      </c>
      <c r="F3760" s="4">
        <f t="shared" si="551"/>
        <v>-7.2714466717749987E-5</v>
      </c>
      <c r="G3760" s="6">
        <f t="shared" si="552"/>
        <v>-9.6529271624244892E-3</v>
      </c>
      <c r="H3760" s="8">
        <f t="shared" si="553"/>
        <v>1</v>
      </c>
      <c r="I3760" s="6">
        <f t="shared" si="554"/>
        <v>3.9694910017903129</v>
      </c>
      <c r="J3760" s="15">
        <f t="shared" si="555"/>
        <v>44859</v>
      </c>
      <c r="K3760" s="7">
        <f t="shared" si="556"/>
        <v>11.981799688919667</v>
      </c>
    </row>
    <row r="3761" spans="1:11" x14ac:dyDescent="0.25">
      <c r="A3761" s="11">
        <v>44860</v>
      </c>
      <c r="B3761" s="7">
        <v>7056.07</v>
      </c>
      <c r="C3761" s="4">
        <f t="shared" si="549"/>
        <v>6.0542277599379985E-3</v>
      </c>
      <c r="D3761" s="4">
        <f t="shared" si="548"/>
        <v>0</v>
      </c>
      <c r="E3761" s="13">
        <f t="shared" si="550"/>
        <v>5.2749561191942681E-5</v>
      </c>
      <c r="F3761" s="4">
        <f t="shared" si="551"/>
        <v>6.0542277599379985E-3</v>
      </c>
      <c r="G3761" s="6">
        <f t="shared" si="552"/>
        <v>0.8335839220360991</v>
      </c>
      <c r="H3761" s="8">
        <f t="shared" si="553"/>
        <v>0</v>
      </c>
      <c r="I3761" s="6">
        <f t="shared" si="554"/>
        <v>3.6586079413962129</v>
      </c>
      <c r="J3761" s="15">
        <f t="shared" si="555"/>
        <v>44860</v>
      </c>
      <c r="K3761" s="7">
        <f t="shared" si="556"/>
        <v>11.552332656897264</v>
      </c>
    </row>
    <row r="3762" spans="1:11" x14ac:dyDescent="0.25">
      <c r="A3762" s="11">
        <v>44861</v>
      </c>
      <c r="B3762" s="7">
        <v>7073.69</v>
      </c>
      <c r="C3762" s="4">
        <f t="shared" si="549"/>
        <v>2.4940280844529938E-3</v>
      </c>
      <c r="D3762" s="4">
        <f t="shared" si="548"/>
        <v>0</v>
      </c>
      <c r="E3762" s="13">
        <f t="shared" si="550"/>
        <v>4.9251933717072478E-5</v>
      </c>
      <c r="F3762" s="4">
        <f t="shared" si="551"/>
        <v>2.4940280844529938E-3</v>
      </c>
      <c r="G3762" s="6">
        <f t="shared" si="552"/>
        <v>0.3553773106356784</v>
      </c>
      <c r="H3762" s="8">
        <f t="shared" si="553"/>
        <v>0</v>
      </c>
      <c r="I3762" s="6">
        <f t="shared" si="554"/>
        <v>3.9771959142510775</v>
      </c>
      <c r="J3762" s="15">
        <f t="shared" si="555"/>
        <v>44861</v>
      </c>
      <c r="K3762" s="7">
        <f t="shared" si="556"/>
        <v>11.162768129106389</v>
      </c>
    </row>
    <row r="3763" spans="1:11" x14ac:dyDescent="0.25">
      <c r="A3763" s="11">
        <v>44862</v>
      </c>
      <c r="B3763" s="7">
        <v>7047.67</v>
      </c>
      <c r="C3763" s="4">
        <f t="shared" si="549"/>
        <v>-3.6852016303672601E-3</v>
      </c>
      <c r="D3763" s="4">
        <f t="shared" si="548"/>
        <v>0</v>
      </c>
      <c r="E3763" s="13">
        <f t="shared" si="550"/>
        <v>4.6190574243456873E-5</v>
      </c>
      <c r="F3763" s="4">
        <f t="shared" si="551"/>
        <v>-3.6852016303672601E-3</v>
      </c>
      <c r="G3763" s="6">
        <f t="shared" si="552"/>
        <v>-0.54223128817170496</v>
      </c>
      <c r="H3763" s="8">
        <f t="shared" si="553"/>
        <v>1</v>
      </c>
      <c r="I3763" s="6">
        <f t="shared" si="554"/>
        <v>3.9254214825571703</v>
      </c>
      <c r="J3763" s="15">
        <f t="shared" si="555"/>
        <v>44862</v>
      </c>
      <c r="K3763" s="7">
        <f t="shared" si="556"/>
        <v>10.810279961034585</v>
      </c>
    </row>
    <row r="3764" spans="1:11" x14ac:dyDescent="0.25">
      <c r="A3764" s="11">
        <v>44865</v>
      </c>
      <c r="B3764" s="7">
        <v>7094.53</v>
      </c>
      <c r="C3764" s="4">
        <f t="shared" si="549"/>
        <v>6.6269988398131785E-3</v>
      </c>
      <c r="D3764" s="4">
        <f t="shared" si="548"/>
        <v>0</v>
      </c>
      <c r="E3764" s="13">
        <f t="shared" si="550"/>
        <v>4.6102066982736144E-5</v>
      </c>
      <c r="F3764" s="4">
        <f t="shared" si="551"/>
        <v>6.6269988398131785E-3</v>
      </c>
      <c r="G3764" s="6">
        <f t="shared" si="552"/>
        <v>0.97601545765792208</v>
      </c>
      <c r="H3764" s="8">
        <f t="shared" si="553"/>
        <v>0</v>
      </c>
      <c r="I3764" s="6">
        <f t="shared" si="554"/>
        <v>3.5970847660172804</v>
      </c>
      <c r="J3764" s="15">
        <f t="shared" si="555"/>
        <v>44865</v>
      </c>
      <c r="K3764" s="7">
        <f t="shared" si="556"/>
        <v>10.799918030537196</v>
      </c>
    </row>
    <row r="3765" spans="1:11" x14ac:dyDescent="0.25">
      <c r="A3765" s="11">
        <v>44866</v>
      </c>
      <c r="B3765" s="7">
        <v>7186.16</v>
      </c>
      <c r="C3765" s="4">
        <f t="shared" si="549"/>
        <v>1.2832889375635049E-2</v>
      </c>
      <c r="D3765" s="4">
        <f t="shared" si="548"/>
        <v>0</v>
      </c>
      <c r="E3765" s="13">
        <f t="shared" si="550"/>
        <v>4.3433598425686279E-5</v>
      </c>
      <c r="F3765" s="4">
        <f t="shared" si="551"/>
        <v>1.2832889375635049E-2</v>
      </c>
      <c r="G3765" s="6">
        <f t="shared" si="552"/>
        <v>1.9472044108651809</v>
      </c>
      <c r="H3765" s="8">
        <f t="shared" si="553"/>
        <v>0</v>
      </c>
      <c r="I3765" s="6">
        <f t="shared" si="554"/>
        <v>2.2073975874935261</v>
      </c>
      <c r="J3765" s="15">
        <f t="shared" si="555"/>
        <v>44866</v>
      </c>
      <c r="K3765" s="7">
        <f t="shared" si="556"/>
        <v>10.482700225466065</v>
      </c>
    </row>
    <row r="3766" spans="1:11" x14ac:dyDescent="0.25">
      <c r="A3766" s="11">
        <v>44867</v>
      </c>
      <c r="B3766" s="7">
        <v>7144.14</v>
      </c>
      <c r="C3766" s="4">
        <f t="shared" si="549"/>
        <v>-5.8645137130520523E-3</v>
      </c>
      <c r="D3766" s="4">
        <f t="shared" si="548"/>
        <v>0</v>
      </c>
      <c r="E3766" s="13">
        <f t="shared" si="550"/>
        <v>4.1097974761970315E-5</v>
      </c>
      <c r="F3766" s="4">
        <f t="shared" si="551"/>
        <v>-5.8645137130520523E-3</v>
      </c>
      <c r="G3766" s="6">
        <f t="shared" si="552"/>
        <v>-0.91479081537545692</v>
      </c>
      <c r="H3766" s="8">
        <f t="shared" si="553"/>
        <v>1</v>
      </c>
      <c r="I3766" s="6">
        <f t="shared" si="554"/>
        <v>3.7124162056180054</v>
      </c>
      <c r="J3766" s="15">
        <f t="shared" si="555"/>
        <v>44867</v>
      </c>
      <c r="K3766" s="7">
        <f t="shared" si="556"/>
        <v>10.196954258394262</v>
      </c>
    </row>
    <row r="3767" spans="1:11" x14ac:dyDescent="0.25">
      <c r="A3767" s="11">
        <v>44868</v>
      </c>
      <c r="B3767" s="7">
        <v>7188.63</v>
      </c>
      <c r="C3767" s="4">
        <f t="shared" si="549"/>
        <v>6.2081709107307138E-3</v>
      </c>
      <c r="D3767" s="4">
        <f t="shared" si="548"/>
        <v>0</v>
      </c>
      <c r="E3767" s="13">
        <f t="shared" si="550"/>
        <v>4.5615269384349642E-5</v>
      </c>
      <c r="F3767" s="4">
        <f t="shared" si="551"/>
        <v>6.2081709107307138E-3</v>
      </c>
      <c r="G3767" s="6">
        <f t="shared" si="552"/>
        <v>0.91919688205910177</v>
      </c>
      <c r="H3767" s="8">
        <f t="shared" si="553"/>
        <v>0</v>
      </c>
      <c r="I3767" s="6">
        <f t="shared" si="554"/>
        <v>3.6562340340894321</v>
      </c>
      <c r="J3767" s="15">
        <f t="shared" si="555"/>
        <v>44868</v>
      </c>
      <c r="K3767" s="7">
        <f t="shared" si="556"/>
        <v>10.742747858085686</v>
      </c>
    </row>
    <row r="3768" spans="1:11" x14ac:dyDescent="0.25">
      <c r="A3768" s="11">
        <v>44869</v>
      </c>
      <c r="B3768" s="7">
        <v>7334.84</v>
      </c>
      <c r="C3768" s="4">
        <f t="shared" si="549"/>
        <v>2.0134986975351772E-2</v>
      </c>
      <c r="D3768" s="4">
        <f t="shared" si="548"/>
        <v>0</v>
      </c>
      <c r="E3768" s="13">
        <f t="shared" si="550"/>
        <v>4.3007520334105315E-5</v>
      </c>
      <c r="F3768" s="4">
        <f t="shared" si="551"/>
        <v>2.0134986975351772E-2</v>
      </c>
      <c r="G3768" s="6">
        <f t="shared" si="552"/>
        <v>3.070288255499483</v>
      </c>
      <c r="H3768" s="8">
        <f t="shared" si="553"/>
        <v>0</v>
      </c>
      <c r="I3768" s="6">
        <f t="shared" si="554"/>
        <v>-0.60520573609789086</v>
      </c>
      <c r="J3768" s="15">
        <f t="shared" si="555"/>
        <v>44869</v>
      </c>
      <c r="K3768" s="7">
        <f t="shared" si="556"/>
        <v>10.431156524819597</v>
      </c>
    </row>
    <row r="3769" spans="1:11" x14ac:dyDescent="0.25">
      <c r="A3769" s="11">
        <v>44872</v>
      </c>
      <c r="B3769" s="7">
        <v>7299.99</v>
      </c>
      <c r="C3769" s="4">
        <f t="shared" si="549"/>
        <v>-4.7626198423725502E-3</v>
      </c>
      <c r="D3769" s="4">
        <f t="shared" si="548"/>
        <v>0</v>
      </c>
      <c r="E3769" s="13">
        <f t="shared" si="550"/>
        <v>4.0725042478148447E-5</v>
      </c>
      <c r="F3769" s="4">
        <f t="shared" si="551"/>
        <v>-4.7626198423725502E-3</v>
      </c>
      <c r="G3769" s="6">
        <f t="shared" si="552"/>
        <v>-0.74630292547618637</v>
      </c>
      <c r="H3769" s="8">
        <f t="shared" si="553"/>
        <v>1</v>
      </c>
      <c r="I3769" s="6">
        <f t="shared" si="554"/>
        <v>3.8569111187222953</v>
      </c>
      <c r="J3769" s="15">
        <f t="shared" si="555"/>
        <v>44872</v>
      </c>
      <c r="K3769" s="7">
        <f t="shared" si="556"/>
        <v>10.150584095002394</v>
      </c>
    </row>
    <row r="3770" spans="1:11" x14ac:dyDescent="0.25">
      <c r="A3770" s="11">
        <v>44873</v>
      </c>
      <c r="B3770" s="7">
        <v>7306.14</v>
      </c>
      <c r="C3770" s="4">
        <f t="shared" si="549"/>
        <v>8.421122314317118E-4</v>
      </c>
      <c r="D3770" s="4">
        <f t="shared" si="548"/>
        <v>0</v>
      </c>
      <c r="E3770" s="13">
        <f t="shared" si="550"/>
        <v>4.3054762259742846E-5</v>
      </c>
      <c r="F3770" s="4">
        <f t="shared" si="551"/>
        <v>8.421122314317118E-4</v>
      </c>
      <c r="G3770" s="6">
        <f t="shared" si="552"/>
        <v>0.12833921473458057</v>
      </c>
      <c r="H3770" s="8">
        <f t="shared" si="553"/>
        <v>0</v>
      </c>
      <c r="I3770" s="6">
        <f t="shared" si="554"/>
        <v>4.0993448455819017</v>
      </c>
      <c r="J3770" s="15">
        <f t="shared" si="555"/>
        <v>44873</v>
      </c>
      <c r="K3770" s="7">
        <f t="shared" si="556"/>
        <v>10.436884042526746</v>
      </c>
    </row>
    <row r="3771" spans="1:11" x14ac:dyDescent="0.25">
      <c r="A3771" s="11">
        <v>44874</v>
      </c>
      <c r="B3771" s="7">
        <v>7296.25</v>
      </c>
      <c r="C3771" s="4">
        <f t="shared" si="549"/>
        <v>-1.354572985961464E-3</v>
      </c>
      <c r="D3771" s="4">
        <f t="shared" si="548"/>
        <v>0</v>
      </c>
      <c r="E3771" s="13">
        <f t="shared" si="550"/>
        <v>4.076639179783484E-5</v>
      </c>
      <c r="F3771" s="4">
        <f t="shared" si="551"/>
        <v>-1.354572985961464E-3</v>
      </c>
      <c r="G3771" s="6">
        <f t="shared" si="552"/>
        <v>-0.21215402383002849</v>
      </c>
      <c r="H3771" s="8">
        <f t="shared" si="553"/>
        <v>1</v>
      </c>
      <c r="I3771" s="6">
        <f t="shared" si="554"/>
        <v>4.1123830751075561</v>
      </c>
      <c r="J3771" s="15">
        <f t="shared" si="555"/>
        <v>44874</v>
      </c>
      <c r="K3771" s="7">
        <f t="shared" si="556"/>
        <v>10.155735879222251</v>
      </c>
    </row>
    <row r="3772" spans="1:11" x14ac:dyDescent="0.25">
      <c r="A3772" s="11">
        <v>44875</v>
      </c>
      <c r="B3772" s="7">
        <v>7375.34</v>
      </c>
      <c r="C3772" s="4">
        <f t="shared" si="549"/>
        <v>1.0781485322284521E-2</v>
      </c>
      <c r="D3772" s="4">
        <f t="shared" si="548"/>
        <v>0</v>
      </c>
      <c r="E3772" s="13">
        <f t="shared" si="550"/>
        <v>3.9113521595810173E-5</v>
      </c>
      <c r="F3772" s="4">
        <f t="shared" si="551"/>
        <v>1.0781485322284521E-2</v>
      </c>
      <c r="G3772" s="6">
        <f t="shared" si="552"/>
        <v>1.7239121725564701</v>
      </c>
      <c r="H3772" s="8">
        <f t="shared" si="553"/>
        <v>0</v>
      </c>
      <c r="I3772" s="6">
        <f t="shared" si="554"/>
        <v>2.6696460423963906</v>
      </c>
      <c r="J3772" s="15">
        <f t="shared" si="555"/>
        <v>44875</v>
      </c>
      <c r="K3772" s="7">
        <f t="shared" si="556"/>
        <v>9.9477238420354102</v>
      </c>
    </row>
    <row r="3773" spans="1:11" x14ac:dyDescent="0.25">
      <c r="A3773" s="11">
        <v>44876</v>
      </c>
      <c r="B3773" s="7">
        <v>7318.04</v>
      </c>
      <c r="C3773" s="4">
        <f t="shared" si="549"/>
        <v>-7.7994703017616757E-3</v>
      </c>
      <c r="D3773" s="4">
        <f t="shared" si="548"/>
        <v>0</v>
      </c>
      <c r="E3773" s="13">
        <f t="shared" si="550"/>
        <v>3.7316752140376152E-5</v>
      </c>
      <c r="F3773" s="4">
        <f t="shared" si="551"/>
        <v>-7.7994703017616757E-3</v>
      </c>
      <c r="G3773" s="6">
        <f t="shared" si="552"/>
        <v>-1.2767715292225221</v>
      </c>
      <c r="H3773" s="8">
        <f t="shared" si="553"/>
        <v>1</v>
      </c>
      <c r="I3773" s="6">
        <f t="shared" si="554"/>
        <v>3.3640228044253875</v>
      </c>
      <c r="J3773" s="15">
        <f t="shared" si="555"/>
        <v>44876</v>
      </c>
      <c r="K3773" s="7">
        <f t="shared" si="556"/>
        <v>9.7165520075359897</v>
      </c>
    </row>
    <row r="3774" spans="1:11" x14ac:dyDescent="0.25">
      <c r="A3774" s="11">
        <v>44879</v>
      </c>
      <c r="B3774" s="7">
        <v>7385.17</v>
      </c>
      <c r="C3774" s="4">
        <f t="shared" si="549"/>
        <v>9.1314027964028554E-3</v>
      </c>
      <c r="D3774" s="4">
        <f t="shared" si="548"/>
        <v>0</v>
      </c>
      <c r="E3774" s="13">
        <f t="shared" si="550"/>
        <v>4.734990399346534E-5</v>
      </c>
      <c r="F3774" s="4">
        <f t="shared" si="551"/>
        <v>9.1314027964028554E-3</v>
      </c>
      <c r="G3774" s="6">
        <f t="shared" si="552"/>
        <v>1.3270214688552922</v>
      </c>
      <c r="H3774" s="8">
        <f t="shared" si="553"/>
        <v>0</v>
      </c>
      <c r="I3774" s="6">
        <f t="shared" si="554"/>
        <v>3.1795413603575842</v>
      </c>
      <c r="J3774" s="15">
        <f t="shared" si="555"/>
        <v>44879</v>
      </c>
      <c r="K3774" s="7">
        <f t="shared" si="556"/>
        <v>10.945101968618991</v>
      </c>
    </row>
    <row r="3775" spans="1:11" x14ac:dyDescent="0.25">
      <c r="A3775" s="11">
        <v>44880</v>
      </c>
      <c r="B3775" s="7">
        <v>7369.44</v>
      </c>
      <c r="C3775" s="4">
        <f t="shared" si="549"/>
        <v>-2.1322157562279451E-3</v>
      </c>
      <c r="D3775" s="4">
        <f t="shared" si="548"/>
        <v>0</v>
      </c>
      <c r="E3775" s="13">
        <f t="shared" si="550"/>
        <v>4.4525789541455623E-5</v>
      </c>
      <c r="F3775" s="4">
        <f t="shared" si="551"/>
        <v>-2.1322157562279451E-3</v>
      </c>
      <c r="G3775" s="6">
        <f t="shared" si="552"/>
        <v>-0.3195400756564527</v>
      </c>
      <c r="H3775" s="8">
        <f t="shared" si="553"/>
        <v>1</v>
      </c>
      <c r="I3775" s="6">
        <f t="shared" si="554"/>
        <v>4.039729535021686</v>
      </c>
      <c r="J3775" s="15">
        <f t="shared" si="555"/>
        <v>44880</v>
      </c>
      <c r="K3775" s="7">
        <f t="shared" si="556"/>
        <v>10.613682091521429</v>
      </c>
    </row>
    <row r="3776" spans="1:11" x14ac:dyDescent="0.25">
      <c r="A3776" s="11">
        <v>44881</v>
      </c>
      <c r="B3776" s="7">
        <v>7351.19</v>
      </c>
      <c r="C3776" s="4">
        <f t="shared" si="549"/>
        <v>-2.4795147150728949E-3</v>
      </c>
      <c r="D3776" s="4">
        <f t="shared" si="548"/>
        <v>0</v>
      </c>
      <c r="E3776" s="13">
        <f t="shared" si="550"/>
        <v>4.2921310037031304E-5</v>
      </c>
      <c r="F3776" s="4">
        <f t="shared" si="551"/>
        <v>-2.4795147150728949E-3</v>
      </c>
      <c r="G3776" s="6">
        <f t="shared" si="552"/>
        <v>-0.37846890663066873</v>
      </c>
      <c r="H3776" s="8">
        <f t="shared" si="553"/>
        <v>1</v>
      </c>
      <c r="I3776" s="6">
        <f t="shared" si="554"/>
        <v>4.0375131691040087</v>
      </c>
      <c r="J3776" s="15">
        <f t="shared" si="555"/>
        <v>44881</v>
      </c>
      <c r="K3776" s="7">
        <f t="shared" si="556"/>
        <v>10.420696444753066</v>
      </c>
    </row>
    <row r="3777" spans="1:11" x14ac:dyDescent="0.25">
      <c r="A3777" s="11">
        <v>44882</v>
      </c>
      <c r="B3777" s="7">
        <v>7346.54</v>
      </c>
      <c r="C3777" s="4">
        <f t="shared" si="549"/>
        <v>-6.3275079282909606E-4</v>
      </c>
      <c r="D3777" s="4">
        <f t="shared" si="548"/>
        <v>0</v>
      </c>
      <c r="E3777" s="13">
        <f t="shared" si="550"/>
        <v>4.1822532595326559E-5</v>
      </c>
      <c r="F3777" s="4">
        <f t="shared" si="551"/>
        <v>-6.3275079282909606E-4</v>
      </c>
      <c r="G3777" s="6">
        <f t="shared" si="552"/>
        <v>-9.7842498399489192E-2</v>
      </c>
      <c r="H3777" s="8">
        <f t="shared" si="553"/>
        <v>1</v>
      </c>
      <c r="I3777" s="6">
        <f t="shared" si="554"/>
        <v>4.1173125427329484</v>
      </c>
      <c r="J3777" s="15">
        <f t="shared" si="555"/>
        <v>44882</v>
      </c>
      <c r="K3777" s="7">
        <f t="shared" si="556"/>
        <v>10.2864477574222</v>
      </c>
    </row>
    <row r="3778" spans="1:11" x14ac:dyDescent="0.25">
      <c r="A3778" s="11">
        <v>44883</v>
      </c>
      <c r="B3778" s="7">
        <v>7385.52</v>
      </c>
      <c r="C3778" s="4">
        <f t="shared" si="549"/>
        <v>5.2918724151277512E-3</v>
      </c>
      <c r="D3778" s="4">
        <f t="shared" si="548"/>
        <v>0</v>
      </c>
      <c r="E3778" s="13">
        <f t="shared" si="550"/>
        <v>3.9764246704582098E-5</v>
      </c>
      <c r="F3778" s="4">
        <f t="shared" si="551"/>
        <v>5.2918724151277512E-3</v>
      </c>
      <c r="G3778" s="6">
        <f t="shared" si="552"/>
        <v>0.83919518852665553</v>
      </c>
      <c r="H3778" s="8">
        <f t="shared" si="553"/>
        <v>0</v>
      </c>
      <c r="I3778" s="6">
        <f t="shared" si="554"/>
        <v>3.795208371279271</v>
      </c>
      <c r="J3778" s="15">
        <f t="shared" si="555"/>
        <v>44883</v>
      </c>
      <c r="K3778" s="7">
        <f t="shared" si="556"/>
        <v>10.030131811825441</v>
      </c>
    </row>
    <row r="3779" spans="1:11" x14ac:dyDescent="0.25">
      <c r="A3779" s="11">
        <v>44886</v>
      </c>
      <c r="B3779" s="7">
        <v>7376.85</v>
      </c>
      <c r="C3779" s="4">
        <f t="shared" si="549"/>
        <v>-1.1746082772395659E-3</v>
      </c>
      <c r="D3779" s="4">
        <f t="shared" si="548"/>
        <v>0</v>
      </c>
      <c r="E3779" s="13">
        <f t="shared" si="550"/>
        <v>3.7886310645611871E-5</v>
      </c>
      <c r="F3779" s="4">
        <f t="shared" si="551"/>
        <v>-1.1746082772395659E-3</v>
      </c>
      <c r="G3779" s="6">
        <f t="shared" si="552"/>
        <v>-0.19083230628707343</v>
      </c>
      <c r="H3779" s="8">
        <f t="shared" si="553"/>
        <v>1</v>
      </c>
      <c r="I3779" s="6">
        <f t="shared" si="554"/>
        <v>4.1533133361383214</v>
      </c>
      <c r="J3779" s="15">
        <f t="shared" si="555"/>
        <v>44886</v>
      </c>
      <c r="K3779" s="7">
        <f t="shared" si="556"/>
        <v>9.7904221529716491</v>
      </c>
    </row>
    <row r="3780" spans="1:11" x14ac:dyDescent="0.25">
      <c r="A3780" s="11">
        <v>44887</v>
      </c>
      <c r="B3780" s="7">
        <v>7452.84</v>
      </c>
      <c r="C3780" s="4">
        <f t="shared" si="549"/>
        <v>1.0248449577282144E-2</v>
      </c>
      <c r="D3780" s="4">
        <f t="shared" si="548"/>
        <v>0</v>
      </c>
      <c r="E3780" s="13">
        <f t="shared" si="550"/>
        <v>3.6505841802500764E-5</v>
      </c>
      <c r="F3780" s="4">
        <f t="shared" si="551"/>
        <v>1.0248449577282144E-2</v>
      </c>
      <c r="G3780" s="6">
        <f t="shared" si="552"/>
        <v>1.6961997114122636</v>
      </c>
      <c r="H3780" s="8">
        <f t="shared" si="553"/>
        <v>0</v>
      </c>
      <c r="I3780" s="6">
        <f t="shared" si="554"/>
        <v>2.7515338666971956</v>
      </c>
      <c r="J3780" s="15">
        <f t="shared" si="555"/>
        <v>44887</v>
      </c>
      <c r="K3780" s="7">
        <f t="shared" si="556"/>
        <v>9.6103995629904446</v>
      </c>
    </row>
    <row r="3781" spans="1:11" x14ac:dyDescent="0.25">
      <c r="A3781" s="11">
        <v>44888</v>
      </c>
      <c r="B3781" s="7">
        <v>7465.24</v>
      </c>
      <c r="C3781" s="4">
        <f t="shared" si="549"/>
        <v>1.6624127040123203E-3</v>
      </c>
      <c r="D3781" s="4">
        <f t="shared" si="548"/>
        <v>0</v>
      </c>
      <c r="E3781" s="13">
        <f t="shared" si="550"/>
        <v>3.503433490275996E-5</v>
      </c>
      <c r="F3781" s="4">
        <f t="shared" si="551"/>
        <v>1.6624127040123203E-3</v>
      </c>
      <c r="G3781" s="6">
        <f t="shared" si="552"/>
        <v>0.28086130567136758</v>
      </c>
      <c r="H3781" s="8">
        <f t="shared" si="553"/>
        <v>0</v>
      </c>
      <c r="I3781" s="6">
        <f t="shared" si="554"/>
        <v>4.1712109203418466</v>
      </c>
      <c r="J3781" s="15">
        <f t="shared" si="555"/>
        <v>44888</v>
      </c>
      <c r="K3781" s="7">
        <f t="shared" si="556"/>
        <v>9.4147154659066938</v>
      </c>
    </row>
    <row r="3782" spans="1:11" x14ac:dyDescent="0.25">
      <c r="A3782" s="11">
        <v>44889</v>
      </c>
      <c r="B3782" s="7">
        <v>7466.6</v>
      </c>
      <c r="C3782" s="4">
        <f t="shared" si="549"/>
        <v>1.8216107375387166E-4</v>
      </c>
      <c r="D3782" s="4">
        <f t="shared" si="548"/>
        <v>0</v>
      </c>
      <c r="E3782" s="13">
        <f t="shared" si="550"/>
        <v>3.3746372814064564E-5</v>
      </c>
      <c r="F3782" s="4">
        <f t="shared" si="551"/>
        <v>1.8216107375387166E-4</v>
      </c>
      <c r="G3782" s="6">
        <f t="shared" si="552"/>
        <v>3.1357543075901606E-2</v>
      </c>
      <c r="H3782" s="8">
        <f t="shared" si="553"/>
        <v>0</v>
      </c>
      <c r="I3782" s="6">
        <f t="shared" si="554"/>
        <v>4.2288886283400222</v>
      </c>
      <c r="J3782" s="15">
        <f t="shared" si="555"/>
        <v>44889</v>
      </c>
      <c r="K3782" s="7">
        <f t="shared" si="556"/>
        <v>9.2400391351759641</v>
      </c>
    </row>
    <row r="3783" spans="1:11" x14ac:dyDescent="0.25">
      <c r="A3783" s="11">
        <v>44890</v>
      </c>
      <c r="B3783" s="7">
        <v>7486.67</v>
      </c>
      <c r="C3783" s="4">
        <f t="shared" si="549"/>
        <v>2.6843642964673835E-3</v>
      </c>
      <c r="D3783" s="4">
        <f t="shared" si="548"/>
        <v>0</v>
      </c>
      <c r="E3783" s="13">
        <f t="shared" si="550"/>
        <v>3.261906152370717E-5</v>
      </c>
      <c r="F3783" s="4">
        <f t="shared" si="551"/>
        <v>2.6843642964673835E-3</v>
      </c>
      <c r="G3783" s="6">
        <f t="shared" si="552"/>
        <v>0.47000851163975321</v>
      </c>
      <c r="H3783" s="8">
        <f t="shared" si="553"/>
        <v>0</v>
      </c>
      <c r="I3783" s="6">
        <f t="shared" si="554"/>
        <v>4.1359143318640834</v>
      </c>
      <c r="J3783" s="15">
        <f t="shared" si="555"/>
        <v>44890</v>
      </c>
      <c r="K3783" s="7">
        <f t="shared" si="556"/>
        <v>9.0843946223718799</v>
      </c>
    </row>
    <row r="3784" spans="1:11" x14ac:dyDescent="0.25">
      <c r="A3784" s="11">
        <v>44893</v>
      </c>
      <c r="B3784" s="7">
        <v>7474.02</v>
      </c>
      <c r="C3784" s="4">
        <f t="shared" si="549"/>
        <v>-1.69109887508148E-3</v>
      </c>
      <c r="D3784" s="4">
        <f t="shared" si="548"/>
        <v>0</v>
      </c>
      <c r="E3784" s="13">
        <f t="shared" si="550"/>
        <v>3.1632362647613312E-5</v>
      </c>
      <c r="F3784" s="4">
        <f t="shared" si="551"/>
        <v>-1.69109887508148E-3</v>
      </c>
      <c r="G3784" s="6">
        <f t="shared" si="552"/>
        <v>-0.30067906091026103</v>
      </c>
      <c r="H3784" s="8">
        <f t="shared" si="553"/>
        <v>1</v>
      </c>
      <c r="I3784" s="6">
        <f t="shared" si="554"/>
        <v>4.216522431470958</v>
      </c>
      <c r="J3784" s="15">
        <f t="shared" si="555"/>
        <v>44893</v>
      </c>
      <c r="K3784" s="7">
        <f t="shared" si="556"/>
        <v>8.9459419570250773</v>
      </c>
    </row>
    <row r="3785" spans="1:11" x14ac:dyDescent="0.25">
      <c r="A3785" s="11">
        <v>44894</v>
      </c>
      <c r="B3785" s="7">
        <v>7512</v>
      </c>
      <c r="C3785" s="4">
        <f t="shared" si="549"/>
        <v>5.0687349029798203E-3</v>
      </c>
      <c r="D3785" s="4">
        <f t="shared" si="548"/>
        <v>0</v>
      </c>
      <c r="E3785" s="13">
        <f t="shared" si="550"/>
        <v>3.1314348191059229E-5</v>
      </c>
      <c r="F3785" s="4">
        <f t="shared" si="551"/>
        <v>5.0687349029798203E-3</v>
      </c>
      <c r="G3785" s="6">
        <f t="shared" si="552"/>
        <v>0.90579076786382118</v>
      </c>
      <c r="H3785" s="8">
        <f t="shared" si="553"/>
        <v>0</v>
      </c>
      <c r="I3785" s="6">
        <f t="shared" si="554"/>
        <v>3.8565500876193015</v>
      </c>
      <c r="J3785" s="15">
        <f t="shared" si="555"/>
        <v>44894</v>
      </c>
      <c r="K3785" s="7">
        <f t="shared" si="556"/>
        <v>8.9008595609289252</v>
      </c>
    </row>
    <row r="3786" spans="1:11" x14ac:dyDescent="0.25">
      <c r="A3786" s="11">
        <v>44895</v>
      </c>
      <c r="B3786" s="7">
        <v>7573.05</v>
      </c>
      <c r="C3786" s="4">
        <f t="shared" si="549"/>
        <v>8.0941506072029074E-3</v>
      </c>
      <c r="D3786" s="4">
        <f t="shared" si="548"/>
        <v>0</v>
      </c>
      <c r="E3786" s="13">
        <f t="shared" si="550"/>
        <v>3.0490389538712519E-5</v>
      </c>
      <c r="F3786" s="4">
        <f t="shared" si="551"/>
        <v>8.0941506072029074E-3</v>
      </c>
      <c r="G3786" s="6">
        <f t="shared" si="552"/>
        <v>1.4658508884781347</v>
      </c>
      <c r="H3786" s="8">
        <f t="shared" si="553"/>
        <v>0</v>
      </c>
      <c r="I3786" s="6">
        <f t="shared" si="554"/>
        <v>3.2057515637171692</v>
      </c>
      <c r="J3786" s="15">
        <f t="shared" si="555"/>
        <v>44895</v>
      </c>
      <c r="K3786" s="7">
        <f t="shared" si="556"/>
        <v>8.7829770313341182</v>
      </c>
    </row>
    <row r="3787" spans="1:11" x14ac:dyDescent="0.25">
      <c r="A3787" s="11">
        <v>44896</v>
      </c>
      <c r="B3787" s="7">
        <v>7558.49</v>
      </c>
      <c r="C3787" s="4">
        <f t="shared" si="549"/>
        <v>-1.9244577212400105E-3</v>
      </c>
      <c r="D3787" s="4">
        <f t="shared" si="548"/>
        <v>0</v>
      </c>
      <c r="E3787" s="13">
        <f t="shared" si="550"/>
        <v>2.9769205351902352E-5</v>
      </c>
      <c r="F3787" s="4">
        <f t="shared" si="551"/>
        <v>-1.9244577212400105E-3</v>
      </c>
      <c r="G3787" s="6">
        <f t="shared" si="552"/>
        <v>-0.35271566927982478</v>
      </c>
      <c r="H3787" s="8">
        <f t="shared" si="553"/>
        <v>1</v>
      </c>
      <c r="I3787" s="6">
        <f t="shared" si="554"/>
        <v>4.2298753332217984</v>
      </c>
      <c r="J3787" s="15">
        <f t="shared" si="555"/>
        <v>44896</v>
      </c>
      <c r="K3787" s="7">
        <f t="shared" si="556"/>
        <v>8.6784842881872493</v>
      </c>
    </row>
    <row r="3788" spans="1:11" x14ac:dyDescent="0.25">
      <c r="A3788" s="11">
        <v>44897</v>
      </c>
      <c r="B3788" s="7">
        <v>7556.23</v>
      </c>
      <c r="C3788" s="4">
        <f t="shared" si="549"/>
        <v>-2.9904623001190679E-4</v>
      </c>
      <c r="D3788" s="4">
        <f t="shared" si="548"/>
        <v>0</v>
      </c>
      <c r="E3788" s="13">
        <f t="shared" si="550"/>
        <v>2.9844557098854774E-5</v>
      </c>
      <c r="F3788" s="4">
        <f t="shared" si="551"/>
        <v>-2.9904623001190679E-4</v>
      </c>
      <c r="G3788" s="6">
        <f t="shared" si="552"/>
        <v>-5.4740122208179705E-2</v>
      </c>
      <c r="H3788" s="8">
        <f t="shared" si="553"/>
        <v>1</v>
      </c>
      <c r="I3788" s="6">
        <f t="shared" si="554"/>
        <v>4.2893172645550681</v>
      </c>
      <c r="J3788" s="15">
        <f t="shared" si="555"/>
        <v>44897</v>
      </c>
      <c r="K3788" s="7">
        <f t="shared" si="556"/>
        <v>8.6894608267776086</v>
      </c>
    </row>
    <row r="3789" spans="1:11" x14ac:dyDescent="0.25">
      <c r="A3789" s="11">
        <v>44900</v>
      </c>
      <c r="B3789" s="7">
        <v>7567.54</v>
      </c>
      <c r="C3789" s="4">
        <f t="shared" si="549"/>
        <v>1.4956590993342976E-3</v>
      </c>
      <c r="D3789" s="4">
        <f t="shared" si="548"/>
        <v>0</v>
      </c>
      <c r="E3789" s="13">
        <f t="shared" si="550"/>
        <v>2.9220990918460708E-5</v>
      </c>
      <c r="F3789" s="4">
        <f t="shared" si="551"/>
        <v>1.4956590993342976E-3</v>
      </c>
      <c r="G3789" s="6">
        <f t="shared" si="552"/>
        <v>0.27668470222106095</v>
      </c>
      <c r="H3789" s="8">
        <f t="shared" si="553"/>
        <v>0</v>
      </c>
      <c r="I3789" s="6">
        <f t="shared" si="554"/>
        <v>4.2630958745140655</v>
      </c>
      <c r="J3789" s="15">
        <f t="shared" si="555"/>
        <v>44900</v>
      </c>
      <c r="K3789" s="7">
        <f t="shared" si="556"/>
        <v>8.5982037091305052</v>
      </c>
    </row>
    <row r="3790" spans="1:11" x14ac:dyDescent="0.25">
      <c r="A3790" s="11">
        <v>44901</v>
      </c>
      <c r="B3790" s="7">
        <v>7521.39</v>
      </c>
      <c r="C3790" s="4">
        <f t="shared" si="549"/>
        <v>-6.117086354853348E-3</v>
      </c>
      <c r="D3790" s="4">
        <f t="shared" si="548"/>
        <v>0</v>
      </c>
      <c r="E3790" s="13">
        <f t="shared" si="550"/>
        <v>2.8658142061193649E-5</v>
      </c>
      <c r="F3790" s="4">
        <f t="shared" si="551"/>
        <v>-6.117086354853348E-3</v>
      </c>
      <c r="G3790" s="6">
        <f t="shared" si="552"/>
        <v>-1.1426693960227206</v>
      </c>
      <c r="H3790" s="8">
        <f t="shared" si="553"/>
        <v>1</v>
      </c>
      <c r="I3790" s="6">
        <f t="shared" si="554"/>
        <v>3.6582512747720881</v>
      </c>
      <c r="J3790" s="15">
        <f t="shared" si="555"/>
        <v>44901</v>
      </c>
      <c r="K3790" s="7">
        <f t="shared" si="556"/>
        <v>8.5149926256468316</v>
      </c>
    </row>
    <row r="3791" spans="1:11" x14ac:dyDescent="0.25">
      <c r="A3791" s="11">
        <v>44902</v>
      </c>
      <c r="B3791" s="7">
        <v>7489.19</v>
      </c>
      <c r="C3791" s="4">
        <f t="shared" si="549"/>
        <v>-4.2903138175267915E-3</v>
      </c>
      <c r="D3791" s="4">
        <f t="shared" si="548"/>
        <v>0</v>
      </c>
      <c r="E3791" s="13">
        <f t="shared" si="550"/>
        <v>3.530444811349233E-5</v>
      </c>
      <c r="F3791" s="4">
        <f t="shared" si="551"/>
        <v>-4.2903138175267915E-3</v>
      </c>
      <c r="G3791" s="6">
        <f t="shared" si="552"/>
        <v>-0.72206176169238911</v>
      </c>
      <c r="H3791" s="8">
        <f t="shared" si="553"/>
        <v>1</v>
      </c>
      <c r="I3791" s="6">
        <f t="shared" si="554"/>
        <v>3.9461256694875058</v>
      </c>
      <c r="J3791" s="15">
        <f t="shared" si="555"/>
        <v>44902</v>
      </c>
      <c r="K3791" s="7">
        <f t="shared" si="556"/>
        <v>9.4509393039599825</v>
      </c>
    </row>
    <row r="3792" spans="1:11" x14ac:dyDescent="0.25">
      <c r="A3792" s="11">
        <v>44903</v>
      </c>
      <c r="B3792" s="7">
        <v>7472.17</v>
      </c>
      <c r="C3792" s="4">
        <f t="shared" si="549"/>
        <v>-2.2751952151435786E-3</v>
      </c>
      <c r="D3792" s="4">
        <f t="shared" si="548"/>
        <v>0</v>
      </c>
      <c r="E3792" s="13">
        <f t="shared" si="550"/>
        <v>3.7494540927960075E-5</v>
      </c>
      <c r="F3792" s="4">
        <f t="shared" si="551"/>
        <v>-2.2751952151435786E-3</v>
      </c>
      <c r="G3792" s="6">
        <f t="shared" si="552"/>
        <v>-0.37156486913109954</v>
      </c>
      <c r="H3792" s="8">
        <f t="shared" si="553"/>
        <v>1</v>
      </c>
      <c r="I3792" s="6">
        <f t="shared" si="554"/>
        <v>4.1076888462288288</v>
      </c>
      <c r="J3792" s="15">
        <f t="shared" si="555"/>
        <v>44903</v>
      </c>
      <c r="K3792" s="7">
        <f t="shared" si="556"/>
        <v>9.739670864446035</v>
      </c>
    </row>
    <row r="3793" spans="1:11" x14ac:dyDescent="0.25">
      <c r="A3793" s="11">
        <v>44904</v>
      </c>
      <c r="B3793" s="7">
        <v>7476.63</v>
      </c>
      <c r="C3793" s="4">
        <f t="shared" si="549"/>
        <v>5.9670343202592553E-4</v>
      </c>
      <c r="D3793" s="4">
        <f t="shared" si="548"/>
        <v>0</v>
      </c>
      <c r="E3793" s="13">
        <f t="shared" si="550"/>
        <v>3.6887314080696483E-5</v>
      </c>
      <c r="F3793" s="4">
        <f t="shared" si="551"/>
        <v>5.9670343202592553E-4</v>
      </c>
      <c r="G3793" s="6">
        <f t="shared" si="552"/>
        <v>9.824716311119519E-2</v>
      </c>
      <c r="H3793" s="8">
        <f t="shared" si="553"/>
        <v>0</v>
      </c>
      <c r="I3793" s="6">
        <f t="shared" si="554"/>
        <v>4.1800566432050301</v>
      </c>
      <c r="J3793" s="15">
        <f t="shared" si="555"/>
        <v>44904</v>
      </c>
      <c r="K3793" s="7">
        <f t="shared" si="556"/>
        <v>9.6604815938006983</v>
      </c>
    </row>
    <row r="3794" spans="1:11" x14ac:dyDescent="0.25">
      <c r="A3794" s="11">
        <v>44907</v>
      </c>
      <c r="B3794" s="7">
        <v>7445.97</v>
      </c>
      <c r="C3794" s="4">
        <f t="shared" si="549"/>
        <v>-4.109209272204253E-3</v>
      </c>
      <c r="D3794" s="4">
        <f t="shared" si="548"/>
        <v>0</v>
      </c>
      <c r="E3794" s="13">
        <f t="shared" si="550"/>
        <v>3.5368225170138859E-5</v>
      </c>
      <c r="F3794" s="4">
        <f t="shared" si="551"/>
        <v>-4.109209272204253E-3</v>
      </c>
      <c r="G3794" s="6">
        <f t="shared" si="552"/>
        <v>-0.69095796258235898</v>
      </c>
      <c r="H3794" s="8">
        <f t="shared" si="553"/>
        <v>1</v>
      </c>
      <c r="I3794" s="6">
        <f t="shared" si="554"/>
        <v>3.9671983812509395</v>
      </c>
      <c r="J3794" s="15">
        <f t="shared" si="555"/>
        <v>44907</v>
      </c>
      <c r="K3794" s="7">
        <f t="shared" si="556"/>
        <v>9.4594719556881888</v>
      </c>
    </row>
    <row r="3795" spans="1:11" x14ac:dyDescent="0.25">
      <c r="A3795" s="11">
        <v>44908</v>
      </c>
      <c r="B3795" s="7">
        <v>7502.89</v>
      </c>
      <c r="C3795" s="4">
        <f t="shared" si="549"/>
        <v>7.6153332202303966E-3</v>
      </c>
      <c r="D3795" s="4">
        <f t="shared" si="548"/>
        <v>0</v>
      </c>
      <c r="E3795" s="13">
        <f t="shared" si="550"/>
        <v>3.7260141761739716E-5</v>
      </c>
      <c r="F3795" s="4">
        <f t="shared" si="551"/>
        <v>7.6153332202303966E-3</v>
      </c>
      <c r="G3795" s="6">
        <f t="shared" si="552"/>
        <v>1.2475749897701636</v>
      </c>
      <c r="H3795" s="8">
        <f t="shared" si="553"/>
        <v>0</v>
      </c>
      <c r="I3795" s="6">
        <f t="shared" si="554"/>
        <v>3.4016329833128998</v>
      </c>
      <c r="J3795" s="15">
        <f t="shared" si="555"/>
        <v>44908</v>
      </c>
      <c r="K3795" s="7">
        <f t="shared" si="556"/>
        <v>9.7091790928585464</v>
      </c>
    </row>
    <row r="3796" spans="1:11" x14ac:dyDescent="0.25">
      <c r="A3796" s="11">
        <v>44909</v>
      </c>
      <c r="B3796" s="7">
        <v>7495.93</v>
      </c>
      <c r="C3796" s="4">
        <f t="shared" si="549"/>
        <v>-9.2807307502398796E-4</v>
      </c>
      <c r="D3796" s="4">
        <f t="shared" si="548"/>
        <v>0</v>
      </c>
      <c r="E3796" s="13">
        <f t="shared" si="550"/>
        <v>3.5694549103030021E-5</v>
      </c>
      <c r="F3796" s="4">
        <f t="shared" si="551"/>
        <v>-9.2807307502398796E-4</v>
      </c>
      <c r="G3796" s="6">
        <f t="shared" si="552"/>
        <v>-0.15533925683398328</v>
      </c>
      <c r="H3796" s="8">
        <f t="shared" si="553"/>
        <v>1</v>
      </c>
      <c r="I3796" s="6">
        <f t="shared" si="554"/>
        <v>4.1892526079514791</v>
      </c>
      <c r="J3796" s="15">
        <f t="shared" si="555"/>
        <v>44909</v>
      </c>
      <c r="K3796" s="7">
        <f t="shared" si="556"/>
        <v>9.50301053512338</v>
      </c>
    </row>
    <row r="3797" spans="1:11" x14ac:dyDescent="0.25">
      <c r="A3797" s="11">
        <v>44910</v>
      </c>
      <c r="B3797" s="7">
        <v>7426.17</v>
      </c>
      <c r="C3797" s="4">
        <f t="shared" si="549"/>
        <v>-9.3499585461679618E-3</v>
      </c>
      <c r="D3797" s="4">
        <f t="shared" ref="D3797:D3860" si="557">D3796</f>
        <v>0</v>
      </c>
      <c r="E3797" s="13">
        <f t="shared" si="550"/>
        <v>3.4488564000101632E-5</v>
      </c>
      <c r="F3797" s="4">
        <f t="shared" si="551"/>
        <v>-9.3499585461679618E-3</v>
      </c>
      <c r="G3797" s="6">
        <f t="shared" si="552"/>
        <v>-1.5921065511735939</v>
      </c>
      <c r="H3797" s="8">
        <f t="shared" si="553"/>
        <v>1</v>
      </c>
      <c r="I3797" s="6">
        <f t="shared" si="554"/>
        <v>2.9511012152183627</v>
      </c>
      <c r="J3797" s="15">
        <f t="shared" si="555"/>
        <v>44910</v>
      </c>
      <c r="K3797" s="7">
        <f t="shared" si="556"/>
        <v>9.3410955952852301</v>
      </c>
    </row>
    <row r="3798" spans="1:11" x14ac:dyDescent="0.25">
      <c r="A3798" s="11">
        <v>44911</v>
      </c>
      <c r="B3798" s="7">
        <v>7332.12</v>
      </c>
      <c r="C3798" s="4">
        <f t="shared" si="549"/>
        <v>-1.2745551576945111E-2</v>
      </c>
      <c r="D3798" s="4">
        <f t="shared" si="557"/>
        <v>0</v>
      </c>
      <c r="E3798" s="13">
        <f t="shared" si="550"/>
        <v>4.9947463739703174E-5</v>
      </c>
      <c r="F3798" s="4">
        <f t="shared" si="551"/>
        <v>-1.2745551576945111E-2</v>
      </c>
      <c r="G3798" s="6">
        <f t="shared" si="552"/>
        <v>-1.8034408994203457</v>
      </c>
      <c r="H3798" s="8">
        <f t="shared" si="553"/>
        <v>1</v>
      </c>
      <c r="I3798" s="6">
        <f t="shared" si="554"/>
        <v>2.4071313430146812</v>
      </c>
      <c r="J3798" s="15">
        <f t="shared" si="555"/>
        <v>44911</v>
      </c>
      <c r="K3798" s="7">
        <f t="shared" si="556"/>
        <v>11.241311456473795</v>
      </c>
    </row>
    <row r="3799" spans="1:11" x14ac:dyDescent="0.25">
      <c r="A3799" s="11">
        <v>44914</v>
      </c>
      <c r="B3799" s="7">
        <v>7361.31</v>
      </c>
      <c r="C3799" s="4">
        <f t="shared" si="549"/>
        <v>3.973209577395451E-3</v>
      </c>
      <c r="D3799" s="4">
        <f t="shared" si="557"/>
        <v>0</v>
      </c>
      <c r="E3799" s="13">
        <f t="shared" si="550"/>
        <v>7.7792258406239958E-5</v>
      </c>
      <c r="F3799" s="4">
        <f t="shared" si="551"/>
        <v>3.973209577395451E-3</v>
      </c>
      <c r="G3799" s="6">
        <f t="shared" si="552"/>
        <v>0.45047768631713508</v>
      </c>
      <c r="H3799" s="8">
        <f t="shared" si="553"/>
        <v>0</v>
      </c>
      <c r="I3799" s="6">
        <f t="shared" si="554"/>
        <v>3.7103307128992791</v>
      </c>
      <c r="J3799" s="15">
        <f t="shared" si="555"/>
        <v>44914</v>
      </c>
      <c r="K3799" s="7">
        <f t="shared" si="556"/>
        <v>14.029056054053926</v>
      </c>
    </row>
    <row r="3800" spans="1:11" x14ac:dyDescent="0.25">
      <c r="A3800" s="11">
        <v>44915</v>
      </c>
      <c r="B3800" s="7">
        <v>7370.62</v>
      </c>
      <c r="C3800" s="4">
        <f t="shared" si="549"/>
        <v>1.263921460309904E-3</v>
      </c>
      <c r="D3800" s="4">
        <f t="shared" si="557"/>
        <v>0</v>
      </c>
      <c r="E3800" s="13">
        <f t="shared" si="550"/>
        <v>7.1170991396227141E-5</v>
      </c>
      <c r="F3800" s="4">
        <f t="shared" si="551"/>
        <v>1.263921460309904E-3</v>
      </c>
      <c r="G3800" s="6">
        <f t="shared" si="552"/>
        <v>0.14981958167795348</v>
      </c>
      <c r="H3800" s="8">
        <f t="shared" si="553"/>
        <v>0</v>
      </c>
      <c r="I3800" s="6">
        <f t="shared" si="554"/>
        <v>3.8450511366564641</v>
      </c>
      <c r="J3800" s="15">
        <f t="shared" si="555"/>
        <v>44915</v>
      </c>
      <c r="K3800" s="7">
        <f t="shared" si="556"/>
        <v>13.418740933204376</v>
      </c>
    </row>
    <row r="3801" spans="1:11" x14ac:dyDescent="0.25">
      <c r="A3801" s="11">
        <v>44916</v>
      </c>
      <c r="B3801" s="7">
        <v>7497.32</v>
      </c>
      <c r="C3801" s="4">
        <f t="shared" si="549"/>
        <v>1.7043795856819297E-2</v>
      </c>
      <c r="D3801" s="4">
        <f t="shared" si="557"/>
        <v>0</v>
      </c>
      <c r="E3801" s="13">
        <f t="shared" si="550"/>
        <v>6.5375611918544661E-5</v>
      </c>
      <c r="F3801" s="4">
        <f t="shared" si="551"/>
        <v>1.7043795856819297E-2</v>
      </c>
      <c r="G3801" s="6">
        <f t="shared" si="552"/>
        <v>2.1079409477974944</v>
      </c>
      <c r="H3801" s="8">
        <f t="shared" si="553"/>
        <v>0</v>
      </c>
      <c r="I3801" s="6">
        <f t="shared" si="554"/>
        <v>1.6770345848407726</v>
      </c>
      <c r="J3801" s="15">
        <f t="shared" si="555"/>
        <v>44916</v>
      </c>
      <c r="K3801" s="7">
        <f t="shared" si="556"/>
        <v>12.860804724196617</v>
      </c>
    </row>
    <row r="3802" spans="1:11" x14ac:dyDescent="0.25">
      <c r="A3802" s="11">
        <v>44917</v>
      </c>
      <c r="B3802" s="7">
        <v>7469.28</v>
      </c>
      <c r="C3802" s="4">
        <f t="shared" si="549"/>
        <v>-3.7470143929904795E-3</v>
      </c>
      <c r="D3802" s="4">
        <f t="shared" si="557"/>
        <v>0</v>
      </c>
      <c r="E3802" s="13">
        <f t="shared" si="550"/>
        <v>6.0303104913532894E-5</v>
      </c>
      <c r="F3802" s="4">
        <f t="shared" si="551"/>
        <v>-3.7470143929904795E-3</v>
      </c>
      <c r="G3802" s="6">
        <f t="shared" si="552"/>
        <v>-0.48252022800882083</v>
      </c>
      <c r="H3802" s="8">
        <f t="shared" si="553"/>
        <v>1</v>
      </c>
      <c r="I3802" s="6">
        <f t="shared" si="554"/>
        <v>3.8227120638031806</v>
      </c>
      <c r="J3802" s="15">
        <f t="shared" si="555"/>
        <v>44917</v>
      </c>
      <c r="K3802" s="7">
        <f t="shared" si="556"/>
        <v>12.351795635908093</v>
      </c>
    </row>
    <row r="3803" spans="1:11" x14ac:dyDescent="0.25">
      <c r="A3803" s="11">
        <v>44918</v>
      </c>
      <c r="B3803" s="7">
        <v>7473.01</v>
      </c>
      <c r="C3803" s="4">
        <f t="shared" si="549"/>
        <v>4.9925414076117114E-4</v>
      </c>
      <c r="D3803" s="4">
        <f t="shared" si="557"/>
        <v>0</v>
      </c>
      <c r="E3803" s="13">
        <f t="shared" si="550"/>
        <v>5.8541953593779469E-5</v>
      </c>
      <c r="F3803" s="4">
        <f t="shared" si="551"/>
        <v>4.9925414076117114E-4</v>
      </c>
      <c r="G3803" s="6">
        <f t="shared" si="552"/>
        <v>6.5251134948471942E-2</v>
      </c>
      <c r="H3803" s="8">
        <f t="shared" si="553"/>
        <v>0</v>
      </c>
      <c r="I3803" s="6">
        <f t="shared" si="554"/>
        <v>3.9518160641444604</v>
      </c>
      <c r="J3803" s="15">
        <f t="shared" si="555"/>
        <v>44918</v>
      </c>
      <c r="K3803" s="7">
        <f t="shared" si="556"/>
        <v>12.170092135734308</v>
      </c>
    </row>
    <row r="3804" spans="1:11" x14ac:dyDescent="0.25">
      <c r="A3804" s="11">
        <v>44923</v>
      </c>
      <c r="B3804" s="7">
        <v>7497.19</v>
      </c>
      <c r="C3804" s="4">
        <f t="shared" si="549"/>
        <v>3.230420572572773E-3</v>
      </c>
      <c r="D3804" s="4">
        <f t="shared" si="557"/>
        <v>0</v>
      </c>
      <c r="E3804" s="13">
        <f t="shared" si="550"/>
        <v>5.4321826231832115E-5</v>
      </c>
      <c r="F3804" s="4">
        <f t="shared" si="551"/>
        <v>3.230420572572773E-3</v>
      </c>
      <c r="G3804" s="6">
        <f t="shared" si="552"/>
        <v>0.43830041956736882</v>
      </c>
      <c r="H3804" s="8">
        <f t="shared" si="553"/>
        <v>0</v>
      </c>
      <c r="I3804" s="6">
        <f t="shared" si="554"/>
        <v>3.8953000655988013</v>
      </c>
      <c r="J3804" s="15">
        <f t="shared" si="555"/>
        <v>44923</v>
      </c>
      <c r="K3804" s="7">
        <f t="shared" si="556"/>
        <v>11.723234211024501</v>
      </c>
    </row>
    <row r="3805" spans="1:11" x14ac:dyDescent="0.25">
      <c r="A3805" s="11">
        <v>44924</v>
      </c>
      <c r="B3805" s="7">
        <v>7512.72</v>
      </c>
      <c r="C3805" s="4">
        <f t="shared" si="549"/>
        <v>2.0693002878266801E-3</v>
      </c>
      <c r="D3805" s="4">
        <f t="shared" si="557"/>
        <v>0</v>
      </c>
      <c r="E3805" s="13">
        <f t="shared" si="550"/>
        <v>5.0628086125950369E-5</v>
      </c>
      <c r="F3805" s="4">
        <f t="shared" si="551"/>
        <v>2.0693002878266801E-3</v>
      </c>
      <c r="G3805" s="6">
        <f t="shared" si="552"/>
        <v>0.2908223390122946</v>
      </c>
      <c r="H3805" s="8">
        <f t="shared" si="553"/>
        <v>0</v>
      </c>
      <c r="I3805" s="6">
        <f t="shared" si="554"/>
        <v>3.9842746873025296</v>
      </c>
      <c r="J3805" s="15">
        <f t="shared" si="555"/>
        <v>44924</v>
      </c>
      <c r="K3805" s="7">
        <f t="shared" si="556"/>
        <v>11.317643654871558</v>
      </c>
    </row>
    <row r="3806" spans="1:11" x14ac:dyDescent="0.25">
      <c r="A3806" s="11">
        <v>44925</v>
      </c>
      <c r="B3806" s="7">
        <v>7451.74</v>
      </c>
      <c r="C3806" s="4">
        <f t="shared" si="549"/>
        <v>-8.1500217900861011E-3</v>
      </c>
      <c r="D3806" s="4">
        <f t="shared" si="557"/>
        <v>0</v>
      </c>
      <c r="E3806" s="13">
        <f t="shared" si="550"/>
        <v>4.7395075650289401E-5</v>
      </c>
      <c r="F3806" s="4">
        <f t="shared" si="551"/>
        <v>-8.1500217900861011E-3</v>
      </c>
      <c r="G3806" s="6">
        <f t="shared" si="552"/>
        <v>-1.1838376816285017</v>
      </c>
      <c r="H3806" s="8">
        <f t="shared" si="553"/>
        <v>1</v>
      </c>
      <c r="I3806" s="6">
        <f t="shared" si="554"/>
        <v>3.3588217505208062</v>
      </c>
      <c r="J3806" s="15">
        <f t="shared" si="555"/>
        <v>44925</v>
      </c>
      <c r="K3806" s="7">
        <f t="shared" si="556"/>
        <v>10.950321520176118</v>
      </c>
    </row>
    <row r="3807" spans="1:11" x14ac:dyDescent="0.25">
      <c r="A3807" s="11">
        <v>44929</v>
      </c>
      <c r="B3807" s="7">
        <v>7554.09</v>
      </c>
      <c r="C3807" s="4">
        <f t="shared" ref="C3807:C3870" si="558">LN(B3807/B3806)</f>
        <v>1.3641576268677633E-2</v>
      </c>
      <c r="D3807" s="4">
        <f t="shared" si="557"/>
        <v>0</v>
      </c>
      <c r="E3807" s="13">
        <f t="shared" ref="E3807:E3870" si="559">$G$6+(($G$7+$G$8*H3806)*F3806*F3806)+($G$9*E3806)</f>
        <v>5.7237836063992907E-5</v>
      </c>
      <c r="F3807" s="4">
        <f t="shared" ref="F3807:F3870" si="560">C3807-D3807</f>
        <v>1.3641576268677633E-2</v>
      </c>
      <c r="G3807" s="6">
        <f t="shared" ref="G3807:G3870" si="561">F3807/SQRT(E3807)</f>
        <v>1.8031130319116335</v>
      </c>
      <c r="H3807" s="8">
        <f t="shared" ref="H3807:H3870" si="562">IF(G3807&lt;0,1,0)</f>
        <v>0</v>
      </c>
      <c r="I3807" s="6">
        <f t="shared" ref="I3807:I3870" si="563">-0.5*LN(2*PI())-0.5*LN(E3807)-0.5*G3807*G3807</f>
        <v>2.3396008681720049</v>
      </c>
      <c r="J3807" s="15">
        <f t="shared" ref="J3807:J3870" si="564">A3807</f>
        <v>44929</v>
      </c>
      <c r="K3807" s="7">
        <f t="shared" ref="K3807:K3870" si="565">100*SQRT($B$12*E3807)</f>
        <v>12.033774355616863</v>
      </c>
    </row>
    <row r="3808" spans="1:11" x14ac:dyDescent="0.25">
      <c r="A3808" s="11">
        <v>44930</v>
      </c>
      <c r="B3808" s="7">
        <v>7585.19</v>
      </c>
      <c r="C3808" s="4">
        <f t="shared" si="558"/>
        <v>4.1085234895225859E-3</v>
      </c>
      <c r="D3808" s="4">
        <f t="shared" si="557"/>
        <v>0</v>
      </c>
      <c r="E3808" s="13">
        <f t="shared" si="559"/>
        <v>5.3180374609781247E-5</v>
      </c>
      <c r="F3808" s="4">
        <f t="shared" si="560"/>
        <v>4.1085234895225859E-3</v>
      </c>
      <c r="G3808" s="6">
        <f t="shared" si="561"/>
        <v>0.56339122467602609</v>
      </c>
      <c r="H3808" s="8">
        <f t="shared" si="562"/>
        <v>0</v>
      </c>
      <c r="I3808" s="6">
        <f t="shared" si="563"/>
        <v>3.8432671947687398</v>
      </c>
      <c r="J3808" s="15">
        <f t="shared" si="564"/>
        <v>44930</v>
      </c>
      <c r="K3808" s="7">
        <f t="shared" si="565"/>
        <v>11.599411526570929</v>
      </c>
    </row>
    <row r="3809" spans="1:11" x14ac:dyDescent="0.25">
      <c r="A3809" s="11">
        <v>44931</v>
      </c>
      <c r="B3809" s="7">
        <v>7633.45</v>
      </c>
      <c r="C3809" s="4">
        <f t="shared" si="558"/>
        <v>6.3422436916350531E-3</v>
      </c>
      <c r="D3809" s="4">
        <f t="shared" si="557"/>
        <v>0</v>
      </c>
      <c r="E3809" s="13">
        <f t="shared" si="559"/>
        <v>4.9629010677822784E-5</v>
      </c>
      <c r="F3809" s="4">
        <f t="shared" si="560"/>
        <v>6.3422436916350531E-3</v>
      </c>
      <c r="G3809" s="6">
        <f t="shared" si="561"/>
        <v>0.9002748464804512</v>
      </c>
      <c r="H3809" s="8">
        <f t="shared" si="562"/>
        <v>0</v>
      </c>
      <c r="I3809" s="6">
        <f t="shared" si="563"/>
        <v>3.6312815684518367</v>
      </c>
      <c r="J3809" s="15">
        <f t="shared" si="564"/>
        <v>44931</v>
      </c>
      <c r="K3809" s="7">
        <f t="shared" si="565"/>
        <v>11.20541819901835</v>
      </c>
    </row>
    <row r="3810" spans="1:11" x14ac:dyDescent="0.25">
      <c r="A3810" s="11">
        <v>44932</v>
      </c>
      <c r="B3810" s="7">
        <v>7699.49</v>
      </c>
      <c r="C3810" s="4">
        <f t="shared" si="558"/>
        <v>8.6141872817693099E-3</v>
      </c>
      <c r="D3810" s="4">
        <f t="shared" si="557"/>
        <v>0</v>
      </c>
      <c r="E3810" s="13">
        <f t="shared" si="559"/>
        <v>4.6520617432552638E-5</v>
      </c>
      <c r="F3810" s="4">
        <f t="shared" si="560"/>
        <v>8.6141872817693099E-3</v>
      </c>
      <c r="G3810" s="6">
        <f t="shared" si="561"/>
        <v>1.2629657537106824</v>
      </c>
      <c r="H3810" s="8">
        <f t="shared" si="562"/>
        <v>0</v>
      </c>
      <c r="I3810" s="6">
        <f t="shared" si="563"/>
        <v>3.2713276982678505</v>
      </c>
      <c r="J3810" s="15">
        <f t="shared" si="564"/>
        <v>44932</v>
      </c>
      <c r="K3810" s="7">
        <f t="shared" si="565"/>
        <v>10.848832292203534</v>
      </c>
    </row>
    <row r="3811" spans="1:11" x14ac:dyDescent="0.25">
      <c r="A3811" s="11">
        <v>44935</v>
      </c>
      <c r="B3811" s="7">
        <v>7724.94</v>
      </c>
      <c r="C3811" s="4">
        <f t="shared" si="558"/>
        <v>3.2999628635029072E-3</v>
      </c>
      <c r="D3811" s="4">
        <f t="shared" si="557"/>
        <v>0</v>
      </c>
      <c r="E3811" s="13">
        <f t="shared" si="559"/>
        <v>4.3799942009712292E-5</v>
      </c>
      <c r="F3811" s="4">
        <f t="shared" si="560"/>
        <v>3.2999628635029072E-3</v>
      </c>
      <c r="G3811" s="6">
        <f t="shared" si="561"/>
        <v>0.49862297408103556</v>
      </c>
      <c r="H3811" s="8">
        <f t="shared" si="562"/>
        <v>0</v>
      </c>
      <c r="I3811" s="6">
        <f t="shared" si="563"/>
        <v>3.9746880639355795</v>
      </c>
      <c r="J3811" s="15">
        <f t="shared" si="564"/>
        <v>44935</v>
      </c>
      <c r="K3811" s="7">
        <f t="shared" si="565"/>
        <v>10.526815913873106</v>
      </c>
    </row>
    <row r="3812" spans="1:11" x14ac:dyDescent="0.25">
      <c r="A3812" s="11">
        <v>44936</v>
      </c>
      <c r="B3812" s="7">
        <v>7694.49</v>
      </c>
      <c r="C3812" s="4">
        <f t="shared" si="558"/>
        <v>-3.9495674720353858E-3</v>
      </c>
      <c r="D3812" s="4">
        <f t="shared" si="557"/>
        <v>0</v>
      </c>
      <c r="E3812" s="13">
        <f t="shared" si="559"/>
        <v>4.1418623375813312E-5</v>
      </c>
      <c r="F3812" s="4">
        <f t="shared" si="560"/>
        <v>-3.9495674720353858E-3</v>
      </c>
      <c r="G3812" s="6">
        <f t="shared" si="561"/>
        <v>-0.61369375987758978</v>
      </c>
      <c r="H3812" s="8">
        <f t="shared" si="562"/>
        <v>1</v>
      </c>
      <c r="I3812" s="6">
        <f t="shared" si="563"/>
        <v>3.9386414204815776</v>
      </c>
      <c r="J3812" s="15">
        <f t="shared" si="564"/>
        <v>44936</v>
      </c>
      <c r="K3812" s="7">
        <f t="shared" si="565"/>
        <v>10.236655564236186</v>
      </c>
    </row>
    <row r="3813" spans="1:11" x14ac:dyDescent="0.25">
      <c r="A3813" s="11">
        <v>44937</v>
      </c>
      <c r="B3813" s="7">
        <v>7724.98</v>
      </c>
      <c r="C3813" s="4">
        <f t="shared" si="558"/>
        <v>3.9547454923745994E-3</v>
      </c>
      <c r="D3813" s="4">
        <f t="shared" si="557"/>
        <v>0</v>
      </c>
      <c r="E3813" s="13">
        <f t="shared" si="559"/>
        <v>4.2310409611913811E-5</v>
      </c>
      <c r="F3813" s="4">
        <f t="shared" si="560"/>
        <v>3.9547454923745994E-3</v>
      </c>
      <c r="G3813" s="6">
        <f t="shared" si="561"/>
        <v>0.60798788411860105</v>
      </c>
      <c r="H3813" s="8">
        <f t="shared" si="562"/>
        <v>0</v>
      </c>
      <c r="I3813" s="6">
        <f t="shared" si="563"/>
        <v>3.9314755392133618</v>
      </c>
      <c r="J3813" s="15">
        <f t="shared" si="564"/>
        <v>44937</v>
      </c>
      <c r="K3813" s="7">
        <f t="shared" si="565"/>
        <v>10.346271614361472</v>
      </c>
    </row>
    <row r="3814" spans="1:11" x14ac:dyDescent="0.25">
      <c r="A3814" s="11">
        <v>44938</v>
      </c>
      <c r="B3814" s="7">
        <v>7794.04</v>
      </c>
      <c r="C3814" s="4">
        <f t="shared" si="558"/>
        <v>8.9001052725922493E-3</v>
      </c>
      <c r="D3814" s="4">
        <f t="shared" si="557"/>
        <v>0</v>
      </c>
      <c r="E3814" s="13">
        <f t="shared" si="559"/>
        <v>4.0114884155435947E-5</v>
      </c>
      <c r="F3814" s="4">
        <f t="shared" si="560"/>
        <v>8.9001052725922493E-3</v>
      </c>
      <c r="G3814" s="6">
        <f t="shared" si="561"/>
        <v>1.4052136908528015</v>
      </c>
      <c r="H3814" s="8">
        <f t="shared" si="562"/>
        <v>0</v>
      </c>
      <c r="I3814" s="6">
        <f t="shared" si="563"/>
        <v>3.1556302666024845</v>
      </c>
      <c r="J3814" s="15">
        <f t="shared" si="564"/>
        <v>44938</v>
      </c>
      <c r="K3814" s="7">
        <f t="shared" si="565"/>
        <v>10.074257139524132</v>
      </c>
    </row>
    <row r="3815" spans="1:11" x14ac:dyDescent="0.25">
      <c r="A3815" s="11">
        <v>44939</v>
      </c>
      <c r="B3815" s="7">
        <v>7844.07</v>
      </c>
      <c r="C3815" s="4">
        <f t="shared" si="558"/>
        <v>6.3984932563527349E-3</v>
      </c>
      <c r="D3815" s="4">
        <f t="shared" si="557"/>
        <v>0</v>
      </c>
      <c r="E3815" s="13">
        <f t="shared" si="559"/>
        <v>3.8193212192356986E-5</v>
      </c>
      <c r="F3815" s="4">
        <f t="shared" si="560"/>
        <v>6.3984932563527349E-3</v>
      </c>
      <c r="G3815" s="6">
        <f t="shared" si="561"/>
        <v>1.0353438871948126</v>
      </c>
      <c r="H3815" s="8">
        <f t="shared" si="562"/>
        <v>0</v>
      </c>
      <c r="I3815" s="6">
        <f t="shared" si="563"/>
        <v>3.6315193591396286</v>
      </c>
      <c r="J3815" s="15">
        <f t="shared" si="564"/>
        <v>44939</v>
      </c>
      <c r="K3815" s="7">
        <f t="shared" si="565"/>
        <v>9.8299962790767719</v>
      </c>
    </row>
    <row r="3816" spans="1:11" x14ac:dyDescent="0.25">
      <c r="A3816" s="11">
        <v>44942</v>
      </c>
      <c r="B3816" s="7">
        <v>7860.07</v>
      </c>
      <c r="C3816" s="4">
        <f t="shared" si="558"/>
        <v>2.0376799412366916E-3</v>
      </c>
      <c r="D3816" s="4">
        <f t="shared" si="557"/>
        <v>0</v>
      </c>
      <c r="E3816" s="13">
        <f t="shared" si="559"/>
        <v>3.6511235277542298E-5</v>
      </c>
      <c r="F3816" s="4">
        <f t="shared" si="560"/>
        <v>2.0376799412366916E-3</v>
      </c>
      <c r="G3816" s="6">
        <f t="shared" si="561"/>
        <v>0.33722728573706662</v>
      </c>
      <c r="H3816" s="8">
        <f t="shared" si="562"/>
        <v>0</v>
      </c>
      <c r="I3816" s="6">
        <f t="shared" si="563"/>
        <v>4.1331456101316935</v>
      </c>
      <c r="J3816" s="15">
        <f t="shared" si="564"/>
        <v>44942</v>
      </c>
      <c r="K3816" s="7">
        <f t="shared" si="565"/>
        <v>9.6111094704088149</v>
      </c>
    </row>
    <row r="3817" spans="1:11" x14ac:dyDescent="0.25">
      <c r="A3817" s="11">
        <v>44943</v>
      </c>
      <c r="B3817" s="7">
        <v>7851.03</v>
      </c>
      <c r="C3817" s="4">
        <f t="shared" si="558"/>
        <v>-1.1507788757799205E-3</v>
      </c>
      <c r="D3817" s="4">
        <f t="shared" si="557"/>
        <v>0</v>
      </c>
      <c r="E3817" s="13">
        <f t="shared" si="559"/>
        <v>3.5039055635894845E-5</v>
      </c>
      <c r="F3817" s="4">
        <f t="shared" si="560"/>
        <v>-1.1507788757799205E-3</v>
      </c>
      <c r="G3817" s="6">
        <f t="shared" si="561"/>
        <v>-0.19440869493423274</v>
      </c>
      <c r="H3817" s="8">
        <f t="shared" si="562"/>
        <v>1</v>
      </c>
      <c r="I3817" s="6">
        <f t="shared" si="563"/>
        <v>4.1916877181071444</v>
      </c>
      <c r="J3817" s="15">
        <f t="shared" si="564"/>
        <v>44943</v>
      </c>
      <c r="K3817" s="7">
        <f t="shared" si="565"/>
        <v>9.4153497417150671</v>
      </c>
    </row>
    <row r="3818" spans="1:11" x14ac:dyDescent="0.25">
      <c r="A3818" s="11">
        <v>44944</v>
      </c>
      <c r="B3818" s="7">
        <v>7830.7</v>
      </c>
      <c r="C3818" s="4">
        <f t="shared" si="558"/>
        <v>-2.5928276267307808E-3</v>
      </c>
      <c r="D3818" s="4">
        <f t="shared" si="557"/>
        <v>0</v>
      </c>
      <c r="E3818" s="13">
        <f t="shared" si="559"/>
        <v>3.4003160266095865E-5</v>
      </c>
      <c r="F3818" s="4">
        <f t="shared" si="560"/>
        <v>-2.5928276267307808E-3</v>
      </c>
      <c r="G3818" s="6">
        <f t="shared" si="561"/>
        <v>-0.44464560530009567</v>
      </c>
      <c r="H3818" s="8">
        <f t="shared" si="562"/>
        <v>1</v>
      </c>
      <c r="I3818" s="6">
        <f t="shared" si="563"/>
        <v>4.1267351539713752</v>
      </c>
      <c r="J3818" s="15">
        <f t="shared" si="564"/>
        <v>44944</v>
      </c>
      <c r="K3818" s="7">
        <f t="shared" si="565"/>
        <v>9.2751277874335809</v>
      </c>
    </row>
    <row r="3819" spans="1:11" x14ac:dyDescent="0.25">
      <c r="A3819" s="11">
        <v>44945</v>
      </c>
      <c r="B3819" s="7">
        <v>7747.29</v>
      </c>
      <c r="C3819" s="4">
        <f t="shared" si="558"/>
        <v>-1.0708800956868813E-2</v>
      </c>
      <c r="D3819" s="4">
        <f t="shared" si="557"/>
        <v>0</v>
      </c>
      <c r="E3819" s="13">
        <f t="shared" si="559"/>
        <v>3.4126422565330707E-5</v>
      </c>
      <c r="F3819" s="4">
        <f t="shared" si="560"/>
        <v>-1.0708800956868813E-2</v>
      </c>
      <c r="G3819" s="6">
        <f t="shared" si="561"/>
        <v>-1.8331392841358876</v>
      </c>
      <c r="H3819" s="8">
        <f t="shared" si="562"/>
        <v>1</v>
      </c>
      <c r="I3819" s="6">
        <f t="shared" si="563"/>
        <v>2.5435809584901534</v>
      </c>
      <c r="J3819" s="15">
        <f t="shared" si="564"/>
        <v>44945</v>
      </c>
      <c r="K3819" s="7">
        <f t="shared" si="565"/>
        <v>9.2919238637801307</v>
      </c>
    </row>
    <row r="3820" spans="1:11" x14ac:dyDescent="0.25">
      <c r="A3820" s="11">
        <v>44946</v>
      </c>
      <c r="B3820" s="7">
        <v>7770.59</v>
      </c>
      <c r="C3820" s="4">
        <f t="shared" si="558"/>
        <v>3.0029897782230114E-3</v>
      </c>
      <c r="D3820" s="4">
        <f t="shared" si="557"/>
        <v>0</v>
      </c>
      <c r="E3820" s="13">
        <f t="shared" si="559"/>
        <v>5.4830671510437705E-5</v>
      </c>
      <c r="F3820" s="4">
        <f t="shared" si="560"/>
        <v>3.0029897782230114E-3</v>
      </c>
      <c r="G3820" s="6">
        <f t="shared" si="561"/>
        <v>0.40554782032378001</v>
      </c>
      <c r="H3820" s="8">
        <f t="shared" si="562"/>
        <v>0</v>
      </c>
      <c r="I3820" s="6">
        <f t="shared" si="563"/>
        <v>3.9044573602545647</v>
      </c>
      <c r="J3820" s="15">
        <f t="shared" si="564"/>
        <v>44946</v>
      </c>
      <c r="K3820" s="7">
        <f t="shared" si="565"/>
        <v>11.778013369045198</v>
      </c>
    </row>
    <row r="3821" spans="1:11" x14ac:dyDescent="0.25">
      <c r="A3821" s="11">
        <v>44949</v>
      </c>
      <c r="B3821" s="7">
        <v>7784.67</v>
      </c>
      <c r="C3821" s="4">
        <f t="shared" si="558"/>
        <v>1.8103206047753132E-3</v>
      </c>
      <c r="D3821" s="4">
        <f t="shared" si="557"/>
        <v>0</v>
      </c>
      <c r="E3821" s="13">
        <f t="shared" si="559"/>
        <v>5.1073461834328691E-5</v>
      </c>
      <c r="F3821" s="4">
        <f t="shared" si="560"/>
        <v>1.8103206047753132E-3</v>
      </c>
      <c r="G3821" s="6">
        <f t="shared" si="561"/>
        <v>0.25331321476842195</v>
      </c>
      <c r="H3821" s="8">
        <f t="shared" si="562"/>
        <v>0</v>
      </c>
      <c r="I3821" s="6">
        <f t="shared" si="563"/>
        <v>3.9901004411758234</v>
      </c>
      <c r="J3821" s="15">
        <f t="shared" si="564"/>
        <v>44949</v>
      </c>
      <c r="K3821" s="7">
        <f t="shared" si="565"/>
        <v>11.367315357675778</v>
      </c>
    </row>
    <row r="3822" spans="1:11" x14ac:dyDescent="0.25">
      <c r="A3822" s="11">
        <v>44950</v>
      </c>
      <c r="B3822" s="7">
        <v>7757.36</v>
      </c>
      <c r="C3822" s="4">
        <f t="shared" si="558"/>
        <v>-3.5143450511870289E-3</v>
      </c>
      <c r="D3822" s="4">
        <f t="shared" si="557"/>
        <v>0</v>
      </c>
      <c r="E3822" s="13">
        <f t="shared" si="559"/>
        <v>4.778489850991594E-5</v>
      </c>
      <c r="F3822" s="4">
        <f t="shared" si="560"/>
        <v>-3.5143450511870289E-3</v>
      </c>
      <c r="G3822" s="6">
        <f t="shared" si="561"/>
        <v>-0.50839241903897869</v>
      </c>
      <c r="H3822" s="8">
        <f t="shared" si="562"/>
        <v>1</v>
      </c>
      <c r="I3822" s="6">
        <f t="shared" si="563"/>
        <v>3.9262304904963727</v>
      </c>
      <c r="J3822" s="15">
        <f t="shared" si="564"/>
        <v>44950</v>
      </c>
      <c r="K3822" s="7">
        <f t="shared" si="565"/>
        <v>10.995262308380248</v>
      </c>
    </row>
    <row r="3823" spans="1:11" x14ac:dyDescent="0.25">
      <c r="A3823" s="11">
        <v>44951</v>
      </c>
      <c r="B3823" s="7">
        <v>7744.87</v>
      </c>
      <c r="C3823" s="4">
        <f t="shared" si="558"/>
        <v>-1.611381420940745E-3</v>
      </c>
      <c r="D3823" s="4">
        <f t="shared" si="557"/>
        <v>0</v>
      </c>
      <c r="E3823" s="13">
        <f t="shared" si="559"/>
        <v>4.7262843950037922E-5</v>
      </c>
      <c r="F3823" s="4">
        <f t="shared" si="560"/>
        <v>-1.611381420940745E-3</v>
      </c>
      <c r="G3823" s="6">
        <f t="shared" si="561"/>
        <v>-0.23438964783439598</v>
      </c>
      <c r="H3823" s="8">
        <f t="shared" si="562"/>
        <v>1</v>
      </c>
      <c r="I3823" s="6">
        <f t="shared" si="563"/>
        <v>4.0334852689558964</v>
      </c>
      <c r="J3823" s="15">
        <f t="shared" si="564"/>
        <v>44951</v>
      </c>
      <c r="K3823" s="7">
        <f t="shared" si="565"/>
        <v>10.935035216842968</v>
      </c>
    </row>
    <row r="3824" spans="1:11" x14ac:dyDescent="0.25">
      <c r="A3824" s="11">
        <v>44952</v>
      </c>
      <c r="B3824" s="7">
        <v>7761.11</v>
      </c>
      <c r="C3824" s="4">
        <f t="shared" si="558"/>
        <v>2.0946764974517987E-3</v>
      </c>
      <c r="D3824" s="4">
        <f t="shared" si="557"/>
        <v>0</v>
      </c>
      <c r="E3824" s="13">
        <f t="shared" si="559"/>
        <v>4.4944972497265282E-5</v>
      </c>
      <c r="F3824" s="4">
        <f t="shared" si="560"/>
        <v>2.0946764974517987E-3</v>
      </c>
      <c r="G3824" s="6">
        <f t="shared" si="561"/>
        <v>0.31244702971263344</v>
      </c>
      <c r="H3824" s="8">
        <f t="shared" si="562"/>
        <v>0</v>
      </c>
      <c r="I3824" s="6">
        <f t="shared" si="563"/>
        <v>4.037285718536646</v>
      </c>
      <c r="J3824" s="15">
        <f t="shared" si="564"/>
        <v>44952</v>
      </c>
      <c r="K3824" s="7">
        <f t="shared" si="565"/>
        <v>10.66352570297841</v>
      </c>
    </row>
    <row r="3825" spans="1:11" x14ac:dyDescent="0.25">
      <c r="A3825" s="11">
        <v>44953</v>
      </c>
      <c r="B3825" s="7">
        <v>7765.15</v>
      </c>
      <c r="C3825" s="4">
        <f t="shared" si="558"/>
        <v>5.2040866134898847E-4</v>
      </c>
      <c r="D3825" s="4">
        <f t="shared" si="557"/>
        <v>0</v>
      </c>
      <c r="E3825" s="13">
        <f t="shared" si="559"/>
        <v>4.2420831288415305E-5</v>
      </c>
      <c r="F3825" s="4">
        <f t="shared" si="560"/>
        <v>5.2040866134898847E-4</v>
      </c>
      <c r="G3825" s="6">
        <f t="shared" si="561"/>
        <v>7.9901499304435256E-2</v>
      </c>
      <c r="H3825" s="8">
        <f t="shared" si="562"/>
        <v>0</v>
      </c>
      <c r="I3825" s="6">
        <f t="shared" si="563"/>
        <v>4.1118048482020715</v>
      </c>
      <c r="J3825" s="15">
        <f t="shared" si="564"/>
        <v>44953</v>
      </c>
      <c r="K3825" s="7">
        <f t="shared" si="565"/>
        <v>10.359763663312533</v>
      </c>
    </row>
    <row r="3826" spans="1:11" x14ac:dyDescent="0.25">
      <c r="A3826" s="11">
        <v>44956</v>
      </c>
      <c r="B3826" s="7">
        <v>7784.87</v>
      </c>
      <c r="C3826" s="4">
        <f t="shared" si="558"/>
        <v>2.5363325026636096E-3</v>
      </c>
      <c r="D3826" s="4">
        <f t="shared" si="557"/>
        <v>0</v>
      </c>
      <c r="E3826" s="13">
        <f t="shared" si="559"/>
        <v>4.0211532654419648E-5</v>
      </c>
      <c r="F3826" s="4">
        <f t="shared" si="560"/>
        <v>2.5363325026636096E-3</v>
      </c>
      <c r="G3826" s="6">
        <f t="shared" si="561"/>
        <v>0.39997318276931304</v>
      </c>
      <c r="H3826" s="8">
        <f t="shared" si="562"/>
        <v>0</v>
      </c>
      <c r="I3826" s="6">
        <f t="shared" si="563"/>
        <v>4.0617505540936794</v>
      </c>
      <c r="J3826" s="15">
        <f t="shared" si="564"/>
        <v>44956</v>
      </c>
      <c r="K3826" s="7">
        <f t="shared" si="565"/>
        <v>10.086385755843454</v>
      </c>
    </row>
    <row r="3827" spans="1:11" x14ac:dyDescent="0.25">
      <c r="A3827" s="11">
        <v>44957</v>
      </c>
      <c r="B3827" s="7">
        <v>7771.7</v>
      </c>
      <c r="C3827" s="4">
        <f t="shared" si="558"/>
        <v>-1.6931756995740227E-3</v>
      </c>
      <c r="D3827" s="4">
        <f t="shared" si="557"/>
        <v>0</v>
      </c>
      <c r="E3827" s="13">
        <f t="shared" si="559"/>
        <v>3.8277805477405287E-5</v>
      </c>
      <c r="F3827" s="4">
        <f t="shared" si="560"/>
        <v>-1.6931756995740227E-3</v>
      </c>
      <c r="G3827" s="6">
        <f t="shared" si="561"/>
        <v>-0.2736708312486727</v>
      </c>
      <c r="H3827" s="8">
        <f t="shared" si="562"/>
        <v>1</v>
      </c>
      <c r="I3827" s="6">
        <f t="shared" si="563"/>
        <v>4.1289337654568063</v>
      </c>
      <c r="J3827" s="15">
        <f t="shared" si="564"/>
        <v>44957</v>
      </c>
      <c r="K3827" s="7">
        <f t="shared" si="565"/>
        <v>9.8408763765142062</v>
      </c>
    </row>
    <row r="3828" spans="1:11" x14ac:dyDescent="0.25">
      <c r="A3828" s="11">
        <v>44958</v>
      </c>
      <c r="B3828" s="7">
        <v>7761.11</v>
      </c>
      <c r="C3828" s="4">
        <f t="shared" si="558"/>
        <v>-1.3635654644384091E-3</v>
      </c>
      <c r="D3828" s="4">
        <f t="shared" si="557"/>
        <v>0</v>
      </c>
      <c r="E3828" s="13">
        <f t="shared" si="559"/>
        <v>3.7132228920275798E-5</v>
      </c>
      <c r="F3828" s="4">
        <f t="shared" si="560"/>
        <v>-1.3635654644384091E-3</v>
      </c>
      <c r="G3828" s="6">
        <f t="shared" si="561"/>
        <v>-0.22376928981656646</v>
      </c>
      <c r="H3828" s="8">
        <f t="shared" si="562"/>
        <v>1</v>
      </c>
      <c r="I3828" s="6">
        <f t="shared" si="563"/>
        <v>4.1565377499654756</v>
      </c>
      <c r="J3828" s="15">
        <f t="shared" si="564"/>
        <v>44958</v>
      </c>
      <c r="K3828" s="7">
        <f t="shared" si="565"/>
        <v>9.6924991188185192</v>
      </c>
    </row>
    <row r="3829" spans="1:11" x14ac:dyDescent="0.25">
      <c r="A3829" s="11">
        <v>44959</v>
      </c>
      <c r="B3829" s="7">
        <v>7820.16</v>
      </c>
      <c r="C3829" s="4">
        <f t="shared" si="558"/>
        <v>7.579649503147318E-3</v>
      </c>
      <c r="D3829" s="4">
        <f t="shared" si="557"/>
        <v>0</v>
      </c>
      <c r="E3829" s="13">
        <f t="shared" si="559"/>
        <v>3.5937320457754582E-5</v>
      </c>
      <c r="F3829" s="4">
        <f t="shared" si="560"/>
        <v>7.579649503147318E-3</v>
      </c>
      <c r="G3829" s="6">
        <f t="shared" si="561"/>
        <v>1.2643760983143795</v>
      </c>
      <c r="H3829" s="8">
        <f t="shared" si="562"/>
        <v>0</v>
      </c>
      <c r="I3829" s="6">
        <f t="shared" si="563"/>
        <v>3.398605125489639</v>
      </c>
      <c r="J3829" s="15">
        <f t="shared" si="564"/>
        <v>44959</v>
      </c>
      <c r="K3829" s="7">
        <f t="shared" si="565"/>
        <v>9.535272453271542</v>
      </c>
    </row>
    <row r="3830" spans="1:11" x14ac:dyDescent="0.25">
      <c r="A3830" s="11">
        <v>44960</v>
      </c>
      <c r="B3830" s="7">
        <v>7901.8</v>
      </c>
      <c r="C3830" s="4">
        <f t="shared" si="558"/>
        <v>1.038556691483947E-2</v>
      </c>
      <c r="D3830" s="4">
        <f t="shared" si="557"/>
        <v>0</v>
      </c>
      <c r="E3830" s="13">
        <f t="shared" si="559"/>
        <v>3.4536726676270375E-5</v>
      </c>
      <c r="F3830" s="4">
        <f t="shared" si="560"/>
        <v>1.038556691483947E-2</v>
      </c>
      <c r="G3830" s="6">
        <f t="shared" si="561"/>
        <v>1.7672159453651517</v>
      </c>
      <c r="H3830" s="8">
        <f t="shared" si="562"/>
        <v>0</v>
      </c>
      <c r="I3830" s="6">
        <f t="shared" si="563"/>
        <v>2.6562789974229615</v>
      </c>
      <c r="J3830" s="15">
        <f t="shared" si="564"/>
        <v>44960</v>
      </c>
      <c r="K3830" s="7">
        <f t="shared" si="565"/>
        <v>9.347615658068321</v>
      </c>
    </row>
    <row r="3831" spans="1:11" x14ac:dyDescent="0.25">
      <c r="A3831" s="11">
        <v>44963</v>
      </c>
      <c r="B3831" s="7">
        <v>7836.71</v>
      </c>
      <c r="C3831" s="4">
        <f t="shared" si="558"/>
        <v>-8.2714781903362559E-3</v>
      </c>
      <c r="D3831" s="4">
        <f t="shared" si="557"/>
        <v>0</v>
      </c>
      <c r="E3831" s="13">
        <f t="shared" si="559"/>
        <v>3.3310832531613674E-5</v>
      </c>
      <c r="F3831" s="4">
        <f t="shared" si="560"/>
        <v>-8.2714781903362559E-3</v>
      </c>
      <c r="G3831" s="6">
        <f t="shared" si="561"/>
        <v>-1.4331458335450786</v>
      </c>
      <c r="H3831" s="8">
        <f t="shared" si="562"/>
        <v>1</v>
      </c>
      <c r="I3831" s="6">
        <f t="shared" si="563"/>
        <v>3.2089219330051169</v>
      </c>
      <c r="J3831" s="15">
        <f t="shared" si="564"/>
        <v>44963</v>
      </c>
      <c r="K3831" s="7">
        <f t="shared" si="565"/>
        <v>9.1802182057390436</v>
      </c>
    </row>
    <row r="3832" spans="1:11" x14ac:dyDescent="0.25">
      <c r="A3832" s="11">
        <v>44964</v>
      </c>
      <c r="B3832" s="7">
        <v>7864.71</v>
      </c>
      <c r="C3832" s="4">
        <f t="shared" si="558"/>
        <v>3.566560181284636E-3</v>
      </c>
      <c r="D3832" s="4">
        <f t="shared" si="557"/>
        <v>0</v>
      </c>
      <c r="E3832" s="13">
        <f t="shared" si="559"/>
        <v>4.5290877250850827E-5</v>
      </c>
      <c r="F3832" s="4">
        <f t="shared" si="560"/>
        <v>3.566560181284636E-3</v>
      </c>
      <c r="G3832" s="6">
        <f t="shared" si="561"/>
        <v>0.52996134086039148</v>
      </c>
      <c r="H3832" s="8">
        <f t="shared" si="562"/>
        <v>0</v>
      </c>
      <c r="I3832" s="6">
        <f t="shared" si="563"/>
        <v>3.9418344208655247</v>
      </c>
      <c r="J3832" s="15">
        <f t="shared" si="564"/>
        <v>44964</v>
      </c>
      <c r="K3832" s="7">
        <f t="shared" si="565"/>
        <v>10.704481278635251</v>
      </c>
    </row>
    <row r="3833" spans="1:11" x14ac:dyDescent="0.25">
      <c r="A3833" s="11">
        <v>44965</v>
      </c>
      <c r="B3833" s="7">
        <v>7885.17</v>
      </c>
      <c r="C3833" s="4">
        <f t="shared" si="558"/>
        <v>2.5981164947422421E-3</v>
      </c>
      <c r="D3833" s="4">
        <f t="shared" si="557"/>
        <v>0</v>
      </c>
      <c r="E3833" s="13">
        <f t="shared" si="559"/>
        <v>4.2723590459300727E-5</v>
      </c>
      <c r="F3833" s="4">
        <f t="shared" si="560"/>
        <v>2.5981164947422421E-3</v>
      </c>
      <c r="G3833" s="6">
        <f t="shared" si="561"/>
        <v>0.3974886648796207</v>
      </c>
      <c r="H3833" s="8">
        <f t="shared" si="562"/>
        <v>0</v>
      </c>
      <c r="I3833" s="6">
        <f t="shared" si="563"/>
        <v>4.0324425076974775</v>
      </c>
      <c r="J3833" s="15">
        <f t="shared" si="564"/>
        <v>44965</v>
      </c>
      <c r="K3833" s="7">
        <f t="shared" si="565"/>
        <v>10.396666959272613</v>
      </c>
    </row>
    <row r="3834" spans="1:11" x14ac:dyDescent="0.25">
      <c r="A3834" s="11">
        <v>44966</v>
      </c>
      <c r="B3834" s="7">
        <v>7911.15</v>
      </c>
      <c r="C3834" s="4">
        <f t="shared" si="558"/>
        <v>3.2893766934695614E-3</v>
      </c>
      <c r="D3834" s="4">
        <f t="shared" si="557"/>
        <v>0</v>
      </c>
      <c r="E3834" s="13">
        <f t="shared" si="559"/>
        <v>4.0476527901247208E-5</v>
      </c>
      <c r="F3834" s="4">
        <f t="shared" si="560"/>
        <v>3.2893766934695614E-3</v>
      </c>
      <c r="G3834" s="6">
        <f t="shared" si="561"/>
        <v>0.51702552614785813</v>
      </c>
      <c r="H3834" s="8">
        <f t="shared" si="562"/>
        <v>0</v>
      </c>
      <c r="I3834" s="6">
        <f t="shared" si="563"/>
        <v>4.0047979243782557</v>
      </c>
      <c r="J3834" s="15">
        <f t="shared" si="564"/>
        <v>44966</v>
      </c>
      <c r="K3834" s="7">
        <f t="shared" si="565"/>
        <v>10.119565978348847</v>
      </c>
    </row>
    <row r="3835" spans="1:11" x14ac:dyDescent="0.25">
      <c r="A3835" s="11">
        <v>44967</v>
      </c>
      <c r="B3835" s="7">
        <v>7882.45</v>
      </c>
      <c r="C3835" s="4">
        <f t="shared" si="558"/>
        <v>-3.6343875482442245E-3</v>
      </c>
      <c r="D3835" s="4">
        <f t="shared" si="557"/>
        <v>0</v>
      </c>
      <c r="E3835" s="13">
        <f t="shared" si="559"/>
        <v>3.850974719080024E-5</v>
      </c>
      <c r="F3835" s="4">
        <f t="shared" si="560"/>
        <v>-3.6343875482442245E-3</v>
      </c>
      <c r="G3835" s="6">
        <f t="shared" si="561"/>
        <v>-0.5856604570624967</v>
      </c>
      <c r="H3835" s="8">
        <f t="shared" si="562"/>
        <v>1</v>
      </c>
      <c r="I3835" s="6">
        <f t="shared" si="563"/>
        <v>3.9918619687752965</v>
      </c>
      <c r="J3835" s="15">
        <f t="shared" si="564"/>
        <v>44967</v>
      </c>
      <c r="K3835" s="7">
        <f t="shared" si="565"/>
        <v>9.8706464019700668</v>
      </c>
    </row>
    <row r="3836" spans="1:11" x14ac:dyDescent="0.25">
      <c r="A3836" s="11">
        <v>44970</v>
      </c>
      <c r="B3836" s="7">
        <v>7947.6</v>
      </c>
      <c r="C3836" s="4">
        <f t="shared" si="558"/>
        <v>8.2312270450757511E-3</v>
      </c>
      <c r="D3836" s="4">
        <f t="shared" si="557"/>
        <v>0</v>
      </c>
      <c r="E3836" s="13">
        <f t="shared" si="559"/>
        <v>3.9308328721115836E-5</v>
      </c>
      <c r="F3836" s="4">
        <f t="shared" si="560"/>
        <v>8.2312270450757511E-3</v>
      </c>
      <c r="G3836" s="6">
        <f t="shared" si="561"/>
        <v>1.3128717141506643</v>
      </c>
      <c r="H3836" s="8">
        <f t="shared" si="562"/>
        <v>0</v>
      </c>
      <c r="I3836" s="6">
        <f t="shared" si="563"/>
        <v>3.2912824652850805</v>
      </c>
      <c r="J3836" s="15">
        <f t="shared" si="564"/>
        <v>44970</v>
      </c>
      <c r="K3836" s="7">
        <f t="shared" si="565"/>
        <v>9.9724656762719945</v>
      </c>
    </row>
    <row r="3837" spans="1:11" x14ac:dyDescent="0.25">
      <c r="A3837" s="11">
        <v>44971</v>
      </c>
      <c r="B3837" s="7">
        <v>7953.85</v>
      </c>
      <c r="C3837" s="4">
        <f t="shared" si="558"/>
        <v>7.8609187487219123E-4</v>
      </c>
      <c r="D3837" s="4">
        <f t="shared" si="557"/>
        <v>0</v>
      </c>
      <c r="E3837" s="13">
        <f t="shared" si="559"/>
        <v>3.7487260475774117E-5</v>
      </c>
      <c r="F3837" s="4">
        <f t="shared" si="560"/>
        <v>7.8609187487219123E-4</v>
      </c>
      <c r="G3837" s="6">
        <f t="shared" si="561"/>
        <v>0.12839007585790263</v>
      </c>
      <c r="H3837" s="8">
        <f t="shared" si="562"/>
        <v>0</v>
      </c>
      <c r="I3837" s="6">
        <f t="shared" si="563"/>
        <v>4.168574162681959</v>
      </c>
      <c r="J3837" s="15">
        <f t="shared" si="564"/>
        <v>44971</v>
      </c>
      <c r="K3837" s="7">
        <f t="shared" si="565"/>
        <v>9.7387252247770348</v>
      </c>
    </row>
    <row r="3838" spans="1:11" x14ac:dyDescent="0.25">
      <c r="A3838" s="11">
        <v>44972</v>
      </c>
      <c r="B3838" s="7">
        <v>7997.83</v>
      </c>
      <c r="C3838" s="4">
        <f t="shared" si="558"/>
        <v>5.5141667132313256E-3</v>
      </c>
      <c r="D3838" s="4">
        <f t="shared" si="557"/>
        <v>0</v>
      </c>
      <c r="E3838" s="13">
        <f t="shared" si="559"/>
        <v>3.5893338720232008E-5</v>
      </c>
      <c r="F3838" s="4">
        <f t="shared" si="560"/>
        <v>5.5141667132313256E-3</v>
      </c>
      <c r="G3838" s="6">
        <f t="shared" si="561"/>
        <v>0.92039227221314435</v>
      </c>
      <c r="H3838" s="8">
        <f t="shared" si="562"/>
        <v>0</v>
      </c>
      <c r="I3838" s="6">
        <f t="shared" si="563"/>
        <v>3.7749799147481005</v>
      </c>
      <c r="J3838" s="15">
        <f t="shared" si="564"/>
        <v>44972</v>
      </c>
      <c r="K3838" s="7">
        <f t="shared" si="565"/>
        <v>9.52943581552376</v>
      </c>
    </row>
    <row r="3839" spans="1:11" x14ac:dyDescent="0.25">
      <c r="A3839" s="11">
        <v>44973</v>
      </c>
      <c r="B3839" s="7">
        <v>8012.53</v>
      </c>
      <c r="C3839" s="4">
        <f t="shared" si="558"/>
        <v>1.8363115046443584E-3</v>
      </c>
      <c r="D3839" s="4">
        <f t="shared" si="557"/>
        <v>0</v>
      </c>
      <c r="E3839" s="13">
        <f t="shared" si="559"/>
        <v>3.4498230893115019E-5</v>
      </c>
      <c r="F3839" s="4">
        <f t="shared" si="560"/>
        <v>1.8363115046443584E-3</v>
      </c>
      <c r="G3839" s="6">
        <f t="shared" si="561"/>
        <v>0.31264244818165493</v>
      </c>
      <c r="H3839" s="8">
        <f t="shared" si="562"/>
        <v>0</v>
      </c>
      <c r="I3839" s="6">
        <f t="shared" si="563"/>
        <v>4.1694900734439075</v>
      </c>
      <c r="J3839" s="15">
        <f t="shared" si="564"/>
        <v>44973</v>
      </c>
      <c r="K3839" s="7">
        <f t="shared" si="565"/>
        <v>9.3424046240558951</v>
      </c>
    </row>
    <row r="3840" spans="1:11" x14ac:dyDescent="0.25">
      <c r="A3840" s="11">
        <v>44974</v>
      </c>
      <c r="B3840" s="7">
        <v>8004.36</v>
      </c>
      <c r="C3840" s="4">
        <f t="shared" si="558"/>
        <v>-1.0201731682716656E-3</v>
      </c>
      <c r="D3840" s="4">
        <f t="shared" si="557"/>
        <v>0</v>
      </c>
      <c r="E3840" s="13">
        <f t="shared" si="559"/>
        <v>3.3277138425736585E-5</v>
      </c>
      <c r="F3840" s="4">
        <f t="shared" si="560"/>
        <v>-1.0201731682716656E-3</v>
      </c>
      <c r="G3840" s="6">
        <f t="shared" si="561"/>
        <v>-0.17684830849198285</v>
      </c>
      <c r="H3840" s="8">
        <f t="shared" si="562"/>
        <v>1</v>
      </c>
      <c r="I3840" s="6">
        <f t="shared" si="563"/>
        <v>4.2207437699429695</v>
      </c>
      <c r="J3840" s="15">
        <f t="shared" si="564"/>
        <v>44974</v>
      </c>
      <c r="K3840" s="7">
        <f t="shared" si="565"/>
        <v>9.1755741083113467</v>
      </c>
    </row>
    <row r="3841" spans="1:11" x14ac:dyDescent="0.25">
      <c r="A3841" s="11">
        <v>44977</v>
      </c>
      <c r="B3841" s="7">
        <v>8014.31</v>
      </c>
      <c r="C3841" s="4">
        <f t="shared" si="558"/>
        <v>1.2423005505029618E-3</v>
      </c>
      <c r="D3841" s="4">
        <f t="shared" si="557"/>
        <v>0</v>
      </c>
      <c r="E3841" s="13">
        <f t="shared" si="559"/>
        <v>3.2406916444064924E-5</v>
      </c>
      <c r="F3841" s="4">
        <f t="shared" si="560"/>
        <v>1.2423005505029618E-3</v>
      </c>
      <c r="G3841" s="6">
        <f t="shared" si="561"/>
        <v>0.21822666865815027</v>
      </c>
      <c r="H3841" s="8">
        <f t="shared" si="562"/>
        <v>0</v>
      </c>
      <c r="I3841" s="6">
        <f t="shared" si="563"/>
        <v>4.2258193710643814</v>
      </c>
      <c r="J3841" s="15">
        <f t="shared" si="564"/>
        <v>44977</v>
      </c>
      <c r="K3841" s="7">
        <f t="shared" si="565"/>
        <v>9.0548052769501481</v>
      </c>
    </row>
    <row r="3842" spans="1:11" x14ac:dyDescent="0.25">
      <c r="A3842" s="11">
        <v>44978</v>
      </c>
      <c r="B3842" s="7">
        <v>7977.75</v>
      </c>
      <c r="C3842" s="4">
        <f t="shared" si="558"/>
        <v>-4.5722769540294519E-3</v>
      </c>
      <c r="D3842" s="4">
        <f t="shared" si="557"/>
        <v>0</v>
      </c>
      <c r="E3842" s="13">
        <f t="shared" si="559"/>
        <v>3.1446678965171449E-5</v>
      </c>
      <c r="F3842" s="4">
        <f t="shared" si="560"/>
        <v>-4.5722769540294519E-3</v>
      </c>
      <c r="G3842" s="6">
        <f t="shared" si="561"/>
        <v>-0.81535198958303057</v>
      </c>
      <c r="H3842" s="8">
        <f t="shared" si="562"/>
        <v>1</v>
      </c>
      <c r="I3842" s="6">
        <f t="shared" si="563"/>
        <v>3.9322706221795531</v>
      </c>
      <c r="J3842" s="15">
        <f t="shared" si="564"/>
        <v>44978</v>
      </c>
      <c r="K3842" s="7">
        <f t="shared" si="565"/>
        <v>8.9196467296571651</v>
      </c>
    </row>
    <row r="3843" spans="1:11" x14ac:dyDescent="0.25">
      <c r="A3843" s="11">
        <v>44979</v>
      </c>
      <c r="B3843" s="7">
        <v>7930.63</v>
      </c>
      <c r="C3843" s="4">
        <f t="shared" si="558"/>
        <v>-5.9239391815697666E-3</v>
      </c>
      <c r="D3843" s="4">
        <f t="shared" si="557"/>
        <v>0</v>
      </c>
      <c r="E3843" s="13">
        <f t="shared" si="559"/>
        <v>3.4594719299210981E-5</v>
      </c>
      <c r="F3843" s="4">
        <f t="shared" si="560"/>
        <v>-5.9239391815697666E-3</v>
      </c>
      <c r="G3843" s="6">
        <f t="shared" si="561"/>
        <v>-1.0071767356158787</v>
      </c>
      <c r="H3843" s="8">
        <f t="shared" si="562"/>
        <v>1</v>
      </c>
      <c r="I3843" s="6">
        <f t="shared" si="563"/>
        <v>3.7097637328916568</v>
      </c>
      <c r="J3843" s="15">
        <f t="shared" si="564"/>
        <v>44979</v>
      </c>
      <c r="K3843" s="7">
        <f t="shared" si="565"/>
        <v>9.3554604283810523</v>
      </c>
    </row>
    <row r="3844" spans="1:11" x14ac:dyDescent="0.25">
      <c r="A3844" s="11">
        <v>44980</v>
      </c>
      <c r="B3844" s="7">
        <v>7907.72</v>
      </c>
      <c r="C3844" s="4">
        <f t="shared" si="558"/>
        <v>-2.8929801372555674E-3</v>
      </c>
      <c r="D3844" s="4">
        <f t="shared" si="557"/>
        <v>0</v>
      </c>
      <c r="E3844" s="13">
        <f t="shared" si="559"/>
        <v>4.0056833277545418E-5</v>
      </c>
      <c r="F3844" s="4">
        <f t="shared" si="560"/>
        <v>-2.8929801372555674E-3</v>
      </c>
      <c r="G3844" s="6">
        <f t="shared" si="561"/>
        <v>-0.45709571013985678</v>
      </c>
      <c r="H3844" s="8">
        <f t="shared" si="562"/>
        <v>1</v>
      </c>
      <c r="I3844" s="6">
        <f t="shared" si="563"/>
        <v>4.0391988628503528</v>
      </c>
      <c r="J3844" s="15">
        <f t="shared" si="564"/>
        <v>44980</v>
      </c>
      <c r="K3844" s="7">
        <f t="shared" si="565"/>
        <v>10.066965192757444</v>
      </c>
    </row>
    <row r="3845" spans="1:11" x14ac:dyDescent="0.25">
      <c r="A3845" s="11">
        <v>44981</v>
      </c>
      <c r="B3845" s="7">
        <v>7878.66</v>
      </c>
      <c r="C3845" s="4">
        <f t="shared" si="558"/>
        <v>-3.681658850825198E-3</v>
      </c>
      <c r="D3845" s="4">
        <f t="shared" si="557"/>
        <v>0</v>
      </c>
      <c r="E3845" s="13">
        <f t="shared" si="559"/>
        <v>3.9739148676924647E-5</v>
      </c>
      <c r="F3845" s="4">
        <f t="shared" si="560"/>
        <v>-3.681658850825198E-3</v>
      </c>
      <c r="G3845" s="6">
        <f t="shared" si="561"/>
        <v>-0.58402880018015169</v>
      </c>
      <c r="H3845" s="8">
        <f t="shared" si="562"/>
        <v>1</v>
      </c>
      <c r="I3845" s="6">
        <f t="shared" si="563"/>
        <v>3.9771035187714134</v>
      </c>
      <c r="J3845" s="15">
        <f t="shared" si="564"/>
        <v>44981</v>
      </c>
      <c r="K3845" s="7">
        <f t="shared" si="565"/>
        <v>10.02696594950932</v>
      </c>
    </row>
    <row r="3846" spans="1:11" x14ac:dyDescent="0.25">
      <c r="A3846" s="11">
        <v>44984</v>
      </c>
      <c r="B3846" s="7">
        <v>7935.11</v>
      </c>
      <c r="C3846" s="4">
        <f t="shared" si="558"/>
        <v>7.1393778680911074E-3</v>
      </c>
      <c r="D3846" s="4">
        <f t="shared" si="557"/>
        <v>0</v>
      </c>
      <c r="E3846" s="13">
        <f t="shared" si="559"/>
        <v>4.0450364853347628E-5</v>
      </c>
      <c r="F3846" s="4">
        <f t="shared" si="560"/>
        <v>7.1393778680911074E-3</v>
      </c>
      <c r="G3846" s="6">
        <f t="shared" si="561"/>
        <v>1.1225330771255542</v>
      </c>
      <c r="H3846" s="8">
        <f t="shared" si="562"/>
        <v>0</v>
      </c>
      <c r="I3846" s="6">
        <f t="shared" si="563"/>
        <v>3.5087386594949392</v>
      </c>
      <c r="J3846" s="15">
        <f t="shared" si="564"/>
        <v>44984</v>
      </c>
      <c r="K3846" s="7">
        <f t="shared" si="565"/>
        <v>10.116294928429554</v>
      </c>
    </row>
    <row r="3847" spans="1:11" x14ac:dyDescent="0.25">
      <c r="A3847" s="11">
        <v>44985</v>
      </c>
      <c r="B3847" s="7">
        <v>7876.28</v>
      </c>
      <c r="C3847" s="4">
        <f t="shared" si="558"/>
        <v>-7.4415053300939359E-3</v>
      </c>
      <c r="D3847" s="4">
        <f t="shared" si="557"/>
        <v>0</v>
      </c>
      <c r="E3847" s="13">
        <f t="shared" si="559"/>
        <v>3.8486847526636034E-5</v>
      </c>
      <c r="F3847" s="4">
        <f t="shared" si="560"/>
        <v>-7.4415053300939359E-3</v>
      </c>
      <c r="G3847" s="6">
        <f t="shared" si="561"/>
        <v>-1.1995120841524791</v>
      </c>
      <c r="H3847" s="8">
        <f t="shared" si="562"/>
        <v>1</v>
      </c>
      <c r="I3847" s="6">
        <f t="shared" si="563"/>
        <v>3.4442438456422342</v>
      </c>
      <c r="J3847" s="15">
        <f t="shared" si="564"/>
        <v>44985</v>
      </c>
      <c r="K3847" s="7">
        <f t="shared" si="565"/>
        <v>9.8677111957327348</v>
      </c>
    </row>
    <row r="3848" spans="1:11" x14ac:dyDescent="0.25">
      <c r="A3848" s="11">
        <v>44986</v>
      </c>
      <c r="B3848" s="7">
        <v>7914.93</v>
      </c>
      <c r="C3848" s="4">
        <f t="shared" si="558"/>
        <v>4.8951381406229025E-3</v>
      </c>
      <c r="D3848" s="4">
        <f t="shared" si="557"/>
        <v>0</v>
      </c>
      <c r="E3848" s="13">
        <f t="shared" si="559"/>
        <v>4.7333175877412219E-5</v>
      </c>
      <c r="F3848" s="4">
        <f t="shared" si="560"/>
        <v>4.8951381406229025E-3</v>
      </c>
      <c r="G3848" s="6">
        <f t="shared" si="561"/>
        <v>0.71151183703937859</v>
      </c>
      <c r="H3848" s="8">
        <f t="shared" si="562"/>
        <v>0</v>
      </c>
      <c r="I3848" s="6">
        <f t="shared" si="563"/>
        <v>3.8070864774568518</v>
      </c>
      <c r="J3848" s="15">
        <f t="shared" si="564"/>
        <v>44986</v>
      </c>
      <c r="K3848" s="7">
        <f t="shared" si="565"/>
        <v>10.943168415493426</v>
      </c>
    </row>
    <row r="3849" spans="1:11" x14ac:dyDescent="0.25">
      <c r="A3849" s="11">
        <v>44987</v>
      </c>
      <c r="B3849" s="7">
        <v>7944.04</v>
      </c>
      <c r="C3849" s="4">
        <f t="shared" si="558"/>
        <v>3.6711126502053299E-3</v>
      </c>
      <c r="D3849" s="4">
        <f t="shared" si="557"/>
        <v>0</v>
      </c>
      <c r="E3849" s="13">
        <f t="shared" si="559"/>
        <v>4.4511147966009726E-5</v>
      </c>
      <c r="F3849" s="4">
        <f t="shared" si="560"/>
        <v>3.6711126502053299E-3</v>
      </c>
      <c r="G3849" s="6">
        <f t="shared" si="561"/>
        <v>0.55025413359952469</v>
      </c>
      <c r="H3849" s="8">
        <f t="shared" si="562"/>
        <v>0</v>
      </c>
      <c r="I3849" s="6">
        <f t="shared" si="563"/>
        <v>3.9395571030615906</v>
      </c>
      <c r="J3849" s="15">
        <f t="shared" si="564"/>
        <v>44987</v>
      </c>
      <c r="K3849" s="7">
        <f t="shared" si="565"/>
        <v>10.611936880419361</v>
      </c>
    </row>
    <row r="3850" spans="1:11" x14ac:dyDescent="0.25">
      <c r="A3850" s="11">
        <v>44988</v>
      </c>
      <c r="B3850" s="7">
        <v>7947.11</v>
      </c>
      <c r="C3850" s="4">
        <f t="shared" si="558"/>
        <v>3.8637858659609125E-4</v>
      </c>
      <c r="D3850" s="4">
        <f t="shared" si="557"/>
        <v>0</v>
      </c>
      <c r="E3850" s="13">
        <f t="shared" si="559"/>
        <v>4.2041118798109194E-5</v>
      </c>
      <c r="F3850" s="4">
        <f t="shared" si="560"/>
        <v>3.8637858659609125E-4</v>
      </c>
      <c r="G3850" s="6">
        <f t="shared" si="561"/>
        <v>5.959034736018997E-2</v>
      </c>
      <c r="H3850" s="8">
        <f t="shared" si="562"/>
        <v>0</v>
      </c>
      <c r="I3850" s="6">
        <f t="shared" si="563"/>
        <v>4.117717161848498</v>
      </c>
      <c r="J3850" s="15">
        <f t="shared" si="564"/>
        <v>44988</v>
      </c>
      <c r="K3850" s="7">
        <f t="shared" si="565"/>
        <v>10.313293875344396</v>
      </c>
    </row>
    <row r="3851" spans="1:11" x14ac:dyDescent="0.25">
      <c r="A3851" s="11">
        <v>44991</v>
      </c>
      <c r="B3851" s="7">
        <v>7929.79</v>
      </c>
      <c r="C3851" s="4">
        <f t="shared" si="558"/>
        <v>-2.1817869824142734E-3</v>
      </c>
      <c r="D3851" s="4">
        <f t="shared" si="557"/>
        <v>0</v>
      </c>
      <c r="E3851" s="13">
        <f t="shared" si="559"/>
        <v>3.9879182672095721E-5</v>
      </c>
      <c r="F3851" s="4">
        <f t="shared" si="560"/>
        <v>-2.1817869824142734E-3</v>
      </c>
      <c r="G3851" s="6">
        <f t="shared" si="561"/>
        <v>-0.3454929755015268</v>
      </c>
      <c r="H3851" s="8">
        <f t="shared" si="562"/>
        <v>1</v>
      </c>
      <c r="I3851" s="6">
        <f t="shared" si="563"/>
        <v>4.0862068226160329</v>
      </c>
      <c r="J3851" s="15">
        <f t="shared" si="564"/>
        <v>44991</v>
      </c>
      <c r="K3851" s="7">
        <f t="shared" si="565"/>
        <v>10.044617073856134</v>
      </c>
    </row>
    <row r="3852" spans="1:11" x14ac:dyDescent="0.25">
      <c r="A3852" s="11">
        <v>44992</v>
      </c>
      <c r="B3852" s="7">
        <v>7919.48</v>
      </c>
      <c r="C3852" s="4">
        <f t="shared" si="558"/>
        <v>-1.3010064759123247E-3</v>
      </c>
      <c r="D3852" s="4">
        <f t="shared" si="557"/>
        <v>0</v>
      </c>
      <c r="E3852" s="13">
        <f t="shared" si="559"/>
        <v>3.8895085830632775E-5</v>
      </c>
      <c r="F3852" s="4">
        <f t="shared" si="560"/>
        <v>-1.3010064759123247E-3</v>
      </c>
      <c r="G3852" s="6">
        <f t="shared" si="561"/>
        <v>-0.20860854367666767</v>
      </c>
      <c r="H3852" s="8">
        <f t="shared" si="562"/>
        <v>1</v>
      </c>
      <c r="I3852" s="6">
        <f t="shared" si="563"/>
        <v>4.1366240263385423</v>
      </c>
      <c r="J3852" s="15">
        <f t="shared" si="564"/>
        <v>44992</v>
      </c>
      <c r="K3852" s="7">
        <f t="shared" si="565"/>
        <v>9.9199076180930703</v>
      </c>
    </row>
    <row r="3853" spans="1:11" x14ac:dyDescent="0.25">
      <c r="A3853" s="11">
        <v>44993</v>
      </c>
      <c r="B3853" s="7">
        <v>7929.92</v>
      </c>
      <c r="C3853" s="4">
        <f t="shared" si="558"/>
        <v>1.3174002182950253E-3</v>
      </c>
      <c r="D3853" s="4">
        <f t="shared" si="557"/>
        <v>0</v>
      </c>
      <c r="E3853" s="13">
        <f t="shared" si="559"/>
        <v>3.7448489154626687E-5</v>
      </c>
      <c r="F3853" s="4">
        <f t="shared" si="560"/>
        <v>1.3174002182950253E-3</v>
      </c>
      <c r="G3853" s="6">
        <f t="shared" si="561"/>
        <v>0.21527846127338451</v>
      </c>
      <c r="H3853" s="8">
        <f t="shared" si="562"/>
        <v>0</v>
      </c>
      <c r="I3853" s="6">
        <f t="shared" si="563"/>
        <v>4.1541611547589437</v>
      </c>
      <c r="J3853" s="15">
        <f t="shared" si="564"/>
        <v>44993</v>
      </c>
      <c r="K3853" s="7">
        <f t="shared" si="565"/>
        <v>9.7336877678095632</v>
      </c>
    </row>
    <row r="3854" spans="1:11" x14ac:dyDescent="0.25">
      <c r="A3854" s="11">
        <v>44994</v>
      </c>
      <c r="B3854" s="7">
        <v>7879.98</v>
      </c>
      <c r="C3854" s="4">
        <f t="shared" si="558"/>
        <v>-6.3175815279855321E-3</v>
      </c>
      <c r="D3854" s="4">
        <f t="shared" si="557"/>
        <v>0</v>
      </c>
      <c r="E3854" s="13">
        <f t="shared" si="559"/>
        <v>3.5859403444919796E-5</v>
      </c>
      <c r="F3854" s="4">
        <f t="shared" si="560"/>
        <v>-6.3175815279855321E-3</v>
      </c>
      <c r="G3854" s="6">
        <f t="shared" si="561"/>
        <v>-1.0549923852342828</v>
      </c>
      <c r="H3854" s="8">
        <f t="shared" si="562"/>
        <v>1</v>
      </c>
      <c r="I3854" s="6">
        <f t="shared" si="563"/>
        <v>3.6425093631413556</v>
      </c>
      <c r="J3854" s="15">
        <f t="shared" si="564"/>
        <v>44994</v>
      </c>
      <c r="K3854" s="7">
        <f t="shared" si="565"/>
        <v>9.5249299585690963</v>
      </c>
    </row>
    <row r="3855" spans="1:11" x14ac:dyDescent="0.25">
      <c r="A3855" s="11">
        <v>44995</v>
      </c>
      <c r="B3855" s="7">
        <v>7748.35</v>
      </c>
      <c r="C3855" s="4">
        <f t="shared" si="558"/>
        <v>-1.6845448323160737E-2</v>
      </c>
      <c r="D3855" s="4">
        <f t="shared" si="557"/>
        <v>0</v>
      </c>
      <c r="E3855" s="13">
        <f t="shared" si="559"/>
        <v>4.2083123063350292E-5</v>
      </c>
      <c r="F3855" s="4">
        <f t="shared" si="560"/>
        <v>-1.6845448323160737E-2</v>
      </c>
      <c r="G3855" s="6">
        <f t="shared" si="561"/>
        <v>-2.5967407465280825</v>
      </c>
      <c r="H3855" s="8">
        <f t="shared" si="562"/>
        <v>1</v>
      </c>
      <c r="I3855" s="6">
        <f t="shared" si="563"/>
        <v>0.74746210195763929</v>
      </c>
      <c r="J3855" s="15">
        <f t="shared" si="564"/>
        <v>44995</v>
      </c>
      <c r="K3855" s="7">
        <f t="shared" si="565"/>
        <v>10.318444715667001</v>
      </c>
    </row>
    <row r="3856" spans="1:11" x14ac:dyDescent="0.25">
      <c r="A3856" s="11">
        <v>44998</v>
      </c>
      <c r="B3856" s="7">
        <v>7548.63</v>
      </c>
      <c r="C3856" s="4">
        <f t="shared" si="558"/>
        <v>-2.6113827630354032E-2</v>
      </c>
      <c r="D3856" s="4">
        <f t="shared" si="557"/>
        <v>0</v>
      </c>
      <c r="E3856" s="13">
        <f t="shared" si="559"/>
        <v>9.4054946974002053E-5</v>
      </c>
      <c r="F3856" s="4">
        <f t="shared" si="560"/>
        <v>-2.6113827630354032E-2</v>
      </c>
      <c r="G3856" s="6">
        <f t="shared" si="561"/>
        <v>-2.6926487953529086</v>
      </c>
      <c r="H3856" s="8">
        <f t="shared" si="562"/>
        <v>1</v>
      </c>
      <c r="I3856" s="6">
        <f t="shared" si="563"/>
        <v>9.1698401335563506E-2</v>
      </c>
      <c r="J3856" s="15">
        <f t="shared" si="564"/>
        <v>44998</v>
      </c>
      <c r="K3856" s="7">
        <f t="shared" si="565"/>
        <v>15.425920259233328</v>
      </c>
    </row>
    <row r="3857" spans="1:11" x14ac:dyDescent="0.25">
      <c r="A3857" s="11">
        <v>44999</v>
      </c>
      <c r="B3857" s="7">
        <v>7637.11</v>
      </c>
      <c r="C3857" s="4">
        <f t="shared" si="558"/>
        <v>1.1653169522138627E-2</v>
      </c>
      <c r="D3857" s="4">
        <f t="shared" si="557"/>
        <v>0</v>
      </c>
      <c r="E3857" s="13">
        <f t="shared" si="559"/>
        <v>2.1550784347496241E-4</v>
      </c>
      <c r="F3857" s="4">
        <f t="shared" si="560"/>
        <v>1.1653169522138627E-2</v>
      </c>
      <c r="G3857" s="6">
        <f t="shared" si="561"/>
        <v>0.79380261229719817</v>
      </c>
      <c r="H3857" s="8">
        <f t="shared" si="562"/>
        <v>0</v>
      </c>
      <c r="I3857" s="6">
        <f t="shared" si="563"/>
        <v>2.9872567993740273</v>
      </c>
      <c r="J3857" s="15">
        <f t="shared" si="564"/>
        <v>44999</v>
      </c>
      <c r="K3857" s="7">
        <f t="shared" si="565"/>
        <v>23.350264323807018</v>
      </c>
    </row>
    <row r="3858" spans="1:11" x14ac:dyDescent="0.25">
      <c r="A3858" s="11">
        <v>45000</v>
      </c>
      <c r="B3858" s="7">
        <v>7344.45</v>
      </c>
      <c r="C3858" s="4">
        <f t="shared" si="558"/>
        <v>-3.9074333413337548E-2</v>
      </c>
      <c r="D3858" s="4">
        <f t="shared" si="557"/>
        <v>0</v>
      </c>
      <c r="E3858" s="13">
        <f t="shared" si="559"/>
        <v>1.9170896007463667E-4</v>
      </c>
      <c r="F3858" s="4">
        <f t="shared" si="560"/>
        <v>-3.9074333413337548E-2</v>
      </c>
      <c r="G3858" s="6">
        <f t="shared" si="561"/>
        <v>-2.8220868315913754</v>
      </c>
      <c r="H3858" s="8">
        <f t="shared" si="562"/>
        <v>1</v>
      </c>
      <c r="I3858" s="6">
        <f t="shared" si="563"/>
        <v>-0.62125949126630964</v>
      </c>
      <c r="J3858" s="15">
        <f t="shared" si="564"/>
        <v>45000</v>
      </c>
      <c r="K3858" s="7">
        <f t="shared" si="565"/>
        <v>22.023252915698688</v>
      </c>
    </row>
    <row r="3859" spans="1:11" x14ac:dyDescent="0.25">
      <c r="A3859" s="11">
        <v>45001</v>
      </c>
      <c r="B3859" s="7">
        <v>7410.03</v>
      </c>
      <c r="C3859" s="4">
        <f t="shared" si="558"/>
        <v>8.8895619320087504E-3</v>
      </c>
      <c r="D3859" s="4">
        <f t="shared" si="557"/>
        <v>0</v>
      </c>
      <c r="E3859" s="13">
        <f t="shared" si="559"/>
        <v>4.6217035436665579E-4</v>
      </c>
      <c r="F3859" s="4">
        <f t="shared" si="560"/>
        <v>8.8895619320087504E-3</v>
      </c>
      <c r="G3859" s="6">
        <f t="shared" si="561"/>
        <v>0.41350362169059929</v>
      </c>
      <c r="H3859" s="8">
        <f t="shared" si="562"/>
        <v>0</v>
      </c>
      <c r="I3859" s="6">
        <f t="shared" si="563"/>
        <v>2.8353573454458356</v>
      </c>
      <c r="J3859" s="15">
        <f t="shared" si="564"/>
        <v>45001</v>
      </c>
      <c r="K3859" s="7">
        <f t="shared" si="565"/>
        <v>34.194897229669216</v>
      </c>
    </row>
    <row r="3860" spans="1:11" x14ac:dyDescent="0.25">
      <c r="A3860" s="11">
        <v>45002</v>
      </c>
      <c r="B3860" s="7">
        <v>7335.4</v>
      </c>
      <c r="C3860" s="4">
        <f t="shared" si="558"/>
        <v>-1.0122544714056258E-2</v>
      </c>
      <c r="D3860" s="4">
        <f t="shared" si="557"/>
        <v>0</v>
      </c>
      <c r="E3860" s="13">
        <f t="shared" si="559"/>
        <v>4.0760462647407796E-4</v>
      </c>
      <c r="F3860" s="4">
        <f t="shared" si="560"/>
        <v>-1.0122544714056258E-2</v>
      </c>
      <c r="G3860" s="6">
        <f t="shared" si="561"/>
        <v>-0.50138363134290642</v>
      </c>
      <c r="H3860" s="8">
        <f t="shared" si="562"/>
        <v>1</v>
      </c>
      <c r="I3860" s="6">
        <f t="shared" si="563"/>
        <v>2.8579751469834802</v>
      </c>
      <c r="J3860" s="15">
        <f t="shared" si="564"/>
        <v>45002</v>
      </c>
      <c r="K3860" s="7">
        <f t="shared" si="565"/>
        <v>32.112921153009687</v>
      </c>
    </row>
    <row r="3861" spans="1:11" x14ac:dyDescent="0.25">
      <c r="A3861" s="11">
        <v>45005</v>
      </c>
      <c r="B3861" s="7">
        <v>7403.85</v>
      </c>
      <c r="C3861" s="4">
        <f t="shared" si="558"/>
        <v>9.2881920180016911E-3</v>
      </c>
      <c r="D3861" s="4">
        <f t="shared" ref="D3861:D3924" si="566">D3860</f>
        <v>0</v>
      </c>
      <c r="E3861" s="13">
        <f t="shared" si="559"/>
        <v>3.7939401828489022E-4</v>
      </c>
      <c r="F3861" s="4">
        <f t="shared" si="560"/>
        <v>9.2881920180016911E-3</v>
      </c>
      <c r="G3861" s="6">
        <f t="shared" si="561"/>
        <v>0.47685456602674559</v>
      </c>
      <c r="H3861" s="8">
        <f t="shared" si="562"/>
        <v>0</v>
      </c>
      <c r="I3861" s="6">
        <f t="shared" si="563"/>
        <v>2.905833961643689</v>
      </c>
      <c r="J3861" s="15">
        <f t="shared" si="564"/>
        <v>45005</v>
      </c>
      <c r="K3861" s="7">
        <f t="shared" si="565"/>
        <v>30.981718258688822</v>
      </c>
    </row>
    <row r="3862" spans="1:11" x14ac:dyDescent="0.25">
      <c r="A3862" s="11">
        <v>45006</v>
      </c>
      <c r="B3862" s="7">
        <v>7536.22</v>
      </c>
      <c r="C3862" s="4">
        <f t="shared" si="558"/>
        <v>1.7720594867151968E-2</v>
      </c>
      <c r="D3862" s="4">
        <f t="shared" si="566"/>
        <v>0</v>
      </c>
      <c r="E3862" s="13">
        <f t="shared" si="559"/>
        <v>3.3515319404572706E-4</v>
      </c>
      <c r="F3862" s="4">
        <f t="shared" si="560"/>
        <v>1.7720594867151968E-2</v>
      </c>
      <c r="G3862" s="6">
        <f t="shared" si="561"/>
        <v>0.96795822707623314</v>
      </c>
      <c r="H3862" s="8">
        <f t="shared" si="562"/>
        <v>0</v>
      </c>
      <c r="I3862" s="6">
        <f t="shared" si="563"/>
        <v>2.6130513196171026</v>
      </c>
      <c r="J3862" s="15">
        <f t="shared" si="564"/>
        <v>45006</v>
      </c>
      <c r="K3862" s="7">
        <f t="shared" si="565"/>
        <v>29.119367797665003</v>
      </c>
    </row>
    <row r="3863" spans="1:11" x14ac:dyDescent="0.25">
      <c r="A3863" s="11">
        <v>45007</v>
      </c>
      <c r="B3863" s="7">
        <v>7566.84</v>
      </c>
      <c r="C3863" s="4">
        <f t="shared" si="558"/>
        <v>4.0548129919681123E-3</v>
      </c>
      <c r="D3863" s="4">
        <f t="shared" si="566"/>
        <v>0</v>
      </c>
      <c r="E3863" s="13">
        <f t="shared" si="559"/>
        <v>2.9643064072116209E-4</v>
      </c>
      <c r="F3863" s="4">
        <f t="shared" si="560"/>
        <v>4.0548129919681123E-3</v>
      </c>
      <c r="G3863" s="6">
        <f t="shared" si="561"/>
        <v>0.23550996232628296</v>
      </c>
      <c r="H3863" s="8">
        <f t="shared" si="562"/>
        <v>0</v>
      </c>
      <c r="I3863" s="6">
        <f t="shared" si="563"/>
        <v>3.115177642434396</v>
      </c>
      <c r="J3863" s="15">
        <f t="shared" si="564"/>
        <v>45007</v>
      </c>
      <c r="K3863" s="7">
        <f t="shared" si="565"/>
        <v>27.385571402191704</v>
      </c>
    </row>
    <row r="3864" spans="1:11" x14ac:dyDescent="0.25">
      <c r="A3864" s="11">
        <v>45008</v>
      </c>
      <c r="B3864" s="7">
        <v>7499.6</v>
      </c>
      <c r="C3864" s="4">
        <f t="shared" si="558"/>
        <v>-8.9258572592028716E-3</v>
      </c>
      <c r="D3864" s="4">
        <f t="shared" si="566"/>
        <v>0</v>
      </c>
      <c r="E3864" s="13">
        <f t="shared" si="559"/>
        <v>2.6253805029680832E-4</v>
      </c>
      <c r="F3864" s="4">
        <f t="shared" si="560"/>
        <v>-8.9258572592028716E-3</v>
      </c>
      <c r="G3864" s="6">
        <f t="shared" si="561"/>
        <v>-0.55087594629667169</v>
      </c>
      <c r="H3864" s="8">
        <f t="shared" si="562"/>
        <v>1</v>
      </c>
      <c r="I3864" s="6">
        <f t="shared" si="563"/>
        <v>3.0518865791540457</v>
      </c>
      <c r="J3864" s="15">
        <f t="shared" si="564"/>
        <v>45008</v>
      </c>
      <c r="K3864" s="7">
        <f t="shared" si="565"/>
        <v>25.772490513160051</v>
      </c>
    </row>
    <row r="3865" spans="1:11" x14ac:dyDescent="0.25">
      <c r="A3865" s="11">
        <v>45009</v>
      </c>
      <c r="B3865" s="7">
        <v>7405.45</v>
      </c>
      <c r="C3865" s="4">
        <f t="shared" si="558"/>
        <v>-1.2633470163134203E-2</v>
      </c>
      <c r="D3865" s="4">
        <f t="shared" si="566"/>
        <v>0</v>
      </c>
      <c r="E3865" s="13">
        <f t="shared" si="559"/>
        <v>2.4807301690219944E-4</v>
      </c>
      <c r="F3865" s="4">
        <f t="shared" si="560"/>
        <v>-1.2633470163134203E-2</v>
      </c>
      <c r="G3865" s="6">
        <f t="shared" si="561"/>
        <v>-0.80210808674393375</v>
      </c>
      <c r="H3865" s="8">
        <f t="shared" si="562"/>
        <v>1</v>
      </c>
      <c r="I3865" s="6">
        <f t="shared" si="563"/>
        <v>2.9102664914555687</v>
      </c>
      <c r="J3865" s="15">
        <f t="shared" si="564"/>
        <v>45009</v>
      </c>
      <c r="K3865" s="7">
        <f t="shared" si="565"/>
        <v>25.052439656898979</v>
      </c>
    </row>
    <row r="3866" spans="1:11" x14ac:dyDescent="0.25">
      <c r="A3866" s="11">
        <v>45012</v>
      </c>
      <c r="B3866" s="7">
        <v>7471.77</v>
      </c>
      <c r="C3866" s="4">
        <f t="shared" si="558"/>
        <v>8.9157032446720297E-3</v>
      </c>
      <c r="D3866" s="4">
        <f t="shared" si="566"/>
        <v>0</v>
      </c>
      <c r="E3866" s="13">
        <f t="shared" si="559"/>
        <v>2.5066241351599501E-4</v>
      </c>
      <c r="F3866" s="4">
        <f t="shared" si="560"/>
        <v>8.9157032446720297E-3</v>
      </c>
      <c r="G3866" s="6">
        <f t="shared" si="561"/>
        <v>0.56313302359658801</v>
      </c>
      <c r="H3866" s="8">
        <f t="shared" si="562"/>
        <v>0</v>
      </c>
      <c r="I3866" s="6">
        <f t="shared" si="563"/>
        <v>3.0682038107542566</v>
      </c>
      <c r="J3866" s="15">
        <f t="shared" si="564"/>
        <v>45012</v>
      </c>
      <c r="K3866" s="7">
        <f t="shared" si="565"/>
        <v>25.182849445514847</v>
      </c>
    </row>
    <row r="3867" spans="1:11" x14ac:dyDescent="0.25">
      <c r="A3867" s="11">
        <v>45013</v>
      </c>
      <c r="B3867" s="7">
        <v>7484.25</v>
      </c>
      <c r="C3867" s="4">
        <f t="shared" si="558"/>
        <v>1.6688935821980349E-3</v>
      </c>
      <c r="D3867" s="4">
        <f t="shared" si="566"/>
        <v>0</v>
      </c>
      <c r="E3867" s="13">
        <f t="shared" si="559"/>
        <v>2.2247861087628249E-4</v>
      </c>
      <c r="F3867" s="4">
        <f t="shared" si="560"/>
        <v>1.6688935821980349E-3</v>
      </c>
      <c r="G3867" s="6">
        <f t="shared" si="561"/>
        <v>0.11188825803708843</v>
      </c>
      <c r="H3867" s="8">
        <f t="shared" si="562"/>
        <v>0</v>
      </c>
      <c r="I3867" s="6">
        <f t="shared" si="563"/>
        <v>3.280141771588021</v>
      </c>
      <c r="J3867" s="15">
        <f t="shared" si="564"/>
        <v>45013</v>
      </c>
      <c r="K3867" s="7">
        <f t="shared" si="565"/>
        <v>23.724900116059384</v>
      </c>
    </row>
    <row r="3868" spans="1:11" x14ac:dyDescent="0.25">
      <c r="A3868" s="11">
        <v>45014</v>
      </c>
      <c r="B3868" s="7">
        <v>7564.27</v>
      </c>
      <c r="C3868" s="4">
        <f t="shared" si="558"/>
        <v>1.0635033108010627E-2</v>
      </c>
      <c r="D3868" s="4">
        <f t="shared" si="566"/>
        <v>0</v>
      </c>
      <c r="E3868" s="13">
        <f t="shared" si="559"/>
        <v>1.9781024586785681E-4</v>
      </c>
      <c r="F3868" s="4">
        <f t="shared" si="560"/>
        <v>1.0635033108010627E-2</v>
      </c>
      <c r="G3868" s="6">
        <f t="shared" si="561"/>
        <v>0.7561613144042908</v>
      </c>
      <c r="H3868" s="8">
        <f t="shared" si="562"/>
        <v>0</v>
      </c>
      <c r="I3868" s="6">
        <f t="shared" si="563"/>
        <v>3.0592726705882551</v>
      </c>
      <c r="J3868" s="15">
        <f t="shared" si="564"/>
        <v>45014</v>
      </c>
      <c r="K3868" s="7">
        <f t="shared" si="565"/>
        <v>22.370961580711672</v>
      </c>
    </row>
    <row r="3869" spans="1:11" x14ac:dyDescent="0.25">
      <c r="A3869" s="11">
        <v>45015</v>
      </c>
      <c r="B3869" s="7">
        <v>7620.43</v>
      </c>
      <c r="C3869" s="4">
        <f t="shared" si="558"/>
        <v>7.3969529942062018E-3</v>
      </c>
      <c r="D3869" s="4">
        <f t="shared" si="566"/>
        <v>0</v>
      </c>
      <c r="E3869" s="13">
        <f t="shared" si="559"/>
        <v>1.7621882898320013E-4</v>
      </c>
      <c r="F3869" s="4">
        <f t="shared" si="560"/>
        <v>7.3969529942062018E-3</v>
      </c>
      <c r="G3869" s="6">
        <f t="shared" si="561"/>
        <v>0.55722000960198437</v>
      </c>
      <c r="H3869" s="8">
        <f t="shared" si="562"/>
        <v>0</v>
      </c>
      <c r="I3869" s="6">
        <f t="shared" si="563"/>
        <v>3.2477063916178182</v>
      </c>
      <c r="J3869" s="15">
        <f t="shared" si="564"/>
        <v>45015</v>
      </c>
      <c r="K3869" s="7">
        <f t="shared" si="565"/>
        <v>21.114772964147548</v>
      </c>
    </row>
    <row r="3870" spans="1:11" x14ac:dyDescent="0.25">
      <c r="A3870" s="11">
        <v>45016</v>
      </c>
      <c r="B3870" s="7">
        <v>7631.74</v>
      </c>
      <c r="C3870" s="4">
        <f t="shared" si="558"/>
        <v>1.4830679271237142E-3</v>
      </c>
      <c r="D3870" s="4">
        <f t="shared" si="566"/>
        <v>0</v>
      </c>
      <c r="E3870" s="13">
        <f t="shared" si="559"/>
        <v>1.5732056463013875E-4</v>
      </c>
      <c r="F3870" s="4">
        <f t="shared" si="560"/>
        <v>1.4830679271237142E-3</v>
      </c>
      <c r="G3870" s="6">
        <f t="shared" si="561"/>
        <v>0.11824105463958733</v>
      </c>
      <c r="H3870" s="8">
        <f t="shared" si="562"/>
        <v>0</v>
      </c>
      <c r="I3870" s="6">
        <f t="shared" si="563"/>
        <v>3.4526835039702197</v>
      </c>
      <c r="J3870" s="15">
        <f t="shared" si="564"/>
        <v>45016</v>
      </c>
      <c r="K3870" s="7">
        <f t="shared" si="565"/>
        <v>19.950464368386292</v>
      </c>
    </row>
    <row r="3871" spans="1:11" x14ac:dyDescent="0.25">
      <c r="A3871" s="11">
        <v>45019</v>
      </c>
      <c r="B3871" s="7">
        <v>7673</v>
      </c>
      <c r="C3871" s="4">
        <f t="shared" ref="C3871:C3934" si="567">LN(B3871/B3870)</f>
        <v>5.3918067157929985E-3</v>
      </c>
      <c r="D3871" s="4">
        <f t="shared" si="566"/>
        <v>0</v>
      </c>
      <c r="E3871" s="13">
        <f t="shared" ref="E3871:E3934" si="568">$G$6+(($G$7+$G$8*H3870)*F3870*F3870)+($G$9*E3870)</f>
        <v>1.4077952902019763E-4</v>
      </c>
      <c r="F3871" s="4">
        <f t="shared" ref="F3871:F3934" si="569">C3871-D3871</f>
        <v>5.3918067157929985E-3</v>
      </c>
      <c r="G3871" s="6">
        <f t="shared" ref="G3871:G3934" si="570">F3871/SQRT(E3871)</f>
        <v>0.45442745419102099</v>
      </c>
      <c r="H3871" s="8">
        <f t="shared" ref="H3871:H3934" si="571">IF(G3871&lt;0,1,0)</f>
        <v>0</v>
      </c>
      <c r="I3871" s="6">
        <f t="shared" ref="I3871:I3934" si="572">-0.5*LN(2*PI())-0.5*LN(E3871)-0.5*G3871*G3871</f>
        <v>3.4119670688801125</v>
      </c>
      <c r="J3871" s="15">
        <f t="shared" ref="J3871:J3934" si="573">A3871</f>
        <v>45019</v>
      </c>
      <c r="K3871" s="7">
        <f t="shared" ref="K3871:K3934" si="574">100*SQRT($B$12*E3871)</f>
        <v>18.872525226399883</v>
      </c>
    </row>
    <row r="3872" spans="1:11" x14ac:dyDescent="0.25">
      <c r="A3872" s="11">
        <v>45020</v>
      </c>
      <c r="B3872" s="7">
        <v>7634.52</v>
      </c>
      <c r="C3872" s="4">
        <f t="shared" si="567"/>
        <v>-5.0276048705828573E-3</v>
      </c>
      <c r="D3872" s="4">
        <f t="shared" si="566"/>
        <v>0</v>
      </c>
      <c r="E3872" s="13">
        <f t="shared" si="568"/>
        <v>1.2630169899635111E-4</v>
      </c>
      <c r="F3872" s="4">
        <f t="shared" si="569"/>
        <v>-5.0276048705828573E-3</v>
      </c>
      <c r="G3872" s="6">
        <f t="shared" si="570"/>
        <v>-0.44735937394076886</v>
      </c>
      <c r="H3872" s="8">
        <f t="shared" si="571"/>
        <v>1</v>
      </c>
      <c r="I3872" s="6">
        <f t="shared" si="572"/>
        <v>3.4694148003834986</v>
      </c>
      <c r="J3872" s="15">
        <f t="shared" si="573"/>
        <v>45020</v>
      </c>
      <c r="K3872" s="7">
        <f t="shared" si="574"/>
        <v>17.875774066058462</v>
      </c>
    </row>
    <row r="3873" spans="1:11" x14ac:dyDescent="0.25">
      <c r="A3873" s="11">
        <v>45021</v>
      </c>
      <c r="B3873" s="7">
        <v>7662.94</v>
      </c>
      <c r="C3873" s="4">
        <f t="shared" si="567"/>
        <v>3.7156538010099547E-3</v>
      </c>
      <c r="D3873" s="4">
        <f t="shared" si="566"/>
        <v>0</v>
      </c>
      <c r="E3873" s="13">
        <f t="shared" si="568"/>
        <v>1.1845217144009664E-4</v>
      </c>
      <c r="F3873" s="4">
        <f t="shared" si="569"/>
        <v>3.7156538010099547E-3</v>
      </c>
      <c r="G3873" s="6">
        <f t="shared" si="570"/>
        <v>0.34140016712608223</v>
      </c>
      <c r="H3873" s="8">
        <f t="shared" si="571"/>
        <v>0</v>
      </c>
      <c r="I3873" s="6">
        <f t="shared" si="572"/>
        <v>3.5432850774401872</v>
      </c>
      <c r="J3873" s="15">
        <f t="shared" si="573"/>
        <v>45021</v>
      </c>
      <c r="K3873" s="7">
        <f t="shared" si="574"/>
        <v>17.311383357301185</v>
      </c>
    </row>
    <row r="3874" spans="1:11" x14ac:dyDescent="0.25">
      <c r="A3874" s="11">
        <v>45022</v>
      </c>
      <c r="B3874" s="7">
        <v>7741.56</v>
      </c>
      <c r="C3874" s="4">
        <f t="shared" si="567"/>
        <v>1.0207495554726853E-2</v>
      </c>
      <c r="D3874" s="4">
        <f t="shared" si="566"/>
        <v>0</v>
      </c>
      <c r="E3874" s="13">
        <f t="shared" si="568"/>
        <v>1.0675928970898641E-4</v>
      </c>
      <c r="F3874" s="4">
        <f t="shared" si="569"/>
        <v>1.0207495554726853E-2</v>
      </c>
      <c r="G3874" s="6">
        <f t="shared" si="570"/>
        <v>0.98790767993837447</v>
      </c>
      <c r="H3874" s="8">
        <f t="shared" si="571"/>
        <v>0</v>
      </c>
      <c r="I3874" s="6">
        <f t="shared" si="572"/>
        <v>3.1655476180581283</v>
      </c>
      <c r="J3874" s="15">
        <f t="shared" si="573"/>
        <v>45022</v>
      </c>
      <c r="K3874" s="7">
        <f t="shared" si="574"/>
        <v>16.434749860090221</v>
      </c>
    </row>
    <row r="3875" spans="1:11" x14ac:dyDescent="0.25">
      <c r="A3875" s="11">
        <v>45027</v>
      </c>
      <c r="B3875" s="7">
        <v>7785.72</v>
      </c>
      <c r="C3875" s="4">
        <f t="shared" si="567"/>
        <v>5.6880688778877591E-3</v>
      </c>
      <c r="D3875" s="4">
        <f t="shared" si="566"/>
        <v>0</v>
      </c>
      <c r="E3875" s="13">
        <f t="shared" si="568"/>
        <v>9.6524890957664429E-5</v>
      </c>
      <c r="F3875" s="4">
        <f t="shared" si="569"/>
        <v>5.6880688778877591E-3</v>
      </c>
      <c r="G3875" s="6">
        <f t="shared" si="570"/>
        <v>0.57895550378527272</v>
      </c>
      <c r="H3875" s="8">
        <f t="shared" si="571"/>
        <v>0</v>
      </c>
      <c r="I3875" s="6">
        <f t="shared" si="572"/>
        <v>3.5363215518608673</v>
      </c>
      <c r="J3875" s="15">
        <f t="shared" si="573"/>
        <v>45027</v>
      </c>
      <c r="K3875" s="7">
        <f t="shared" si="574"/>
        <v>15.627155023320496</v>
      </c>
    </row>
    <row r="3876" spans="1:11" x14ac:dyDescent="0.25">
      <c r="A3876" s="11">
        <v>45028</v>
      </c>
      <c r="B3876" s="7">
        <v>7824.84</v>
      </c>
      <c r="C3876" s="4">
        <f t="shared" si="567"/>
        <v>5.0120023742534769E-3</v>
      </c>
      <c r="D3876" s="4">
        <f t="shared" si="566"/>
        <v>0</v>
      </c>
      <c r="E3876" s="13">
        <f t="shared" si="568"/>
        <v>8.7567054881859362E-5</v>
      </c>
      <c r="F3876" s="4">
        <f t="shared" si="569"/>
        <v>5.0120023742534769E-3</v>
      </c>
      <c r="G3876" s="6">
        <f t="shared" si="570"/>
        <v>0.53560040449716584</v>
      </c>
      <c r="H3876" s="8">
        <f t="shared" si="571"/>
        <v>0</v>
      </c>
      <c r="I3876" s="6">
        <f t="shared" si="572"/>
        <v>3.609180428438294</v>
      </c>
      <c r="J3876" s="15">
        <f t="shared" si="573"/>
        <v>45028</v>
      </c>
      <c r="K3876" s="7">
        <f t="shared" si="574"/>
        <v>14.884375998042518</v>
      </c>
    </row>
    <row r="3877" spans="1:11" x14ac:dyDescent="0.25">
      <c r="A3877" s="11">
        <v>45029</v>
      </c>
      <c r="B3877" s="7">
        <v>7843.38</v>
      </c>
      <c r="C3877" s="4">
        <f t="shared" si="567"/>
        <v>2.3665749718914607E-3</v>
      </c>
      <c r="D3877" s="4">
        <f t="shared" si="566"/>
        <v>0</v>
      </c>
      <c r="E3877" s="13">
        <f t="shared" si="568"/>
        <v>7.9726552561131469E-5</v>
      </c>
      <c r="F3877" s="4">
        <f t="shared" si="569"/>
        <v>2.3665749718914607E-3</v>
      </c>
      <c r="G3877" s="6">
        <f t="shared" si="570"/>
        <v>0.26504448663951513</v>
      </c>
      <c r="H3877" s="8">
        <f t="shared" si="571"/>
        <v>0</v>
      </c>
      <c r="I3877" s="6">
        <f t="shared" si="572"/>
        <v>3.7643911124972762</v>
      </c>
      <c r="J3877" s="15">
        <f t="shared" si="573"/>
        <v>45029</v>
      </c>
      <c r="K3877" s="7">
        <f t="shared" si="574"/>
        <v>14.202400430197097</v>
      </c>
    </row>
    <row r="3878" spans="1:11" x14ac:dyDescent="0.25">
      <c r="A3878" s="11">
        <v>45030</v>
      </c>
      <c r="B3878" s="7">
        <v>7871.91</v>
      </c>
      <c r="C3878" s="4">
        <f t="shared" si="567"/>
        <v>3.6308628530516674E-3</v>
      </c>
      <c r="D3878" s="4">
        <f t="shared" si="566"/>
        <v>0</v>
      </c>
      <c r="E3878" s="13">
        <f t="shared" si="568"/>
        <v>7.2864016104656439E-5</v>
      </c>
      <c r="F3878" s="4">
        <f t="shared" si="569"/>
        <v>3.6308628530516674E-3</v>
      </c>
      <c r="G3878" s="6">
        <f t="shared" si="570"/>
        <v>0.42535671407662096</v>
      </c>
      <c r="H3878" s="8">
        <f t="shared" si="571"/>
        <v>0</v>
      </c>
      <c r="I3878" s="6">
        <f t="shared" si="572"/>
        <v>3.7540551232200312</v>
      </c>
      <c r="J3878" s="15">
        <f t="shared" si="573"/>
        <v>45030</v>
      </c>
      <c r="K3878" s="7">
        <f t="shared" si="574"/>
        <v>13.577406259841412</v>
      </c>
    </row>
    <row r="3879" spans="1:11" x14ac:dyDescent="0.25">
      <c r="A3879" s="11">
        <v>45033</v>
      </c>
      <c r="B3879" s="7">
        <v>7879.51</v>
      </c>
      <c r="C3879" s="4">
        <f t="shared" si="567"/>
        <v>9.6499243747767043E-4</v>
      </c>
      <c r="D3879" s="4">
        <f t="shared" si="566"/>
        <v>0</v>
      </c>
      <c r="E3879" s="13">
        <f t="shared" si="568"/>
        <v>6.6857461334314026E-5</v>
      </c>
      <c r="F3879" s="4">
        <f t="shared" si="569"/>
        <v>9.6499243747767043E-4</v>
      </c>
      <c r="G3879" s="6">
        <f t="shared" si="570"/>
        <v>0.11801819521293537</v>
      </c>
      <c r="H3879" s="8">
        <f t="shared" si="571"/>
        <v>0</v>
      </c>
      <c r="I3879" s="6">
        <f t="shared" si="572"/>
        <v>3.8805711433775949</v>
      </c>
      <c r="J3879" s="15">
        <f t="shared" si="573"/>
        <v>45033</v>
      </c>
      <c r="K3879" s="7">
        <f t="shared" si="574"/>
        <v>13.005744007007614</v>
      </c>
    </row>
    <row r="3880" spans="1:11" x14ac:dyDescent="0.25">
      <c r="A3880" s="11">
        <v>45034</v>
      </c>
      <c r="B3880" s="7">
        <v>7909.44</v>
      </c>
      <c r="C3880" s="4">
        <f t="shared" si="567"/>
        <v>3.7912636179535278E-3</v>
      </c>
      <c r="D3880" s="4">
        <f t="shared" si="566"/>
        <v>0</v>
      </c>
      <c r="E3880" s="13">
        <f t="shared" si="568"/>
        <v>6.1600119469837418E-5</v>
      </c>
      <c r="F3880" s="4">
        <f t="shared" si="569"/>
        <v>3.7912636179535278E-3</v>
      </c>
      <c r="G3880" s="6">
        <f t="shared" si="570"/>
        <v>0.48305124529688287</v>
      </c>
      <c r="H3880" s="8">
        <f t="shared" si="571"/>
        <v>0</v>
      </c>
      <c r="I3880" s="6">
        <f t="shared" si="572"/>
        <v>3.8118155879945266</v>
      </c>
      <c r="J3880" s="15">
        <f t="shared" si="573"/>
        <v>45034</v>
      </c>
      <c r="K3880" s="7">
        <f t="shared" si="574"/>
        <v>12.483921749942549</v>
      </c>
    </row>
    <row r="3881" spans="1:11" x14ac:dyDescent="0.25">
      <c r="A3881" s="11">
        <v>45035</v>
      </c>
      <c r="B3881" s="7">
        <v>7898.77</v>
      </c>
      <c r="C3881" s="4">
        <f t="shared" si="567"/>
        <v>-1.3499316646655305E-3</v>
      </c>
      <c r="D3881" s="4">
        <f t="shared" si="566"/>
        <v>0</v>
      </c>
      <c r="E3881" s="13">
        <f t="shared" si="568"/>
        <v>5.6998539273407646E-5</v>
      </c>
      <c r="F3881" s="4">
        <f t="shared" si="569"/>
        <v>-1.3499316646655305E-3</v>
      </c>
      <c r="G3881" s="6">
        <f t="shared" si="570"/>
        <v>-0.17880510808208736</v>
      </c>
      <c r="H3881" s="8">
        <f t="shared" si="571"/>
        <v>1</v>
      </c>
      <c r="I3881" s="6">
        <f t="shared" si="572"/>
        <v>3.9513182920774126</v>
      </c>
      <c r="J3881" s="15">
        <f t="shared" si="573"/>
        <v>45035</v>
      </c>
      <c r="K3881" s="7">
        <f t="shared" si="574"/>
        <v>12.008592938463746</v>
      </c>
    </row>
    <row r="3882" spans="1:11" x14ac:dyDescent="0.25">
      <c r="A3882" s="11">
        <v>45036</v>
      </c>
      <c r="B3882" s="7">
        <v>7902.61</v>
      </c>
      <c r="C3882" s="4">
        <f t="shared" si="567"/>
        <v>4.8603350790791465E-4</v>
      </c>
      <c r="D3882" s="4">
        <f t="shared" si="566"/>
        <v>0</v>
      </c>
      <c r="E3882" s="13">
        <f t="shared" si="568"/>
        <v>5.3318597061964871E-5</v>
      </c>
      <c r="F3882" s="4">
        <f t="shared" si="569"/>
        <v>4.8603350790791465E-4</v>
      </c>
      <c r="G3882" s="6">
        <f t="shared" si="570"/>
        <v>6.656207535147543E-2</v>
      </c>
      <c r="H3882" s="8">
        <f t="shared" si="571"/>
        <v>0</v>
      </c>
      <c r="I3882" s="6">
        <f t="shared" si="572"/>
        <v>3.9984588991907786</v>
      </c>
      <c r="J3882" s="15">
        <f t="shared" si="573"/>
        <v>45036</v>
      </c>
      <c r="K3882" s="7">
        <f t="shared" si="574"/>
        <v>11.614475905815601</v>
      </c>
    </row>
    <row r="3883" spans="1:11" x14ac:dyDescent="0.25">
      <c r="A3883" s="11">
        <v>45037</v>
      </c>
      <c r="B3883" s="7">
        <v>7914.13</v>
      </c>
      <c r="C3883" s="4">
        <f t="shared" si="567"/>
        <v>1.4566847576748605E-3</v>
      </c>
      <c r="D3883" s="4">
        <f t="shared" si="566"/>
        <v>0</v>
      </c>
      <c r="E3883" s="13">
        <f t="shared" si="568"/>
        <v>4.9749992290787273E-5</v>
      </c>
      <c r="F3883" s="4">
        <f t="shared" si="569"/>
        <v>1.4566847576748605E-3</v>
      </c>
      <c r="G3883" s="6">
        <f t="shared" si="570"/>
        <v>0.2065233052688944</v>
      </c>
      <c r="H3883" s="8">
        <f t="shared" si="571"/>
        <v>0</v>
      </c>
      <c r="I3883" s="6">
        <f t="shared" si="572"/>
        <v>4.0139856536451006</v>
      </c>
      <c r="J3883" s="15">
        <f t="shared" si="573"/>
        <v>45037</v>
      </c>
      <c r="K3883" s="7">
        <f t="shared" si="574"/>
        <v>11.219067719543</v>
      </c>
    </row>
    <row r="3884" spans="1:11" x14ac:dyDescent="0.25">
      <c r="A3884" s="11">
        <v>45040</v>
      </c>
      <c r="B3884" s="7">
        <v>7912.2</v>
      </c>
      <c r="C3884" s="4">
        <f t="shared" si="567"/>
        <v>-2.4389735454370581E-4</v>
      </c>
      <c r="D3884" s="4">
        <f t="shared" si="566"/>
        <v>0</v>
      </c>
      <c r="E3884" s="13">
        <f t="shared" si="568"/>
        <v>4.6626508700174239E-5</v>
      </c>
      <c r="F3884" s="4">
        <f t="shared" si="569"/>
        <v>-2.4389735454370581E-4</v>
      </c>
      <c r="G3884" s="6">
        <f t="shared" si="570"/>
        <v>-3.571828851237796E-2</v>
      </c>
      <c r="H3884" s="8">
        <f t="shared" si="571"/>
        <v>1</v>
      </c>
      <c r="I3884" s="6">
        <f t="shared" si="572"/>
        <v>4.067094229899765</v>
      </c>
      <c r="J3884" s="15">
        <f t="shared" si="573"/>
        <v>45040</v>
      </c>
      <c r="K3884" s="7">
        <f t="shared" si="574"/>
        <v>10.861172451049693</v>
      </c>
    </row>
    <row r="3885" spans="1:11" x14ac:dyDescent="0.25">
      <c r="A3885" s="11">
        <v>45041</v>
      </c>
      <c r="B3885" s="7">
        <v>7891.13</v>
      </c>
      <c r="C3885" s="4">
        <f t="shared" si="567"/>
        <v>-2.6665281917959303E-3</v>
      </c>
      <c r="D3885" s="4">
        <f t="shared" si="566"/>
        <v>0</v>
      </c>
      <c r="E3885" s="13">
        <f t="shared" si="568"/>
        <v>4.3903974232664488E-5</v>
      </c>
      <c r="F3885" s="4">
        <f t="shared" si="569"/>
        <v>-2.6665281917959303E-3</v>
      </c>
      <c r="G3885" s="6">
        <f t="shared" si="570"/>
        <v>-0.40243362642485569</v>
      </c>
      <c r="H3885" s="8">
        <f t="shared" si="571"/>
        <v>1</v>
      </c>
      <c r="I3885" s="6">
        <f t="shared" si="572"/>
        <v>4.0168379113379977</v>
      </c>
      <c r="J3885" s="15">
        <f t="shared" si="573"/>
        <v>45041</v>
      </c>
      <c r="K3885" s="7">
        <f t="shared" si="574"/>
        <v>10.539309977823081</v>
      </c>
    </row>
    <row r="3886" spans="1:11" x14ac:dyDescent="0.25">
      <c r="A3886" s="11">
        <v>45042</v>
      </c>
      <c r="B3886" s="7">
        <v>7852.64</v>
      </c>
      <c r="C3886" s="4">
        <f t="shared" si="567"/>
        <v>-4.8895628790713661E-3</v>
      </c>
      <c r="D3886" s="4">
        <f t="shared" si="566"/>
        <v>0</v>
      </c>
      <c r="E3886" s="13">
        <f t="shared" si="568"/>
        <v>4.2866234486665117E-5</v>
      </c>
      <c r="F3886" s="4">
        <f t="shared" si="569"/>
        <v>-4.8895628790713661E-3</v>
      </c>
      <c r="G3886" s="6">
        <f t="shared" si="570"/>
        <v>-0.74681385734632499</v>
      </c>
      <c r="H3886" s="8">
        <f t="shared" si="571"/>
        <v>1</v>
      </c>
      <c r="I3886" s="6">
        <f t="shared" si="572"/>
        <v>3.8309090564527231</v>
      </c>
      <c r="J3886" s="15">
        <f t="shared" si="573"/>
        <v>45042</v>
      </c>
      <c r="K3886" s="7">
        <f t="shared" si="574"/>
        <v>10.414008510235757</v>
      </c>
    </row>
    <row r="3887" spans="1:11" x14ac:dyDescent="0.25">
      <c r="A3887" s="11">
        <v>45043</v>
      </c>
      <c r="B3887" s="7">
        <v>7831.58</v>
      </c>
      <c r="C3887" s="4">
        <f t="shared" si="567"/>
        <v>-2.6855033475598864E-3</v>
      </c>
      <c r="D3887" s="4">
        <f t="shared" si="566"/>
        <v>0</v>
      </c>
      <c r="E3887" s="13">
        <f t="shared" si="568"/>
        <v>4.5162642928248819E-5</v>
      </c>
      <c r="F3887" s="4">
        <f t="shared" si="569"/>
        <v>-2.6855033475598864E-3</v>
      </c>
      <c r="G3887" s="6">
        <f t="shared" si="570"/>
        <v>-0.39960970180228839</v>
      </c>
      <c r="H3887" s="8">
        <f t="shared" si="571"/>
        <v>1</v>
      </c>
      <c r="I3887" s="6">
        <f t="shared" si="572"/>
        <v>4.0038376582783188</v>
      </c>
      <c r="J3887" s="15">
        <f t="shared" si="573"/>
        <v>45043</v>
      </c>
      <c r="K3887" s="7">
        <f t="shared" si="574"/>
        <v>10.689316470592004</v>
      </c>
    </row>
    <row r="3888" spans="1:11" x14ac:dyDescent="0.25">
      <c r="A3888" s="11">
        <v>45044</v>
      </c>
      <c r="B3888" s="7">
        <v>7870.57</v>
      </c>
      <c r="C3888" s="4">
        <f t="shared" si="567"/>
        <v>4.966209103201974E-3</v>
      </c>
      <c r="D3888" s="4">
        <f t="shared" si="566"/>
        <v>0</v>
      </c>
      <c r="E3888" s="13">
        <f t="shared" si="568"/>
        <v>4.3987281552809181E-5</v>
      </c>
      <c r="F3888" s="4">
        <f t="shared" si="569"/>
        <v>4.966209103201974E-3</v>
      </c>
      <c r="G3888" s="6">
        <f t="shared" si="570"/>
        <v>0.74879242123003076</v>
      </c>
      <c r="H3888" s="8">
        <f t="shared" si="571"/>
        <v>0</v>
      </c>
      <c r="I3888" s="6">
        <f t="shared" si="572"/>
        <v>3.816521432473869</v>
      </c>
      <c r="J3888" s="15">
        <f t="shared" si="573"/>
        <v>45044</v>
      </c>
      <c r="K3888" s="7">
        <f t="shared" si="574"/>
        <v>10.549304352828543</v>
      </c>
    </row>
    <row r="3889" spans="1:11" x14ac:dyDescent="0.25">
      <c r="A3889" s="11">
        <v>45048</v>
      </c>
      <c r="B3889" s="7">
        <v>7773.03</v>
      </c>
      <c r="C3889" s="4">
        <f t="shared" si="567"/>
        <v>-1.2470436990010117E-2</v>
      </c>
      <c r="D3889" s="4">
        <f t="shared" si="566"/>
        <v>0</v>
      </c>
      <c r="E3889" s="13">
        <f t="shared" si="568"/>
        <v>4.1582595579589467E-5</v>
      </c>
      <c r="F3889" s="4">
        <f t="shared" si="569"/>
        <v>-1.2470436990010117E-2</v>
      </c>
      <c r="G3889" s="6">
        <f t="shared" si="570"/>
        <v>-1.9338637607553786</v>
      </c>
      <c r="H3889" s="8">
        <f t="shared" si="571"/>
        <v>1</v>
      </c>
      <c r="I3889" s="6">
        <f t="shared" si="572"/>
        <v>2.2550613710794276</v>
      </c>
      <c r="J3889" s="15">
        <f t="shared" si="573"/>
        <v>45048</v>
      </c>
      <c r="K3889" s="7">
        <f t="shared" si="574"/>
        <v>10.256898498881686</v>
      </c>
    </row>
    <row r="3890" spans="1:11" x14ac:dyDescent="0.25">
      <c r="A3890" s="11">
        <v>45049</v>
      </c>
      <c r="B3890" s="7">
        <v>7788.37</v>
      </c>
      <c r="C3890" s="4">
        <f t="shared" si="567"/>
        <v>1.9715456152880669E-3</v>
      </c>
      <c r="D3890" s="4">
        <f t="shared" si="566"/>
        <v>0</v>
      </c>
      <c r="E3890" s="13">
        <f t="shared" si="568"/>
        <v>6.9147228845209174E-5</v>
      </c>
      <c r="F3890" s="4">
        <f t="shared" si="569"/>
        <v>1.9715456152880669E-3</v>
      </c>
      <c r="G3890" s="6">
        <f t="shared" si="570"/>
        <v>0.23709338641265237</v>
      </c>
      <c r="H3890" s="8">
        <f t="shared" si="571"/>
        <v>0</v>
      </c>
      <c r="I3890" s="6">
        <f t="shared" si="572"/>
        <v>3.8425911174558034</v>
      </c>
      <c r="J3890" s="15">
        <f t="shared" si="573"/>
        <v>45049</v>
      </c>
      <c r="K3890" s="7">
        <f t="shared" si="574"/>
        <v>13.226582664406525</v>
      </c>
    </row>
    <row r="3891" spans="1:11" x14ac:dyDescent="0.25">
      <c r="A3891" s="11">
        <v>45050</v>
      </c>
      <c r="B3891" s="7">
        <v>7702.64</v>
      </c>
      <c r="C3891" s="4">
        <f t="shared" si="567"/>
        <v>-1.1068468129207849E-2</v>
      </c>
      <c r="D3891" s="4">
        <f t="shared" si="566"/>
        <v>0</v>
      </c>
      <c r="E3891" s="13">
        <f t="shared" si="568"/>
        <v>6.360427843537054E-5</v>
      </c>
      <c r="F3891" s="4">
        <f t="shared" si="569"/>
        <v>-1.1068468129207849E-2</v>
      </c>
      <c r="G3891" s="6">
        <f t="shared" si="570"/>
        <v>-1.3878558291848813</v>
      </c>
      <c r="H3891" s="8">
        <f t="shared" si="571"/>
        <v>1</v>
      </c>
      <c r="I3891" s="6">
        <f t="shared" si="572"/>
        <v>2.9494044749362986</v>
      </c>
      <c r="J3891" s="15">
        <f t="shared" si="573"/>
        <v>45050</v>
      </c>
      <c r="K3891" s="7">
        <f t="shared" si="574"/>
        <v>12.685378372026884</v>
      </c>
    </row>
    <row r="3892" spans="1:11" x14ac:dyDescent="0.25">
      <c r="A3892" s="11">
        <v>45051</v>
      </c>
      <c r="B3892" s="7">
        <v>7778.38</v>
      </c>
      <c r="C3892" s="4">
        <f t="shared" si="567"/>
        <v>9.7849630467149191E-3</v>
      </c>
      <c r="D3892" s="4">
        <f t="shared" si="566"/>
        <v>0</v>
      </c>
      <c r="E3892" s="13">
        <f t="shared" si="568"/>
        <v>8.2126018750821499E-5</v>
      </c>
      <c r="F3892" s="4">
        <f t="shared" si="569"/>
        <v>9.7849630467149191E-3</v>
      </c>
      <c r="G3892" s="6">
        <f t="shared" si="570"/>
        <v>1.0797390412995223</v>
      </c>
      <c r="H3892" s="8">
        <f t="shared" si="571"/>
        <v>0</v>
      </c>
      <c r="I3892" s="6">
        <f t="shared" si="572"/>
        <v>3.2017711063200274</v>
      </c>
      <c r="J3892" s="15">
        <f t="shared" si="573"/>
        <v>45051</v>
      </c>
      <c r="K3892" s="7">
        <f t="shared" si="574"/>
        <v>14.414535283510821</v>
      </c>
    </row>
    <row r="3893" spans="1:11" x14ac:dyDescent="0.25">
      <c r="A3893" s="11">
        <v>45055</v>
      </c>
      <c r="B3893" s="7">
        <v>7764.09</v>
      </c>
      <c r="C3893" s="4">
        <f t="shared" si="567"/>
        <v>-1.8388330846478092E-3</v>
      </c>
      <c r="D3893" s="4">
        <f t="shared" si="566"/>
        <v>0</v>
      </c>
      <c r="E3893" s="13">
        <f t="shared" si="568"/>
        <v>7.496419075281576E-5</v>
      </c>
      <c r="F3893" s="4">
        <f t="shared" si="569"/>
        <v>-1.8388330846478092E-3</v>
      </c>
      <c r="G3893" s="6">
        <f t="shared" si="570"/>
        <v>-0.2123808626619951</v>
      </c>
      <c r="H3893" s="8">
        <f t="shared" si="571"/>
        <v>1</v>
      </c>
      <c r="I3893" s="6">
        <f t="shared" si="572"/>
        <v>3.8077586589206991</v>
      </c>
      <c r="J3893" s="15">
        <f t="shared" si="573"/>
        <v>45055</v>
      </c>
      <c r="K3893" s="7">
        <f t="shared" si="574"/>
        <v>13.771688444218592</v>
      </c>
    </row>
    <row r="3894" spans="1:11" x14ac:dyDescent="0.25">
      <c r="A3894" s="11">
        <v>45056</v>
      </c>
      <c r="B3894" s="7">
        <v>7741.33</v>
      </c>
      <c r="C3894" s="4">
        <f t="shared" si="567"/>
        <v>-2.935749737402721E-3</v>
      </c>
      <c r="D3894" s="4">
        <f t="shared" si="566"/>
        <v>0</v>
      </c>
      <c r="E3894" s="13">
        <f t="shared" si="568"/>
        <v>6.9340779779632992E-5</v>
      </c>
      <c r="F3894" s="4">
        <f t="shared" si="569"/>
        <v>-2.935749737402721E-3</v>
      </c>
      <c r="G3894" s="6">
        <f t="shared" si="570"/>
        <v>-0.35255320739640461</v>
      </c>
      <c r="H3894" s="8">
        <f t="shared" si="571"/>
        <v>1</v>
      </c>
      <c r="I3894" s="6">
        <f t="shared" si="572"/>
        <v>3.807153270787742</v>
      </c>
      <c r="J3894" s="15">
        <f t="shared" si="573"/>
        <v>45056</v>
      </c>
      <c r="K3894" s="7">
        <f t="shared" si="574"/>
        <v>13.245081081007825</v>
      </c>
    </row>
    <row r="3895" spans="1:11" x14ac:dyDescent="0.25">
      <c r="A3895" s="11">
        <v>45057</v>
      </c>
      <c r="B3895" s="7">
        <v>7730.58</v>
      </c>
      <c r="C3895" s="4">
        <f t="shared" si="567"/>
        <v>-1.3896153390087695E-3</v>
      </c>
      <c r="D3895" s="4">
        <f t="shared" si="566"/>
        <v>0</v>
      </c>
      <c r="E3895" s="13">
        <f t="shared" si="568"/>
        <v>6.5417995148557283E-5</v>
      </c>
      <c r="F3895" s="4">
        <f t="shared" si="569"/>
        <v>-1.3896153390087695E-3</v>
      </c>
      <c r="G3895" s="6">
        <f t="shared" si="570"/>
        <v>-0.17180902933309708</v>
      </c>
      <c r="H3895" s="8">
        <f t="shared" si="571"/>
        <v>1</v>
      </c>
      <c r="I3895" s="6">
        <f t="shared" si="572"/>
        <v>3.8836588866014599</v>
      </c>
      <c r="J3895" s="15">
        <f t="shared" si="573"/>
        <v>45057</v>
      </c>
      <c r="K3895" s="7">
        <f t="shared" si="574"/>
        <v>12.864972900315411</v>
      </c>
    </row>
    <row r="3896" spans="1:11" x14ac:dyDescent="0.25">
      <c r="A3896" s="11">
        <v>45058</v>
      </c>
      <c r="B3896" s="7">
        <v>7754.62</v>
      </c>
      <c r="C3896" s="4">
        <f t="shared" si="567"/>
        <v>3.1049026571143088E-3</v>
      </c>
      <c r="D3896" s="4">
        <f t="shared" si="566"/>
        <v>0</v>
      </c>
      <c r="E3896" s="13">
        <f t="shared" si="568"/>
        <v>6.0708614005906064E-5</v>
      </c>
      <c r="F3896" s="4">
        <f t="shared" si="569"/>
        <v>3.1049026571143088E-3</v>
      </c>
      <c r="G3896" s="6">
        <f t="shared" si="570"/>
        <v>0.39849495729893858</v>
      </c>
      <c r="H3896" s="8">
        <f t="shared" si="571"/>
        <v>0</v>
      </c>
      <c r="I3896" s="6">
        <f t="shared" si="572"/>
        <v>3.8563748307150174</v>
      </c>
      <c r="J3896" s="15">
        <f t="shared" si="573"/>
        <v>45058</v>
      </c>
      <c r="K3896" s="7">
        <f t="shared" si="574"/>
        <v>12.393255965844583</v>
      </c>
    </row>
    <row r="3897" spans="1:11" x14ac:dyDescent="0.25">
      <c r="A3897" s="11">
        <v>45061</v>
      </c>
      <c r="B3897" s="7">
        <v>7777.7</v>
      </c>
      <c r="C3897" s="4">
        <f t="shared" si="567"/>
        <v>2.971869879953252E-3</v>
      </c>
      <c r="D3897" s="4">
        <f t="shared" si="566"/>
        <v>0</v>
      </c>
      <c r="E3897" s="13">
        <f t="shared" si="568"/>
        <v>5.6218233561208381E-5</v>
      </c>
      <c r="F3897" s="4">
        <f t="shared" si="569"/>
        <v>2.971869879953252E-3</v>
      </c>
      <c r="G3897" s="6">
        <f t="shared" si="570"/>
        <v>0.39636125300383723</v>
      </c>
      <c r="H3897" s="8">
        <f t="shared" si="571"/>
        <v>0</v>
      </c>
      <c r="I3897" s="6">
        <f t="shared" si="572"/>
        <v>3.8956450519005412</v>
      </c>
      <c r="J3897" s="15">
        <f t="shared" si="573"/>
        <v>45061</v>
      </c>
      <c r="K3897" s="7">
        <f t="shared" si="574"/>
        <v>11.926111307121747</v>
      </c>
    </row>
    <row r="3898" spans="1:11" x14ac:dyDescent="0.25">
      <c r="A3898" s="11">
        <v>45062</v>
      </c>
      <c r="B3898" s="7">
        <v>7751.08</v>
      </c>
      <c r="C3898" s="4">
        <f t="shared" si="567"/>
        <v>-3.4284761681574742E-3</v>
      </c>
      <c r="D3898" s="4">
        <f t="shared" si="566"/>
        <v>0</v>
      </c>
      <c r="E3898" s="13">
        <f t="shared" si="568"/>
        <v>5.2287949729302109E-5</v>
      </c>
      <c r="F3898" s="4">
        <f t="shared" si="569"/>
        <v>-3.4284761681574742E-3</v>
      </c>
      <c r="G3898" s="6">
        <f t="shared" si="570"/>
        <v>-0.47413315818899138</v>
      </c>
      <c r="H3898" s="8">
        <f t="shared" si="571"/>
        <v>1</v>
      </c>
      <c r="I3898" s="6">
        <f t="shared" si="572"/>
        <v>3.8980326510214955</v>
      </c>
      <c r="J3898" s="15">
        <f t="shared" si="573"/>
        <v>45062</v>
      </c>
      <c r="K3898" s="7">
        <f t="shared" si="574"/>
        <v>11.501674348334435</v>
      </c>
    </row>
    <row r="3899" spans="1:11" x14ac:dyDescent="0.25">
      <c r="A3899" s="11">
        <v>45063</v>
      </c>
      <c r="B3899" s="7">
        <v>7723.23</v>
      </c>
      <c r="C3899" s="4">
        <f t="shared" si="567"/>
        <v>-3.599518178186047E-3</v>
      </c>
      <c r="D3899" s="4">
        <f t="shared" si="566"/>
        <v>0</v>
      </c>
      <c r="E3899" s="13">
        <f t="shared" si="568"/>
        <v>5.109047714296884E-5</v>
      </c>
      <c r="F3899" s="4">
        <f t="shared" si="569"/>
        <v>-3.599518178186047E-3</v>
      </c>
      <c r="G3899" s="6">
        <f t="shared" si="570"/>
        <v>-0.50358686257821916</v>
      </c>
      <c r="H3899" s="8">
        <f t="shared" si="571"/>
        <v>1</v>
      </c>
      <c r="I3899" s="6">
        <f t="shared" si="572"/>
        <v>3.895217820415513</v>
      </c>
      <c r="J3899" s="15">
        <f t="shared" si="573"/>
        <v>45063</v>
      </c>
      <c r="K3899" s="7">
        <f t="shared" si="574"/>
        <v>11.369208731117181</v>
      </c>
    </row>
    <row r="3900" spans="1:11" x14ac:dyDescent="0.25">
      <c r="A3900" s="11">
        <v>45064</v>
      </c>
      <c r="B3900" s="7">
        <v>7742.3</v>
      </c>
      <c r="C3900" s="4">
        <f t="shared" si="567"/>
        <v>2.4661307649973519E-3</v>
      </c>
      <c r="D3900" s="4">
        <f t="shared" si="566"/>
        <v>0</v>
      </c>
      <c r="E3900" s="13">
        <f t="shared" si="568"/>
        <v>5.0271708085207202E-5</v>
      </c>
      <c r="F3900" s="4">
        <f t="shared" si="569"/>
        <v>2.4661307649973519E-3</v>
      </c>
      <c r="G3900" s="6">
        <f t="shared" si="570"/>
        <v>0.347819783389125</v>
      </c>
      <c r="H3900" s="8">
        <f t="shared" si="571"/>
        <v>0</v>
      </c>
      <c r="I3900" s="6">
        <f t="shared" si="572"/>
        <v>3.9696062172445443</v>
      </c>
      <c r="J3900" s="15">
        <f t="shared" si="573"/>
        <v>45064</v>
      </c>
      <c r="K3900" s="7">
        <f t="shared" si="574"/>
        <v>11.277740086363677</v>
      </c>
    </row>
    <row r="3901" spans="1:11" x14ac:dyDescent="0.25">
      <c r="A3901" s="11">
        <v>45065</v>
      </c>
      <c r="B3901" s="7">
        <v>7756.87</v>
      </c>
      <c r="C3901" s="4">
        <f t="shared" si="567"/>
        <v>1.8801012301706895E-3</v>
      </c>
      <c r="D3901" s="4">
        <f t="shared" si="566"/>
        <v>0</v>
      </c>
      <c r="E3901" s="13">
        <f t="shared" si="568"/>
        <v>4.7083149552082459E-5</v>
      </c>
      <c r="F3901" s="4">
        <f t="shared" si="569"/>
        <v>1.8801012301706895E-3</v>
      </c>
      <c r="G3901" s="6">
        <f t="shared" si="570"/>
        <v>0.27399868611989903</v>
      </c>
      <c r="H3901" s="8">
        <f t="shared" si="571"/>
        <v>0</v>
      </c>
      <c r="I3901" s="6">
        <f t="shared" si="572"/>
        <v>4.025321516763638</v>
      </c>
      <c r="J3901" s="15">
        <f t="shared" si="573"/>
        <v>45065</v>
      </c>
      <c r="K3901" s="7">
        <f t="shared" si="574"/>
        <v>10.914227795257373</v>
      </c>
    </row>
    <row r="3902" spans="1:11" x14ac:dyDescent="0.25">
      <c r="A3902" s="11">
        <v>45068</v>
      </c>
      <c r="B3902" s="7">
        <v>7770.99</v>
      </c>
      <c r="C3902" s="4">
        <f t="shared" si="567"/>
        <v>1.8186670786422339E-3</v>
      </c>
      <c r="D3902" s="4">
        <f t="shared" si="566"/>
        <v>0</v>
      </c>
      <c r="E3902" s="13">
        <f t="shared" si="568"/>
        <v>4.4292308062331885E-5</v>
      </c>
      <c r="F3902" s="4">
        <f t="shared" si="569"/>
        <v>1.8186670786422339E-3</v>
      </c>
      <c r="G3902" s="6">
        <f t="shared" si="570"/>
        <v>0.27326817057856118</v>
      </c>
      <c r="H3902" s="8">
        <f t="shared" si="571"/>
        <v>0</v>
      </c>
      <c r="I3902" s="6">
        <f t="shared" si="572"/>
        <v>4.056073484716447</v>
      </c>
      <c r="J3902" s="15">
        <f t="shared" si="573"/>
        <v>45068</v>
      </c>
      <c r="K3902" s="7">
        <f t="shared" si="574"/>
        <v>10.585817842646815</v>
      </c>
    </row>
    <row r="3903" spans="1:11" x14ac:dyDescent="0.25">
      <c r="A3903" s="11">
        <v>45069</v>
      </c>
      <c r="B3903" s="7">
        <v>7762.95</v>
      </c>
      <c r="C3903" s="4">
        <f t="shared" si="567"/>
        <v>-1.0351527967705613E-3</v>
      </c>
      <c r="D3903" s="4">
        <f t="shared" si="566"/>
        <v>0</v>
      </c>
      <c r="E3903" s="13">
        <f t="shared" si="568"/>
        <v>4.1849575354119591E-5</v>
      </c>
      <c r="F3903" s="4">
        <f t="shared" si="569"/>
        <v>-1.0351527967705613E-3</v>
      </c>
      <c r="G3903" s="6">
        <f t="shared" si="570"/>
        <v>-0.16001435012907114</v>
      </c>
      <c r="H3903" s="8">
        <f t="shared" si="571"/>
        <v>1</v>
      </c>
      <c r="I3903" s="6">
        <f t="shared" si="572"/>
        <v>4.108973624639332</v>
      </c>
      <c r="J3903" s="15">
        <f t="shared" si="573"/>
        <v>45069</v>
      </c>
      <c r="K3903" s="7">
        <f t="shared" si="574"/>
        <v>10.289772866585665</v>
      </c>
    </row>
    <row r="3904" spans="1:11" x14ac:dyDescent="0.25">
      <c r="A3904" s="11">
        <v>45070</v>
      </c>
      <c r="B3904" s="7">
        <v>7627.1</v>
      </c>
      <c r="C3904" s="4">
        <f t="shared" si="567"/>
        <v>-1.765472218262161E-2</v>
      </c>
      <c r="D3904" s="4">
        <f t="shared" si="566"/>
        <v>0</v>
      </c>
      <c r="E3904" s="13">
        <f t="shared" si="568"/>
        <v>3.9915965340392089E-5</v>
      </c>
      <c r="F3904" s="4">
        <f t="shared" si="569"/>
        <v>-1.765472218262161E-2</v>
      </c>
      <c r="G3904" s="6">
        <f t="shared" si="570"/>
        <v>-2.7943935449110935</v>
      </c>
      <c r="H3904" s="8">
        <f t="shared" si="571"/>
        <v>1</v>
      </c>
      <c r="I3904" s="6">
        <f t="shared" si="572"/>
        <v>0.24111091500305504</v>
      </c>
      <c r="J3904" s="15">
        <f t="shared" si="573"/>
        <v>45070</v>
      </c>
      <c r="K3904" s="7">
        <f t="shared" si="574"/>
        <v>10.04924834558247</v>
      </c>
    </row>
    <row r="3905" spans="1:11" x14ac:dyDescent="0.25">
      <c r="A3905" s="11">
        <v>45071</v>
      </c>
      <c r="B3905" s="7">
        <v>7570.87</v>
      </c>
      <c r="C3905" s="4">
        <f t="shared" si="567"/>
        <v>-7.3997062207158499E-3</v>
      </c>
      <c r="D3905" s="4">
        <f t="shared" si="566"/>
        <v>0</v>
      </c>
      <c r="E3905" s="13">
        <f t="shared" si="568"/>
        <v>9.748484842965317E-5</v>
      </c>
      <c r="F3905" s="4">
        <f t="shared" si="569"/>
        <v>-7.3997062207158499E-3</v>
      </c>
      <c r="G3905" s="6">
        <f t="shared" si="570"/>
        <v>-0.74945561469145117</v>
      </c>
      <c r="H3905" s="8">
        <f t="shared" si="571"/>
        <v>1</v>
      </c>
      <c r="I3905" s="6">
        <f t="shared" si="572"/>
        <v>3.4181264039780173</v>
      </c>
      <c r="J3905" s="15">
        <f t="shared" si="573"/>
        <v>45071</v>
      </c>
      <c r="K3905" s="7">
        <f t="shared" si="574"/>
        <v>15.704670213889324</v>
      </c>
    </row>
    <row r="3906" spans="1:11" x14ac:dyDescent="0.25">
      <c r="A3906" s="11">
        <v>45072</v>
      </c>
      <c r="B3906" s="7">
        <v>7627.2</v>
      </c>
      <c r="C3906" s="4">
        <f t="shared" si="567"/>
        <v>7.4128172779259803E-3</v>
      </c>
      <c r="D3906" s="4">
        <f t="shared" si="566"/>
        <v>0</v>
      </c>
      <c r="E3906" s="13">
        <f t="shared" si="568"/>
        <v>9.8853851961874892E-5</v>
      </c>
      <c r="F3906" s="4">
        <f t="shared" si="569"/>
        <v>7.4128172779259803E-3</v>
      </c>
      <c r="G3906" s="6">
        <f t="shared" si="570"/>
        <v>0.74556669017594579</v>
      </c>
      <c r="H3906" s="8">
        <f t="shared" si="571"/>
        <v>0</v>
      </c>
      <c r="I3906" s="6">
        <f t="shared" si="572"/>
        <v>3.414060642724881</v>
      </c>
      <c r="J3906" s="15">
        <f t="shared" si="573"/>
        <v>45072</v>
      </c>
      <c r="K3906" s="7">
        <f t="shared" si="574"/>
        <v>15.814558023022443</v>
      </c>
    </row>
    <row r="3907" spans="1:11" x14ac:dyDescent="0.25">
      <c r="A3907" s="11">
        <v>45076</v>
      </c>
      <c r="B3907" s="7">
        <v>7522.07</v>
      </c>
      <c r="C3907" s="4">
        <f t="shared" si="567"/>
        <v>-1.3879439427951619E-2</v>
      </c>
      <c r="D3907" s="4">
        <f t="shared" si="566"/>
        <v>0</v>
      </c>
      <c r="E3907" s="13">
        <f t="shared" si="568"/>
        <v>8.9605518636260654E-5</v>
      </c>
      <c r="F3907" s="4">
        <f t="shared" si="569"/>
        <v>-1.3879439427951619E-2</v>
      </c>
      <c r="G3907" s="6">
        <f t="shared" si="570"/>
        <v>-1.4662382572011772</v>
      </c>
      <c r="H3907" s="8">
        <f t="shared" si="571"/>
        <v>1</v>
      </c>
      <c r="I3907" s="6">
        <f t="shared" si="572"/>
        <v>2.6661809773339256</v>
      </c>
      <c r="J3907" s="15">
        <f t="shared" si="573"/>
        <v>45076</v>
      </c>
      <c r="K3907" s="7">
        <f t="shared" si="574"/>
        <v>15.056625191248518</v>
      </c>
    </row>
    <row r="3908" spans="1:11" x14ac:dyDescent="0.25">
      <c r="A3908" s="11">
        <v>45077</v>
      </c>
      <c r="B3908" s="7">
        <v>7446.14</v>
      </c>
      <c r="C3908" s="4">
        <f t="shared" si="567"/>
        <v>-1.0145588725339024E-2</v>
      </c>
      <c r="D3908" s="4">
        <f t="shared" si="566"/>
        <v>0</v>
      </c>
      <c r="E3908" s="13">
        <f t="shared" si="568"/>
        <v>1.1826342636844602E-4</v>
      </c>
      <c r="F3908" s="4">
        <f t="shared" si="569"/>
        <v>-1.0145588725339024E-2</v>
      </c>
      <c r="G3908" s="6">
        <f t="shared" si="570"/>
        <v>-0.9329363708558589</v>
      </c>
      <c r="H3908" s="8">
        <f t="shared" si="571"/>
        <v>1</v>
      </c>
      <c r="I3908" s="6">
        <f t="shared" si="572"/>
        <v>3.1671743281673712</v>
      </c>
      <c r="J3908" s="15">
        <f t="shared" si="573"/>
        <v>45077</v>
      </c>
      <c r="K3908" s="7">
        <f t="shared" si="574"/>
        <v>17.297585632456585</v>
      </c>
    </row>
    <row r="3909" spans="1:11" x14ac:dyDescent="0.25">
      <c r="A3909" s="11">
        <v>45078</v>
      </c>
      <c r="B3909" s="7">
        <v>7490.27</v>
      </c>
      <c r="C3909" s="4">
        <f t="shared" si="567"/>
        <v>5.9090676283641537E-3</v>
      </c>
      <c r="D3909" s="4">
        <f t="shared" si="566"/>
        <v>0</v>
      </c>
      <c r="E3909" s="13">
        <f t="shared" si="568"/>
        <v>1.2623219254174347E-4</v>
      </c>
      <c r="F3909" s="4">
        <f t="shared" si="569"/>
        <v>5.9090676283641537E-3</v>
      </c>
      <c r="G3909" s="6">
        <f t="shared" si="570"/>
        <v>0.52593720934325883</v>
      </c>
      <c r="H3909" s="8">
        <f t="shared" si="571"/>
        <v>0</v>
      </c>
      <c r="I3909" s="6">
        <f t="shared" si="572"/>
        <v>3.4314502671751819</v>
      </c>
      <c r="J3909" s="15">
        <f t="shared" si="573"/>
        <v>45078</v>
      </c>
      <c r="K3909" s="7">
        <f t="shared" si="574"/>
        <v>17.870854683831187</v>
      </c>
    </row>
    <row r="3910" spans="1:11" x14ac:dyDescent="0.25">
      <c r="A3910" s="11">
        <v>45079</v>
      </c>
      <c r="B3910" s="7">
        <v>7607.28</v>
      </c>
      <c r="C3910" s="4">
        <f t="shared" si="567"/>
        <v>1.5500838597231937E-2</v>
      </c>
      <c r="D3910" s="4">
        <f t="shared" si="566"/>
        <v>0</v>
      </c>
      <c r="E3910" s="13">
        <f t="shared" si="568"/>
        <v>1.1356888892319081E-4</v>
      </c>
      <c r="F3910" s="4">
        <f t="shared" si="569"/>
        <v>1.5500838597231937E-2</v>
      </c>
      <c r="G3910" s="6">
        <f t="shared" si="570"/>
        <v>1.4545394534440843</v>
      </c>
      <c r="H3910" s="8">
        <f t="shared" si="571"/>
        <v>0</v>
      </c>
      <c r="I3910" s="6">
        <f t="shared" si="572"/>
        <v>2.5647694331315583</v>
      </c>
      <c r="J3910" s="15">
        <f t="shared" si="573"/>
        <v>45079</v>
      </c>
      <c r="K3910" s="7">
        <f t="shared" si="574"/>
        <v>16.950790216850447</v>
      </c>
    </row>
    <row r="3911" spans="1:11" x14ac:dyDescent="0.25">
      <c r="A3911" s="11">
        <v>45082</v>
      </c>
      <c r="B3911" s="7">
        <v>7599.99</v>
      </c>
      <c r="C3911" s="4">
        <f t="shared" si="567"/>
        <v>-9.5875203878370845E-4</v>
      </c>
      <c r="D3911" s="4">
        <f t="shared" si="566"/>
        <v>0</v>
      </c>
      <c r="E3911" s="13">
        <f t="shared" si="568"/>
        <v>1.0248511148306604E-4</v>
      </c>
      <c r="F3911" s="4">
        <f t="shared" si="569"/>
        <v>-9.5875203878370845E-4</v>
      </c>
      <c r="G3911" s="6">
        <f t="shared" si="570"/>
        <v>-9.4705654884520166E-2</v>
      </c>
      <c r="H3911" s="8">
        <f t="shared" si="571"/>
        <v>1</v>
      </c>
      <c r="I3911" s="6">
        <f t="shared" si="572"/>
        <v>3.669473398141732</v>
      </c>
      <c r="J3911" s="15">
        <f t="shared" si="573"/>
        <v>45082</v>
      </c>
      <c r="K3911" s="7">
        <f t="shared" si="574"/>
        <v>16.102401437430292</v>
      </c>
    </row>
    <row r="3912" spans="1:11" x14ac:dyDescent="0.25">
      <c r="A3912" s="11">
        <v>45083</v>
      </c>
      <c r="B3912" s="7">
        <v>7628.1</v>
      </c>
      <c r="C3912" s="4">
        <f t="shared" si="567"/>
        <v>3.6918657465211287E-3</v>
      </c>
      <c r="D3912" s="4">
        <f t="shared" si="566"/>
        <v>0</v>
      </c>
      <c r="E3912" s="13">
        <f t="shared" si="568"/>
        <v>9.2959212849394823E-5</v>
      </c>
      <c r="F3912" s="4">
        <f t="shared" si="569"/>
        <v>3.6918657465211287E-3</v>
      </c>
      <c r="G3912" s="6">
        <f t="shared" si="570"/>
        <v>0.38291262074916377</v>
      </c>
      <c r="H3912" s="8">
        <f t="shared" si="571"/>
        <v>0</v>
      </c>
      <c r="I3912" s="6">
        <f t="shared" si="572"/>
        <v>3.6494252954925885</v>
      </c>
      <c r="J3912" s="15">
        <f t="shared" si="573"/>
        <v>45083</v>
      </c>
      <c r="K3912" s="7">
        <f t="shared" si="574"/>
        <v>15.335801528090043</v>
      </c>
    </row>
    <row r="3913" spans="1:11" x14ac:dyDescent="0.25">
      <c r="A3913" s="11">
        <v>45084</v>
      </c>
      <c r="B3913" s="7">
        <v>7624.34</v>
      </c>
      <c r="C3913" s="4">
        <f t="shared" si="567"/>
        <v>-4.9303587834687989E-4</v>
      </c>
      <c r="D3913" s="4">
        <f t="shared" si="566"/>
        <v>0</v>
      </c>
      <c r="E3913" s="13">
        <f t="shared" si="568"/>
        <v>8.4446132904020658E-5</v>
      </c>
      <c r="F3913" s="4">
        <f t="shared" si="569"/>
        <v>-4.9303587834687989E-4</v>
      </c>
      <c r="G3913" s="6">
        <f t="shared" si="570"/>
        <v>-5.3652336644616654E-2</v>
      </c>
      <c r="H3913" s="8">
        <f t="shared" si="571"/>
        <v>1</v>
      </c>
      <c r="I3913" s="6">
        <f t="shared" si="572"/>
        <v>3.7693205338336031</v>
      </c>
      <c r="J3913" s="15">
        <f t="shared" si="573"/>
        <v>45084</v>
      </c>
      <c r="K3913" s="7">
        <f t="shared" si="574"/>
        <v>14.616727275528277</v>
      </c>
    </row>
    <row r="3914" spans="1:11" x14ac:dyDescent="0.25">
      <c r="A3914" s="11">
        <v>45085</v>
      </c>
      <c r="B3914" s="7">
        <v>7599.74</v>
      </c>
      <c r="C3914" s="4">
        <f t="shared" si="567"/>
        <v>-3.2317251893440495E-3</v>
      </c>
      <c r="D3914" s="4">
        <f t="shared" si="566"/>
        <v>0</v>
      </c>
      <c r="E3914" s="13">
        <f t="shared" si="568"/>
        <v>7.7041288090260289E-5</v>
      </c>
      <c r="F3914" s="4">
        <f t="shared" si="569"/>
        <v>-3.2317251893440495E-3</v>
      </c>
      <c r="G3914" s="6">
        <f t="shared" si="570"/>
        <v>-0.36819056522516114</v>
      </c>
      <c r="H3914" s="8">
        <f t="shared" si="571"/>
        <v>1</v>
      </c>
      <c r="I3914" s="6">
        <f t="shared" si="572"/>
        <v>3.7488638560623291</v>
      </c>
      <c r="J3914" s="15">
        <f t="shared" si="573"/>
        <v>45085</v>
      </c>
      <c r="K3914" s="7">
        <f t="shared" si="574"/>
        <v>13.961176843961203</v>
      </c>
    </row>
    <row r="3915" spans="1:11" x14ac:dyDescent="0.25">
      <c r="A3915" s="11">
        <v>45086</v>
      </c>
      <c r="B3915" s="7">
        <v>7562.36</v>
      </c>
      <c r="C3915" s="4">
        <f t="shared" si="567"/>
        <v>-4.9307253918671277E-3</v>
      </c>
      <c r="D3915" s="4">
        <f t="shared" si="566"/>
        <v>0</v>
      </c>
      <c r="E3915" s="13">
        <f t="shared" si="568"/>
        <v>7.2506263066685989E-5</v>
      </c>
      <c r="F3915" s="4">
        <f t="shared" si="569"/>
        <v>-4.9307253918671277E-3</v>
      </c>
      <c r="G3915" s="6">
        <f t="shared" si="570"/>
        <v>-0.57905931830058555</v>
      </c>
      <c r="H3915" s="8">
        <f t="shared" si="571"/>
        <v>1</v>
      </c>
      <c r="I3915" s="6">
        <f t="shared" si="572"/>
        <v>3.6793254260940054</v>
      </c>
      <c r="J3915" s="15">
        <f t="shared" si="573"/>
        <v>45086</v>
      </c>
      <c r="K3915" s="7">
        <f t="shared" si="574"/>
        <v>13.544033577879064</v>
      </c>
    </row>
    <row r="3916" spans="1:11" x14ac:dyDescent="0.25">
      <c r="A3916" s="11">
        <v>45089</v>
      </c>
      <c r="B3916" s="7">
        <v>7570.69</v>
      </c>
      <c r="C3916" s="4">
        <f t="shared" si="567"/>
        <v>1.1009017800534034E-3</v>
      </c>
      <c r="D3916" s="4">
        <f t="shared" si="566"/>
        <v>0</v>
      </c>
      <c r="E3916" s="13">
        <f t="shared" si="568"/>
        <v>7.118271583971404E-5</v>
      </c>
      <c r="F3916" s="4">
        <f t="shared" si="569"/>
        <v>1.1009017800534034E-3</v>
      </c>
      <c r="G3916" s="6">
        <f t="shared" si="570"/>
        <v>0.13048521248336947</v>
      </c>
      <c r="H3916" s="8">
        <f t="shared" si="571"/>
        <v>0</v>
      </c>
      <c r="I3916" s="6">
        <f t="shared" si="572"/>
        <v>3.8476785334950723</v>
      </c>
      <c r="J3916" s="15">
        <f t="shared" si="573"/>
        <v>45089</v>
      </c>
      <c r="K3916" s="7">
        <f t="shared" si="574"/>
        <v>13.419846164337223</v>
      </c>
    </row>
    <row r="3917" spans="1:11" x14ac:dyDescent="0.25">
      <c r="A3917" s="11">
        <v>45090</v>
      </c>
      <c r="B3917" s="7">
        <v>7594.78</v>
      </c>
      <c r="C3917" s="4">
        <f t="shared" si="567"/>
        <v>3.1769566339587096E-3</v>
      </c>
      <c r="D3917" s="4">
        <f t="shared" si="566"/>
        <v>0</v>
      </c>
      <c r="E3917" s="13">
        <f t="shared" si="568"/>
        <v>6.538587394227342E-5</v>
      </c>
      <c r="F3917" s="4">
        <f t="shared" si="569"/>
        <v>3.1769566339587096E-3</v>
      </c>
      <c r="G3917" s="6">
        <f t="shared" si="570"/>
        <v>0.39288850290503491</v>
      </c>
      <c r="H3917" s="8">
        <f t="shared" si="571"/>
        <v>0</v>
      </c>
      <c r="I3917" s="6">
        <f t="shared" si="572"/>
        <v>3.8214829377367532</v>
      </c>
      <c r="J3917" s="15">
        <f t="shared" si="573"/>
        <v>45090</v>
      </c>
      <c r="K3917" s="7">
        <f t="shared" si="574"/>
        <v>12.861814066217555</v>
      </c>
    </row>
    <row r="3918" spans="1:11" x14ac:dyDescent="0.25">
      <c r="A3918" s="11">
        <v>45091</v>
      </c>
      <c r="B3918" s="7">
        <v>7602.74</v>
      </c>
      <c r="C3918" s="4">
        <f t="shared" si="567"/>
        <v>1.0475394311573081E-3</v>
      </c>
      <c r="D3918" s="4">
        <f t="shared" si="566"/>
        <v>0</v>
      </c>
      <c r="E3918" s="13">
        <f t="shared" si="568"/>
        <v>6.0312086928852193E-5</v>
      </c>
      <c r="F3918" s="4">
        <f t="shared" si="569"/>
        <v>1.0475394311573081E-3</v>
      </c>
      <c r="G3918" s="6">
        <f t="shared" si="570"/>
        <v>0.1348864116502593</v>
      </c>
      <c r="H3918" s="8">
        <f t="shared" si="571"/>
        <v>0</v>
      </c>
      <c r="I3918" s="6">
        <f t="shared" si="572"/>
        <v>3.929953308639671</v>
      </c>
      <c r="J3918" s="15">
        <f t="shared" si="573"/>
        <v>45091</v>
      </c>
      <c r="K3918" s="7">
        <f t="shared" si="574"/>
        <v>12.35271548810204</v>
      </c>
    </row>
    <row r="3919" spans="1:11" x14ac:dyDescent="0.25">
      <c r="A3919" s="11">
        <v>45092</v>
      </c>
      <c r="B3919" s="7">
        <v>7628.26</v>
      </c>
      <c r="C3919" s="4">
        <f t="shared" si="567"/>
        <v>3.3510634733987829E-3</v>
      </c>
      <c r="D3919" s="4">
        <f t="shared" si="566"/>
        <v>0</v>
      </c>
      <c r="E3919" s="13">
        <f t="shared" si="568"/>
        <v>5.5871166318454337E-5</v>
      </c>
      <c r="F3919" s="4">
        <f t="shared" si="569"/>
        <v>3.3510634733987829E-3</v>
      </c>
      <c r="G3919" s="6">
        <f t="shared" si="570"/>
        <v>0.44832069338277852</v>
      </c>
      <c r="H3919" s="8">
        <f t="shared" si="571"/>
        <v>0</v>
      </c>
      <c r="I3919" s="6">
        <f t="shared" si="572"/>
        <v>3.8767968043050667</v>
      </c>
      <c r="J3919" s="15">
        <f t="shared" si="573"/>
        <v>45092</v>
      </c>
      <c r="K3919" s="7">
        <f t="shared" si="574"/>
        <v>11.889240967601316</v>
      </c>
    </row>
    <row r="3920" spans="1:11" x14ac:dyDescent="0.25">
      <c r="A3920" s="11">
        <v>45093</v>
      </c>
      <c r="B3920" s="7">
        <v>7642.72</v>
      </c>
      <c r="C3920" s="4">
        <f t="shared" si="567"/>
        <v>1.8937886529423061E-3</v>
      </c>
      <c r="D3920" s="4">
        <f t="shared" si="566"/>
        <v>0</v>
      </c>
      <c r="E3920" s="13">
        <f t="shared" si="568"/>
        <v>5.1984173069488973E-5</v>
      </c>
      <c r="F3920" s="4">
        <f t="shared" si="569"/>
        <v>1.8937886529423061E-3</v>
      </c>
      <c r="G3920" s="6">
        <f t="shared" si="570"/>
        <v>0.26266120970560647</v>
      </c>
      <c r="H3920" s="8">
        <f t="shared" si="571"/>
        <v>0</v>
      </c>
      <c r="I3920" s="6">
        <f t="shared" si="572"/>
        <v>3.9788516361329576</v>
      </c>
      <c r="J3920" s="15">
        <f t="shared" si="573"/>
        <v>45093</v>
      </c>
      <c r="K3920" s="7">
        <f t="shared" si="574"/>
        <v>11.468215112466591</v>
      </c>
    </row>
    <row r="3921" spans="1:11" x14ac:dyDescent="0.25">
      <c r="A3921" s="11">
        <v>45096</v>
      </c>
      <c r="B3921" s="7">
        <v>7588.48</v>
      </c>
      <c r="C3921" s="4">
        <f t="shared" si="567"/>
        <v>-7.1222529129058515E-3</v>
      </c>
      <c r="D3921" s="4">
        <f t="shared" si="566"/>
        <v>0</v>
      </c>
      <c r="E3921" s="13">
        <f t="shared" si="568"/>
        <v>4.8582014408483599E-5</v>
      </c>
      <c r="F3921" s="4">
        <f t="shared" si="569"/>
        <v>-7.1222529129058515E-3</v>
      </c>
      <c r="G3921" s="6">
        <f t="shared" si="570"/>
        <v>-1.0218323134589828</v>
      </c>
      <c r="H3921" s="8">
        <f t="shared" si="571"/>
        <v>1</v>
      </c>
      <c r="I3921" s="6">
        <f t="shared" si="572"/>
        <v>3.5251194131066521</v>
      </c>
      <c r="J3921" s="15">
        <f t="shared" si="573"/>
        <v>45096</v>
      </c>
      <c r="K3921" s="7">
        <f t="shared" si="574"/>
        <v>11.086590839995111</v>
      </c>
    </row>
    <row r="3922" spans="1:11" x14ac:dyDescent="0.25">
      <c r="A3922" s="11">
        <v>45097</v>
      </c>
      <c r="B3922" s="7">
        <v>7569.31</v>
      </c>
      <c r="C3922" s="4">
        <f t="shared" si="567"/>
        <v>-2.5293938259517653E-3</v>
      </c>
      <c r="D3922" s="4">
        <f t="shared" si="566"/>
        <v>0</v>
      </c>
      <c r="E3922" s="13">
        <f t="shared" si="568"/>
        <v>5.5282087369484535E-5</v>
      </c>
      <c r="F3922" s="4">
        <f t="shared" si="569"/>
        <v>-2.5293938259517653E-3</v>
      </c>
      <c r="G3922" s="6">
        <f t="shared" si="570"/>
        <v>-0.34019211058938964</v>
      </c>
      <c r="H3922" s="8">
        <f t="shared" si="571"/>
        <v>1</v>
      </c>
      <c r="I3922" s="6">
        <f t="shared" si="572"/>
        <v>3.9247269403805576</v>
      </c>
      <c r="J3922" s="15">
        <f t="shared" si="573"/>
        <v>45097</v>
      </c>
      <c r="K3922" s="7">
        <f t="shared" si="574"/>
        <v>11.826397636000401</v>
      </c>
    </row>
    <row r="3923" spans="1:11" x14ac:dyDescent="0.25">
      <c r="A3923" s="11">
        <v>45098</v>
      </c>
      <c r="B3923" s="7">
        <v>7559.18</v>
      </c>
      <c r="C3923" s="4">
        <f t="shared" si="567"/>
        <v>-1.3391953214056372E-3</v>
      </c>
      <c r="D3923" s="4">
        <f t="shared" si="566"/>
        <v>0</v>
      </c>
      <c r="E3923" s="13">
        <f t="shared" si="568"/>
        <v>5.2689184424619541E-5</v>
      </c>
      <c r="F3923" s="4">
        <f t="shared" si="569"/>
        <v>-1.3391953214056372E-3</v>
      </c>
      <c r="G3923" s="6">
        <f t="shared" si="570"/>
        <v>-0.1844943986648791</v>
      </c>
      <c r="H3923" s="8">
        <f t="shared" si="571"/>
        <v>1</v>
      </c>
      <c r="I3923" s="6">
        <f t="shared" si="572"/>
        <v>3.9895925515328159</v>
      </c>
      <c r="J3923" s="15">
        <f t="shared" si="573"/>
        <v>45098</v>
      </c>
      <c r="K3923" s="7">
        <f t="shared" si="574"/>
        <v>11.545719405662318</v>
      </c>
    </row>
    <row r="3924" spans="1:11" x14ac:dyDescent="0.25">
      <c r="A3924" s="11">
        <v>45099</v>
      </c>
      <c r="B3924" s="7">
        <v>7502.03</v>
      </c>
      <c r="C3924" s="4">
        <f t="shared" si="567"/>
        <v>-7.5890681148390489E-3</v>
      </c>
      <c r="D3924" s="4">
        <f t="shared" si="566"/>
        <v>0</v>
      </c>
      <c r="E3924" s="13">
        <f t="shared" si="568"/>
        <v>4.9541250802391325E-5</v>
      </c>
      <c r="F3924" s="4">
        <f t="shared" si="569"/>
        <v>-7.5890681148390489E-3</v>
      </c>
      <c r="G3924" s="6">
        <f t="shared" si="570"/>
        <v>-1.0782140013569816</v>
      </c>
      <c r="H3924" s="8">
        <f t="shared" si="571"/>
        <v>1</v>
      </c>
      <c r="I3924" s="6">
        <f t="shared" si="572"/>
        <v>3.4561411933788655</v>
      </c>
      <c r="J3924" s="15">
        <f t="shared" si="573"/>
        <v>45099</v>
      </c>
      <c r="K3924" s="7">
        <f t="shared" si="574"/>
        <v>11.195506443660779</v>
      </c>
    </row>
    <row r="3925" spans="1:11" x14ac:dyDescent="0.25">
      <c r="A3925" s="11">
        <v>45100</v>
      </c>
      <c r="B3925" s="7">
        <v>7461.87</v>
      </c>
      <c r="C3925" s="4">
        <f t="shared" si="567"/>
        <v>-5.3675975408967571E-3</v>
      </c>
      <c r="D3925" s="4">
        <f t="shared" ref="D3925:D3988" si="575">D3924</f>
        <v>0</v>
      </c>
      <c r="E3925" s="13">
        <f t="shared" si="568"/>
        <v>5.7431888264587962E-5</v>
      </c>
      <c r="F3925" s="4">
        <f t="shared" si="569"/>
        <v>-5.3675975408967571E-3</v>
      </c>
      <c r="G3925" s="6">
        <f t="shared" si="570"/>
        <v>-0.70827742149498796</v>
      </c>
      <c r="H3925" s="8">
        <f t="shared" si="571"/>
        <v>1</v>
      </c>
      <c r="I3925" s="6">
        <f t="shared" si="572"/>
        <v>3.7126884460042011</v>
      </c>
      <c r="J3925" s="15">
        <f t="shared" si="573"/>
        <v>45100</v>
      </c>
      <c r="K3925" s="7">
        <f t="shared" si="574"/>
        <v>12.054156018129495</v>
      </c>
    </row>
    <row r="3926" spans="1:11" x14ac:dyDescent="0.25">
      <c r="A3926" s="11">
        <v>45103</v>
      </c>
      <c r="B3926" s="7">
        <v>7453.58</v>
      </c>
      <c r="C3926" s="4">
        <f t="shared" si="567"/>
        <v>-1.1115991610886628E-3</v>
      </c>
      <c r="D3926" s="4">
        <f t="shared" si="575"/>
        <v>0</v>
      </c>
      <c r="E3926" s="13">
        <f t="shared" si="568"/>
        <v>5.8846959303096505E-5</v>
      </c>
      <c r="F3926" s="4">
        <f t="shared" si="569"/>
        <v>-1.1115991610886628E-3</v>
      </c>
      <c r="G3926" s="6">
        <f t="shared" si="570"/>
        <v>-0.14490594275570898</v>
      </c>
      <c r="H3926" s="8">
        <f t="shared" si="571"/>
        <v>1</v>
      </c>
      <c r="I3926" s="6">
        <f t="shared" si="572"/>
        <v>3.9408477977670406</v>
      </c>
      <c r="J3926" s="15">
        <f t="shared" si="573"/>
        <v>45103</v>
      </c>
      <c r="K3926" s="7">
        <f t="shared" si="574"/>
        <v>12.201754260631304</v>
      </c>
    </row>
    <row r="3927" spans="1:11" x14ac:dyDescent="0.25">
      <c r="A3927" s="11">
        <v>45104</v>
      </c>
      <c r="B3927" s="7">
        <v>7461.46</v>
      </c>
      <c r="C3927" s="4">
        <f t="shared" si="567"/>
        <v>1.0566516393085226E-3</v>
      </c>
      <c r="D3927" s="4">
        <f t="shared" si="575"/>
        <v>0</v>
      </c>
      <c r="E3927" s="13">
        <f t="shared" si="568"/>
        <v>5.4824532261678155E-5</v>
      </c>
      <c r="F3927" s="4">
        <f t="shared" si="569"/>
        <v>1.0566516393085226E-3</v>
      </c>
      <c r="G3927" s="6">
        <f t="shared" si="570"/>
        <v>0.14270670002935307</v>
      </c>
      <c r="H3927" s="8">
        <f t="shared" si="571"/>
        <v>0</v>
      </c>
      <c r="I3927" s="6">
        <f t="shared" si="572"/>
        <v>3.976565263266421</v>
      </c>
      <c r="J3927" s="15">
        <f t="shared" si="573"/>
        <v>45104</v>
      </c>
      <c r="K3927" s="7">
        <f t="shared" si="574"/>
        <v>11.777353973709278</v>
      </c>
    </row>
    <row r="3928" spans="1:11" x14ac:dyDescent="0.25">
      <c r="A3928" s="11">
        <v>45105</v>
      </c>
      <c r="B3928" s="7">
        <v>7500.49</v>
      </c>
      <c r="C3928" s="4">
        <f t="shared" si="567"/>
        <v>5.2172462188280798E-3</v>
      </c>
      <c r="D3928" s="4">
        <f t="shared" si="575"/>
        <v>0</v>
      </c>
      <c r="E3928" s="13">
        <f t="shared" si="568"/>
        <v>5.1068088349734931E-5</v>
      </c>
      <c r="F3928" s="4">
        <f t="shared" si="569"/>
        <v>5.2172462188280798E-3</v>
      </c>
      <c r="G3928" s="6">
        <f t="shared" si="570"/>
        <v>0.7300734119429636</v>
      </c>
      <c r="H3928" s="8">
        <f t="shared" si="571"/>
        <v>0</v>
      </c>
      <c r="I3928" s="6">
        <f t="shared" si="572"/>
        <v>3.7557332483656296</v>
      </c>
      <c r="J3928" s="15">
        <f t="shared" si="573"/>
        <v>45105</v>
      </c>
      <c r="K3928" s="7">
        <f t="shared" si="574"/>
        <v>11.366717359239182</v>
      </c>
    </row>
    <row r="3929" spans="1:11" x14ac:dyDescent="0.25">
      <c r="A3929" s="11">
        <v>45106</v>
      </c>
      <c r="B3929" s="7">
        <v>7471.69</v>
      </c>
      <c r="C3929" s="4">
        <f t="shared" si="567"/>
        <v>-3.8471398982854927E-3</v>
      </c>
      <c r="D3929" s="4">
        <f t="shared" si="575"/>
        <v>0</v>
      </c>
      <c r="E3929" s="13">
        <f t="shared" si="568"/>
        <v>4.7780195273769255E-5</v>
      </c>
      <c r="F3929" s="4">
        <f t="shared" si="569"/>
        <v>-3.8471398982854927E-3</v>
      </c>
      <c r="G3929" s="6">
        <f t="shared" si="570"/>
        <v>-0.55656260004133773</v>
      </c>
      <c r="H3929" s="8">
        <f t="shared" si="571"/>
        <v>1</v>
      </c>
      <c r="I3929" s="6">
        <f t="shared" si="572"/>
        <v>3.9006301674827655</v>
      </c>
      <c r="J3929" s="15">
        <f t="shared" si="573"/>
        <v>45106</v>
      </c>
      <c r="K3929" s="7">
        <f t="shared" si="574"/>
        <v>10.994721189854531</v>
      </c>
    </row>
    <row r="3930" spans="1:11" x14ac:dyDescent="0.25">
      <c r="A3930" s="11">
        <v>45107</v>
      </c>
      <c r="B3930" s="7">
        <v>7531.53</v>
      </c>
      <c r="C3930" s="4">
        <f t="shared" si="567"/>
        <v>7.9769965798812282E-3</v>
      </c>
      <c r="D3930" s="4">
        <f t="shared" si="575"/>
        <v>0</v>
      </c>
      <c r="E3930" s="13">
        <f t="shared" si="568"/>
        <v>4.7726125628336737E-5</v>
      </c>
      <c r="F3930" s="4">
        <f t="shared" si="569"/>
        <v>7.9769965798812282E-3</v>
      </c>
      <c r="G3930" s="6">
        <f t="shared" si="570"/>
        <v>1.1546791286171676</v>
      </c>
      <c r="H3930" s="8">
        <f t="shared" si="571"/>
        <v>0</v>
      </c>
      <c r="I3930" s="6">
        <f t="shared" si="572"/>
        <v>3.3894353232201522</v>
      </c>
      <c r="J3930" s="15">
        <f t="shared" si="573"/>
        <v>45107</v>
      </c>
      <c r="K3930" s="7">
        <f t="shared" si="574"/>
        <v>10.988498434258066</v>
      </c>
    </row>
    <row r="3931" spans="1:11" x14ac:dyDescent="0.25">
      <c r="A3931" s="11">
        <v>45110</v>
      </c>
      <c r="B3931" s="7">
        <v>7527.26</v>
      </c>
      <c r="C3931" s="4">
        <f t="shared" si="567"/>
        <v>-5.67110652906452E-4</v>
      </c>
      <c r="D3931" s="4">
        <f t="shared" si="575"/>
        <v>0</v>
      </c>
      <c r="E3931" s="13">
        <f t="shared" si="568"/>
        <v>4.4855084091652238E-5</v>
      </c>
      <c r="F3931" s="4">
        <f t="shared" si="569"/>
        <v>-5.67110652906452E-4</v>
      </c>
      <c r="G3931" s="6">
        <f t="shared" si="570"/>
        <v>-8.4676318496936451E-2</v>
      </c>
      <c r="H3931" s="8">
        <f t="shared" si="571"/>
        <v>1</v>
      </c>
      <c r="I3931" s="6">
        <f t="shared" si="572"/>
        <v>4.0835132364435092</v>
      </c>
      <c r="J3931" s="15">
        <f t="shared" si="573"/>
        <v>45110</v>
      </c>
      <c r="K3931" s="7">
        <f t="shared" si="574"/>
        <v>10.652857022971826</v>
      </c>
    </row>
    <row r="3932" spans="1:11" x14ac:dyDescent="0.25">
      <c r="A3932" s="11">
        <v>45111</v>
      </c>
      <c r="B3932" s="7">
        <v>7519.72</v>
      </c>
      <c r="C3932" s="4">
        <f t="shared" si="567"/>
        <v>-1.0021945441668343E-3</v>
      </c>
      <c r="D3932" s="4">
        <f t="shared" si="575"/>
        <v>0</v>
      </c>
      <c r="E3932" s="13">
        <f t="shared" si="568"/>
        <v>4.2403514234176773E-5</v>
      </c>
      <c r="F3932" s="4">
        <f t="shared" si="569"/>
        <v>-1.0021945441668343E-3</v>
      </c>
      <c r="G3932" s="6">
        <f t="shared" si="570"/>
        <v>-0.15390442576083674</v>
      </c>
      <c r="H3932" s="8">
        <f t="shared" si="571"/>
        <v>1</v>
      </c>
      <c r="I3932" s="6">
        <f t="shared" si="572"/>
        <v>4.1033578388006564</v>
      </c>
      <c r="J3932" s="15">
        <f t="shared" si="573"/>
        <v>45111</v>
      </c>
      <c r="K3932" s="7">
        <f t="shared" si="574"/>
        <v>10.357648913361913</v>
      </c>
    </row>
    <row r="3933" spans="1:11" x14ac:dyDescent="0.25">
      <c r="A3933" s="11">
        <v>45112</v>
      </c>
      <c r="B3933" s="7">
        <v>7442.1</v>
      </c>
      <c r="C3933" s="4">
        <f t="shared" si="567"/>
        <v>-1.0375836143787771E-2</v>
      </c>
      <c r="D3933" s="4">
        <f t="shared" si="575"/>
        <v>0</v>
      </c>
      <c r="E3933" s="13">
        <f t="shared" si="568"/>
        <v>4.0387999266848864E-5</v>
      </c>
      <c r="F3933" s="4">
        <f t="shared" si="569"/>
        <v>-1.0375836143787771E-2</v>
      </c>
      <c r="G3933" s="6">
        <f t="shared" si="570"/>
        <v>-1.6326644440947973</v>
      </c>
      <c r="H3933" s="8">
        <f t="shared" si="571"/>
        <v>1</v>
      </c>
      <c r="I3933" s="6">
        <f t="shared" si="572"/>
        <v>2.8067538057770891</v>
      </c>
      <c r="J3933" s="15">
        <f t="shared" si="573"/>
        <v>45112</v>
      </c>
      <c r="K3933" s="7">
        <f t="shared" si="574"/>
        <v>10.108493366725213</v>
      </c>
    </row>
    <row r="3934" spans="1:11" x14ac:dyDescent="0.25">
      <c r="A3934" s="11">
        <v>45113</v>
      </c>
      <c r="B3934" s="7">
        <v>7280.5</v>
      </c>
      <c r="C3934" s="4">
        <f t="shared" si="567"/>
        <v>-2.1953525913381233E-2</v>
      </c>
      <c r="D3934" s="4">
        <f t="shared" si="575"/>
        <v>0</v>
      </c>
      <c r="E3934" s="13">
        <f t="shared" si="568"/>
        <v>5.8971828071965966E-5</v>
      </c>
      <c r="F3934" s="4">
        <f t="shared" si="569"/>
        <v>-2.1953525913381233E-2</v>
      </c>
      <c r="G3934" s="6">
        <f t="shared" si="570"/>
        <v>-2.858788234180127</v>
      </c>
      <c r="H3934" s="8">
        <f t="shared" si="571"/>
        <v>1</v>
      </c>
      <c r="I3934" s="6">
        <f t="shared" si="572"/>
        <v>-0.13604825794853026</v>
      </c>
      <c r="J3934" s="15">
        <f t="shared" si="573"/>
        <v>45113</v>
      </c>
      <c r="K3934" s="7">
        <f t="shared" si="574"/>
        <v>12.214692997454906</v>
      </c>
    </row>
    <row r="3935" spans="1:11" x14ac:dyDescent="0.25">
      <c r="A3935" s="11">
        <v>45114</v>
      </c>
      <c r="B3935" s="7">
        <v>7256.94</v>
      </c>
      <c r="C3935" s="4">
        <f t="shared" ref="C3935:C3998" si="576">LN(B3935/B3934)</f>
        <v>-3.2412887862903581E-3</v>
      </c>
      <c r="D3935" s="4">
        <f t="shared" si="575"/>
        <v>0</v>
      </c>
      <c r="E3935" s="13">
        <f t="shared" ref="E3935:E3998" si="577">$G$6+(($G$7+$G$8*H3934)*F3934*F3934)+($G$9*E3934)</f>
        <v>1.4664848492096307E-4</v>
      </c>
      <c r="F3935" s="4">
        <f t="shared" ref="F3935:F3998" si="578">C3935-D3935</f>
        <v>-3.2412887862903581E-3</v>
      </c>
      <c r="G3935" s="6">
        <f t="shared" ref="G3935:G3998" si="579">F3935/SQRT(E3935)</f>
        <v>-0.26765720372180768</v>
      </c>
      <c r="H3935" s="8">
        <f t="shared" ref="H3935:H3998" si="580">IF(G3935&lt;0,1,0)</f>
        <v>1</v>
      </c>
      <c r="I3935" s="6">
        <f t="shared" ref="I3935:I3998" si="581">-0.5*LN(2*PI())-0.5*LN(E3935)-0.5*G3935*G3935</f>
        <v>3.4589773243695046</v>
      </c>
      <c r="J3935" s="15">
        <f t="shared" ref="J3935:J3998" si="582">A3935</f>
        <v>45114</v>
      </c>
      <c r="K3935" s="7">
        <f t="shared" ref="K3935:K3998" si="583">100*SQRT($B$12*E3935)</f>
        <v>19.26189676148319</v>
      </c>
    </row>
    <row r="3936" spans="1:11" x14ac:dyDescent="0.25">
      <c r="A3936" s="11">
        <v>45117</v>
      </c>
      <c r="B3936" s="7">
        <v>7273.79</v>
      </c>
      <c r="C3936" s="4">
        <f t="shared" si="576"/>
        <v>2.3192238177613934E-3</v>
      </c>
      <c r="D3936" s="4">
        <f t="shared" si="575"/>
        <v>0</v>
      </c>
      <c r="E3936" s="13">
        <f t="shared" si="577"/>
        <v>1.3344298721694865E-4</v>
      </c>
      <c r="F3936" s="4">
        <f t="shared" si="578"/>
        <v>2.3192238177613934E-3</v>
      </c>
      <c r="G3936" s="6">
        <f t="shared" si="579"/>
        <v>0.20076813501959173</v>
      </c>
      <c r="H3936" s="8">
        <f t="shared" si="580"/>
        <v>0</v>
      </c>
      <c r="I3936" s="6">
        <f t="shared" si="581"/>
        <v>3.5218256614688368</v>
      </c>
      <c r="J3936" s="15">
        <f t="shared" si="582"/>
        <v>45117</v>
      </c>
      <c r="K3936" s="7">
        <f t="shared" si="583"/>
        <v>18.374187265261018</v>
      </c>
    </row>
    <row r="3937" spans="1:11" x14ac:dyDescent="0.25">
      <c r="A3937" s="11">
        <v>45118</v>
      </c>
      <c r="B3937" s="7">
        <v>7282.52</v>
      </c>
      <c r="C3937" s="4">
        <f t="shared" si="576"/>
        <v>1.1994799570347336E-3</v>
      </c>
      <c r="D3937" s="4">
        <f t="shared" si="575"/>
        <v>0</v>
      </c>
      <c r="E3937" s="13">
        <f t="shared" si="577"/>
        <v>1.1988026277584947E-4</v>
      </c>
      <c r="F3937" s="4">
        <f t="shared" si="578"/>
        <v>1.1994799570347336E-3</v>
      </c>
      <c r="G3937" s="6">
        <f t="shared" si="579"/>
        <v>0.10955170783722569</v>
      </c>
      <c r="H3937" s="8">
        <f t="shared" si="580"/>
        <v>0</v>
      </c>
      <c r="I3937" s="6">
        <f t="shared" si="581"/>
        <v>3.5895692402140398</v>
      </c>
      <c r="J3937" s="15">
        <f t="shared" si="582"/>
        <v>45118</v>
      </c>
      <c r="K3937" s="7">
        <f t="shared" si="583"/>
        <v>17.415426059183829</v>
      </c>
    </row>
    <row r="3938" spans="1:11" x14ac:dyDescent="0.25">
      <c r="A3938" s="11">
        <v>45119</v>
      </c>
      <c r="B3938" s="7">
        <v>7416.11</v>
      </c>
      <c r="C3938" s="4">
        <f t="shared" si="576"/>
        <v>1.8177704790180209E-2</v>
      </c>
      <c r="D3938" s="4">
        <f t="shared" si="575"/>
        <v>0</v>
      </c>
      <c r="E3938" s="13">
        <f t="shared" si="577"/>
        <v>1.0800925156779116E-4</v>
      </c>
      <c r="F3938" s="4">
        <f t="shared" si="578"/>
        <v>1.8177704790180209E-2</v>
      </c>
      <c r="G3938" s="6">
        <f t="shared" si="579"/>
        <v>1.7490755453449562</v>
      </c>
      <c r="H3938" s="8">
        <f t="shared" si="580"/>
        <v>0</v>
      </c>
      <c r="I3938" s="6">
        <f t="shared" si="581"/>
        <v>2.1180756710555277</v>
      </c>
      <c r="J3938" s="15">
        <f t="shared" si="582"/>
        <v>45119</v>
      </c>
      <c r="K3938" s="7">
        <f t="shared" si="583"/>
        <v>16.530680762343444</v>
      </c>
    </row>
    <row r="3939" spans="1:11" x14ac:dyDescent="0.25">
      <c r="A3939" s="11">
        <v>45120</v>
      </c>
      <c r="B3939" s="7">
        <v>7440.21</v>
      </c>
      <c r="C3939" s="4">
        <f t="shared" si="576"/>
        <v>3.2444133056033549E-3</v>
      </c>
      <c r="D3939" s="4">
        <f t="shared" si="575"/>
        <v>0</v>
      </c>
      <c r="E3939" s="13">
        <f t="shared" si="577"/>
        <v>9.7618941883786026E-5</v>
      </c>
      <c r="F3939" s="4">
        <f t="shared" si="578"/>
        <v>3.2444133056033549E-3</v>
      </c>
      <c r="G3939" s="6">
        <f t="shared" si="579"/>
        <v>0.3283742741761409</v>
      </c>
      <c r="H3939" s="8">
        <f t="shared" si="580"/>
        <v>0</v>
      </c>
      <c r="I3939" s="6">
        <f t="shared" si="581"/>
        <v>3.6443661381737402</v>
      </c>
      <c r="J3939" s="15">
        <f t="shared" si="582"/>
        <v>45120</v>
      </c>
      <c r="K3939" s="7">
        <f t="shared" si="583"/>
        <v>15.715467634339699</v>
      </c>
    </row>
    <row r="3940" spans="1:11" x14ac:dyDescent="0.25">
      <c r="A3940" s="11">
        <v>45121</v>
      </c>
      <c r="B3940" s="7">
        <v>7434.57</v>
      </c>
      <c r="C3940" s="4">
        <f t="shared" si="576"/>
        <v>-7.5833057971694305E-4</v>
      </c>
      <c r="D3940" s="4">
        <f t="shared" si="575"/>
        <v>0</v>
      </c>
      <c r="E3940" s="13">
        <f t="shared" si="577"/>
        <v>8.8524642043832509E-5</v>
      </c>
      <c r="F3940" s="4">
        <f t="shared" si="578"/>
        <v>-7.5833057971694305E-4</v>
      </c>
      <c r="G3940" s="6">
        <f t="shared" si="579"/>
        <v>-8.0598410973806822E-2</v>
      </c>
      <c r="H3940" s="8">
        <f t="shared" si="580"/>
        <v>1</v>
      </c>
      <c r="I3940" s="6">
        <f t="shared" si="581"/>
        <v>3.7439282166369212</v>
      </c>
      <c r="J3940" s="15">
        <f t="shared" si="582"/>
        <v>45121</v>
      </c>
      <c r="K3940" s="7">
        <f t="shared" si="583"/>
        <v>14.965538559333449</v>
      </c>
    </row>
    <row r="3941" spans="1:11" x14ac:dyDescent="0.25">
      <c r="A3941" s="11">
        <v>45124</v>
      </c>
      <c r="B3941" s="7">
        <v>7406.42</v>
      </c>
      <c r="C3941" s="4">
        <f t="shared" si="576"/>
        <v>-3.7935520149215791E-3</v>
      </c>
      <c r="D3941" s="4">
        <f t="shared" si="575"/>
        <v>0</v>
      </c>
      <c r="E3941" s="13">
        <f t="shared" si="577"/>
        <v>8.067441147456115E-5</v>
      </c>
      <c r="F3941" s="4">
        <f t="shared" si="578"/>
        <v>-3.7935520149215791E-3</v>
      </c>
      <c r="G3941" s="6">
        <f t="shared" si="579"/>
        <v>-0.42235548663850248</v>
      </c>
      <c r="H3941" s="8">
        <f t="shared" si="580"/>
        <v>1</v>
      </c>
      <c r="I3941" s="6">
        <f t="shared" si="581"/>
        <v>3.704413945783076</v>
      </c>
      <c r="J3941" s="15">
        <f t="shared" si="582"/>
        <v>45124</v>
      </c>
      <c r="K3941" s="7">
        <f t="shared" si="583"/>
        <v>14.28657625292497</v>
      </c>
    </row>
    <row r="3942" spans="1:11" x14ac:dyDescent="0.25">
      <c r="A3942" s="11">
        <v>45125</v>
      </c>
      <c r="B3942" s="7">
        <v>7453.69</v>
      </c>
      <c r="C3942" s="4">
        <f t="shared" si="576"/>
        <v>6.3620201248638045E-3</v>
      </c>
      <c r="D3942" s="4">
        <f t="shared" si="575"/>
        <v>0</v>
      </c>
      <c r="E3942" s="13">
        <f t="shared" si="577"/>
        <v>7.643924550650074E-5</v>
      </c>
      <c r="F3942" s="4">
        <f t="shared" si="578"/>
        <v>6.3620201248638045E-3</v>
      </c>
      <c r="G3942" s="6">
        <f t="shared" si="579"/>
        <v>0.72767397484408547</v>
      </c>
      <c r="H3942" s="8">
        <f t="shared" si="580"/>
        <v>0</v>
      </c>
      <c r="I3942" s="6">
        <f t="shared" si="581"/>
        <v>3.5558139144838958</v>
      </c>
      <c r="J3942" s="15">
        <f t="shared" si="582"/>
        <v>45125</v>
      </c>
      <c r="K3942" s="7">
        <f t="shared" si="583"/>
        <v>13.906519734694475</v>
      </c>
    </row>
    <row r="3943" spans="1:11" x14ac:dyDescent="0.25">
      <c r="A3943" s="11">
        <v>45126</v>
      </c>
      <c r="B3943" s="7">
        <v>7588.2</v>
      </c>
      <c r="C3943" s="4">
        <f t="shared" si="576"/>
        <v>1.7885197348511912E-2</v>
      </c>
      <c r="D3943" s="4">
        <f t="shared" si="575"/>
        <v>0</v>
      </c>
      <c r="E3943" s="13">
        <f t="shared" si="577"/>
        <v>6.9986743248503952E-5</v>
      </c>
      <c r="F3943" s="4">
        <f t="shared" si="578"/>
        <v>1.7885197348511912E-2</v>
      </c>
      <c r="G3943" s="6">
        <f t="shared" si="579"/>
        <v>2.1378924043840315</v>
      </c>
      <c r="H3943" s="8">
        <f t="shared" si="580"/>
        <v>0</v>
      </c>
      <c r="I3943" s="6">
        <f t="shared" si="581"/>
        <v>1.5793718584409655</v>
      </c>
      <c r="J3943" s="15">
        <f t="shared" si="582"/>
        <v>45126</v>
      </c>
      <c r="K3943" s="7">
        <f t="shared" si="583"/>
        <v>13.306632196717358</v>
      </c>
    </row>
    <row r="3944" spans="1:11" x14ac:dyDescent="0.25">
      <c r="A3944" s="11">
        <v>45127</v>
      </c>
      <c r="B3944" s="7">
        <v>7646.05</v>
      </c>
      <c r="C3944" s="4">
        <f t="shared" si="576"/>
        <v>7.5947654879802021E-3</v>
      </c>
      <c r="D3944" s="4">
        <f t="shared" si="575"/>
        <v>0</v>
      </c>
      <c r="E3944" s="13">
        <f t="shared" si="577"/>
        <v>6.4339078064613091E-5</v>
      </c>
      <c r="F3944" s="4">
        <f t="shared" si="578"/>
        <v>7.5947654879802021E-3</v>
      </c>
      <c r="G3944" s="6">
        <f t="shared" si="579"/>
        <v>0.94684077336098038</v>
      </c>
      <c r="H3944" s="8">
        <f t="shared" si="580"/>
        <v>0</v>
      </c>
      <c r="I3944" s="6">
        <f t="shared" si="581"/>
        <v>3.4584794244324391</v>
      </c>
      <c r="J3944" s="15">
        <f t="shared" si="582"/>
        <v>45127</v>
      </c>
      <c r="K3944" s="7">
        <f t="shared" si="583"/>
        <v>12.758442988996391</v>
      </c>
    </row>
    <row r="3945" spans="1:11" x14ac:dyDescent="0.25">
      <c r="A3945" s="11">
        <v>45128</v>
      </c>
      <c r="B3945" s="7">
        <v>7663.73</v>
      </c>
      <c r="C3945" s="4">
        <f t="shared" si="576"/>
        <v>2.3096357830581461E-3</v>
      </c>
      <c r="D3945" s="4">
        <f t="shared" si="575"/>
        <v>0</v>
      </c>
      <c r="E3945" s="13">
        <f t="shared" si="577"/>
        <v>5.9395860572545872E-5</v>
      </c>
      <c r="F3945" s="4">
        <f t="shared" si="578"/>
        <v>2.3096357830581461E-3</v>
      </c>
      <c r="G3945" s="6">
        <f t="shared" si="579"/>
        <v>0.29968527873358974</v>
      </c>
      <c r="H3945" s="8">
        <f t="shared" si="580"/>
        <v>0</v>
      </c>
      <c r="I3945" s="6">
        <f t="shared" si="581"/>
        <v>3.9017988443279266</v>
      </c>
      <c r="J3945" s="15">
        <f t="shared" si="582"/>
        <v>45128</v>
      </c>
      <c r="K3945" s="7">
        <f t="shared" si="583"/>
        <v>12.258528755464134</v>
      </c>
    </row>
    <row r="3946" spans="1:11" x14ac:dyDescent="0.25">
      <c r="A3946" s="11">
        <v>45131</v>
      </c>
      <c r="B3946" s="7">
        <v>7678.59</v>
      </c>
      <c r="C3946" s="4">
        <f t="shared" si="576"/>
        <v>1.937126151298238E-3</v>
      </c>
      <c r="D3946" s="4">
        <f t="shared" si="575"/>
        <v>0</v>
      </c>
      <c r="E3946" s="13">
        <f t="shared" si="577"/>
        <v>5.5069223213876355E-5</v>
      </c>
      <c r="F3946" s="4">
        <f t="shared" si="578"/>
        <v>1.937126151298238E-3</v>
      </c>
      <c r="G3946" s="6">
        <f t="shared" si="579"/>
        <v>0.26103781700577733</v>
      </c>
      <c r="H3946" s="8">
        <f t="shared" si="580"/>
        <v>0</v>
      </c>
      <c r="I3946" s="6">
        <f t="shared" si="581"/>
        <v>3.9504508759522889</v>
      </c>
      <c r="J3946" s="15">
        <f t="shared" si="582"/>
        <v>45131</v>
      </c>
      <c r="K3946" s="7">
        <f t="shared" si="583"/>
        <v>11.803606852615314</v>
      </c>
    </row>
    <row r="3947" spans="1:11" x14ac:dyDescent="0.25">
      <c r="A3947" s="11">
        <v>45132</v>
      </c>
      <c r="B3947" s="7">
        <v>7691.8</v>
      </c>
      <c r="C3947" s="4">
        <f t="shared" si="576"/>
        <v>1.7188897942735752E-3</v>
      </c>
      <c r="D3947" s="4">
        <f t="shared" si="575"/>
        <v>0</v>
      </c>
      <c r="E3947" s="13">
        <f t="shared" si="577"/>
        <v>5.1282258374988344E-5</v>
      </c>
      <c r="F3947" s="4">
        <f t="shared" si="578"/>
        <v>1.7188897942735752E-3</v>
      </c>
      <c r="G3947" s="6">
        <f t="shared" si="579"/>
        <v>0.2400294123038367</v>
      </c>
      <c r="H3947" s="8">
        <f t="shared" si="580"/>
        <v>0</v>
      </c>
      <c r="I3947" s="6">
        <f t="shared" si="581"/>
        <v>3.9913372605337236</v>
      </c>
      <c r="J3947" s="15">
        <f t="shared" si="582"/>
        <v>45132</v>
      </c>
      <c r="K3947" s="7">
        <f t="shared" si="583"/>
        <v>11.390527366576162</v>
      </c>
    </row>
    <row r="3948" spans="1:11" x14ac:dyDescent="0.25">
      <c r="A3948" s="11">
        <v>45133</v>
      </c>
      <c r="B3948" s="7">
        <v>7676.89</v>
      </c>
      <c r="C3948" s="4">
        <f t="shared" si="576"/>
        <v>-1.9403091190938048E-3</v>
      </c>
      <c r="D3948" s="4">
        <f t="shared" si="575"/>
        <v>0</v>
      </c>
      <c r="E3948" s="13">
        <f t="shared" si="577"/>
        <v>4.7967651325188326E-5</v>
      </c>
      <c r="F3948" s="4">
        <f t="shared" si="578"/>
        <v>-1.9403091190938048E-3</v>
      </c>
      <c r="G3948" s="6">
        <f t="shared" si="579"/>
        <v>-0.28015391613140428</v>
      </c>
      <c r="H3948" s="8">
        <f t="shared" si="580"/>
        <v>1</v>
      </c>
      <c r="I3948" s="6">
        <f t="shared" si="581"/>
        <v>4.0143102109209545</v>
      </c>
      <c r="J3948" s="15">
        <f t="shared" si="582"/>
        <v>45133</v>
      </c>
      <c r="K3948" s="7">
        <f t="shared" si="583"/>
        <v>11.016267873137728</v>
      </c>
    </row>
    <row r="3949" spans="1:11" x14ac:dyDescent="0.25">
      <c r="A3949" s="11">
        <v>45134</v>
      </c>
      <c r="B3949" s="7">
        <v>7692.76</v>
      </c>
      <c r="C3949" s="4">
        <f t="shared" si="576"/>
        <v>2.0651095685374782E-3</v>
      </c>
      <c r="D3949" s="4">
        <f t="shared" si="575"/>
        <v>0</v>
      </c>
      <c r="E3949" s="13">
        <f t="shared" si="577"/>
        <v>4.5784752346856202E-5</v>
      </c>
      <c r="F3949" s="4">
        <f t="shared" si="578"/>
        <v>2.0651095685374782E-3</v>
      </c>
      <c r="G3949" s="6">
        <f t="shared" si="579"/>
        <v>0.30519868936775013</v>
      </c>
      <c r="H3949" s="8">
        <f t="shared" si="580"/>
        <v>0</v>
      </c>
      <c r="I3949" s="6">
        <f t="shared" si="581"/>
        <v>4.0302680670317361</v>
      </c>
      <c r="J3949" s="15">
        <f t="shared" si="582"/>
        <v>45134</v>
      </c>
      <c r="K3949" s="7">
        <f t="shared" si="583"/>
        <v>10.7626866273039</v>
      </c>
    </row>
    <row r="3950" spans="1:11" x14ac:dyDescent="0.25">
      <c r="A3950" s="11">
        <v>45135</v>
      </c>
      <c r="B3950" s="7">
        <v>7694.27</v>
      </c>
      <c r="C3950" s="4">
        <f t="shared" si="576"/>
        <v>1.9626919617986679E-4</v>
      </c>
      <c r="D3950" s="4">
        <f t="shared" si="575"/>
        <v>0</v>
      </c>
      <c r="E3950" s="13">
        <f t="shared" si="577"/>
        <v>4.3155863254160046E-5</v>
      </c>
      <c r="F3950" s="4">
        <f t="shared" si="578"/>
        <v>1.9626919617986679E-4</v>
      </c>
      <c r="G3950" s="6">
        <f t="shared" si="579"/>
        <v>2.987667340639976E-2</v>
      </c>
      <c r="H3950" s="8">
        <f t="shared" si="580"/>
        <v>0</v>
      </c>
      <c r="I3950" s="6">
        <f t="shared" si="581"/>
        <v>4.1059612934486527</v>
      </c>
      <c r="J3950" s="15">
        <f t="shared" si="582"/>
        <v>45135</v>
      </c>
      <c r="K3950" s="7">
        <f t="shared" si="583"/>
        <v>10.449130778826769</v>
      </c>
    </row>
    <row r="3951" spans="1:11" x14ac:dyDescent="0.25">
      <c r="A3951" s="11">
        <v>45138</v>
      </c>
      <c r="B3951" s="7">
        <v>7699.41</v>
      </c>
      <c r="C3951" s="4">
        <f t="shared" si="576"/>
        <v>6.6780655321170568E-4</v>
      </c>
      <c r="D3951" s="4">
        <f t="shared" si="575"/>
        <v>0</v>
      </c>
      <c r="E3951" s="13">
        <f t="shared" si="577"/>
        <v>4.0854882207197986E-5</v>
      </c>
      <c r="F3951" s="4">
        <f t="shared" si="578"/>
        <v>6.6780655321170568E-4</v>
      </c>
      <c r="G3951" s="6">
        <f t="shared" si="579"/>
        <v>0.10447892493225977</v>
      </c>
      <c r="H3951" s="8">
        <f t="shared" si="580"/>
        <v>0</v>
      </c>
      <c r="I3951" s="6">
        <f t="shared" si="581"/>
        <v>4.1283456580796187</v>
      </c>
      <c r="J3951" s="15">
        <f t="shared" si="582"/>
        <v>45138</v>
      </c>
      <c r="K3951" s="7">
        <f t="shared" si="583"/>
        <v>10.166752283015994</v>
      </c>
    </row>
    <row r="3952" spans="1:11" x14ac:dyDescent="0.25">
      <c r="A3952" s="11">
        <v>45139</v>
      </c>
      <c r="B3952" s="7">
        <v>7666.27</v>
      </c>
      <c r="C3952" s="4">
        <f t="shared" si="576"/>
        <v>-4.3135157552036058E-3</v>
      </c>
      <c r="D3952" s="4">
        <f t="shared" si="575"/>
        <v>0</v>
      </c>
      <c r="E3952" s="13">
        <f t="shared" si="577"/>
        <v>3.8840908398569705E-5</v>
      </c>
      <c r="F3952" s="4">
        <f t="shared" si="578"/>
        <v>-4.3135157552036058E-3</v>
      </c>
      <c r="G3952" s="6">
        <f t="shared" si="579"/>
        <v>-0.69212844693937192</v>
      </c>
      <c r="H3952" s="8">
        <f t="shared" si="580"/>
        <v>1</v>
      </c>
      <c r="I3952" s="6">
        <f t="shared" si="581"/>
        <v>3.9195588365599479</v>
      </c>
      <c r="J3952" s="15">
        <f t="shared" si="582"/>
        <v>45139</v>
      </c>
      <c r="K3952" s="7">
        <f t="shared" si="583"/>
        <v>9.9129964313713614</v>
      </c>
    </row>
    <row r="3953" spans="1:11" x14ac:dyDescent="0.25">
      <c r="A3953" s="11">
        <v>45140</v>
      </c>
      <c r="B3953" s="7">
        <v>7561.63</v>
      </c>
      <c r="C3953" s="4">
        <f t="shared" si="576"/>
        <v>-1.3743411375204908E-2</v>
      </c>
      <c r="D3953" s="4">
        <f t="shared" si="575"/>
        <v>0</v>
      </c>
      <c r="E3953" s="13">
        <f t="shared" si="577"/>
        <v>4.0627975125204646E-5</v>
      </c>
      <c r="F3953" s="4">
        <f t="shared" si="578"/>
        <v>-1.3743411375204908E-2</v>
      </c>
      <c r="G3953" s="6">
        <f t="shared" si="579"/>
        <v>-2.1561648273338578</v>
      </c>
      <c r="H3953" s="8">
        <f t="shared" si="580"/>
        <v>1</v>
      </c>
      <c r="I3953" s="6">
        <f t="shared" si="581"/>
        <v>1.8120649285518287</v>
      </c>
      <c r="J3953" s="15">
        <f t="shared" si="582"/>
        <v>45140</v>
      </c>
      <c r="K3953" s="7">
        <f t="shared" si="583"/>
        <v>10.138480017575009</v>
      </c>
    </row>
    <row r="3954" spans="1:11" x14ac:dyDescent="0.25">
      <c r="A3954" s="11">
        <v>45141</v>
      </c>
      <c r="B3954" s="7">
        <v>7529.16</v>
      </c>
      <c r="C3954" s="4">
        <f t="shared" si="576"/>
        <v>-4.3032936125299874E-3</v>
      </c>
      <c r="D3954" s="4">
        <f t="shared" si="575"/>
        <v>0</v>
      </c>
      <c r="E3954" s="13">
        <f t="shared" si="577"/>
        <v>7.4678104132535201E-5</v>
      </c>
      <c r="F3954" s="4">
        <f t="shared" si="578"/>
        <v>-4.3032936125299874E-3</v>
      </c>
      <c r="G3954" s="6">
        <f t="shared" si="579"/>
        <v>-0.49797132696314456</v>
      </c>
      <c r="H3954" s="8">
        <f t="shared" si="580"/>
        <v>1</v>
      </c>
      <c r="I3954" s="6">
        <f t="shared" si="581"/>
        <v>3.7082355586375106</v>
      </c>
      <c r="J3954" s="15">
        <f t="shared" si="582"/>
        <v>45141</v>
      </c>
      <c r="K3954" s="7">
        <f t="shared" si="583"/>
        <v>13.745384805647095</v>
      </c>
    </row>
    <row r="3955" spans="1:11" x14ac:dyDescent="0.25">
      <c r="A3955" s="11">
        <v>45142</v>
      </c>
      <c r="B3955" s="7">
        <v>7564.37</v>
      </c>
      <c r="C3955" s="4">
        <f t="shared" si="576"/>
        <v>4.6655837130151114E-3</v>
      </c>
      <c r="D3955" s="4">
        <f t="shared" si="575"/>
        <v>0</v>
      </c>
      <c r="E3955" s="13">
        <f t="shared" si="577"/>
        <v>7.1978301169090285E-5</v>
      </c>
      <c r="F3955" s="4">
        <f t="shared" si="578"/>
        <v>4.6655837130151114E-3</v>
      </c>
      <c r="G3955" s="6">
        <f t="shared" si="579"/>
        <v>0.54992718636259807</v>
      </c>
      <c r="H3955" s="8">
        <f t="shared" si="580"/>
        <v>0</v>
      </c>
      <c r="I3955" s="6">
        <f t="shared" si="581"/>
        <v>3.6994244401557892</v>
      </c>
      <c r="J3955" s="15">
        <f t="shared" si="582"/>
        <v>45142</v>
      </c>
      <c r="K3955" s="7">
        <f t="shared" si="583"/>
        <v>13.49463233874115</v>
      </c>
    </row>
    <row r="3956" spans="1:11" x14ac:dyDescent="0.25">
      <c r="A3956" s="11">
        <v>45145</v>
      </c>
      <c r="B3956" s="7">
        <v>7554.49</v>
      </c>
      <c r="C3956" s="4">
        <f t="shared" si="576"/>
        <v>-1.3069770348305397E-3</v>
      </c>
      <c r="D3956" s="4">
        <f t="shared" si="575"/>
        <v>0</v>
      </c>
      <c r="E3956" s="13">
        <f t="shared" si="577"/>
        <v>6.6082223883098931E-5</v>
      </c>
      <c r="F3956" s="4">
        <f t="shared" si="578"/>
        <v>-1.3069770348305397E-3</v>
      </c>
      <c r="G3956" s="6">
        <f t="shared" si="579"/>
        <v>-0.16077763335861389</v>
      </c>
      <c r="H3956" s="8">
        <f t="shared" si="580"/>
        <v>1</v>
      </c>
      <c r="I3956" s="6">
        <f t="shared" si="581"/>
        <v>3.8804421305574284</v>
      </c>
      <c r="J3956" s="15">
        <f t="shared" si="582"/>
        <v>45145</v>
      </c>
      <c r="K3956" s="7">
        <f t="shared" si="583"/>
        <v>12.9301208975106</v>
      </c>
    </row>
    <row r="3957" spans="1:11" x14ac:dyDescent="0.25">
      <c r="A3957" s="11">
        <v>45146</v>
      </c>
      <c r="B3957" s="7">
        <v>7527.42</v>
      </c>
      <c r="C3957" s="4">
        <f t="shared" si="576"/>
        <v>-3.589734863701574E-3</v>
      </c>
      <c r="D3957" s="4">
        <f t="shared" si="575"/>
        <v>0</v>
      </c>
      <c r="E3957" s="13">
        <f t="shared" si="577"/>
        <v>6.124747683516214E-5</v>
      </c>
      <c r="F3957" s="4">
        <f t="shared" si="578"/>
        <v>-3.589734863701574E-3</v>
      </c>
      <c r="G3957" s="6">
        <f t="shared" si="579"/>
        <v>-0.45868894363099649</v>
      </c>
      <c r="H3957" s="8">
        <f t="shared" si="580"/>
        <v>1</v>
      </c>
      <c r="I3957" s="6">
        <f t="shared" si="581"/>
        <v>3.8261576452486277</v>
      </c>
      <c r="J3957" s="15">
        <f t="shared" si="582"/>
        <v>45146</v>
      </c>
      <c r="K3957" s="7">
        <f t="shared" si="583"/>
        <v>12.448137065157992</v>
      </c>
    </row>
    <row r="3958" spans="1:11" x14ac:dyDescent="0.25">
      <c r="A3958" s="11">
        <v>45147</v>
      </c>
      <c r="B3958" s="7">
        <v>7587.3</v>
      </c>
      <c r="C3958" s="4">
        <f t="shared" si="576"/>
        <v>7.9234432760420699E-3</v>
      </c>
      <c r="D3958" s="4">
        <f t="shared" si="575"/>
        <v>0</v>
      </c>
      <c r="E3958" s="13">
        <f t="shared" si="577"/>
        <v>5.9148380447574123E-5</v>
      </c>
      <c r="F3958" s="4">
        <f t="shared" si="578"/>
        <v>7.9234432760420699E-3</v>
      </c>
      <c r="G3958" s="6">
        <f t="shared" si="579"/>
        <v>1.0302497654906517</v>
      </c>
      <c r="H3958" s="8">
        <f t="shared" si="580"/>
        <v>0</v>
      </c>
      <c r="I3958" s="6">
        <f t="shared" si="581"/>
        <v>3.4180848513208479</v>
      </c>
      <c r="J3958" s="15">
        <f t="shared" si="582"/>
        <v>45147</v>
      </c>
      <c r="K3958" s="7">
        <f t="shared" si="583"/>
        <v>12.232963767311768</v>
      </c>
    </row>
    <row r="3959" spans="1:11" x14ac:dyDescent="0.25">
      <c r="A3959" s="11">
        <v>45148</v>
      </c>
      <c r="B3959" s="7">
        <v>7618.6</v>
      </c>
      <c r="C3959" s="4">
        <f t="shared" si="576"/>
        <v>4.1168288896746529E-3</v>
      </c>
      <c r="D3959" s="4">
        <f t="shared" si="575"/>
        <v>0</v>
      </c>
      <c r="E3959" s="13">
        <f t="shared" si="577"/>
        <v>5.4852611916487705E-5</v>
      </c>
      <c r="F3959" s="4">
        <f t="shared" si="578"/>
        <v>4.1168288896746529E-3</v>
      </c>
      <c r="G3959" s="6">
        <f t="shared" si="579"/>
        <v>0.55585838389666042</v>
      </c>
      <c r="H3959" s="8">
        <f t="shared" si="580"/>
        <v>0</v>
      </c>
      <c r="I3959" s="6">
        <f t="shared" si="581"/>
        <v>3.8320025718789226</v>
      </c>
      <c r="J3959" s="15">
        <f t="shared" si="582"/>
        <v>45148</v>
      </c>
      <c r="K3959" s="7">
        <f t="shared" si="583"/>
        <v>11.780369610021321</v>
      </c>
    </row>
    <row r="3960" spans="1:11" x14ac:dyDescent="0.25">
      <c r="A3960" s="11">
        <v>45149</v>
      </c>
      <c r="B3960" s="7">
        <v>7524.16</v>
      </c>
      <c r="C3960" s="4">
        <f t="shared" si="576"/>
        <v>-1.2473449287450982E-2</v>
      </c>
      <c r="D3960" s="4">
        <f t="shared" si="575"/>
        <v>0</v>
      </c>
      <c r="E3960" s="13">
        <f t="shared" si="577"/>
        <v>5.1092665557537845E-5</v>
      </c>
      <c r="F3960" s="4">
        <f t="shared" si="578"/>
        <v>-1.2473449287450982E-2</v>
      </c>
      <c r="G3960" s="6">
        <f t="shared" si="579"/>
        <v>-1.7450476300223472</v>
      </c>
      <c r="H3960" s="8">
        <f t="shared" si="580"/>
        <v>1</v>
      </c>
      <c r="I3960" s="6">
        <f t="shared" si="581"/>
        <v>2.4994006523819428</v>
      </c>
      <c r="J3960" s="15">
        <f t="shared" si="582"/>
        <v>45149</v>
      </c>
      <c r="K3960" s="7">
        <f t="shared" si="583"/>
        <v>11.369452223417396</v>
      </c>
    </row>
    <row r="3961" spans="1:11" x14ac:dyDescent="0.25">
      <c r="A3961" s="11">
        <v>45152</v>
      </c>
      <c r="B3961" s="7">
        <v>7507.15</v>
      </c>
      <c r="C3961" s="4">
        <f t="shared" si="576"/>
        <v>-2.2632767551240655E-3</v>
      </c>
      <c r="D3961" s="4">
        <f t="shared" si="575"/>
        <v>0</v>
      </c>
      <c r="E3961" s="13">
        <f t="shared" si="577"/>
        <v>7.7485418832739142E-5</v>
      </c>
      <c r="F3961" s="4">
        <f t="shared" si="578"/>
        <v>-2.2632767551240655E-3</v>
      </c>
      <c r="G3961" s="6">
        <f t="shared" si="579"/>
        <v>-0.25711515193620288</v>
      </c>
      <c r="H3961" s="8">
        <f t="shared" si="580"/>
        <v>1</v>
      </c>
      <c r="I3961" s="6">
        <f t="shared" si="581"/>
        <v>3.7807177578177296</v>
      </c>
      <c r="J3961" s="15">
        <f t="shared" si="582"/>
        <v>45152</v>
      </c>
      <c r="K3961" s="7">
        <f t="shared" si="583"/>
        <v>14.001360992661748</v>
      </c>
    </row>
    <row r="3962" spans="1:11" x14ac:dyDescent="0.25">
      <c r="A3962" s="11">
        <v>45153</v>
      </c>
      <c r="B3962" s="7">
        <v>7389.64</v>
      </c>
      <c r="C3962" s="4">
        <f t="shared" si="576"/>
        <v>-1.5776880447484088E-2</v>
      </c>
      <c r="D3962" s="4">
        <f t="shared" si="575"/>
        <v>0</v>
      </c>
      <c r="E3962" s="13">
        <f t="shared" si="577"/>
        <v>7.1879707837985227E-5</v>
      </c>
      <c r="F3962" s="4">
        <f t="shared" si="578"/>
        <v>-1.5776880447484088E-2</v>
      </c>
      <c r="G3962" s="6">
        <f t="shared" si="579"/>
        <v>-1.8608783490612903</v>
      </c>
      <c r="H3962" s="8">
        <f t="shared" si="580"/>
        <v>1</v>
      </c>
      <c r="I3962" s="6">
        <f t="shared" si="581"/>
        <v>2.1198856321114086</v>
      </c>
      <c r="J3962" s="15">
        <f t="shared" si="582"/>
        <v>45153</v>
      </c>
      <c r="K3962" s="7">
        <f t="shared" si="583"/>
        <v>13.485386936610407</v>
      </c>
    </row>
    <row r="3963" spans="1:11" x14ac:dyDescent="0.25">
      <c r="A3963" s="11">
        <v>45154</v>
      </c>
      <c r="B3963" s="7">
        <v>7356.88</v>
      </c>
      <c r="C3963" s="4">
        <f t="shared" si="576"/>
        <v>-4.4430894737244033E-3</v>
      </c>
      <c r="D3963" s="4">
        <f t="shared" si="575"/>
        <v>0</v>
      </c>
      <c r="E3963" s="13">
        <f t="shared" si="577"/>
        <v>1.1348430742609858E-4</v>
      </c>
      <c r="F3963" s="4">
        <f t="shared" si="578"/>
        <v>-4.4430894737244033E-3</v>
      </c>
      <c r="G3963" s="6">
        <f t="shared" si="579"/>
        <v>-0.41707787604421093</v>
      </c>
      <c r="H3963" s="8">
        <f t="shared" si="580"/>
        <v>1</v>
      </c>
      <c r="I3963" s="6">
        <f t="shared" si="581"/>
        <v>3.5360074850349008</v>
      </c>
      <c r="J3963" s="15">
        <f t="shared" si="582"/>
        <v>45154</v>
      </c>
      <c r="K3963" s="7">
        <f t="shared" si="583"/>
        <v>16.944476911018214</v>
      </c>
    </row>
    <row r="3964" spans="1:11" x14ac:dyDescent="0.25">
      <c r="A3964" s="11">
        <v>45155</v>
      </c>
      <c r="B3964" s="7">
        <v>7310.21</v>
      </c>
      <c r="C3964" s="4">
        <f t="shared" si="576"/>
        <v>-6.3639287015411035E-3</v>
      </c>
      <c r="D3964" s="4">
        <f t="shared" si="575"/>
        <v>0</v>
      </c>
      <c r="E3964" s="13">
        <f t="shared" si="577"/>
        <v>1.0617738252066492E-4</v>
      </c>
      <c r="F3964" s="4">
        <f t="shared" si="578"/>
        <v>-6.3639287015411035E-3</v>
      </c>
      <c r="G3964" s="6">
        <f t="shared" si="579"/>
        <v>-0.61760285920151881</v>
      </c>
      <c r="H3964" s="8">
        <f t="shared" si="580"/>
        <v>1</v>
      </c>
      <c r="I3964" s="6">
        <f t="shared" si="581"/>
        <v>3.4655445421749347</v>
      </c>
      <c r="J3964" s="15">
        <f t="shared" si="582"/>
        <v>45155</v>
      </c>
      <c r="K3964" s="7">
        <f t="shared" si="583"/>
        <v>16.389898650610451</v>
      </c>
    </row>
    <row r="3965" spans="1:11" x14ac:dyDescent="0.25">
      <c r="A3965" s="11">
        <v>45156</v>
      </c>
      <c r="B3965" s="7">
        <v>7262.43</v>
      </c>
      <c r="C3965" s="4">
        <f t="shared" si="576"/>
        <v>-6.5575175418688299E-3</v>
      </c>
      <c r="D3965" s="4">
        <f t="shared" si="575"/>
        <v>0</v>
      </c>
      <c r="E3965" s="13">
        <f t="shared" si="577"/>
        <v>1.0374229566467155E-4</v>
      </c>
      <c r="F3965" s="4">
        <f t="shared" si="578"/>
        <v>-6.5575175418688299E-3</v>
      </c>
      <c r="G3965" s="6">
        <f t="shared" si="579"/>
        <v>-0.64381565683192765</v>
      </c>
      <c r="H3965" s="8">
        <f t="shared" si="580"/>
        <v>1</v>
      </c>
      <c r="I3965" s="6">
        <f t="shared" si="581"/>
        <v>3.460612496936637</v>
      </c>
      <c r="J3965" s="15">
        <f t="shared" si="582"/>
        <v>45156</v>
      </c>
      <c r="K3965" s="7">
        <f t="shared" si="583"/>
        <v>16.200864422357807</v>
      </c>
    </row>
    <row r="3966" spans="1:11" x14ac:dyDescent="0.25">
      <c r="A3966" s="11">
        <v>45159</v>
      </c>
      <c r="B3966" s="7">
        <v>7257.82</v>
      </c>
      <c r="C3966" s="4">
        <f t="shared" si="576"/>
        <v>-6.3497531446005898E-4</v>
      </c>
      <c r="D3966" s="4">
        <f t="shared" si="575"/>
        <v>0</v>
      </c>
      <c r="E3966" s="13">
        <f t="shared" si="577"/>
        <v>1.0208818305870383E-4</v>
      </c>
      <c r="F3966" s="4">
        <f t="shared" si="578"/>
        <v>-6.3497531446005898E-4</v>
      </c>
      <c r="G3966" s="6">
        <f t="shared" si="579"/>
        <v>-6.284476471542752E-2</v>
      </c>
      <c r="H3966" s="8">
        <f t="shared" si="580"/>
        <v>1</v>
      </c>
      <c r="I3966" s="6">
        <f t="shared" si="581"/>
        <v>3.6739235237632886</v>
      </c>
      <c r="J3966" s="15">
        <f t="shared" si="582"/>
        <v>45159</v>
      </c>
      <c r="K3966" s="7">
        <f t="shared" si="583"/>
        <v>16.071188603787856</v>
      </c>
    </row>
    <row r="3967" spans="1:11" x14ac:dyDescent="0.25">
      <c r="A3967" s="11">
        <v>45160</v>
      </c>
      <c r="B3967" s="7">
        <v>7270.76</v>
      </c>
      <c r="C3967" s="4">
        <f t="shared" si="576"/>
        <v>1.7813170208857265E-3</v>
      </c>
      <c r="D3967" s="4">
        <f t="shared" si="575"/>
        <v>0</v>
      </c>
      <c r="E3967" s="13">
        <f t="shared" si="577"/>
        <v>9.251334681217685E-5</v>
      </c>
      <c r="F3967" s="4">
        <f t="shared" si="578"/>
        <v>1.7813170208857265E-3</v>
      </c>
      <c r="G3967" s="6">
        <f t="shared" si="579"/>
        <v>0.18519916380017723</v>
      </c>
      <c r="H3967" s="8">
        <f t="shared" si="580"/>
        <v>0</v>
      </c>
      <c r="I3967" s="6">
        <f t="shared" si="581"/>
        <v>3.7079909186558369</v>
      </c>
      <c r="J3967" s="15">
        <f t="shared" si="582"/>
        <v>45160</v>
      </c>
      <c r="K3967" s="7">
        <f t="shared" si="583"/>
        <v>15.298979293887793</v>
      </c>
    </row>
    <row r="3968" spans="1:11" x14ac:dyDescent="0.25">
      <c r="A3968" s="11">
        <v>45161</v>
      </c>
      <c r="B3968" s="7">
        <v>7320.53</v>
      </c>
      <c r="C3968" s="4">
        <f t="shared" si="576"/>
        <v>6.8219044399476193E-3</v>
      </c>
      <c r="D3968" s="4">
        <f t="shared" si="575"/>
        <v>0</v>
      </c>
      <c r="E3968" s="13">
        <f t="shared" si="577"/>
        <v>8.4055880875522014E-5</v>
      </c>
      <c r="F3968" s="4">
        <f t="shared" si="578"/>
        <v>6.8219044399476193E-3</v>
      </c>
      <c r="G3968" s="6">
        <f t="shared" si="579"/>
        <v>0.74408333811803351</v>
      </c>
      <c r="H3968" s="8">
        <f t="shared" si="580"/>
        <v>0</v>
      </c>
      <c r="I3968" s="6">
        <f t="shared" si="581"/>
        <v>3.4962458256541646</v>
      </c>
      <c r="J3968" s="15">
        <f t="shared" si="582"/>
        <v>45161</v>
      </c>
      <c r="K3968" s="7">
        <f t="shared" si="583"/>
        <v>14.582913927438188</v>
      </c>
    </row>
    <row r="3969" spans="1:11" x14ac:dyDescent="0.25">
      <c r="A3969" s="11">
        <v>45162</v>
      </c>
      <c r="B3969" s="7">
        <v>7333.63</v>
      </c>
      <c r="C3969" s="4">
        <f t="shared" si="576"/>
        <v>1.787888693662784E-3</v>
      </c>
      <c r="D3969" s="4">
        <f t="shared" si="575"/>
        <v>0</v>
      </c>
      <c r="E3969" s="13">
        <f t="shared" si="577"/>
        <v>7.6653336249490788E-5</v>
      </c>
      <c r="F3969" s="4">
        <f t="shared" si="578"/>
        <v>1.787888693662784E-3</v>
      </c>
      <c r="G3969" s="6">
        <f t="shared" si="579"/>
        <v>0.20420903219721107</v>
      </c>
      <c r="H3969" s="8">
        <f t="shared" si="580"/>
        <v>0</v>
      </c>
      <c r="I3969" s="6">
        <f t="shared" si="581"/>
        <v>3.7983195162967873</v>
      </c>
      <c r="J3969" s="15">
        <f t="shared" si="582"/>
        <v>45162</v>
      </c>
      <c r="K3969" s="7">
        <f t="shared" si="583"/>
        <v>13.925980780943641</v>
      </c>
    </row>
    <row r="3970" spans="1:11" x14ac:dyDescent="0.25">
      <c r="A3970" s="11">
        <v>45163</v>
      </c>
      <c r="B3970" s="7">
        <v>7338.58</v>
      </c>
      <c r="C3970" s="4">
        <f t="shared" si="576"/>
        <v>6.7474500266881908E-4</v>
      </c>
      <c r="D3970" s="4">
        <f t="shared" si="575"/>
        <v>0</v>
      </c>
      <c r="E3970" s="13">
        <f t="shared" si="577"/>
        <v>7.017412990673871E-5</v>
      </c>
      <c r="F3970" s="4">
        <f t="shared" si="578"/>
        <v>6.7474500266881908E-4</v>
      </c>
      <c r="G3970" s="6">
        <f t="shared" si="579"/>
        <v>8.0547331778624651E-2</v>
      </c>
      <c r="H3970" s="8">
        <f t="shared" si="580"/>
        <v>0</v>
      </c>
      <c r="I3970" s="6">
        <f t="shared" si="581"/>
        <v>3.8600829478168301</v>
      </c>
      <c r="J3970" s="15">
        <f t="shared" si="582"/>
        <v>45163</v>
      </c>
      <c r="K3970" s="7">
        <f t="shared" si="583"/>
        <v>13.324434271819911</v>
      </c>
    </row>
    <row r="3971" spans="1:11" x14ac:dyDescent="0.25">
      <c r="A3971" s="11">
        <v>45167</v>
      </c>
      <c r="B3971" s="7">
        <v>7464.99</v>
      </c>
      <c r="C3971" s="4">
        <f t="shared" si="576"/>
        <v>1.7078727985461253E-2</v>
      </c>
      <c r="D3971" s="4">
        <f t="shared" si="575"/>
        <v>0</v>
      </c>
      <c r="E3971" s="13">
        <f t="shared" si="577"/>
        <v>6.4503091506735731E-5</v>
      </c>
      <c r="F3971" s="4">
        <f t="shared" si="578"/>
        <v>1.7078727985461253E-2</v>
      </c>
      <c r="G3971" s="6">
        <f t="shared" si="579"/>
        <v>2.1264993609047118</v>
      </c>
      <c r="H3971" s="8">
        <f t="shared" si="580"/>
        <v>0</v>
      </c>
      <c r="I3971" s="6">
        <f t="shared" si="581"/>
        <v>1.6444604033183436</v>
      </c>
      <c r="J3971" s="15">
        <f t="shared" si="582"/>
        <v>45167</v>
      </c>
      <c r="K3971" s="7">
        <f t="shared" si="583"/>
        <v>12.77469457607662</v>
      </c>
    </row>
    <row r="3972" spans="1:11" x14ac:dyDescent="0.25">
      <c r="A3972" s="11">
        <v>45168</v>
      </c>
      <c r="B3972" s="7">
        <v>7473.67</v>
      </c>
      <c r="C3972" s="4">
        <f t="shared" si="576"/>
        <v>1.1620856190342436E-3</v>
      </c>
      <c r="D3972" s="4">
        <f t="shared" si="575"/>
        <v>0</v>
      </c>
      <c r="E3972" s="13">
        <f t="shared" si="577"/>
        <v>5.9539416199452961E-5</v>
      </c>
      <c r="F3972" s="4">
        <f t="shared" si="578"/>
        <v>1.1620856190342436E-3</v>
      </c>
      <c r="G3972" s="6">
        <f t="shared" si="579"/>
        <v>0.1506037690571119</v>
      </c>
      <c r="H3972" s="8">
        <f t="shared" si="580"/>
        <v>0</v>
      </c>
      <c r="I3972" s="6">
        <f t="shared" si="581"/>
        <v>3.9341567229716712</v>
      </c>
      <c r="J3972" s="15">
        <f t="shared" si="582"/>
        <v>45168</v>
      </c>
      <c r="K3972" s="7">
        <f t="shared" si="583"/>
        <v>12.27333381704482</v>
      </c>
    </row>
    <row r="3973" spans="1:11" x14ac:dyDescent="0.25">
      <c r="A3973" s="11">
        <v>45169</v>
      </c>
      <c r="B3973" s="7">
        <v>7439.13</v>
      </c>
      <c r="C3973" s="4">
        <f t="shared" si="576"/>
        <v>-4.6322705009191143E-3</v>
      </c>
      <c r="D3973" s="4">
        <f t="shared" si="575"/>
        <v>0</v>
      </c>
      <c r="E3973" s="13">
        <f t="shared" si="577"/>
        <v>5.5194872781070228E-5</v>
      </c>
      <c r="F3973" s="4">
        <f t="shared" si="578"/>
        <v>-4.6322705009191143E-3</v>
      </c>
      <c r="G3973" s="6">
        <f t="shared" si="579"/>
        <v>-0.62351160870675637</v>
      </c>
      <c r="H3973" s="8">
        <f t="shared" si="580"/>
        <v>1</v>
      </c>
      <c r="I3973" s="6">
        <f t="shared" si="581"/>
        <v>3.7889983503973585</v>
      </c>
      <c r="J3973" s="15">
        <f t="shared" si="582"/>
        <v>45169</v>
      </c>
      <c r="K3973" s="7">
        <f t="shared" si="583"/>
        <v>11.817065123629796</v>
      </c>
    </row>
    <row r="3974" spans="1:11" x14ac:dyDescent="0.25">
      <c r="A3974" s="11">
        <v>45170</v>
      </c>
      <c r="B3974" s="7">
        <v>7464.54</v>
      </c>
      <c r="C3974" s="4">
        <f t="shared" si="576"/>
        <v>3.4099016713435969E-3</v>
      </c>
      <c r="D3974" s="4">
        <f t="shared" si="575"/>
        <v>0</v>
      </c>
      <c r="E3974" s="13">
        <f t="shared" si="577"/>
        <v>5.5486094541804402E-5</v>
      </c>
      <c r="F3974" s="4">
        <f t="shared" si="578"/>
        <v>3.4099016713435969E-3</v>
      </c>
      <c r="G3974" s="6">
        <f t="shared" si="579"/>
        <v>0.4577725816585132</v>
      </c>
      <c r="H3974" s="8">
        <f t="shared" si="580"/>
        <v>0</v>
      </c>
      <c r="I3974" s="6">
        <f t="shared" si="581"/>
        <v>3.8759726572365749</v>
      </c>
      <c r="J3974" s="15">
        <f t="shared" si="582"/>
        <v>45170</v>
      </c>
      <c r="K3974" s="7">
        <f t="shared" si="583"/>
        <v>11.848198985110148</v>
      </c>
    </row>
    <row r="3975" spans="1:11" x14ac:dyDescent="0.25">
      <c r="A3975" s="11">
        <v>45173</v>
      </c>
      <c r="B3975" s="7">
        <v>7452.76</v>
      </c>
      <c r="C3975" s="4">
        <f t="shared" si="576"/>
        <v>-1.5793746118523252E-3</v>
      </c>
      <c r="D3975" s="4">
        <f t="shared" si="575"/>
        <v>0</v>
      </c>
      <c r="E3975" s="13">
        <f t="shared" si="577"/>
        <v>5.164713227828435E-5</v>
      </c>
      <c r="F3975" s="4">
        <f t="shared" si="578"/>
        <v>-1.5793746118523252E-3</v>
      </c>
      <c r="G3975" s="6">
        <f t="shared" si="579"/>
        <v>-0.21976678072992484</v>
      </c>
      <c r="H3975" s="8">
        <f t="shared" si="580"/>
        <v>1</v>
      </c>
      <c r="I3975" s="6">
        <f t="shared" si="581"/>
        <v>3.9924506909099802</v>
      </c>
      <c r="J3975" s="15">
        <f t="shared" si="582"/>
        <v>45173</v>
      </c>
      <c r="K3975" s="7">
        <f t="shared" si="583"/>
        <v>11.430977415079578</v>
      </c>
    </row>
    <row r="3976" spans="1:11" x14ac:dyDescent="0.25">
      <c r="A3976" s="11">
        <v>45174</v>
      </c>
      <c r="B3976" s="7">
        <v>7437.93</v>
      </c>
      <c r="C3976" s="4">
        <f t="shared" si="576"/>
        <v>-1.9918492565654078E-3</v>
      </c>
      <c r="D3976" s="4">
        <f t="shared" si="575"/>
        <v>0</v>
      </c>
      <c r="E3976" s="13">
        <f t="shared" si="577"/>
        <v>4.8762913221515408E-5</v>
      </c>
      <c r="F3976" s="4">
        <f t="shared" si="578"/>
        <v>-1.9918492565654078E-3</v>
      </c>
      <c r="G3976" s="6">
        <f t="shared" si="579"/>
        <v>-0.28524080016339853</v>
      </c>
      <c r="H3976" s="8">
        <f t="shared" si="580"/>
        <v>1</v>
      </c>
      <c r="I3976" s="6">
        <f t="shared" si="581"/>
        <v>4.0046505642571448</v>
      </c>
      <c r="J3976" s="15">
        <f t="shared" si="582"/>
        <v>45174</v>
      </c>
      <c r="K3976" s="7">
        <f t="shared" si="583"/>
        <v>11.107212541877191</v>
      </c>
    </row>
    <row r="3977" spans="1:11" x14ac:dyDescent="0.25">
      <c r="A3977" s="11">
        <v>45175</v>
      </c>
      <c r="B3977" s="7">
        <v>7426.14</v>
      </c>
      <c r="C3977" s="4">
        <f t="shared" si="576"/>
        <v>-1.5863760696159638E-3</v>
      </c>
      <c r="D3977" s="4">
        <f t="shared" si="575"/>
        <v>0</v>
      </c>
      <c r="E3977" s="13">
        <f t="shared" si="577"/>
        <v>4.6519484521022878E-5</v>
      </c>
      <c r="F3977" s="4">
        <f t="shared" si="578"/>
        <v>-1.5863760696159638E-3</v>
      </c>
      <c r="G3977" s="6">
        <f t="shared" si="579"/>
        <v>-0.23258874915526997</v>
      </c>
      <c r="H3977" s="8">
        <f t="shared" si="580"/>
        <v>1</v>
      </c>
      <c r="I3977" s="6">
        <f t="shared" si="581"/>
        <v>4.0418323592678531</v>
      </c>
      <c r="J3977" s="15">
        <f t="shared" si="582"/>
        <v>45175</v>
      </c>
      <c r="K3977" s="7">
        <f t="shared" si="583"/>
        <v>10.848700191183637</v>
      </c>
    </row>
    <row r="3978" spans="1:11" x14ac:dyDescent="0.25">
      <c r="A3978" s="11">
        <v>45176</v>
      </c>
      <c r="B3978" s="7">
        <v>7441.72</v>
      </c>
      <c r="C3978" s="4">
        <f t="shared" si="576"/>
        <v>2.0957966651222572E-3</v>
      </c>
      <c r="D3978" s="4">
        <f t="shared" si="575"/>
        <v>0</v>
      </c>
      <c r="E3978" s="13">
        <f t="shared" si="577"/>
        <v>4.4279078788259019E-5</v>
      </c>
      <c r="F3978" s="4">
        <f t="shared" si="578"/>
        <v>2.0957966651222572E-3</v>
      </c>
      <c r="G3978" s="6">
        <f t="shared" si="579"/>
        <v>0.31495597845656853</v>
      </c>
      <c r="H3978" s="8">
        <f t="shared" si="580"/>
        <v>0</v>
      </c>
      <c r="I3978" s="6">
        <f t="shared" si="581"/>
        <v>4.0439619599026146</v>
      </c>
      <c r="J3978" s="15">
        <f t="shared" si="582"/>
        <v>45176</v>
      </c>
      <c r="K3978" s="7">
        <f t="shared" si="583"/>
        <v>10.58423683287063</v>
      </c>
    </row>
    <row r="3979" spans="1:11" x14ac:dyDescent="0.25">
      <c r="A3979" s="11">
        <v>45177</v>
      </c>
      <c r="B3979" s="7">
        <v>7478.19</v>
      </c>
      <c r="C3979" s="4">
        <f t="shared" si="576"/>
        <v>4.8887791731378411E-3</v>
      </c>
      <c r="D3979" s="4">
        <f t="shared" si="575"/>
        <v>0</v>
      </c>
      <c r="E3979" s="13">
        <f t="shared" si="577"/>
        <v>4.1837996201164339E-5</v>
      </c>
      <c r="F3979" s="4">
        <f t="shared" si="578"/>
        <v>4.8887791731378411E-3</v>
      </c>
      <c r="G3979" s="6">
        <f t="shared" si="579"/>
        <v>0.75581408764218994</v>
      </c>
      <c r="H3979" s="8">
        <f t="shared" si="580"/>
        <v>0</v>
      </c>
      <c r="I3979" s="6">
        <f t="shared" si="581"/>
        <v>3.8362868149041494</v>
      </c>
      <c r="J3979" s="15">
        <f t="shared" si="582"/>
        <v>45177</v>
      </c>
      <c r="K3979" s="7">
        <f t="shared" si="583"/>
        <v>10.28834925480982</v>
      </c>
    </row>
    <row r="3980" spans="1:11" x14ac:dyDescent="0.25">
      <c r="A3980" s="11">
        <v>45180</v>
      </c>
      <c r="B3980" s="7">
        <v>7496.87</v>
      </c>
      <c r="C3980" s="4">
        <f t="shared" si="576"/>
        <v>2.4948160059271411E-3</v>
      </c>
      <c r="D3980" s="4">
        <f t="shared" si="575"/>
        <v>0</v>
      </c>
      <c r="E3980" s="13">
        <f t="shared" si="577"/>
        <v>3.9701396075058078E-5</v>
      </c>
      <c r="F3980" s="4">
        <f t="shared" si="578"/>
        <v>2.4948160059271411E-3</v>
      </c>
      <c r="G3980" s="6">
        <f t="shared" si="579"/>
        <v>0.39594570133030832</v>
      </c>
      <c r="H3980" s="8">
        <f t="shared" si="580"/>
        <v>0</v>
      </c>
      <c r="I3980" s="6">
        <f t="shared" si="581"/>
        <v>4.0697370702297695</v>
      </c>
      <c r="J3980" s="15">
        <f t="shared" si="582"/>
        <v>45180</v>
      </c>
      <c r="K3980" s="7">
        <f t="shared" si="583"/>
        <v>10.022201957149782</v>
      </c>
    </row>
    <row r="3981" spans="1:11" x14ac:dyDescent="0.25">
      <c r="A3981" s="11">
        <v>45181</v>
      </c>
      <c r="B3981" s="7">
        <v>7527.53</v>
      </c>
      <c r="C3981" s="4">
        <f t="shared" si="576"/>
        <v>4.081366651585175E-3</v>
      </c>
      <c r="D3981" s="4">
        <f t="shared" si="575"/>
        <v>0</v>
      </c>
      <c r="E3981" s="13">
        <f t="shared" si="577"/>
        <v>3.7831299535509817E-5</v>
      </c>
      <c r="F3981" s="4">
        <f t="shared" si="578"/>
        <v>4.081366651585175E-3</v>
      </c>
      <c r="G3981" s="6">
        <f t="shared" si="579"/>
        <v>0.66355966867879701</v>
      </c>
      <c r="H3981" s="8">
        <f t="shared" si="580"/>
        <v>0</v>
      </c>
      <c r="I3981" s="6">
        <f t="shared" si="581"/>
        <v>3.9520926338100395</v>
      </c>
      <c r="J3981" s="15">
        <f t="shared" si="582"/>
        <v>45181</v>
      </c>
      <c r="K3981" s="7">
        <f t="shared" si="583"/>
        <v>9.7833117002802208</v>
      </c>
    </row>
    <row r="3982" spans="1:11" x14ac:dyDescent="0.25">
      <c r="A3982" s="11">
        <v>45182</v>
      </c>
      <c r="B3982" s="7">
        <v>7525.99</v>
      </c>
      <c r="C3982" s="4">
        <f t="shared" si="576"/>
        <v>-2.0460330944150606E-4</v>
      </c>
      <c r="D3982" s="4">
        <f t="shared" si="575"/>
        <v>0</v>
      </c>
      <c r="E3982" s="13">
        <f t="shared" si="577"/>
        <v>3.6194464910022927E-5</v>
      </c>
      <c r="F3982" s="4">
        <f t="shared" si="578"/>
        <v>-2.0460330944150606E-4</v>
      </c>
      <c r="G3982" s="6">
        <f t="shared" si="579"/>
        <v>-3.4008820808534908E-2</v>
      </c>
      <c r="H3982" s="8">
        <f t="shared" si="580"/>
        <v>1</v>
      </c>
      <c r="I3982" s="6">
        <f t="shared" si="581"/>
        <v>4.1937853437796591</v>
      </c>
      <c r="J3982" s="15">
        <f t="shared" si="582"/>
        <v>45182</v>
      </c>
      <c r="K3982" s="7">
        <f t="shared" si="583"/>
        <v>9.5693257976911834</v>
      </c>
    </row>
    <row r="3983" spans="1:11" x14ac:dyDescent="0.25">
      <c r="A3983" s="11">
        <v>45183</v>
      </c>
      <c r="B3983" s="7">
        <v>7673.08</v>
      </c>
      <c r="C3983" s="4">
        <f t="shared" si="576"/>
        <v>1.9355735867578695E-2</v>
      </c>
      <c r="D3983" s="4">
        <f t="shared" si="575"/>
        <v>0</v>
      </c>
      <c r="E3983" s="13">
        <f t="shared" si="577"/>
        <v>3.4769783600166137E-5</v>
      </c>
      <c r="F3983" s="4">
        <f t="shared" si="578"/>
        <v>1.9355735867578695E-2</v>
      </c>
      <c r="G3983" s="6">
        <f t="shared" si="579"/>
        <v>3.282529918468184</v>
      </c>
      <c r="H3983" s="8">
        <f t="shared" si="580"/>
        <v>0</v>
      </c>
      <c r="I3983" s="6">
        <f t="shared" si="581"/>
        <v>-1.1730589481664415</v>
      </c>
      <c r="J3983" s="15">
        <f t="shared" si="582"/>
        <v>45183</v>
      </c>
      <c r="K3983" s="7">
        <f t="shared" si="583"/>
        <v>9.3791019030832761</v>
      </c>
    </row>
    <row r="3984" spans="1:11" x14ac:dyDescent="0.25">
      <c r="A3984" s="11">
        <v>45184</v>
      </c>
      <c r="B3984" s="7">
        <v>7711.38</v>
      </c>
      <c r="C3984" s="4">
        <f t="shared" si="576"/>
        <v>4.9790605747251125E-3</v>
      </c>
      <c r="D3984" s="4">
        <f t="shared" si="575"/>
        <v>0</v>
      </c>
      <c r="E3984" s="13">
        <f t="shared" si="577"/>
        <v>3.3514819670606079E-5</v>
      </c>
      <c r="F3984" s="4">
        <f t="shared" si="578"/>
        <v>4.9790605747251125E-3</v>
      </c>
      <c r="G3984" s="6">
        <f t="shared" si="579"/>
        <v>0.86006042894296064</v>
      </c>
      <c r="H3984" s="8">
        <f t="shared" si="580"/>
        <v>0</v>
      </c>
      <c r="I3984" s="6">
        <f t="shared" si="581"/>
        <v>3.862970915441855</v>
      </c>
      <c r="J3984" s="15">
        <f t="shared" si="582"/>
        <v>45184</v>
      </c>
      <c r="K3984" s="7">
        <f t="shared" si="583"/>
        <v>9.2082839751298611</v>
      </c>
    </row>
    <row r="3985" spans="1:11" x14ac:dyDescent="0.25">
      <c r="A3985" s="11">
        <v>45187</v>
      </c>
      <c r="B3985" s="7">
        <v>7652.94</v>
      </c>
      <c r="C3985" s="4">
        <f t="shared" si="576"/>
        <v>-7.6072721512569826E-3</v>
      </c>
      <c r="D3985" s="4">
        <f t="shared" si="575"/>
        <v>0</v>
      </c>
      <c r="E3985" s="13">
        <f t="shared" si="577"/>
        <v>3.2416390594780298E-5</v>
      </c>
      <c r="F3985" s="4">
        <f t="shared" si="578"/>
        <v>-7.6072721512569826E-3</v>
      </c>
      <c r="G3985" s="6">
        <f t="shared" si="579"/>
        <v>-1.3361235696365779</v>
      </c>
      <c r="H3985" s="8">
        <f t="shared" si="580"/>
        <v>1</v>
      </c>
      <c r="I3985" s="6">
        <f t="shared" si="581"/>
        <v>3.3568715603893744</v>
      </c>
      <c r="J3985" s="15">
        <f t="shared" si="582"/>
        <v>45187</v>
      </c>
      <c r="K3985" s="7">
        <f t="shared" si="583"/>
        <v>9.0561287648086228</v>
      </c>
    </row>
    <row r="3986" spans="1:11" x14ac:dyDescent="0.25">
      <c r="A3986" s="11">
        <v>45188</v>
      </c>
      <c r="B3986" s="7">
        <v>7660.2</v>
      </c>
      <c r="C3986" s="4">
        <f t="shared" si="576"/>
        <v>9.4820533789310773E-4</v>
      </c>
      <c r="D3986" s="4">
        <f t="shared" si="575"/>
        <v>0</v>
      </c>
      <c r="E3986" s="13">
        <f t="shared" si="577"/>
        <v>4.2495833435747945E-5</v>
      </c>
      <c r="F3986" s="4">
        <f t="shared" si="578"/>
        <v>9.4820533789310773E-4</v>
      </c>
      <c r="G3986" s="6">
        <f t="shared" si="579"/>
        <v>0.1454551894362888</v>
      </c>
      <c r="H3986" s="8">
        <f t="shared" si="580"/>
        <v>0</v>
      </c>
      <c r="I3986" s="6">
        <f t="shared" si="581"/>
        <v>4.1035351225512322</v>
      </c>
      <c r="J3986" s="15">
        <f t="shared" si="582"/>
        <v>45188</v>
      </c>
      <c r="K3986" s="7">
        <f t="shared" si="583"/>
        <v>10.368917908462883</v>
      </c>
    </row>
    <row r="3987" spans="1:11" x14ac:dyDescent="0.25">
      <c r="A3987" s="11">
        <v>45189</v>
      </c>
      <c r="B3987" s="7">
        <v>7731.65</v>
      </c>
      <c r="C3987" s="4">
        <f t="shared" si="576"/>
        <v>9.2842008240600089E-3</v>
      </c>
      <c r="D3987" s="4">
        <f t="shared" si="575"/>
        <v>0</v>
      </c>
      <c r="E3987" s="13">
        <f t="shared" si="577"/>
        <v>4.0277179592502105E-5</v>
      </c>
      <c r="F3987" s="4">
        <f t="shared" si="578"/>
        <v>9.2842008240600089E-3</v>
      </c>
      <c r="G3987" s="6">
        <f t="shared" si="579"/>
        <v>1.4629012137692012</v>
      </c>
      <c r="H3987" s="8">
        <f t="shared" si="580"/>
        <v>0</v>
      </c>
      <c r="I3987" s="6">
        <f t="shared" si="581"/>
        <v>3.0708842424779004</v>
      </c>
      <c r="J3987" s="15">
        <f t="shared" si="582"/>
        <v>45189</v>
      </c>
      <c r="K3987" s="7">
        <f t="shared" si="583"/>
        <v>10.094615612742782</v>
      </c>
    </row>
    <row r="3988" spans="1:11" x14ac:dyDescent="0.25">
      <c r="A3988" s="11">
        <v>45190</v>
      </c>
      <c r="B3988" s="7">
        <v>7678.62</v>
      </c>
      <c r="C3988" s="4">
        <f t="shared" si="576"/>
        <v>-6.88245038243533E-3</v>
      </c>
      <c r="D3988" s="4">
        <f t="shared" si="575"/>
        <v>0</v>
      </c>
      <c r="E3988" s="13">
        <f t="shared" si="577"/>
        <v>3.8335264105362815E-5</v>
      </c>
      <c r="F3988" s="4">
        <f t="shared" si="578"/>
        <v>-6.88245038243533E-3</v>
      </c>
      <c r="G3988" s="6">
        <f t="shared" si="579"/>
        <v>-1.1115880244535352</v>
      </c>
      <c r="H3988" s="8">
        <f t="shared" si="580"/>
        <v>1</v>
      </c>
      <c r="I3988" s="6">
        <f t="shared" si="581"/>
        <v>3.5478176745268564</v>
      </c>
      <c r="J3988" s="15">
        <f t="shared" si="582"/>
        <v>45190</v>
      </c>
      <c r="K3988" s="7">
        <f t="shared" si="583"/>
        <v>9.8482596526781272</v>
      </c>
    </row>
    <row r="3989" spans="1:11" x14ac:dyDescent="0.25">
      <c r="A3989" s="11">
        <v>45191</v>
      </c>
      <c r="B3989" s="7">
        <v>7683.91</v>
      </c>
      <c r="C3989" s="4">
        <f t="shared" si="576"/>
        <v>6.8868867420707712E-4</v>
      </c>
      <c r="D3989" s="4">
        <f t="shared" ref="D3989:D4052" si="584">D3988</f>
        <v>0</v>
      </c>
      <c r="E3989" s="13">
        <f t="shared" si="577"/>
        <v>4.5672713787693603E-5</v>
      </c>
      <c r="F3989" s="4">
        <f t="shared" si="578"/>
        <v>6.8868867420707712E-4</v>
      </c>
      <c r="G3989" s="6">
        <f t="shared" si="579"/>
        <v>0.10190477447936418</v>
      </c>
      <c r="H3989" s="8">
        <f t="shared" si="580"/>
        <v>0</v>
      </c>
      <c r="I3989" s="6">
        <f t="shared" si="581"/>
        <v>4.0728739306955948</v>
      </c>
      <c r="J3989" s="15">
        <f t="shared" si="582"/>
        <v>45191</v>
      </c>
      <c r="K3989" s="7">
        <f t="shared" si="583"/>
        <v>10.749510029897401</v>
      </c>
    </row>
    <row r="3990" spans="1:11" x14ac:dyDescent="0.25">
      <c r="A3990" s="11">
        <v>45194</v>
      </c>
      <c r="B3990" s="7">
        <v>7623.99</v>
      </c>
      <c r="C3990" s="4">
        <f t="shared" si="576"/>
        <v>-7.8286774844433648E-3</v>
      </c>
      <c r="D3990" s="4">
        <f t="shared" si="584"/>
        <v>0</v>
      </c>
      <c r="E3990" s="13">
        <f t="shared" si="577"/>
        <v>4.3057799550416013E-5</v>
      </c>
      <c r="F3990" s="4">
        <f t="shared" si="578"/>
        <v>-7.8286774844433648E-3</v>
      </c>
      <c r="G3990" s="6">
        <f t="shared" si="579"/>
        <v>-1.1930605518094366</v>
      </c>
      <c r="H3990" s="8">
        <f t="shared" si="580"/>
        <v>1</v>
      </c>
      <c r="I3990" s="6">
        <f t="shared" si="581"/>
        <v>3.3958483112908646</v>
      </c>
      <c r="J3990" s="15">
        <f t="shared" si="582"/>
        <v>45194</v>
      </c>
      <c r="K3990" s="7">
        <f t="shared" si="583"/>
        <v>10.437252170114149</v>
      </c>
    </row>
    <row r="3991" spans="1:11" x14ac:dyDescent="0.25">
      <c r="A3991" s="11">
        <v>45195</v>
      </c>
      <c r="B3991" s="7">
        <v>7625.72</v>
      </c>
      <c r="C3991" s="4">
        <f t="shared" si="576"/>
        <v>2.2688956149621075E-4</v>
      </c>
      <c r="D3991" s="4">
        <f t="shared" si="584"/>
        <v>0</v>
      </c>
      <c r="E3991" s="13">
        <f t="shared" si="577"/>
        <v>5.24619406871513E-5</v>
      </c>
      <c r="F3991" s="4">
        <f t="shared" si="578"/>
        <v>2.2688956149621075E-4</v>
      </c>
      <c r="G3991" s="6">
        <f t="shared" si="579"/>
        <v>3.1325090885732605E-2</v>
      </c>
      <c r="H3991" s="8">
        <f t="shared" si="580"/>
        <v>0</v>
      </c>
      <c r="I3991" s="6">
        <f t="shared" si="581"/>
        <v>4.0082821314131296</v>
      </c>
      <c r="J3991" s="15">
        <f t="shared" si="582"/>
        <v>45195</v>
      </c>
      <c r="K3991" s="7">
        <f t="shared" si="583"/>
        <v>11.520794674782325</v>
      </c>
    </row>
    <row r="3992" spans="1:11" x14ac:dyDescent="0.25">
      <c r="A3992" s="11">
        <v>45196</v>
      </c>
      <c r="B3992" s="7">
        <v>7593.22</v>
      </c>
      <c r="C3992" s="4">
        <f t="shared" si="576"/>
        <v>-4.2710003987001975E-3</v>
      </c>
      <c r="D3992" s="4">
        <f t="shared" si="584"/>
        <v>0</v>
      </c>
      <c r="E3992" s="13">
        <f t="shared" si="577"/>
        <v>4.9000188851881573E-5</v>
      </c>
      <c r="F3992" s="4">
        <f t="shared" si="578"/>
        <v>-4.2710003987001975E-3</v>
      </c>
      <c r="G3992" s="6">
        <f t="shared" si="579"/>
        <v>-0.61014173832141305</v>
      </c>
      <c r="H3992" s="8">
        <f t="shared" si="580"/>
        <v>1</v>
      </c>
      <c r="I3992" s="6">
        <f t="shared" si="581"/>
        <v>3.8567681992449101</v>
      </c>
      <c r="J3992" s="15">
        <f t="shared" si="582"/>
        <v>45196</v>
      </c>
      <c r="K3992" s="7">
        <f t="shared" si="583"/>
        <v>11.134203060626314</v>
      </c>
    </row>
    <row r="3993" spans="1:11" x14ac:dyDescent="0.25">
      <c r="A3993" s="11">
        <v>45197</v>
      </c>
      <c r="B3993" s="7">
        <v>7601.85</v>
      </c>
      <c r="C3993" s="4">
        <f t="shared" si="576"/>
        <v>1.1358948564118927E-3</v>
      </c>
      <c r="D3993" s="4">
        <f t="shared" si="584"/>
        <v>0</v>
      </c>
      <c r="E3993" s="13">
        <f t="shared" si="577"/>
        <v>4.9450430943964374E-5</v>
      </c>
      <c r="F3993" s="4">
        <f t="shared" si="578"/>
        <v>1.1358948564118927E-3</v>
      </c>
      <c r="G3993" s="6">
        <f t="shared" si="579"/>
        <v>0.16152996263978217</v>
      </c>
      <c r="H3993" s="8">
        <f t="shared" si="580"/>
        <v>0</v>
      </c>
      <c r="I3993" s="6">
        <f t="shared" si="581"/>
        <v>4.0252853949761649</v>
      </c>
      <c r="J3993" s="15">
        <f t="shared" si="582"/>
        <v>45197</v>
      </c>
      <c r="K3993" s="7">
        <f t="shared" si="583"/>
        <v>11.185239840442843</v>
      </c>
    </row>
    <row r="3994" spans="1:11" x14ac:dyDescent="0.25">
      <c r="A3994" s="11">
        <v>45198</v>
      </c>
      <c r="B3994" s="7">
        <v>7608.08</v>
      </c>
      <c r="C3994" s="4">
        <f t="shared" si="576"/>
        <v>8.1920171209297072E-4</v>
      </c>
      <c r="D3994" s="4">
        <f t="shared" si="584"/>
        <v>0</v>
      </c>
      <c r="E3994" s="13">
        <f t="shared" si="577"/>
        <v>4.6364312404652696E-5</v>
      </c>
      <c r="F3994" s="4">
        <f t="shared" si="578"/>
        <v>8.1920171209297072E-4</v>
      </c>
      <c r="G3994" s="6">
        <f t="shared" si="579"/>
        <v>0.12030922787089691</v>
      </c>
      <c r="H3994" s="8">
        <f t="shared" si="580"/>
        <v>0</v>
      </c>
      <c r="I3994" s="6">
        <f t="shared" si="581"/>
        <v>4.0633145735767595</v>
      </c>
      <c r="J3994" s="15">
        <f t="shared" si="582"/>
        <v>45198</v>
      </c>
      <c r="K3994" s="7">
        <f t="shared" si="583"/>
        <v>10.830591414312115</v>
      </c>
    </row>
    <row r="3995" spans="1:11" x14ac:dyDescent="0.25">
      <c r="A3995" s="11">
        <v>45201</v>
      </c>
      <c r="B3995" s="7">
        <v>7510.72</v>
      </c>
      <c r="C3995" s="4">
        <f t="shared" si="576"/>
        <v>-1.2879507083872662E-2</v>
      </c>
      <c r="D3995" s="4">
        <f t="shared" si="584"/>
        <v>0</v>
      </c>
      <c r="E3995" s="13">
        <f t="shared" si="577"/>
        <v>4.3663133306849214E-5</v>
      </c>
      <c r="F3995" s="4">
        <f t="shared" si="578"/>
        <v>-1.2879507083872662E-2</v>
      </c>
      <c r="G3995" s="6">
        <f t="shared" si="579"/>
        <v>-1.9491344314962029</v>
      </c>
      <c r="H3995" s="8">
        <f t="shared" si="580"/>
        <v>1</v>
      </c>
      <c r="I3995" s="6">
        <f t="shared" si="581"/>
        <v>2.2010021724444142</v>
      </c>
      <c r="J3995" s="15">
        <f t="shared" si="582"/>
        <v>45201</v>
      </c>
      <c r="K3995" s="7">
        <f t="shared" si="583"/>
        <v>10.510362851316243</v>
      </c>
    </row>
    <row r="3996" spans="1:11" x14ac:dyDescent="0.25">
      <c r="A3996" s="11">
        <v>45202</v>
      </c>
      <c r="B3996" s="7">
        <v>7470.16</v>
      </c>
      <c r="C3996" s="4">
        <f t="shared" si="576"/>
        <v>-5.4149154263269349E-3</v>
      </c>
      <c r="D3996" s="4">
        <f t="shared" si="584"/>
        <v>0</v>
      </c>
      <c r="E3996" s="13">
        <f t="shared" si="577"/>
        <v>7.2946681801295179E-5</v>
      </c>
      <c r="F3996" s="4">
        <f t="shared" si="578"/>
        <v>-5.4149154263269349E-3</v>
      </c>
      <c r="G3996" s="6">
        <f t="shared" si="579"/>
        <v>-0.63399948802471295</v>
      </c>
      <c r="H3996" s="8">
        <f t="shared" si="580"/>
        <v>1</v>
      </c>
      <c r="I3996" s="6">
        <f t="shared" si="581"/>
        <v>3.6429746763682895</v>
      </c>
      <c r="J3996" s="15">
        <f t="shared" si="582"/>
        <v>45202</v>
      </c>
      <c r="K3996" s="7">
        <f t="shared" si="583"/>
        <v>13.58510599727793</v>
      </c>
    </row>
    <row r="3997" spans="1:11" x14ac:dyDescent="0.25">
      <c r="A3997" s="11">
        <v>45203</v>
      </c>
      <c r="B3997" s="7">
        <v>7412.45</v>
      </c>
      <c r="C3997" s="4">
        <f t="shared" si="576"/>
        <v>-7.7553989861825099E-3</v>
      </c>
      <c r="D3997" s="4">
        <f t="shared" si="584"/>
        <v>0</v>
      </c>
      <c r="E3997" s="13">
        <f t="shared" si="577"/>
        <v>7.2523892834200151E-5</v>
      </c>
      <c r="F3997" s="4">
        <f t="shared" si="578"/>
        <v>-7.7553989861825099E-3</v>
      </c>
      <c r="G3997" s="6">
        <f t="shared" si="579"/>
        <v>-0.91067537196083126</v>
      </c>
      <c r="H3997" s="8">
        <f t="shared" si="580"/>
        <v>1</v>
      </c>
      <c r="I3997" s="6">
        <f t="shared" si="581"/>
        <v>3.4321938972781338</v>
      </c>
      <c r="J3997" s="15">
        <f t="shared" si="582"/>
        <v>45203</v>
      </c>
      <c r="K3997" s="7">
        <f t="shared" si="583"/>
        <v>13.545680081506664</v>
      </c>
    </row>
    <row r="3998" spans="1:11" x14ac:dyDescent="0.25">
      <c r="A3998" s="11">
        <v>45204</v>
      </c>
      <c r="B3998" s="7">
        <v>7451.54</v>
      </c>
      <c r="C3998" s="4">
        <f t="shared" si="576"/>
        <v>5.2597035004740052E-3</v>
      </c>
      <c r="D3998" s="4">
        <f t="shared" si="584"/>
        <v>0</v>
      </c>
      <c r="E3998" s="13">
        <f t="shared" si="577"/>
        <v>7.8034780308999712E-5</v>
      </c>
      <c r="F3998" s="4">
        <f t="shared" si="578"/>
        <v>5.2597035004740052E-3</v>
      </c>
      <c r="G3998" s="6">
        <f t="shared" si="579"/>
        <v>0.5954114154033413</v>
      </c>
      <c r="H3998" s="8">
        <f t="shared" si="580"/>
        <v>0</v>
      </c>
      <c r="I3998" s="6">
        <f t="shared" si="581"/>
        <v>3.6329820546298897</v>
      </c>
      <c r="J3998" s="15">
        <f t="shared" si="582"/>
        <v>45204</v>
      </c>
      <c r="K3998" s="7">
        <f t="shared" si="583"/>
        <v>14.050907236964068</v>
      </c>
    </row>
    <row r="3999" spans="1:11" x14ac:dyDescent="0.25">
      <c r="A3999" s="11">
        <v>45205</v>
      </c>
      <c r="B3999" s="7">
        <v>7494.58</v>
      </c>
      <c r="C3999" s="4">
        <f t="shared" ref="C3999:C4057" si="585">LN(B3999/B3998)</f>
        <v>5.7593701871663577E-3</v>
      </c>
      <c r="D3999" s="4">
        <f t="shared" si="584"/>
        <v>0</v>
      </c>
      <c r="E3999" s="13">
        <f t="shared" ref="E3999:E4057" si="586">$G$6+(($G$7+$G$8*H3998)*F3998*F3998)+($G$9*E3998)</f>
        <v>7.1383262923114206E-5</v>
      </c>
      <c r="F3999" s="4">
        <f t="shared" ref="F3999:F4057" si="587">C3999-D3999</f>
        <v>5.7593701871663577E-3</v>
      </c>
      <c r="G3999" s="6">
        <f t="shared" ref="G3999:G4057" si="588">F3999/SQRT(E3999)</f>
        <v>0.68167410429348785</v>
      </c>
      <c r="H3999" s="8">
        <f t="shared" ref="H3999:H4057" si="589">IF(G3999&lt;0,1,0)</f>
        <v>0</v>
      </c>
      <c r="I3999" s="6">
        <f t="shared" ref="I3999:I4057" si="590">-0.5*LN(2*PI())-0.5*LN(E3999)-0.5*G3999*G3999</f>
        <v>3.6224452390327917</v>
      </c>
      <c r="J3999" s="15">
        <f t="shared" ref="J3999:J4057" si="591">A3999</f>
        <v>45205</v>
      </c>
      <c r="K3999" s="7">
        <f t="shared" ref="K3999:K4057" si="592">100*SQRT($B$12*E3999)</f>
        <v>13.4387371131174</v>
      </c>
    </row>
    <row r="4000" spans="1:11" x14ac:dyDescent="0.25">
      <c r="A4000" s="11">
        <v>45208</v>
      </c>
      <c r="B4000" s="7">
        <v>7492.21</v>
      </c>
      <c r="C4000" s="4">
        <f t="shared" si="585"/>
        <v>-3.1627853860050287E-4</v>
      </c>
      <c r="D4000" s="4">
        <f t="shared" si="584"/>
        <v>0</v>
      </c>
      <c r="E4000" s="13">
        <f t="shared" si="586"/>
        <v>6.5561406276143781E-5</v>
      </c>
      <c r="F4000" s="4">
        <f t="shared" si="587"/>
        <v>-3.1627853860050287E-4</v>
      </c>
      <c r="G4000" s="6">
        <f t="shared" si="588"/>
        <v>-3.90612010831985E-2</v>
      </c>
      <c r="H4000" s="8">
        <f t="shared" si="589"/>
        <v>1</v>
      </c>
      <c r="I4000" s="6">
        <f t="shared" si="590"/>
        <v>3.8965602551317762</v>
      </c>
      <c r="J4000" s="15">
        <f t="shared" si="591"/>
        <v>45208</v>
      </c>
      <c r="K4000" s="7">
        <f t="shared" si="592"/>
        <v>12.879066654018208</v>
      </c>
    </row>
    <row r="4001" spans="1:11" x14ac:dyDescent="0.25">
      <c r="A4001" s="11">
        <v>45209</v>
      </c>
      <c r="B4001" s="7">
        <v>7628.21</v>
      </c>
      <c r="C4001" s="4">
        <f t="shared" si="585"/>
        <v>1.7989403423725989E-2</v>
      </c>
      <c r="D4001" s="4">
        <f t="shared" si="584"/>
        <v>0</v>
      </c>
      <c r="E4001" s="13">
        <f t="shared" si="586"/>
        <v>6.0484809330980732E-5</v>
      </c>
      <c r="F4001" s="4">
        <f t="shared" si="587"/>
        <v>1.7989403423725989E-2</v>
      </c>
      <c r="G4001" s="6">
        <f t="shared" si="588"/>
        <v>2.3130957106316612</v>
      </c>
      <c r="H4001" s="8">
        <f t="shared" si="589"/>
        <v>0</v>
      </c>
      <c r="I4001" s="6">
        <f t="shared" si="590"/>
        <v>1.262414738470552</v>
      </c>
      <c r="J4001" s="15">
        <f t="shared" si="591"/>
        <v>45209</v>
      </c>
      <c r="K4001" s="7">
        <f t="shared" si="592"/>
        <v>12.370390762113429</v>
      </c>
    </row>
    <row r="4002" spans="1:11" x14ac:dyDescent="0.25">
      <c r="A4002" s="11">
        <v>45210</v>
      </c>
      <c r="B4002" s="7">
        <v>7620.03</v>
      </c>
      <c r="C4002" s="4">
        <f t="shared" si="585"/>
        <v>-1.0729108126173994E-3</v>
      </c>
      <c r="D4002" s="4">
        <f t="shared" si="584"/>
        <v>0</v>
      </c>
      <c r="E4002" s="13">
        <f t="shared" si="586"/>
        <v>5.6022344614559606E-5</v>
      </c>
      <c r="F4002" s="4">
        <f t="shared" si="587"/>
        <v>-1.0729108126173994E-3</v>
      </c>
      <c r="G4002" s="6">
        <f t="shared" si="588"/>
        <v>-0.14334514283032207</v>
      </c>
      <c r="H4002" s="8">
        <f t="shared" si="589"/>
        <v>1</v>
      </c>
      <c r="I4002" s="6">
        <f t="shared" si="590"/>
        <v>3.9656675197280822</v>
      </c>
      <c r="J4002" s="15">
        <f t="shared" si="591"/>
        <v>45210</v>
      </c>
      <c r="K4002" s="7">
        <f t="shared" si="592"/>
        <v>11.905315278262723</v>
      </c>
    </row>
    <row r="4003" spans="1:11" x14ac:dyDescent="0.25">
      <c r="A4003" s="11">
        <v>45211</v>
      </c>
      <c r="B4003" s="7">
        <v>7644.78</v>
      </c>
      <c r="C4003" s="4">
        <f t="shared" si="585"/>
        <v>3.2427552898641903E-3</v>
      </c>
      <c r="D4003" s="4">
        <f t="shared" si="584"/>
        <v>0</v>
      </c>
      <c r="E4003" s="13">
        <f t="shared" si="586"/>
        <v>5.2336114730251424E-5</v>
      </c>
      <c r="F4003" s="4">
        <f t="shared" si="587"/>
        <v>3.2427552898641903E-3</v>
      </c>
      <c r="G4003" s="6">
        <f t="shared" si="588"/>
        <v>0.44824291839351033</v>
      </c>
      <c r="H4003" s="8">
        <f t="shared" si="589"/>
        <v>0</v>
      </c>
      <c r="I4003" s="6">
        <f t="shared" si="590"/>
        <v>3.9095125573426381</v>
      </c>
      <c r="J4003" s="15">
        <f t="shared" si="591"/>
        <v>45211</v>
      </c>
      <c r="K4003" s="7">
        <f t="shared" si="592"/>
        <v>11.506970507806827</v>
      </c>
    </row>
    <row r="4004" spans="1:11" x14ac:dyDescent="0.25">
      <c r="A4004" s="11">
        <v>45212</v>
      </c>
      <c r="B4004" s="7">
        <v>7599.6</v>
      </c>
      <c r="C4004" s="4">
        <f t="shared" si="585"/>
        <v>-5.927447660295254E-3</v>
      </c>
      <c r="D4004" s="4">
        <f t="shared" si="584"/>
        <v>0</v>
      </c>
      <c r="E4004" s="13">
        <f t="shared" si="586"/>
        <v>4.8890057487706925E-5</v>
      </c>
      <c r="F4004" s="4">
        <f t="shared" si="587"/>
        <v>-5.927447660295254E-3</v>
      </c>
      <c r="G4004" s="6">
        <f t="shared" si="588"/>
        <v>-0.84772980742135817</v>
      </c>
      <c r="H4004" s="8">
        <f t="shared" si="589"/>
        <v>1</v>
      </c>
      <c r="I4004" s="6">
        <f t="shared" si="590"/>
        <v>3.6847068063581108</v>
      </c>
      <c r="J4004" s="15">
        <f t="shared" si="591"/>
        <v>45212</v>
      </c>
      <c r="K4004" s="7">
        <f t="shared" si="592"/>
        <v>11.121683570570532</v>
      </c>
    </row>
    <row r="4005" spans="1:11" x14ac:dyDescent="0.25">
      <c r="A4005" s="11">
        <v>45215</v>
      </c>
      <c r="B4005" s="7">
        <v>7630.63</v>
      </c>
      <c r="C4005" s="4">
        <f t="shared" si="585"/>
        <v>4.0747963668407924E-3</v>
      </c>
      <c r="D4005" s="4">
        <f t="shared" si="584"/>
        <v>0</v>
      </c>
      <c r="E4005" s="13">
        <f t="shared" si="586"/>
        <v>5.2577010371015361E-5</v>
      </c>
      <c r="F4005" s="4">
        <f t="shared" si="587"/>
        <v>4.0747963668407924E-3</v>
      </c>
      <c r="G4005" s="6">
        <f t="shared" si="588"/>
        <v>0.56196331591600801</v>
      </c>
      <c r="H4005" s="8">
        <f t="shared" si="589"/>
        <v>0</v>
      </c>
      <c r="I4005" s="6">
        <f t="shared" si="590"/>
        <v>3.8497758820533008</v>
      </c>
      <c r="J4005" s="15">
        <f t="shared" si="591"/>
        <v>45215</v>
      </c>
      <c r="K4005" s="7">
        <f t="shared" si="592"/>
        <v>11.533422572622095</v>
      </c>
    </row>
    <row r="4006" spans="1:11" x14ac:dyDescent="0.25">
      <c r="A4006" s="11">
        <v>45216</v>
      </c>
      <c r="B4006" s="7">
        <v>7675.21</v>
      </c>
      <c r="C4006" s="4">
        <f t="shared" si="585"/>
        <v>5.8252439673691786E-3</v>
      </c>
      <c r="D4006" s="4">
        <f t="shared" si="584"/>
        <v>0</v>
      </c>
      <c r="E4006" s="13">
        <f t="shared" si="586"/>
        <v>4.9100905600407307E-5</v>
      </c>
      <c r="F4006" s="4">
        <f t="shared" si="587"/>
        <v>5.8252439673691786E-3</v>
      </c>
      <c r="G4006" s="6">
        <f t="shared" si="588"/>
        <v>0.83132217980774503</v>
      </c>
      <c r="H4006" s="8">
        <f t="shared" si="589"/>
        <v>0</v>
      </c>
      <c r="I4006" s="6">
        <f t="shared" si="590"/>
        <v>3.6963297231420462</v>
      </c>
      <c r="J4006" s="15">
        <f t="shared" si="591"/>
        <v>45216</v>
      </c>
      <c r="K4006" s="7">
        <f t="shared" si="592"/>
        <v>11.145640007152146</v>
      </c>
    </row>
    <row r="4007" spans="1:11" x14ac:dyDescent="0.25">
      <c r="A4007" s="11">
        <v>45217</v>
      </c>
      <c r="B4007" s="7">
        <v>7588</v>
      </c>
      <c r="C4007" s="4">
        <f t="shared" si="585"/>
        <v>-1.1427602589690295E-2</v>
      </c>
      <c r="D4007" s="4">
        <f t="shared" si="584"/>
        <v>0</v>
      </c>
      <c r="E4007" s="13">
        <f t="shared" si="586"/>
        <v>4.6058384249223028E-5</v>
      </c>
      <c r="F4007" s="4">
        <f t="shared" si="587"/>
        <v>-1.1427602589690295E-2</v>
      </c>
      <c r="G4007" s="6">
        <f t="shared" si="588"/>
        <v>-1.6838398348747563</v>
      </c>
      <c r="H4007" s="8">
        <f t="shared" si="589"/>
        <v>1</v>
      </c>
      <c r="I4007" s="6">
        <f t="shared" si="590"/>
        <v>2.6562035437639837</v>
      </c>
      <c r="J4007" s="15">
        <f t="shared" si="591"/>
        <v>45217</v>
      </c>
      <c r="K4007" s="7">
        <f t="shared" si="592"/>
        <v>10.79480023671278</v>
      </c>
    </row>
    <row r="4008" spans="1:11" x14ac:dyDescent="0.25">
      <c r="A4008" s="11">
        <v>45218</v>
      </c>
      <c r="B4008" s="7">
        <v>7499.53</v>
      </c>
      <c r="C4008" s="4">
        <f t="shared" si="585"/>
        <v>-1.172770016080734E-2</v>
      </c>
      <c r="D4008" s="4">
        <f t="shared" si="584"/>
        <v>0</v>
      </c>
      <c r="E4008" s="13">
        <f t="shared" si="586"/>
        <v>6.8310045550525213E-5</v>
      </c>
      <c r="F4008" s="4">
        <f t="shared" si="587"/>
        <v>-1.172770016080734E-2</v>
      </c>
      <c r="G4008" s="6">
        <f t="shared" si="588"/>
        <v>-1.4189613508825487</v>
      </c>
      <c r="H4008" s="8">
        <f t="shared" si="589"/>
        <v>1</v>
      </c>
      <c r="I4008" s="6">
        <f t="shared" si="590"/>
        <v>2.8700626703461092</v>
      </c>
      <c r="J4008" s="15">
        <f t="shared" si="591"/>
        <v>45218</v>
      </c>
      <c r="K4008" s="7">
        <f t="shared" si="592"/>
        <v>13.146270012548381</v>
      </c>
    </row>
    <row r="4009" spans="1:11" x14ac:dyDescent="0.25">
      <c r="A4009" s="11">
        <v>45219</v>
      </c>
      <c r="B4009" s="7">
        <v>7402.14</v>
      </c>
      <c r="C4009" s="4">
        <f t="shared" si="585"/>
        <v>-1.3071204319780797E-2</v>
      </c>
      <c r="D4009" s="4">
        <f t="shared" si="584"/>
        <v>0</v>
      </c>
      <c r="E4009" s="13">
        <f t="shared" si="586"/>
        <v>8.9111939314293252E-5</v>
      </c>
      <c r="F4009" s="4">
        <f t="shared" si="587"/>
        <v>-1.3071204319780797E-2</v>
      </c>
      <c r="G4009" s="6">
        <f t="shared" si="588"/>
        <v>-1.3846743767344192</v>
      </c>
      <c r="H4009" s="8">
        <f t="shared" si="589"/>
        <v>1</v>
      </c>
      <c r="I4009" s="6">
        <f t="shared" si="590"/>
        <v>2.7852085187161491</v>
      </c>
      <c r="J4009" s="15">
        <f t="shared" si="591"/>
        <v>45219</v>
      </c>
      <c r="K4009" s="7">
        <f t="shared" si="592"/>
        <v>15.015099282560934</v>
      </c>
    </row>
    <row r="4010" spans="1:11" x14ac:dyDescent="0.25">
      <c r="A4010" s="11">
        <v>45222</v>
      </c>
      <c r="B4010" s="7">
        <v>7374.83</v>
      </c>
      <c r="C4010" s="4">
        <f t="shared" si="585"/>
        <v>-3.6962964794286148E-3</v>
      </c>
      <c r="D4010" s="4">
        <f t="shared" si="584"/>
        <v>0</v>
      </c>
      <c r="E4010" s="13">
        <f t="shared" si="586"/>
        <v>1.1367563836014083E-4</v>
      </c>
      <c r="F4010" s="4">
        <f t="shared" si="587"/>
        <v>-3.6962964794286148E-3</v>
      </c>
      <c r="G4010" s="6">
        <f t="shared" si="588"/>
        <v>-0.34668344043343557</v>
      </c>
      <c r="H4010" s="8">
        <f t="shared" si="589"/>
        <v>1</v>
      </c>
      <c r="I4010" s="6">
        <f t="shared" si="590"/>
        <v>3.5620474841644718</v>
      </c>
      <c r="J4010" s="15">
        <f t="shared" si="591"/>
        <v>45222</v>
      </c>
      <c r="K4010" s="7">
        <f t="shared" si="592"/>
        <v>16.958754820185245</v>
      </c>
    </row>
    <row r="4011" spans="1:11" x14ac:dyDescent="0.25">
      <c r="A4011" s="11">
        <v>45223</v>
      </c>
      <c r="B4011" s="7">
        <v>7389.7</v>
      </c>
      <c r="C4011" s="4">
        <f t="shared" si="585"/>
        <v>2.0142876241557562E-3</v>
      </c>
      <c r="D4011" s="4">
        <f t="shared" si="584"/>
        <v>0</v>
      </c>
      <c r="E4011" s="13">
        <f t="shared" si="586"/>
        <v>1.0518517149798381E-4</v>
      </c>
      <c r="F4011" s="4">
        <f t="shared" si="587"/>
        <v>2.0142876241557562E-3</v>
      </c>
      <c r="G4011" s="6">
        <f t="shared" si="588"/>
        <v>0.1964012396884717</v>
      </c>
      <c r="H4011" s="8">
        <f t="shared" si="589"/>
        <v>0</v>
      </c>
      <c r="I4011" s="6">
        <f t="shared" si="590"/>
        <v>3.6416688547888234</v>
      </c>
      <c r="J4011" s="15">
        <f t="shared" si="591"/>
        <v>45223</v>
      </c>
      <c r="K4011" s="7">
        <f t="shared" si="592"/>
        <v>16.313138382601277</v>
      </c>
    </row>
    <row r="4012" spans="1:11" x14ac:dyDescent="0.25">
      <c r="A4012" s="11">
        <v>45224</v>
      </c>
      <c r="B4012" s="7">
        <v>7414.34</v>
      </c>
      <c r="C4012" s="4">
        <f t="shared" si="585"/>
        <v>3.3288241254584615E-3</v>
      </c>
      <c r="D4012" s="4">
        <f t="shared" si="584"/>
        <v>0</v>
      </c>
      <c r="E4012" s="13">
        <f t="shared" si="586"/>
        <v>9.5147116528435802E-5</v>
      </c>
      <c r="F4012" s="4">
        <f t="shared" si="587"/>
        <v>3.3288241254584615E-3</v>
      </c>
      <c r="G4012" s="6">
        <f t="shared" si="588"/>
        <v>0.34126600985908256</v>
      </c>
      <c r="H4012" s="8">
        <f t="shared" si="589"/>
        <v>0</v>
      </c>
      <c r="I4012" s="6">
        <f t="shared" si="590"/>
        <v>3.6528733566349461</v>
      </c>
      <c r="J4012" s="15">
        <f t="shared" si="591"/>
        <v>45224</v>
      </c>
      <c r="K4012" s="7">
        <f t="shared" si="592"/>
        <v>15.515224936073038</v>
      </c>
    </row>
    <row r="4013" spans="1:11" x14ac:dyDescent="0.25">
      <c r="A4013" s="11">
        <v>45225</v>
      </c>
      <c r="B4013" s="7">
        <v>7354.57</v>
      </c>
      <c r="C4013" s="4">
        <f t="shared" si="585"/>
        <v>-8.0940741482127525E-3</v>
      </c>
      <c r="D4013" s="4">
        <f t="shared" si="584"/>
        <v>0</v>
      </c>
      <c r="E4013" s="13">
        <f t="shared" si="586"/>
        <v>8.6361133773414013E-5</v>
      </c>
      <c r="F4013" s="4">
        <f t="shared" si="587"/>
        <v>-8.0940741482127525E-3</v>
      </c>
      <c r="G4013" s="6">
        <f t="shared" si="588"/>
        <v>-0.8709796557850521</v>
      </c>
      <c r="H4013" s="8">
        <f t="shared" si="589"/>
        <v>1</v>
      </c>
      <c r="I4013" s="6">
        <f t="shared" si="590"/>
        <v>3.3802450983737926</v>
      </c>
      <c r="J4013" s="15">
        <f t="shared" si="591"/>
        <v>45225</v>
      </c>
      <c r="K4013" s="7">
        <f t="shared" si="592"/>
        <v>14.781531329559108</v>
      </c>
    </row>
    <row r="4014" spans="1:11" x14ac:dyDescent="0.25">
      <c r="A4014" s="11">
        <v>45226</v>
      </c>
      <c r="B4014" s="7">
        <v>7291.28</v>
      </c>
      <c r="C4014" s="4">
        <f t="shared" si="585"/>
        <v>-8.6427751160772139E-3</v>
      </c>
      <c r="D4014" s="4">
        <f t="shared" si="584"/>
        <v>0</v>
      </c>
      <c r="E4014" s="13">
        <f t="shared" si="586"/>
        <v>9.1170168965777292E-5</v>
      </c>
      <c r="F4014" s="4">
        <f t="shared" si="587"/>
        <v>-8.6427751160772139E-3</v>
      </c>
      <c r="G4014" s="6">
        <f t="shared" si="588"/>
        <v>-0.90516308308285831</v>
      </c>
      <c r="H4014" s="8">
        <f t="shared" si="589"/>
        <v>1</v>
      </c>
      <c r="I4014" s="6">
        <f t="shared" si="590"/>
        <v>3.3227927678396014</v>
      </c>
      <c r="J4014" s="15">
        <f t="shared" si="591"/>
        <v>45226</v>
      </c>
      <c r="K4014" s="7">
        <f t="shared" si="592"/>
        <v>15.187512221671348</v>
      </c>
    </row>
    <row r="4015" spans="1:11" x14ac:dyDescent="0.25">
      <c r="A4015" s="11">
        <v>45229</v>
      </c>
      <c r="B4015" s="7">
        <v>7327.39</v>
      </c>
      <c r="C4015" s="4">
        <f t="shared" si="585"/>
        <v>4.9402679508377166E-3</v>
      </c>
      <c r="D4015" s="4">
        <f t="shared" si="584"/>
        <v>0</v>
      </c>
      <c r="E4015" s="13">
        <f t="shared" si="586"/>
        <v>9.713144324810951E-5</v>
      </c>
      <c r="F4015" s="4">
        <f t="shared" si="587"/>
        <v>4.9402679508377166E-3</v>
      </c>
      <c r="G4015" s="6">
        <f t="shared" si="588"/>
        <v>0.50126869598735557</v>
      </c>
      <c r="H4015" s="8">
        <f t="shared" si="589"/>
        <v>0</v>
      </c>
      <c r="I4015" s="6">
        <f t="shared" si="590"/>
        <v>3.5751490198708806</v>
      </c>
      <c r="J4015" s="15">
        <f t="shared" si="591"/>
        <v>45229</v>
      </c>
      <c r="K4015" s="7">
        <f t="shared" si="592"/>
        <v>15.676177831911611</v>
      </c>
    </row>
    <row r="4016" spans="1:11" x14ac:dyDescent="0.25">
      <c r="A4016" s="11">
        <v>45230</v>
      </c>
      <c r="B4016" s="7">
        <v>7321.72</v>
      </c>
      <c r="C4016" s="4">
        <f t="shared" si="585"/>
        <v>-7.7410849985330103E-4</v>
      </c>
      <c r="D4016" s="4">
        <f t="shared" si="584"/>
        <v>0</v>
      </c>
      <c r="E4016" s="13">
        <f t="shared" si="586"/>
        <v>8.8097950357131838E-5</v>
      </c>
      <c r="F4016" s="4">
        <f t="shared" si="587"/>
        <v>-7.7410849985330103E-4</v>
      </c>
      <c r="G4016" s="6">
        <f t="shared" si="588"/>
        <v>-8.2474356160051915E-2</v>
      </c>
      <c r="H4016" s="8">
        <f t="shared" si="589"/>
        <v>1</v>
      </c>
      <c r="I4016" s="6">
        <f t="shared" si="590"/>
        <v>3.7461911022090946</v>
      </c>
      <c r="J4016" s="15">
        <f t="shared" si="591"/>
        <v>45230</v>
      </c>
      <c r="K4016" s="7">
        <f t="shared" si="592"/>
        <v>14.929427798932668</v>
      </c>
    </row>
    <row r="4017" spans="1:11" x14ac:dyDescent="0.25">
      <c r="A4017" s="11">
        <v>45231</v>
      </c>
      <c r="B4017" s="7">
        <v>7342.43</v>
      </c>
      <c r="C4017" s="4">
        <f t="shared" si="585"/>
        <v>2.8245774585103998E-3</v>
      </c>
      <c r="D4017" s="4">
        <f t="shared" si="584"/>
        <v>0</v>
      </c>
      <c r="E4017" s="13">
        <f t="shared" si="586"/>
        <v>8.0305555073487063E-5</v>
      </c>
      <c r="F4017" s="4">
        <f t="shared" si="587"/>
        <v>2.8245774585103998E-3</v>
      </c>
      <c r="G4017" s="6">
        <f t="shared" si="588"/>
        <v>0.31519599806415133</v>
      </c>
      <c r="H4017" s="8">
        <f t="shared" si="589"/>
        <v>0</v>
      </c>
      <c r="I4017" s="6">
        <f t="shared" si="590"/>
        <v>3.7462230884009826</v>
      </c>
      <c r="J4017" s="15">
        <f t="shared" si="591"/>
        <v>45231</v>
      </c>
      <c r="K4017" s="7">
        <f t="shared" si="592"/>
        <v>14.253878571670317</v>
      </c>
    </row>
    <row r="4018" spans="1:11" x14ac:dyDescent="0.25">
      <c r="A4018" s="11">
        <v>45232</v>
      </c>
      <c r="B4018" s="7">
        <v>7446.53</v>
      </c>
      <c r="C4018" s="4">
        <f t="shared" si="585"/>
        <v>1.4078301566433011E-2</v>
      </c>
      <c r="D4018" s="4">
        <f t="shared" si="584"/>
        <v>0</v>
      </c>
      <c r="E4018" s="13">
        <f t="shared" si="586"/>
        <v>7.3370798155970472E-5</v>
      </c>
      <c r="F4018" s="4">
        <f t="shared" si="587"/>
        <v>1.4078301566433011E-2</v>
      </c>
      <c r="G4018" s="6">
        <f t="shared" si="588"/>
        <v>1.6435716521818473</v>
      </c>
      <c r="H4018" s="8">
        <f t="shared" si="589"/>
        <v>0</v>
      </c>
      <c r="I4018" s="6">
        <f t="shared" si="590"/>
        <v>2.4903898522633154</v>
      </c>
      <c r="J4018" s="15">
        <f t="shared" si="591"/>
        <v>45232</v>
      </c>
      <c r="K4018" s="7">
        <f t="shared" si="592"/>
        <v>13.62454106877018</v>
      </c>
    </row>
    <row r="4019" spans="1:11" x14ac:dyDescent="0.25">
      <c r="A4019" s="11">
        <v>45233</v>
      </c>
      <c r="B4019" s="7">
        <v>7417.73</v>
      </c>
      <c r="C4019" s="4">
        <f t="shared" si="585"/>
        <v>-3.875071619955919E-3</v>
      </c>
      <c r="D4019" s="4">
        <f t="shared" si="584"/>
        <v>0</v>
      </c>
      <c r="E4019" s="13">
        <f t="shared" si="586"/>
        <v>6.7301031167006447E-5</v>
      </c>
      <c r="F4019" s="4">
        <f t="shared" si="587"/>
        <v>-3.875071619955919E-3</v>
      </c>
      <c r="G4019" s="6">
        <f t="shared" si="588"/>
        <v>-0.47235538894474316</v>
      </c>
      <c r="H4019" s="8">
        <f t="shared" si="589"/>
        <v>1</v>
      </c>
      <c r="I4019" s="6">
        <f t="shared" si="590"/>
        <v>3.7726691598049413</v>
      </c>
      <c r="J4019" s="15">
        <f t="shared" si="591"/>
        <v>45233</v>
      </c>
      <c r="K4019" s="7">
        <f t="shared" si="592"/>
        <v>13.048816377454559</v>
      </c>
    </row>
    <row r="4020" spans="1:11" x14ac:dyDescent="0.25">
      <c r="A4020" s="11">
        <v>45236</v>
      </c>
      <c r="B4020" s="7">
        <v>7417.76</v>
      </c>
      <c r="C4020" s="4">
        <f t="shared" si="585"/>
        <v>4.04435579818952E-6</v>
      </c>
      <c r="D4020" s="4">
        <f t="shared" si="584"/>
        <v>0</v>
      </c>
      <c r="E4020" s="13">
        <f t="shared" si="586"/>
        <v>6.4853229228209464E-5</v>
      </c>
      <c r="F4020" s="4">
        <f t="shared" si="587"/>
        <v>4.04435579818952E-6</v>
      </c>
      <c r="G4020" s="6">
        <f t="shared" si="588"/>
        <v>5.0220791416202327E-4</v>
      </c>
      <c r="H4020" s="8">
        <f t="shared" si="589"/>
        <v>0</v>
      </c>
      <c r="I4020" s="6">
        <f t="shared" si="590"/>
        <v>3.9027532672365521</v>
      </c>
      <c r="J4020" s="15">
        <f t="shared" si="591"/>
        <v>45236</v>
      </c>
      <c r="K4020" s="7">
        <f t="shared" si="592"/>
        <v>12.809319652010014</v>
      </c>
    </row>
    <row r="4021" spans="1:11" x14ac:dyDescent="0.25">
      <c r="A4021" s="11">
        <v>45237</v>
      </c>
      <c r="B4021" s="7">
        <v>7410.04</v>
      </c>
      <c r="C4021" s="4">
        <f t="shared" si="585"/>
        <v>-1.0412874057585824E-3</v>
      </c>
      <c r="D4021" s="4">
        <f t="shared" si="584"/>
        <v>0</v>
      </c>
      <c r="E4021" s="13">
        <f t="shared" si="586"/>
        <v>5.9845880349338899E-5</v>
      </c>
      <c r="F4021" s="4">
        <f t="shared" si="587"/>
        <v>-1.0412874057585824E-3</v>
      </c>
      <c r="G4021" s="6">
        <f t="shared" si="588"/>
        <v>-0.13460261142266161</v>
      </c>
      <c r="H4021" s="8">
        <f t="shared" si="589"/>
        <v>1</v>
      </c>
      <c r="I4021" s="6">
        <f t="shared" si="590"/>
        <v>3.9338715159224544</v>
      </c>
      <c r="J4021" s="15">
        <f t="shared" si="591"/>
        <v>45237</v>
      </c>
      <c r="K4021" s="7">
        <f t="shared" si="592"/>
        <v>12.30488022224627</v>
      </c>
    </row>
    <row r="4022" spans="1:11" x14ac:dyDescent="0.25">
      <c r="A4022" s="11">
        <v>45238</v>
      </c>
      <c r="B4022" s="7">
        <v>7401.72</v>
      </c>
      <c r="C4022" s="4">
        <f t="shared" si="585"/>
        <v>-1.1234317697633868E-3</v>
      </c>
      <c r="D4022" s="4">
        <f t="shared" si="584"/>
        <v>0</v>
      </c>
      <c r="E4022" s="13">
        <f t="shared" si="586"/>
        <v>5.5669975537554666E-5</v>
      </c>
      <c r="F4022" s="4">
        <f t="shared" si="587"/>
        <v>-1.1234317697633868E-3</v>
      </c>
      <c r="G4022" s="6">
        <f t="shared" si="588"/>
        <v>-0.15056921492786704</v>
      </c>
      <c r="H4022" s="8">
        <f t="shared" si="589"/>
        <v>1</v>
      </c>
      <c r="I4022" s="6">
        <f t="shared" si="590"/>
        <v>3.9677607201472136</v>
      </c>
      <c r="J4022" s="15">
        <f t="shared" si="591"/>
        <v>45238</v>
      </c>
      <c r="K4022" s="7">
        <f t="shared" si="592"/>
        <v>11.867815220587708</v>
      </c>
    </row>
    <row r="4023" spans="1:11" x14ac:dyDescent="0.25">
      <c r="A4023" s="11">
        <v>45239</v>
      </c>
      <c r="B4023" s="7">
        <v>7455.67</v>
      </c>
      <c r="C4023" s="4">
        <f t="shared" si="585"/>
        <v>7.2624111128265691E-3</v>
      </c>
      <c r="D4023" s="4">
        <f t="shared" si="584"/>
        <v>0</v>
      </c>
      <c r="E4023" s="13">
        <f t="shared" si="586"/>
        <v>5.2048867346206244E-5</v>
      </c>
      <c r="F4023" s="4">
        <f t="shared" si="587"/>
        <v>7.2624111128265691E-3</v>
      </c>
      <c r="G4023" s="6">
        <f t="shared" si="588"/>
        <v>1.0066423289968427</v>
      </c>
      <c r="H4023" s="8">
        <f t="shared" si="589"/>
        <v>0</v>
      </c>
      <c r="I4023" s="6">
        <f t="shared" si="590"/>
        <v>3.5060608395411688</v>
      </c>
      <c r="J4023" s="15">
        <f t="shared" si="591"/>
        <v>45239</v>
      </c>
      <c r="K4023" s="7">
        <f t="shared" si="592"/>
        <v>11.475348987542898</v>
      </c>
    </row>
    <row r="4024" spans="1:11" x14ac:dyDescent="0.25">
      <c r="A4024" s="11">
        <v>45240</v>
      </c>
      <c r="B4024" s="7">
        <v>7360.55</v>
      </c>
      <c r="C4024" s="4">
        <f t="shared" si="585"/>
        <v>-1.2840158537513165E-2</v>
      </c>
      <c r="D4024" s="4">
        <f t="shared" si="584"/>
        <v>0</v>
      </c>
      <c r="E4024" s="13">
        <f t="shared" si="586"/>
        <v>4.8638639202959312E-5</v>
      </c>
      <c r="F4024" s="4">
        <f t="shared" si="587"/>
        <v>-1.2840158537513165E-2</v>
      </c>
      <c r="G4024" s="6">
        <f t="shared" si="588"/>
        <v>-1.8411097506498617</v>
      </c>
      <c r="H4024" s="8">
        <f t="shared" si="589"/>
        <v>1</v>
      </c>
      <c r="I4024" s="6">
        <f t="shared" si="590"/>
        <v>2.3517650586316123</v>
      </c>
      <c r="J4024" s="15">
        <f t="shared" si="591"/>
        <v>45240</v>
      </c>
      <c r="K4024" s="7">
        <f t="shared" si="592"/>
        <v>11.093049949562431</v>
      </c>
    </row>
    <row r="4025" spans="1:11" x14ac:dyDescent="0.25">
      <c r="A4025" s="11">
        <v>45243</v>
      </c>
      <c r="B4025" s="7">
        <v>7425.83</v>
      </c>
      <c r="C4025" s="4">
        <f t="shared" si="585"/>
        <v>8.8298047434877489E-3</v>
      </c>
      <c r="D4025" s="4">
        <f t="shared" si="584"/>
        <v>0</v>
      </c>
      <c r="E4025" s="13">
        <f t="shared" si="586"/>
        <v>7.7108499349707221E-5</v>
      </c>
      <c r="F4025" s="4">
        <f t="shared" si="587"/>
        <v>8.8298047434877489E-3</v>
      </c>
      <c r="G4025" s="6">
        <f t="shared" si="588"/>
        <v>1.0055414425760916</v>
      </c>
      <c r="H4025" s="8">
        <f t="shared" si="589"/>
        <v>0</v>
      </c>
      <c r="I4025" s="6">
        <f t="shared" si="590"/>
        <v>3.3106531931623016</v>
      </c>
      <c r="J4025" s="15">
        <f t="shared" si="591"/>
        <v>45243</v>
      </c>
      <c r="K4025" s="7">
        <f t="shared" si="592"/>
        <v>13.967265421504644</v>
      </c>
    </row>
    <row r="4026" spans="1:11" x14ac:dyDescent="0.25">
      <c r="A4026" s="11">
        <v>45244</v>
      </c>
      <c r="B4026" s="7">
        <v>7440.47</v>
      </c>
      <c r="C4026" s="4">
        <f t="shared" si="585"/>
        <v>1.9695559396170565E-3</v>
      </c>
      <c r="D4026" s="4">
        <f t="shared" si="584"/>
        <v>0</v>
      </c>
      <c r="E4026" s="13">
        <f t="shared" si="586"/>
        <v>7.0572519351840926E-5</v>
      </c>
      <c r="F4026" s="4">
        <f t="shared" si="587"/>
        <v>1.9695559396170565E-3</v>
      </c>
      <c r="G4026" s="6">
        <f t="shared" si="588"/>
        <v>0.23445014705123518</v>
      </c>
      <c r="H4026" s="8">
        <f t="shared" si="589"/>
        <v>0</v>
      </c>
      <c r="I4026" s="6">
        <f t="shared" si="590"/>
        <v>3.8330128978434095</v>
      </c>
      <c r="J4026" s="15">
        <f t="shared" si="591"/>
        <v>45244</v>
      </c>
      <c r="K4026" s="7">
        <f t="shared" si="592"/>
        <v>13.362203185109763</v>
      </c>
    </row>
    <row r="4027" spans="1:11" x14ac:dyDescent="0.25">
      <c r="A4027" s="11">
        <v>45245</v>
      </c>
      <c r="B4027" s="7">
        <v>7486.91</v>
      </c>
      <c r="C4027" s="4">
        <f t="shared" si="585"/>
        <v>6.222143447439518E-3</v>
      </c>
      <c r="D4027" s="4">
        <f t="shared" si="584"/>
        <v>0</v>
      </c>
      <c r="E4027" s="13">
        <f t="shared" si="586"/>
        <v>6.4851788819618477E-5</v>
      </c>
      <c r="F4027" s="4">
        <f t="shared" si="587"/>
        <v>6.222143447439518E-3</v>
      </c>
      <c r="G4027" s="6">
        <f t="shared" si="588"/>
        <v>0.77264329359610029</v>
      </c>
      <c r="H4027" s="8">
        <f t="shared" si="589"/>
        <v>0</v>
      </c>
      <c r="I4027" s="6">
        <f t="shared" si="590"/>
        <v>3.6042756690383841</v>
      </c>
      <c r="J4027" s="15">
        <f t="shared" si="591"/>
        <v>45245</v>
      </c>
      <c r="K4027" s="7">
        <f t="shared" si="592"/>
        <v>12.809177401911285</v>
      </c>
    </row>
    <row r="4028" spans="1:11" x14ac:dyDescent="0.25">
      <c r="A4028" s="11">
        <v>45246</v>
      </c>
      <c r="B4028" s="7">
        <v>7410.97</v>
      </c>
      <c r="C4028" s="4">
        <f t="shared" si="585"/>
        <v>-1.0194827415855057E-2</v>
      </c>
      <c r="D4028" s="4">
        <f t="shared" si="584"/>
        <v>0</v>
      </c>
      <c r="E4028" s="13">
        <f t="shared" si="586"/>
        <v>5.9844619606587539E-5</v>
      </c>
      <c r="F4028" s="4">
        <f t="shared" si="587"/>
        <v>-1.0194827415855057E-2</v>
      </c>
      <c r="G4028" s="6">
        <f t="shared" si="588"/>
        <v>-1.3178540718611536</v>
      </c>
      <c r="H4028" s="8">
        <f t="shared" si="589"/>
        <v>1</v>
      </c>
      <c r="I4028" s="6">
        <f t="shared" si="590"/>
        <v>3.0745713034197251</v>
      </c>
      <c r="J4028" s="15">
        <f t="shared" si="591"/>
        <v>45246</v>
      </c>
      <c r="K4028" s="7">
        <f t="shared" si="592"/>
        <v>12.304750611234121</v>
      </c>
    </row>
    <row r="4029" spans="1:11" x14ac:dyDescent="0.25">
      <c r="A4029" s="11">
        <v>45247</v>
      </c>
      <c r="B4029" s="7">
        <v>7504.25</v>
      </c>
      <c r="C4029" s="4">
        <f t="shared" si="585"/>
        <v>1.2508191789678068E-2</v>
      </c>
      <c r="D4029" s="4">
        <f t="shared" si="584"/>
        <v>0</v>
      </c>
      <c r="E4029" s="13">
        <f t="shared" si="586"/>
        <v>7.5291190954279523E-5</v>
      </c>
      <c r="F4029" s="4">
        <f t="shared" si="587"/>
        <v>1.2508191789678068E-2</v>
      </c>
      <c r="G4029" s="6">
        <f t="shared" si="588"/>
        <v>1.4415258949938654</v>
      </c>
      <c r="H4029" s="8">
        <f t="shared" si="589"/>
        <v>0</v>
      </c>
      <c r="I4029" s="6">
        <f t="shared" si="590"/>
        <v>2.789136721826778</v>
      </c>
      <c r="J4029" s="15">
        <f t="shared" si="591"/>
        <v>45247</v>
      </c>
      <c r="K4029" s="7">
        <f t="shared" si="592"/>
        <v>13.801692400366239</v>
      </c>
    </row>
    <row r="4030" spans="1:11" x14ac:dyDescent="0.25">
      <c r="A4030" s="11">
        <v>45250</v>
      </c>
      <c r="B4030" s="7">
        <v>7496.36</v>
      </c>
      <c r="C4030" s="4">
        <f t="shared" si="585"/>
        <v>-1.0519573174156522E-3</v>
      </c>
      <c r="D4030" s="4">
        <f t="shared" si="584"/>
        <v>0</v>
      </c>
      <c r="E4030" s="13">
        <f t="shared" si="586"/>
        <v>6.8981888470537534E-5</v>
      </c>
      <c r="F4030" s="4">
        <f t="shared" si="587"/>
        <v>-1.0519573174156522E-3</v>
      </c>
      <c r="G4030" s="6">
        <f t="shared" si="588"/>
        <v>-0.12665740305124679</v>
      </c>
      <c r="H4030" s="8">
        <f t="shared" si="589"/>
        <v>1</v>
      </c>
      <c r="I4030" s="6">
        <f t="shared" si="590"/>
        <v>3.8638737047998419</v>
      </c>
      <c r="J4030" s="15">
        <f t="shared" si="591"/>
        <v>45250</v>
      </c>
      <c r="K4030" s="7">
        <f t="shared" si="592"/>
        <v>13.210759926304769</v>
      </c>
    </row>
    <row r="4031" spans="1:11" x14ac:dyDescent="0.25">
      <c r="A4031" s="11">
        <v>45251</v>
      </c>
      <c r="B4031" s="7">
        <v>7481.99</v>
      </c>
      <c r="C4031" s="4">
        <f t="shared" si="585"/>
        <v>-1.9187700125593515E-3</v>
      </c>
      <c r="D4031" s="4">
        <f t="shared" si="584"/>
        <v>0</v>
      </c>
      <c r="E4031" s="13">
        <f t="shared" si="586"/>
        <v>6.3670687190744716E-5</v>
      </c>
      <c r="F4031" s="4">
        <f t="shared" si="587"/>
        <v>-1.9187700125593515E-3</v>
      </c>
      <c r="G4031" s="6">
        <f t="shared" si="588"/>
        <v>-0.24046570912775431</v>
      </c>
      <c r="H4031" s="8">
        <f t="shared" si="589"/>
        <v>1</v>
      </c>
      <c r="I4031" s="6">
        <f t="shared" si="590"/>
        <v>3.8830427236555485</v>
      </c>
      <c r="J4031" s="15">
        <f t="shared" si="591"/>
        <v>45251</v>
      </c>
      <c r="K4031" s="7">
        <f t="shared" si="592"/>
        <v>12.691998999077494</v>
      </c>
    </row>
    <row r="4032" spans="1:11" x14ac:dyDescent="0.25">
      <c r="A4032" s="11">
        <v>45252</v>
      </c>
      <c r="B4032" s="7">
        <v>7469.51</v>
      </c>
      <c r="C4032" s="4">
        <f t="shared" si="585"/>
        <v>-1.6693981069946409E-3</v>
      </c>
      <c r="D4032" s="4">
        <f t="shared" si="584"/>
        <v>0</v>
      </c>
      <c r="E4032" s="13">
        <f t="shared" si="586"/>
        <v>5.9513250179824263E-5</v>
      </c>
      <c r="F4032" s="4">
        <f t="shared" si="587"/>
        <v>-1.6693981069946409E-3</v>
      </c>
      <c r="G4032" s="6">
        <f t="shared" si="588"/>
        <v>-0.21639792009686495</v>
      </c>
      <c r="H4032" s="8">
        <f t="shared" si="589"/>
        <v>1</v>
      </c>
      <c r="I4032" s="6">
        <f t="shared" si="590"/>
        <v>3.9223032259377071</v>
      </c>
      <c r="J4032" s="15">
        <f t="shared" si="591"/>
        <v>45252</v>
      </c>
      <c r="K4032" s="7">
        <f t="shared" si="592"/>
        <v>12.270636615716212</v>
      </c>
    </row>
    <row r="4033" spans="1:11" x14ac:dyDescent="0.25">
      <c r="A4033" s="11">
        <v>45253</v>
      </c>
      <c r="B4033" s="7">
        <v>7483.58</v>
      </c>
      <c r="C4033" s="4">
        <f t="shared" si="585"/>
        <v>1.8818858379641647E-3</v>
      </c>
      <c r="D4033" s="4">
        <f t="shared" si="584"/>
        <v>0</v>
      </c>
      <c r="E4033" s="13">
        <f t="shared" si="586"/>
        <v>5.5703668373279111E-5</v>
      </c>
      <c r="F4033" s="4">
        <f t="shared" si="587"/>
        <v>1.8818858379641647E-3</v>
      </c>
      <c r="G4033" s="6">
        <f t="shared" si="588"/>
        <v>0.25214558935587278</v>
      </c>
      <c r="H4033" s="8">
        <f t="shared" si="589"/>
        <v>0</v>
      </c>
      <c r="I4033" s="6">
        <f t="shared" si="590"/>
        <v>3.9470050445371725</v>
      </c>
      <c r="J4033" s="15">
        <f t="shared" si="591"/>
        <v>45253</v>
      </c>
      <c r="K4033" s="7">
        <f t="shared" si="592"/>
        <v>11.871406023904504</v>
      </c>
    </row>
    <row r="4034" spans="1:11" x14ac:dyDescent="0.25">
      <c r="A4034" s="11">
        <v>45254</v>
      </c>
      <c r="B4034" s="7">
        <v>7488.2</v>
      </c>
      <c r="C4034" s="4">
        <f t="shared" si="585"/>
        <v>6.1716110531172665E-4</v>
      </c>
      <c r="D4034" s="4">
        <f t="shared" si="584"/>
        <v>0</v>
      </c>
      <c r="E4034" s="13">
        <f t="shared" si="586"/>
        <v>5.1837567570487867E-5</v>
      </c>
      <c r="F4034" s="4">
        <f t="shared" si="587"/>
        <v>6.1716110531172665E-4</v>
      </c>
      <c r="G4034" s="6">
        <f t="shared" si="588"/>
        <v>8.571883124951446E-2</v>
      </c>
      <c r="H4034" s="8">
        <f t="shared" si="589"/>
        <v>0</v>
      </c>
      <c r="I4034" s="6">
        <f t="shared" si="590"/>
        <v>4.0110853222232912</v>
      </c>
      <c r="J4034" s="15">
        <f t="shared" si="591"/>
        <v>45254</v>
      </c>
      <c r="K4034" s="7">
        <f t="shared" si="592"/>
        <v>11.452032394004757</v>
      </c>
    </row>
    <row r="4035" spans="1:11" x14ac:dyDescent="0.25">
      <c r="A4035" s="11">
        <v>45257</v>
      </c>
      <c r="B4035" s="7">
        <v>7460.7</v>
      </c>
      <c r="C4035" s="4">
        <f t="shared" si="585"/>
        <v>-3.6792046265940056E-3</v>
      </c>
      <c r="D4035" s="4">
        <f t="shared" si="584"/>
        <v>0</v>
      </c>
      <c r="E4035" s="13">
        <f t="shared" si="586"/>
        <v>4.8453695387525589E-5</v>
      </c>
      <c r="F4035" s="4">
        <f t="shared" si="587"/>
        <v>-3.6792046265940056E-3</v>
      </c>
      <c r="G4035" s="6">
        <f t="shared" si="588"/>
        <v>-0.52855537099486949</v>
      </c>
      <c r="H4035" s="8">
        <f t="shared" si="589"/>
        <v>1</v>
      </c>
      <c r="I4035" s="6">
        <f t="shared" si="590"/>
        <v>3.9088270518654267</v>
      </c>
      <c r="J4035" s="15">
        <f t="shared" si="591"/>
        <v>45257</v>
      </c>
      <c r="K4035" s="7">
        <f t="shared" si="592"/>
        <v>11.07193972754728</v>
      </c>
    </row>
    <row r="4036" spans="1:11" x14ac:dyDescent="0.25">
      <c r="A4036" s="11">
        <v>45258</v>
      </c>
      <c r="B4036" s="7">
        <v>7455.24</v>
      </c>
      <c r="C4036" s="4">
        <f t="shared" si="585"/>
        <v>-7.3210273624974703E-4</v>
      </c>
      <c r="D4036" s="4">
        <f t="shared" si="584"/>
        <v>0</v>
      </c>
      <c r="E4036" s="13">
        <f t="shared" si="586"/>
        <v>4.8074477334547886E-5</v>
      </c>
      <c r="F4036" s="4">
        <f t="shared" si="587"/>
        <v>-7.3210273624974703E-4</v>
      </c>
      <c r="G4036" s="6">
        <f t="shared" si="588"/>
        <v>-0.10558804392039003</v>
      </c>
      <c r="H4036" s="8">
        <f t="shared" si="589"/>
        <v>1</v>
      </c>
      <c r="I4036" s="6">
        <f t="shared" si="590"/>
        <v>4.0468666184982647</v>
      </c>
      <c r="J4036" s="15">
        <f t="shared" si="591"/>
        <v>45258</v>
      </c>
      <c r="K4036" s="7">
        <f t="shared" si="592"/>
        <v>11.028527900694913</v>
      </c>
    </row>
    <row r="4037" spans="1:11" x14ac:dyDescent="0.25">
      <c r="A4037" s="11">
        <v>45259</v>
      </c>
      <c r="B4037" s="7">
        <v>7423.46</v>
      </c>
      <c r="C4037" s="4">
        <f t="shared" si="585"/>
        <v>-4.2718850880017626E-3</v>
      </c>
      <c r="D4037" s="4">
        <f t="shared" si="584"/>
        <v>0</v>
      </c>
      <c r="E4037" s="13">
        <f t="shared" si="586"/>
        <v>4.5262241079801983E-5</v>
      </c>
      <c r="F4037" s="4">
        <f t="shared" si="587"/>
        <v>-4.2718850880017626E-3</v>
      </c>
      <c r="G4037" s="6">
        <f t="shared" si="588"/>
        <v>-0.63496755561717233</v>
      </c>
      <c r="H4037" s="8">
        <f t="shared" si="589"/>
        <v>1</v>
      </c>
      <c r="I4037" s="6">
        <f t="shared" si="590"/>
        <v>3.8809882701030931</v>
      </c>
      <c r="J4037" s="15">
        <f t="shared" si="591"/>
        <v>45259</v>
      </c>
      <c r="K4037" s="7">
        <f t="shared" si="592"/>
        <v>10.701096669589477</v>
      </c>
    </row>
    <row r="4038" spans="1:11" x14ac:dyDescent="0.25">
      <c r="A4038" s="11">
        <v>45260</v>
      </c>
      <c r="B4038" s="7">
        <v>7453.75</v>
      </c>
      <c r="C4038" s="4">
        <f t="shared" si="585"/>
        <v>4.0720056857136422E-3</v>
      </c>
      <c r="D4038" s="4">
        <f t="shared" si="584"/>
        <v>0</v>
      </c>
      <c r="E4038" s="13">
        <f t="shared" si="586"/>
        <v>4.6180168854714236E-5</v>
      </c>
      <c r="F4038" s="4">
        <f t="shared" si="587"/>
        <v>4.0720056857136422E-3</v>
      </c>
      <c r="G4038" s="6">
        <f t="shared" si="588"/>
        <v>0.59921215917259463</v>
      </c>
      <c r="H4038" s="8">
        <f t="shared" si="589"/>
        <v>0</v>
      </c>
      <c r="I4038" s="6">
        <f t="shared" si="590"/>
        <v>3.8930139097440795</v>
      </c>
      <c r="J4038" s="15">
        <f t="shared" si="591"/>
        <v>45260</v>
      </c>
      <c r="K4038" s="7">
        <f t="shared" si="592"/>
        <v>10.809062272113481</v>
      </c>
    </row>
    <row r="4039" spans="1:11" x14ac:dyDescent="0.25">
      <c r="A4039" s="11">
        <v>45261</v>
      </c>
      <c r="B4039" s="7">
        <v>7529.35</v>
      </c>
      <c r="C4039" s="4">
        <f t="shared" si="585"/>
        <v>1.0091455249576805E-2</v>
      </c>
      <c r="D4039" s="4">
        <f t="shared" si="584"/>
        <v>0</v>
      </c>
      <c r="E4039" s="13">
        <f t="shared" si="586"/>
        <v>4.3501958451848333E-5</v>
      </c>
      <c r="F4039" s="4">
        <f t="shared" si="587"/>
        <v>1.0091455249576805E-2</v>
      </c>
      <c r="G4039" s="6">
        <f t="shared" si="588"/>
        <v>1.5300280543303713</v>
      </c>
      <c r="H4039" s="8">
        <f t="shared" si="589"/>
        <v>0</v>
      </c>
      <c r="I4039" s="6">
        <f t="shared" si="590"/>
        <v>2.931920842777096</v>
      </c>
      <c r="J4039" s="15">
        <f t="shared" si="591"/>
        <v>45261</v>
      </c>
      <c r="K4039" s="7">
        <f t="shared" si="592"/>
        <v>10.490946329248677</v>
      </c>
    </row>
    <row r="4040" spans="1:11" x14ac:dyDescent="0.25">
      <c r="A4040" s="11">
        <v>45264</v>
      </c>
      <c r="B4040" s="7">
        <v>7512.96</v>
      </c>
      <c r="C4040" s="4">
        <f t="shared" si="585"/>
        <v>-2.1791874367897411E-3</v>
      </c>
      <c r="D4040" s="4">
        <f t="shared" si="584"/>
        <v>0</v>
      </c>
      <c r="E4040" s="13">
        <f t="shared" si="586"/>
        <v>4.1157808067607178E-5</v>
      </c>
      <c r="F4040" s="4">
        <f t="shared" si="587"/>
        <v>-2.1791874367897411E-3</v>
      </c>
      <c r="G4040" s="6">
        <f t="shared" si="588"/>
        <v>-0.33967881965696078</v>
      </c>
      <c r="H4040" s="8">
        <f t="shared" si="589"/>
        <v>1</v>
      </c>
      <c r="I4040" s="6">
        <f t="shared" si="590"/>
        <v>4.07241906771449</v>
      </c>
      <c r="J4040" s="15">
        <f t="shared" si="591"/>
        <v>45264</v>
      </c>
      <c r="K4040" s="7">
        <f t="shared" si="592"/>
        <v>10.204374278271361</v>
      </c>
    </row>
    <row r="4041" spans="1:11" x14ac:dyDescent="0.25">
      <c r="A4041" s="11">
        <v>45265</v>
      </c>
      <c r="B4041" s="7">
        <v>7489.84</v>
      </c>
      <c r="C4041" s="4">
        <f t="shared" si="585"/>
        <v>-3.0820937827585886E-3</v>
      </c>
      <c r="D4041" s="4">
        <f t="shared" si="584"/>
        <v>0</v>
      </c>
      <c r="E4041" s="13">
        <f t="shared" si="586"/>
        <v>4.0012062169072173E-5</v>
      </c>
      <c r="F4041" s="4">
        <f t="shared" si="587"/>
        <v>-3.0820937827585886E-3</v>
      </c>
      <c r="G4041" s="6">
        <f t="shared" si="588"/>
        <v>-0.48724835542517925</v>
      </c>
      <c r="H4041" s="8">
        <f t="shared" si="589"/>
        <v>1</v>
      </c>
      <c r="I4041" s="6">
        <f t="shared" si="590"/>
        <v>4.0255207844039917</v>
      </c>
      <c r="J4041" s="15">
        <f t="shared" si="591"/>
        <v>45265</v>
      </c>
      <c r="K4041" s="7">
        <f t="shared" si="592"/>
        <v>10.061337748418577</v>
      </c>
    </row>
    <row r="4042" spans="1:11" x14ac:dyDescent="0.25">
      <c r="A4042" s="11">
        <v>45266</v>
      </c>
      <c r="B4042" s="7">
        <v>7515.38</v>
      </c>
      <c r="C4042" s="4">
        <f t="shared" si="585"/>
        <v>3.404151976932709E-3</v>
      </c>
      <c r="D4042" s="4">
        <f t="shared" si="584"/>
        <v>0</v>
      </c>
      <c r="E4042" s="13">
        <f t="shared" si="586"/>
        <v>3.9915543352252629E-5</v>
      </c>
      <c r="F4042" s="4">
        <f t="shared" si="587"/>
        <v>3.404151976932709E-3</v>
      </c>
      <c r="G4042" s="6">
        <f t="shared" si="588"/>
        <v>0.53881281705338535</v>
      </c>
      <c r="H4042" s="8">
        <f t="shared" si="589"/>
        <v>0</v>
      </c>
      <c r="I4042" s="6">
        <f t="shared" si="590"/>
        <v>4.0002742169977195</v>
      </c>
      <c r="J4042" s="15">
        <f t="shared" si="591"/>
        <v>45266</v>
      </c>
      <c r="K4042" s="7">
        <f t="shared" si="592"/>
        <v>10.049195225549116</v>
      </c>
    </row>
    <row r="4043" spans="1:11" x14ac:dyDescent="0.25">
      <c r="A4043" s="11">
        <v>45267</v>
      </c>
      <c r="B4043" s="7">
        <v>7513.72</v>
      </c>
      <c r="C4043" s="4">
        <f t="shared" si="585"/>
        <v>-2.2090477896221397E-4</v>
      </c>
      <c r="D4043" s="4">
        <f t="shared" si="584"/>
        <v>0</v>
      </c>
      <c r="E4043" s="13">
        <f t="shared" si="586"/>
        <v>3.8018735676293465E-5</v>
      </c>
      <c r="F4043" s="4">
        <f t="shared" si="587"/>
        <v>-2.2090477896221397E-4</v>
      </c>
      <c r="G4043" s="6">
        <f t="shared" si="588"/>
        <v>-3.5826656205242967E-2</v>
      </c>
      <c r="H4043" s="8">
        <f t="shared" si="589"/>
        <v>1</v>
      </c>
      <c r="I4043" s="6">
        <f t="shared" si="590"/>
        <v>4.1691354299635099</v>
      </c>
      <c r="J4043" s="15">
        <f t="shared" si="591"/>
        <v>45267</v>
      </c>
      <c r="K4043" s="7">
        <f t="shared" si="592"/>
        <v>9.8075175891263378</v>
      </c>
    </row>
    <row r="4044" spans="1:11" x14ac:dyDescent="0.25">
      <c r="A4044" s="11">
        <v>45268</v>
      </c>
      <c r="B4044" s="7">
        <v>7554.47</v>
      </c>
      <c r="C4044" s="4">
        <f t="shared" si="585"/>
        <v>5.408758363668712E-3</v>
      </c>
      <c r="D4044" s="4">
        <f t="shared" si="584"/>
        <v>0</v>
      </c>
      <c r="E4044" s="13">
        <f t="shared" si="586"/>
        <v>3.6367831783055016E-5</v>
      </c>
      <c r="F4044" s="4">
        <f t="shared" si="587"/>
        <v>5.408758363668712E-3</v>
      </c>
      <c r="G4044" s="6">
        <f t="shared" si="588"/>
        <v>0.89688936631940452</v>
      </c>
      <c r="H4044" s="8">
        <f t="shared" si="589"/>
        <v>0</v>
      </c>
      <c r="I4044" s="6">
        <f t="shared" si="590"/>
        <v>3.789769157224776</v>
      </c>
      <c r="J4044" s="15">
        <f t="shared" si="591"/>
        <v>45268</v>
      </c>
      <c r="K4044" s="7">
        <f t="shared" si="592"/>
        <v>9.5922163450961211</v>
      </c>
    </row>
    <row r="4045" spans="1:11" x14ac:dyDescent="0.25">
      <c r="A4045" s="11">
        <v>45271</v>
      </c>
      <c r="B4045" s="7">
        <v>7544.89</v>
      </c>
      <c r="C4045" s="4">
        <f t="shared" si="585"/>
        <v>-1.2689281248290036E-3</v>
      </c>
      <c r="D4045" s="4">
        <f t="shared" si="584"/>
        <v>0</v>
      </c>
      <c r="E4045" s="13">
        <f t="shared" si="586"/>
        <v>3.4913539225255799E-5</v>
      </c>
      <c r="F4045" s="4">
        <f t="shared" si="587"/>
        <v>-1.2689281248290036E-3</v>
      </c>
      <c r="G4045" s="6">
        <f t="shared" si="588"/>
        <v>-0.21475341827336863</v>
      </c>
      <c r="H4045" s="8">
        <f t="shared" si="589"/>
        <v>1</v>
      </c>
      <c r="I4045" s="6">
        <f t="shared" si="590"/>
        <v>4.1893198817499853</v>
      </c>
      <c r="J4045" s="15">
        <f t="shared" si="591"/>
        <v>45271</v>
      </c>
      <c r="K4045" s="7">
        <f t="shared" si="592"/>
        <v>9.3984708458289727</v>
      </c>
    </row>
    <row r="4046" spans="1:11" x14ac:dyDescent="0.25">
      <c r="A4046" s="11">
        <v>45272</v>
      </c>
      <c r="B4046" s="7">
        <v>7542.77</v>
      </c>
      <c r="C4046" s="4">
        <f t="shared" si="585"/>
        <v>-2.8102436215449335E-4</v>
      </c>
      <c r="D4046" s="4">
        <f t="shared" si="584"/>
        <v>0</v>
      </c>
      <c r="E4046" s="13">
        <f t="shared" si="586"/>
        <v>3.3947842812809213E-5</v>
      </c>
      <c r="F4046" s="4">
        <f t="shared" si="587"/>
        <v>-2.8102436215449335E-4</v>
      </c>
      <c r="G4046" s="6">
        <f t="shared" si="588"/>
        <v>-4.823228970715094E-2</v>
      </c>
      <c r="H4046" s="8">
        <f t="shared" si="589"/>
        <v>1</v>
      </c>
      <c r="I4046" s="6">
        <f t="shared" si="590"/>
        <v>4.2252409129610138</v>
      </c>
      <c r="J4046" s="15">
        <f t="shared" si="591"/>
        <v>45272</v>
      </c>
      <c r="K4046" s="7">
        <f t="shared" si="592"/>
        <v>9.2675801758823386</v>
      </c>
    </row>
    <row r="4047" spans="1:11" x14ac:dyDescent="0.25">
      <c r="A4047" s="11">
        <v>45273</v>
      </c>
      <c r="B4047" s="7">
        <v>7548.44</v>
      </c>
      <c r="C4047" s="4">
        <f t="shared" si="585"/>
        <v>7.5143083514112377E-4</v>
      </c>
      <c r="D4047" s="4">
        <f t="shared" si="584"/>
        <v>0</v>
      </c>
      <c r="E4047" s="13">
        <f t="shared" si="586"/>
        <v>3.281046887147865E-5</v>
      </c>
      <c r="F4047" s="4">
        <f t="shared" si="587"/>
        <v>7.5143083514112377E-4</v>
      </c>
      <c r="G4047" s="6">
        <f t="shared" si="588"/>
        <v>0.13118458149735318</v>
      </c>
      <c r="H4047" s="8">
        <f t="shared" si="589"/>
        <v>0</v>
      </c>
      <c r="I4047" s="6">
        <f t="shared" si="590"/>
        <v>4.2348382298780489</v>
      </c>
      <c r="J4047" s="15">
        <f t="shared" si="591"/>
        <v>45273</v>
      </c>
      <c r="K4047" s="7">
        <f t="shared" si="592"/>
        <v>9.1110090684205218</v>
      </c>
    </row>
    <row r="4048" spans="1:11" x14ac:dyDescent="0.25">
      <c r="A4048" s="11">
        <v>45274</v>
      </c>
      <c r="B4048" s="7">
        <v>7648.98</v>
      </c>
      <c r="C4048" s="4">
        <f t="shared" si="585"/>
        <v>1.3231386220427972E-2</v>
      </c>
      <c r="D4048" s="4">
        <f t="shared" si="584"/>
        <v>0</v>
      </c>
      <c r="E4048" s="13">
        <f t="shared" si="586"/>
        <v>3.1799895268405523E-5</v>
      </c>
      <c r="F4048" s="4">
        <f t="shared" si="587"/>
        <v>1.3231386220427972E-2</v>
      </c>
      <c r="G4048" s="6">
        <f t="shared" si="588"/>
        <v>2.3463484134512598</v>
      </c>
      <c r="H4048" s="8">
        <f t="shared" si="589"/>
        <v>0</v>
      </c>
      <c r="I4048" s="6">
        <f t="shared" si="590"/>
        <v>1.5064098089576721</v>
      </c>
      <c r="J4048" s="15">
        <f t="shared" si="591"/>
        <v>45274</v>
      </c>
      <c r="K4048" s="7">
        <f t="shared" si="592"/>
        <v>8.9696006058835174</v>
      </c>
    </row>
    <row r="4049" spans="1:11" x14ac:dyDescent="0.25">
      <c r="A4049" s="11">
        <v>45275</v>
      </c>
      <c r="B4049" s="7">
        <v>7576.36</v>
      </c>
      <c r="C4049" s="4">
        <f t="shared" si="585"/>
        <v>-9.5394323812134692E-3</v>
      </c>
      <c r="D4049" s="4">
        <f t="shared" si="584"/>
        <v>0</v>
      </c>
      <c r="E4049" s="13">
        <f t="shared" si="586"/>
        <v>3.0915373089934081E-5</v>
      </c>
      <c r="F4049" s="4">
        <f t="shared" si="587"/>
        <v>-9.5394323812134692E-3</v>
      </c>
      <c r="G4049" s="6">
        <f t="shared" si="588"/>
        <v>-1.7156760467041063</v>
      </c>
      <c r="H4049" s="8">
        <f t="shared" si="589"/>
        <v>1</v>
      </c>
      <c r="I4049" s="6">
        <f t="shared" si="590"/>
        <v>2.8014178115667301</v>
      </c>
      <c r="J4049" s="15">
        <f t="shared" si="591"/>
        <v>45275</v>
      </c>
      <c r="K4049" s="7">
        <f t="shared" si="592"/>
        <v>8.8439750066094849</v>
      </c>
    </row>
    <row r="4050" spans="1:11" x14ac:dyDescent="0.25">
      <c r="A4050" s="11">
        <v>45278</v>
      </c>
      <c r="B4050" s="7">
        <v>7614.48</v>
      </c>
      <c r="C4050" s="4">
        <f t="shared" si="585"/>
        <v>5.018824504207888E-3</v>
      </c>
      <c r="D4050" s="4">
        <f t="shared" si="584"/>
        <v>0</v>
      </c>
      <c r="E4050" s="13">
        <f t="shared" si="586"/>
        <v>4.7502795553421514E-5</v>
      </c>
      <c r="F4050" s="4">
        <f t="shared" si="587"/>
        <v>5.018824504207888E-3</v>
      </c>
      <c r="G4050" s="6">
        <f t="shared" si="588"/>
        <v>0.72818616832424454</v>
      </c>
      <c r="H4050" s="8">
        <f t="shared" si="589"/>
        <v>0</v>
      </c>
      <c r="I4050" s="6">
        <f t="shared" si="590"/>
        <v>3.7932949163755794</v>
      </c>
      <c r="J4050" s="15">
        <f t="shared" si="591"/>
        <v>45278</v>
      </c>
      <c r="K4050" s="7">
        <f t="shared" si="592"/>
        <v>10.962758446219475</v>
      </c>
    </row>
    <row r="4051" spans="1:11" x14ac:dyDescent="0.25">
      <c r="A4051" s="11">
        <v>45279</v>
      </c>
      <c r="B4051" s="7">
        <v>7638.03</v>
      </c>
      <c r="C4051" s="4">
        <f t="shared" si="585"/>
        <v>3.0880187869567954E-3</v>
      </c>
      <c r="D4051" s="4">
        <f t="shared" si="584"/>
        <v>0</v>
      </c>
      <c r="E4051" s="13">
        <f t="shared" si="586"/>
        <v>4.4659610546943081E-5</v>
      </c>
      <c r="F4051" s="4">
        <f t="shared" si="587"/>
        <v>3.0880187869567954E-3</v>
      </c>
      <c r="G4051" s="6">
        <f t="shared" si="588"/>
        <v>0.46208563543901321</v>
      </c>
      <c r="H4051" s="8">
        <f t="shared" si="589"/>
        <v>0</v>
      </c>
      <c r="I4051" s="6">
        <f t="shared" si="590"/>
        <v>3.9825204155508529</v>
      </c>
      <c r="J4051" s="15">
        <f t="shared" si="591"/>
        <v>45279</v>
      </c>
      <c r="K4051" s="7">
        <f t="shared" si="592"/>
        <v>10.629619686694628</v>
      </c>
    </row>
    <row r="4052" spans="1:11" x14ac:dyDescent="0.25">
      <c r="A4052" s="11">
        <v>45280</v>
      </c>
      <c r="B4052" s="7">
        <v>7715.68</v>
      </c>
      <c r="C4052" s="4">
        <f t="shared" si="585"/>
        <v>1.0114905392678789E-2</v>
      </c>
      <c r="D4052" s="4">
        <f t="shared" si="584"/>
        <v>0</v>
      </c>
      <c r="E4052" s="13">
        <f t="shared" si="586"/>
        <v>4.2171063262430572E-5</v>
      </c>
      <c r="F4052" s="4">
        <f t="shared" si="587"/>
        <v>1.0114905392678789E-2</v>
      </c>
      <c r="G4052" s="6">
        <f t="shared" si="588"/>
        <v>1.5575950184150649</v>
      </c>
      <c r="H4052" s="8">
        <f t="shared" si="589"/>
        <v>0</v>
      </c>
      <c r="I4052" s="6">
        <f t="shared" si="590"/>
        <v>2.9048984845031285</v>
      </c>
      <c r="J4052" s="15">
        <f t="shared" si="591"/>
        <v>45280</v>
      </c>
      <c r="K4052" s="7">
        <f t="shared" si="592"/>
        <v>10.329220205511612</v>
      </c>
    </row>
    <row r="4053" spans="1:11" x14ac:dyDescent="0.25">
      <c r="A4053" s="11">
        <v>45281</v>
      </c>
      <c r="B4053" s="7">
        <v>7694.73</v>
      </c>
      <c r="C4053" s="4">
        <f t="shared" si="585"/>
        <v>-2.7189429621062222E-3</v>
      </c>
      <c r="D4053" s="4">
        <f t="shared" ref="D4053:D4057" si="593">D4052</f>
        <v>0</v>
      </c>
      <c r="E4053" s="13">
        <f t="shared" si="586"/>
        <v>3.9992918831750322E-5</v>
      </c>
      <c r="F4053" s="4">
        <f t="shared" si="587"/>
        <v>-2.7189429621062222E-3</v>
      </c>
      <c r="G4053" s="6">
        <f t="shared" si="588"/>
        <v>-0.42994068713072053</v>
      </c>
      <c r="H4053" s="8">
        <f t="shared" si="589"/>
        <v>1</v>
      </c>
      <c r="I4053" s="6">
        <f t="shared" si="590"/>
        <v>4.0520410439341594</v>
      </c>
      <c r="J4053" s="15">
        <f t="shared" si="591"/>
        <v>45281</v>
      </c>
      <c r="K4053" s="7">
        <f t="shared" si="592"/>
        <v>10.058930591485773</v>
      </c>
    </row>
    <row r="4054" spans="1:11" x14ac:dyDescent="0.25">
      <c r="A4054" s="11">
        <v>45282</v>
      </c>
      <c r="B4054" s="7">
        <v>7697.51</v>
      </c>
      <c r="C4054" s="4">
        <f t="shared" si="585"/>
        <v>3.6122098281056469E-4</v>
      </c>
      <c r="D4054" s="4">
        <f t="shared" si="593"/>
        <v>0</v>
      </c>
      <c r="E4054" s="13">
        <f t="shared" si="586"/>
        <v>3.9496869565582296E-5</v>
      </c>
      <c r="F4054" s="4">
        <f t="shared" si="587"/>
        <v>3.6122098281056469E-4</v>
      </c>
      <c r="G4054" s="6">
        <f t="shared" si="588"/>
        <v>5.747667441599217E-2</v>
      </c>
      <c r="H4054" s="8">
        <f t="shared" si="589"/>
        <v>0</v>
      </c>
      <c r="I4054" s="6">
        <f t="shared" si="590"/>
        <v>4.1490542530953709</v>
      </c>
      <c r="J4054" s="15">
        <f t="shared" si="591"/>
        <v>45282</v>
      </c>
      <c r="K4054" s="7">
        <f t="shared" si="592"/>
        <v>9.996353335137929</v>
      </c>
    </row>
    <row r="4055" spans="1:11" x14ac:dyDescent="0.25">
      <c r="A4055" s="11">
        <v>45287</v>
      </c>
      <c r="B4055" s="7">
        <v>7724.95</v>
      </c>
      <c r="C4055" s="4">
        <f t="shared" si="585"/>
        <v>3.5584503321865932E-3</v>
      </c>
      <c r="D4055" s="4">
        <f t="shared" si="593"/>
        <v>0</v>
      </c>
      <c r="E4055" s="13">
        <f t="shared" si="586"/>
        <v>3.7652284139534165E-5</v>
      </c>
      <c r="F4055" s="4">
        <f t="shared" si="587"/>
        <v>3.5584503321865932E-3</v>
      </c>
      <c r="G4055" s="6">
        <f t="shared" si="588"/>
        <v>0.57991620505893282</v>
      </c>
      <c r="H4055" s="8">
        <f t="shared" si="589"/>
        <v>0</v>
      </c>
      <c r="I4055" s="6">
        <f t="shared" si="590"/>
        <v>4.0064685332712866</v>
      </c>
      <c r="J4055" s="15">
        <f t="shared" si="591"/>
        <v>45287</v>
      </c>
      <c r="K4055" s="7">
        <f t="shared" si="592"/>
        <v>9.7601372363825636</v>
      </c>
    </row>
    <row r="4056" spans="1:11" x14ac:dyDescent="0.25">
      <c r="A4056" s="11">
        <v>45288</v>
      </c>
      <c r="B4056" s="7">
        <v>7722.74</v>
      </c>
      <c r="C4056" s="4">
        <f t="shared" si="585"/>
        <v>-2.8612692448868633E-4</v>
      </c>
      <c r="D4056" s="4">
        <f t="shared" si="593"/>
        <v>0</v>
      </c>
      <c r="E4056" s="13">
        <f t="shared" si="586"/>
        <v>3.6037778561253479E-5</v>
      </c>
      <c r="F4056" s="4">
        <f t="shared" si="587"/>
        <v>-2.8612692448868633E-4</v>
      </c>
      <c r="G4056" s="6">
        <f t="shared" si="588"/>
        <v>-4.7662818518133844E-2</v>
      </c>
      <c r="H4056" s="8">
        <f t="shared" si="589"/>
        <v>1</v>
      </c>
      <c r="I4056" s="6">
        <f t="shared" si="590"/>
        <v>4.1953969772952133</v>
      </c>
      <c r="J4056" s="15">
        <f t="shared" si="591"/>
        <v>45288</v>
      </c>
      <c r="K4056" s="7">
        <f t="shared" si="592"/>
        <v>9.5485904593280839</v>
      </c>
    </row>
    <row r="4057" spans="1:11" x14ac:dyDescent="0.25">
      <c r="A4057" s="11">
        <v>45289</v>
      </c>
      <c r="B4057" s="7">
        <v>7733.24</v>
      </c>
      <c r="C4057" s="4">
        <f t="shared" si="585"/>
        <v>1.3586976193424583E-3</v>
      </c>
      <c r="D4057" s="4">
        <f t="shared" si="593"/>
        <v>0</v>
      </c>
      <c r="E4057" s="13">
        <f t="shared" si="586"/>
        <v>3.4640273718805949E-5</v>
      </c>
      <c r="F4057" s="4">
        <f t="shared" si="587"/>
        <v>1.3586976193424583E-3</v>
      </c>
      <c r="G4057" s="6">
        <f t="shared" si="588"/>
        <v>0.23085121089899671</v>
      </c>
      <c r="H4057" s="8">
        <f t="shared" si="589"/>
        <v>0</v>
      </c>
      <c r="I4057" s="6">
        <f t="shared" si="590"/>
        <v>4.1896621122526376</v>
      </c>
      <c r="J4057" s="15">
        <f t="shared" si="591"/>
        <v>45289</v>
      </c>
      <c r="K4057" s="7">
        <f t="shared" si="592"/>
        <v>9.3616180497058874</v>
      </c>
    </row>
  </sheetData>
  <phoneticPr fontId="0" type="noConversion"/>
  <printOptions headings="1" gridLines="1"/>
  <pageMargins left="0.75" right="0.75" top="1" bottom="1" header="0.5" footer="0.5"/>
  <pageSetup paperSize="9" orientation="portrait" horizontalDpi="360" r:id="rId1"/>
  <headerFooter alignWithMargins="0">
    <oddHeader>&amp;CExhibit 9.2
Conclusion of the calculations in Exhibit 9.1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16 yrs of vols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Taylor, Stephen</cp:lastModifiedBy>
  <cp:lastPrinted>2011-11-29T15:46:24Z</cp:lastPrinted>
  <dcterms:created xsi:type="dcterms:W3CDTF">2001-05-08T14:50:32Z</dcterms:created>
  <dcterms:modified xsi:type="dcterms:W3CDTF">2024-02-07T10:56:26Z</dcterms:modified>
</cp:coreProperties>
</file>