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5acea9a82e8fb82/University of Chicago/Assignment/DEP/Assignment 2/"/>
    </mc:Choice>
  </mc:AlternateContent>
  <xr:revisionPtr revIDLastSave="429" documentId="8_{6C2E337F-8EEC-478A-9993-D9736DBC8F98}" xr6:coauthVersionLast="47" xr6:coauthVersionMax="47" xr10:uidLastSave="{2AD68189-2E8B-47AD-ACEE-4FCE23C51145}"/>
  <bookViews>
    <workbookView xWindow="-108" yWindow="-108" windowWidth="41496" windowHeight="16896" activeTab="3" xr2:uid="{87B64480-4A6F-4BB6-80EA-614CBD6B82DC}"/>
  </bookViews>
  <sheets>
    <sheet name="Original Data" sheetId="1" r:id="rId1"/>
    <sheet name="First Normal Form" sheetId="2" r:id="rId2"/>
    <sheet name="Second Normal Form " sheetId="3" r:id="rId3"/>
    <sheet name="Third Normal For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 i="4" l="1"/>
  <c r="N5" i="4"/>
  <c r="N6" i="4"/>
  <c r="N7" i="4"/>
  <c r="N8" i="4"/>
  <c r="N9" i="4"/>
  <c r="N10" i="4"/>
  <c r="N11" i="4"/>
  <c r="N12" i="4"/>
  <c r="N13" i="4"/>
  <c r="N14" i="4"/>
  <c r="N3" i="4"/>
  <c r="M4" i="3"/>
  <c r="M5" i="3"/>
  <c r="M6" i="3"/>
  <c r="M7" i="3"/>
  <c r="M8" i="3"/>
  <c r="M9" i="3"/>
  <c r="M10" i="3"/>
  <c r="M11" i="3"/>
  <c r="M12" i="3"/>
  <c r="M13" i="3"/>
  <c r="M14" i="3"/>
  <c r="M3" i="3"/>
  <c r="A3" i="2"/>
  <c r="A4" i="2"/>
  <c r="A5" i="2"/>
  <c r="A6" i="2"/>
  <c r="A7" i="2"/>
  <c r="A8" i="2"/>
  <c r="A9" i="2"/>
  <c r="A10" i="2"/>
  <c r="A11" i="2"/>
  <c r="A12" i="2"/>
  <c r="A13" i="2"/>
  <c r="A2" i="2"/>
</calcChain>
</file>

<file path=xl/sharedStrings.xml><?xml version="1.0" encoding="utf-8"?>
<sst xmlns="http://schemas.openxmlformats.org/spreadsheetml/2006/main" count="466" uniqueCount="154">
  <si>
    <t>Physician Name</t>
  </si>
  <si>
    <t>Patient Name</t>
  </si>
  <si>
    <t>Patient Address</t>
  </si>
  <si>
    <t>Appointment Date</t>
  </si>
  <si>
    <t xml:space="preserve">Surgery </t>
  </si>
  <si>
    <t>Helen Pearson</t>
  </si>
  <si>
    <t>Joe Korn</t>
  </si>
  <si>
    <t>Tendon Repair</t>
  </si>
  <si>
    <t>Gillian White</t>
  </si>
  <si>
    <t>Skin Graft</t>
  </si>
  <si>
    <t>Olga Kay</t>
  </si>
  <si>
    <t>Sentinel Node Biopsy</t>
  </si>
  <si>
    <t>Robert Smith</t>
  </si>
  <si>
    <t>Jill Bell</t>
  </si>
  <si>
    <t>Wei Jing</t>
  </si>
  <si>
    <t>Mike Li</t>
  </si>
  <si>
    <t>Knee Arthroscopy</t>
  </si>
  <si>
    <t>Ashish Patel</t>
  </si>
  <si>
    <t>Hepatic Resection</t>
  </si>
  <si>
    <t>Liver Transplant</t>
  </si>
  <si>
    <t>Sheela Nupur</t>
  </si>
  <si>
    <t>Ian MacKay</t>
  </si>
  <si>
    <t>56 E Lake Street, Chicago, Illinois 60601</t>
  </si>
  <si>
    <t>123 W Randolph Street, Chicago, Illinois 60604</t>
  </si>
  <si>
    <t>23 N Dearborn Street, Chicago, Illinois 60654</t>
  </si>
  <si>
    <t>517 W Huron Street, Chicago, Illinois 60612</t>
  </si>
  <si>
    <t>610 W Illinois Street, Chicago, Illinois 60604</t>
  </si>
  <si>
    <t>559 W Monroe Street, Chicago Illinois 60607</t>
  </si>
  <si>
    <t>Physician Phone</t>
  </si>
  <si>
    <t>Patient Phone</t>
  </si>
  <si>
    <t>312-857-2947</t>
  </si>
  <si>
    <t>773-285-8264</t>
  </si>
  <si>
    <t>630-231-5475</t>
  </si>
  <si>
    <t>773-643-9132</t>
  </si>
  <si>
    <t>773-929-7365</t>
  </si>
  <si>
    <t>312-745-9277</t>
  </si>
  <si>
    <t>312-237-9473</t>
  </si>
  <si>
    <t>312-237-2756</t>
  </si>
  <si>
    <t>312-237-2190</t>
  </si>
  <si>
    <t>312-237-4837</t>
  </si>
  <si>
    <t>312-237-4629</t>
  </si>
  <si>
    <t>Physician Department</t>
  </si>
  <si>
    <t>Plastics</t>
  </si>
  <si>
    <t>Hepatology</t>
  </si>
  <si>
    <t>Oncology</t>
  </si>
  <si>
    <t>Orthopedics</t>
  </si>
  <si>
    <t>Hip Replacement</t>
  </si>
  <si>
    <t>Knee Replacement</t>
  </si>
  <si>
    <t>Bone Marrow Biopsy</t>
  </si>
  <si>
    <t>Physician ID</t>
  </si>
  <si>
    <t>Patient ID</t>
  </si>
  <si>
    <t>Doctor Table</t>
  </si>
  <si>
    <t>Customer Table</t>
  </si>
  <si>
    <t>Appointment Table</t>
  </si>
  <si>
    <t>Appointment ID</t>
  </si>
  <si>
    <t>PatientID</t>
  </si>
  <si>
    <t>Date</t>
  </si>
  <si>
    <t>Issues</t>
  </si>
  <si>
    <t>Insertion</t>
  </si>
  <si>
    <t>Physician First Name</t>
  </si>
  <si>
    <t>Physician Last Name</t>
  </si>
  <si>
    <t>Patient City</t>
  </si>
  <si>
    <t>Patient State</t>
  </si>
  <si>
    <t>Patient Zip Code</t>
  </si>
  <si>
    <t>123 W Randolph Street</t>
  </si>
  <si>
    <t xml:space="preserve"> Chicago</t>
  </si>
  <si>
    <t>610 W Illinois Street</t>
  </si>
  <si>
    <t>517 W Huron Street</t>
  </si>
  <si>
    <t>23 N Dearborn Street</t>
  </si>
  <si>
    <t>559 W Monroe Street</t>
  </si>
  <si>
    <t>56 E Lake Street</t>
  </si>
  <si>
    <t>Illinois</t>
  </si>
  <si>
    <t>Patient Street</t>
  </si>
  <si>
    <t>Helen</t>
  </si>
  <si>
    <t>Pearson</t>
  </si>
  <si>
    <t>Olga</t>
  </si>
  <si>
    <t>Kay</t>
  </si>
  <si>
    <t>Robert</t>
  </si>
  <si>
    <t>Smith</t>
  </si>
  <si>
    <t>Ashish</t>
  </si>
  <si>
    <t>Patel</t>
  </si>
  <si>
    <t>Wei</t>
  </si>
  <si>
    <t>Jing</t>
  </si>
  <si>
    <t>Patient First Name</t>
  </si>
  <si>
    <t>Patient Last Name</t>
  </si>
  <si>
    <t>Joe</t>
  </si>
  <si>
    <t>Korn</t>
  </si>
  <si>
    <t>Gillian</t>
  </si>
  <si>
    <t>White</t>
  </si>
  <si>
    <t>Jill</t>
  </si>
  <si>
    <t>Bell</t>
  </si>
  <si>
    <t>Ian</t>
  </si>
  <si>
    <t>MacKay</t>
  </si>
  <si>
    <t>Sheela</t>
  </si>
  <si>
    <t>Nupur</t>
  </si>
  <si>
    <t>Mike</t>
  </si>
  <si>
    <t>Li</t>
  </si>
  <si>
    <t>Address Table</t>
  </si>
  <si>
    <t>Address ID</t>
  </si>
  <si>
    <t>Street</t>
  </si>
  <si>
    <t>ZipCode</t>
  </si>
  <si>
    <t>City</t>
  </si>
  <si>
    <t>State</t>
  </si>
  <si>
    <t>Phone Number</t>
  </si>
  <si>
    <t>Phone ID</t>
  </si>
  <si>
    <t>PhoneBook</t>
  </si>
  <si>
    <t>Candidate Key</t>
  </si>
  <si>
    <t>Deletion</t>
  </si>
  <si>
    <t>Modification</t>
  </si>
  <si>
    <t>Inserting a single appointment that has a conflicting date is possible, by changing the patient id, but retaining the same name</t>
  </si>
  <si>
    <t xml:space="preserve"> Deleting an appointment could result in loss of patient data</t>
  </si>
  <si>
    <t>Modification of patient or physician information can lead to data inconsistencies.</t>
  </si>
  <si>
    <t>Surgery ID</t>
  </si>
  <si>
    <t>Primary Key</t>
  </si>
  <si>
    <t>Department ID</t>
  </si>
  <si>
    <t>Department</t>
  </si>
  <si>
    <t>Department Table</t>
  </si>
  <si>
    <t>Surgery Table</t>
  </si>
  <si>
    <t>Assumptions</t>
  </si>
  <si>
    <t>1) The Surgery is purely influenced by the Appointment and not the Department or the Physician as not enough information exists to make such a decision.
2) The Appointment ID as a Natural Key has been retained from the 1NF form as a concatenation of the patientID and the Date as ddmmyyyy.
3) Wherever possible, surrogate keys have been created.</t>
  </si>
  <si>
    <t>1)  The Natural Key: Appointment ID is made as a concatenation of the patient ID and the Appointment date due to the constraint that a single patient cannot have two appointments on the same day.</t>
  </si>
  <si>
    <t>Natural key</t>
  </si>
  <si>
    <t>Concatenation of Patient ID and Appointment Date as ddmmyyyy</t>
  </si>
  <si>
    <t>PostalCode Lookup</t>
  </si>
  <si>
    <t>USA</t>
  </si>
  <si>
    <t>pa_f_name</t>
  </si>
  <si>
    <t>pa_ID</t>
  </si>
  <si>
    <t>pa_l_name</t>
  </si>
  <si>
    <t>ph_ID</t>
  </si>
  <si>
    <t>ph_f_name</t>
  </si>
  <si>
    <t>ph_l_name</t>
  </si>
  <si>
    <t>phone_ID</t>
  </si>
  <si>
    <t>phone_number</t>
  </si>
  <si>
    <t>department_ID</t>
  </si>
  <si>
    <t>surgery_ID</t>
  </si>
  <si>
    <t>app_ID</t>
  </si>
  <si>
    <t>State Lookup</t>
  </si>
  <si>
    <t>Country Lookup</t>
  </si>
  <si>
    <t>City Lookup</t>
  </si>
  <si>
    <t>Legend</t>
  </si>
  <si>
    <t>date</t>
  </si>
  <si>
    <t>Not a Key</t>
  </si>
  <si>
    <t>department</t>
  </si>
  <si>
    <t>surgery</t>
  </si>
  <si>
    <t>city</t>
  </si>
  <si>
    <t>s_ID</t>
  </si>
  <si>
    <t>ci_ID</t>
  </si>
  <si>
    <t>state</t>
  </si>
  <si>
    <t>c_ID</t>
  </si>
  <si>
    <t>country</t>
  </si>
  <si>
    <t>add_ID</t>
  </si>
  <si>
    <t>pc_ID</t>
  </si>
  <si>
    <t>postal_code</t>
  </si>
  <si>
    <t>1) There are Transitive dependencies in the address table. The street is dependent on the City and the sate and the country and the zip code but not the Address ID. So the various columns were made into separate entities.
2) Postal Codes are not tied to the city or the state fully. For example the first digit 1 is for  Delaware (DE), New York (NY), Pennsylvania (PA), while 6 is for Illinois (IL), Kansas (KS), Missouri (MO), Nebraska (NE). Thus it makes mroe sense to put it in a separate table to normalize it and avoid duplication.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</si>
</sst>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Calibri"/>
      <family val="2"/>
      <scheme val="minor"/>
    </font>
    <font>
      <sz val="10"/>
      <color rgb="FF000000"/>
      <name val="Calibri"/>
      <family val="2"/>
      <scheme val="minor"/>
    </font>
    <font>
      <b/>
      <sz val="11"/>
      <color theme="1"/>
      <name val="Calibri"/>
      <family val="2"/>
      <scheme val="minor"/>
    </font>
    <font>
      <b/>
      <sz val="10"/>
      <color theme="0"/>
      <name val="Calibri"/>
      <family val="2"/>
      <scheme val="minor"/>
    </font>
  </fonts>
  <fills count="5">
    <fill>
      <patternFill patternType="none"/>
    </fill>
    <fill>
      <patternFill patternType="gray125"/>
    </fill>
    <fill>
      <patternFill patternType="solid">
        <fgColor rgb="FFDCE6F1"/>
        <bgColor indexed="64"/>
      </patternFill>
    </fill>
    <fill>
      <patternFill patternType="solid">
        <fgColor rgb="FFFFC000"/>
        <bgColor indexed="64"/>
      </patternFill>
    </fill>
    <fill>
      <patternFill patternType="solid">
        <fgColor theme="4" tint="-0.49998474074526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ck">
        <color indexed="64"/>
      </left>
      <right style="thick">
        <color indexed="64"/>
      </right>
      <top style="thick">
        <color indexed="64"/>
      </top>
      <bottom/>
      <diagonal/>
    </border>
    <border>
      <left style="medium">
        <color indexed="64"/>
      </left>
      <right/>
      <top/>
      <bottom/>
      <diagonal/>
    </border>
    <border>
      <left style="medium">
        <color indexed="64"/>
      </left>
      <right style="thick">
        <color indexed="64"/>
      </right>
      <top style="medium">
        <color indexed="64"/>
      </top>
      <bottom style="medium">
        <color indexed="64"/>
      </bottom>
      <diagonal/>
    </border>
  </borders>
  <cellStyleXfs count="1">
    <xf numFmtId="0" fontId="0" fillId="0" borderId="0"/>
  </cellStyleXfs>
  <cellXfs count="40">
    <xf numFmtId="0" fontId="0" fillId="0" borderId="0" xfId="0"/>
    <xf numFmtId="0" fontId="2" fillId="0" borderId="3" xfId="0" applyFont="1" applyBorder="1" applyAlignment="1">
      <alignment vertical="center"/>
    </xf>
    <xf numFmtId="0" fontId="2" fillId="0" borderId="4" xfId="0" applyFont="1" applyBorder="1" applyAlignment="1">
      <alignment vertical="center"/>
    </xf>
    <xf numFmtId="14" fontId="2" fillId="0" borderId="4" xfId="0" applyNumberFormat="1" applyFont="1" applyBorder="1" applyAlignment="1">
      <alignment horizontal="righ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0" xfId="0" applyAlignment="1"/>
    <xf numFmtId="0" fontId="1" fillId="2" borderId="8" xfId="0" applyFont="1" applyFill="1" applyBorder="1" applyAlignment="1">
      <alignment vertical="center"/>
    </xf>
    <xf numFmtId="0" fontId="2" fillId="0" borderId="0" xfId="0" applyFont="1" applyBorder="1" applyAlignment="1">
      <alignment vertical="center"/>
    </xf>
    <xf numFmtId="0" fontId="0" fillId="0" borderId="0" xfId="0" applyBorder="1"/>
    <xf numFmtId="0" fontId="2" fillId="0" borderId="2" xfId="0" applyFont="1" applyBorder="1" applyAlignment="1">
      <alignment vertical="center"/>
    </xf>
    <xf numFmtId="0" fontId="0" fillId="0" borderId="10" xfId="0" applyBorder="1"/>
    <xf numFmtId="0" fontId="0" fillId="0" borderId="1" xfId="0" applyBorder="1"/>
    <xf numFmtId="0" fontId="2" fillId="0" borderId="1" xfId="0" applyFont="1" applyBorder="1" applyAlignment="1">
      <alignment vertical="center"/>
    </xf>
    <xf numFmtId="14" fontId="2" fillId="0" borderId="1" xfId="0" applyNumberFormat="1" applyFont="1" applyBorder="1" applyAlignment="1">
      <alignment horizontal="right" vertical="center"/>
    </xf>
    <xf numFmtId="0" fontId="2" fillId="0" borderId="1" xfId="0" applyFont="1" applyFill="1" applyBorder="1" applyAlignment="1">
      <alignment vertical="center"/>
    </xf>
    <xf numFmtId="0" fontId="0" fillId="0" borderId="1" xfId="0" applyFill="1" applyBorder="1"/>
    <xf numFmtId="0" fontId="1" fillId="3" borderId="2" xfId="0" applyFont="1" applyFill="1" applyBorder="1" applyAlignment="1">
      <alignment vertical="center"/>
    </xf>
    <xf numFmtId="0" fontId="3" fillId="0" borderId="0" xfId="0" applyFont="1"/>
    <xf numFmtId="0" fontId="1" fillId="3" borderId="9" xfId="0" applyFont="1" applyFill="1" applyBorder="1" applyAlignment="1">
      <alignment vertical="center"/>
    </xf>
    <xf numFmtId="0" fontId="1" fillId="3" borderId="7" xfId="0" applyFont="1" applyFill="1" applyBorder="1" applyAlignment="1">
      <alignment vertical="center"/>
    </xf>
    <xf numFmtId="0" fontId="1" fillId="3" borderId="5" xfId="0" applyFont="1" applyFill="1" applyBorder="1" applyAlignment="1">
      <alignment vertical="center"/>
    </xf>
    <xf numFmtId="0" fontId="1" fillId="3" borderId="1" xfId="0" applyFont="1" applyFill="1" applyBorder="1" applyAlignment="1">
      <alignment vertical="center"/>
    </xf>
    <xf numFmtId="0" fontId="1" fillId="3" borderId="11" xfId="0" applyFont="1" applyFill="1" applyBorder="1" applyAlignment="1">
      <alignment vertical="center"/>
    </xf>
    <xf numFmtId="0" fontId="0" fillId="0" borderId="7" xfId="0" applyBorder="1"/>
    <xf numFmtId="0" fontId="3" fillId="0" borderId="0" xfId="0" applyFont="1" applyBorder="1"/>
    <xf numFmtId="0" fontId="0" fillId="0" borderId="1" xfId="0" applyBorder="1" applyAlignment="1"/>
    <xf numFmtId="0" fontId="0" fillId="0" borderId="0" xfId="0" applyAlignment="1">
      <alignment vertical="top"/>
    </xf>
    <xf numFmtId="0" fontId="4" fillId="4" borderId="2" xfId="0" applyFont="1" applyFill="1" applyBorder="1" applyAlignment="1">
      <alignment vertical="center"/>
    </xf>
    <xf numFmtId="0" fontId="4" fillId="4" borderId="1" xfId="0" applyFont="1" applyFill="1" applyBorder="1" applyAlignment="1">
      <alignment vertical="center"/>
    </xf>
    <xf numFmtId="0" fontId="0" fillId="0" borderId="2" xfId="0" applyBorder="1"/>
    <xf numFmtId="0" fontId="3" fillId="0" borderId="1" xfId="0" applyFont="1" applyBorder="1"/>
    <xf numFmtId="0" fontId="0" fillId="0" borderId="10" xfId="0" applyBorder="1" applyAlignment="1">
      <alignment horizontal="left"/>
    </xf>
    <xf numFmtId="0" fontId="0" fillId="0" borderId="0" xfId="0" applyAlignment="1">
      <alignment horizontal="left"/>
    </xf>
    <xf numFmtId="0" fontId="0" fillId="0" borderId="0" xfId="0" applyBorder="1" applyAlignment="1">
      <alignment horizontal="left"/>
    </xf>
    <xf numFmtId="0" fontId="0" fillId="0" borderId="1" xfId="0" applyBorder="1" applyAlignment="1">
      <alignment horizontal="center"/>
    </xf>
    <xf numFmtId="0" fontId="0" fillId="0" borderId="1" xfId="0" applyBorder="1" applyAlignment="1">
      <alignment horizontal="left" vertical="top" wrapText="1"/>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7C9F-EE66-477A-A277-5FD34A845E51}">
  <dimension ref="A1:J21"/>
  <sheetViews>
    <sheetView workbookViewId="0">
      <selection activeCell="J6" sqref="J6"/>
    </sheetView>
  </sheetViews>
  <sheetFormatPr defaultRowHeight="14.4" x14ac:dyDescent="0.3"/>
  <cols>
    <col min="1" max="1" width="10.44140625" style="6" bestFit="1" customWidth="1"/>
    <col min="2" max="2" width="13.44140625" style="6" bestFit="1" customWidth="1"/>
    <col min="3" max="3" width="13.77734375" style="6" bestFit="1" customWidth="1"/>
    <col min="4" max="4" width="18.5546875" style="6" bestFit="1" customWidth="1"/>
    <col min="5" max="5" width="8.88671875" style="6" bestFit="1" customWidth="1"/>
    <col min="6" max="6" width="11.77734375" style="6" bestFit="1" customWidth="1"/>
    <col min="7" max="7" width="38" style="6" bestFit="1" customWidth="1"/>
    <col min="8" max="8" width="12.109375" style="6" bestFit="1" customWidth="1"/>
    <col min="9" max="9" width="15.77734375" style="6" bestFit="1" customWidth="1"/>
    <col min="10" max="10" width="17.5546875" style="6" bestFit="1" customWidth="1"/>
    <col min="13" max="13" width="11.44140625" bestFit="1" customWidth="1"/>
    <col min="14" max="14" width="11.44140625" customWidth="1"/>
  </cols>
  <sheetData>
    <row r="1" spans="1:10" ht="15" thickBot="1" x14ac:dyDescent="0.35">
      <c r="A1" s="5" t="s">
        <v>49</v>
      </c>
      <c r="B1" s="4" t="s">
        <v>0</v>
      </c>
      <c r="C1" s="5" t="s">
        <v>28</v>
      </c>
      <c r="D1" s="5" t="s">
        <v>41</v>
      </c>
      <c r="E1" s="5" t="s">
        <v>50</v>
      </c>
      <c r="F1" s="5" t="s">
        <v>1</v>
      </c>
      <c r="G1" s="5" t="s">
        <v>2</v>
      </c>
      <c r="H1" s="5" t="s">
        <v>29</v>
      </c>
      <c r="I1" s="5" t="s">
        <v>3</v>
      </c>
      <c r="J1" s="5" t="s">
        <v>4</v>
      </c>
    </row>
    <row r="2" spans="1:10" ht="15" thickBot="1" x14ac:dyDescent="0.35">
      <c r="A2" s="2">
        <v>10</v>
      </c>
      <c r="B2" s="1" t="s">
        <v>5</v>
      </c>
      <c r="C2" s="2" t="s">
        <v>36</v>
      </c>
      <c r="D2" s="2" t="s">
        <v>45</v>
      </c>
      <c r="E2" s="2">
        <v>1</v>
      </c>
      <c r="F2" s="2" t="s">
        <v>6</v>
      </c>
      <c r="G2" s="2" t="s">
        <v>23</v>
      </c>
      <c r="H2" s="2" t="s">
        <v>30</v>
      </c>
      <c r="I2" s="3">
        <v>42801</v>
      </c>
      <c r="J2" s="2" t="s">
        <v>7</v>
      </c>
    </row>
    <row r="3" spans="1:10" ht="15" thickBot="1" x14ac:dyDescent="0.35">
      <c r="A3" s="2">
        <v>10</v>
      </c>
      <c r="B3" s="1" t="s">
        <v>5</v>
      </c>
      <c r="C3" s="2" t="s">
        <v>36</v>
      </c>
      <c r="D3" s="2" t="s">
        <v>45</v>
      </c>
      <c r="E3" s="2">
        <v>2</v>
      </c>
      <c r="F3" s="2" t="s">
        <v>8</v>
      </c>
      <c r="G3" s="2" t="s">
        <v>26</v>
      </c>
      <c r="H3" s="2" t="s">
        <v>31</v>
      </c>
      <c r="I3" s="3">
        <v>42816</v>
      </c>
      <c r="J3" s="2" t="s">
        <v>46</v>
      </c>
    </row>
    <row r="4" spans="1:10" ht="15" thickBot="1" x14ac:dyDescent="0.35">
      <c r="A4" s="2">
        <v>11</v>
      </c>
      <c r="B4" s="1" t="s">
        <v>10</v>
      </c>
      <c r="C4" s="2" t="s">
        <v>37</v>
      </c>
      <c r="D4" s="2" t="s">
        <v>44</v>
      </c>
      <c r="E4" s="2">
        <v>1</v>
      </c>
      <c r="F4" s="2" t="s">
        <v>6</v>
      </c>
      <c r="G4" s="2" t="s">
        <v>23</v>
      </c>
      <c r="H4" s="2" t="s">
        <v>30</v>
      </c>
      <c r="I4" s="3">
        <v>42534</v>
      </c>
      <c r="J4" s="2" t="s">
        <v>11</v>
      </c>
    </row>
    <row r="5" spans="1:10" ht="15" thickBot="1" x14ac:dyDescent="0.35">
      <c r="A5" s="2">
        <v>12</v>
      </c>
      <c r="B5" s="1" t="s">
        <v>12</v>
      </c>
      <c r="C5" s="2" t="s">
        <v>38</v>
      </c>
      <c r="D5" s="2" t="s">
        <v>45</v>
      </c>
      <c r="E5" s="2">
        <v>3</v>
      </c>
      <c r="F5" s="2" t="s">
        <v>13</v>
      </c>
      <c r="G5" s="2" t="s">
        <v>25</v>
      </c>
      <c r="H5" s="2" t="s">
        <v>32</v>
      </c>
      <c r="I5" s="3">
        <v>42899</v>
      </c>
      <c r="J5" s="2" t="s">
        <v>7</v>
      </c>
    </row>
    <row r="6" spans="1:10" ht="15" thickBot="1" x14ac:dyDescent="0.35">
      <c r="A6" s="2">
        <v>12</v>
      </c>
      <c r="B6" s="1" t="s">
        <v>12</v>
      </c>
      <c r="C6" s="2" t="s">
        <v>38</v>
      </c>
      <c r="D6" s="2" t="s">
        <v>45</v>
      </c>
      <c r="E6" s="2">
        <v>3</v>
      </c>
      <c r="F6" s="2" t="s">
        <v>13</v>
      </c>
      <c r="G6" s="2" t="s">
        <v>25</v>
      </c>
      <c r="H6" s="2" t="s">
        <v>32</v>
      </c>
      <c r="I6" s="3">
        <v>42900</v>
      </c>
      <c r="J6" s="2" t="s">
        <v>47</v>
      </c>
    </row>
    <row r="7" spans="1:10" ht="15" thickBot="1" x14ac:dyDescent="0.35">
      <c r="A7" s="2">
        <v>11</v>
      </c>
      <c r="B7" s="1" t="s">
        <v>10</v>
      </c>
      <c r="C7" s="2" t="s">
        <v>37</v>
      </c>
      <c r="D7" s="2" t="s">
        <v>44</v>
      </c>
      <c r="E7" s="2">
        <v>2</v>
      </c>
      <c r="F7" s="2" t="s">
        <v>8</v>
      </c>
      <c r="G7" s="2" t="s">
        <v>26</v>
      </c>
      <c r="H7" s="2" t="s">
        <v>31</v>
      </c>
      <c r="I7" s="3">
        <v>42962</v>
      </c>
      <c r="J7" s="2" t="s">
        <v>48</v>
      </c>
    </row>
    <row r="8" spans="1:10" ht="15" thickBot="1" x14ac:dyDescent="0.35">
      <c r="A8" s="2">
        <v>13</v>
      </c>
      <c r="B8" s="1" t="s">
        <v>17</v>
      </c>
      <c r="C8" s="2" t="s">
        <v>40</v>
      </c>
      <c r="D8" s="2" t="s">
        <v>43</v>
      </c>
      <c r="E8" s="2">
        <v>4</v>
      </c>
      <c r="F8" s="2" t="s">
        <v>21</v>
      </c>
      <c r="G8" s="2" t="s">
        <v>24</v>
      </c>
      <c r="H8" s="2" t="s">
        <v>35</v>
      </c>
      <c r="I8" s="3">
        <v>42373</v>
      </c>
      <c r="J8" s="2" t="s">
        <v>18</v>
      </c>
    </row>
    <row r="9" spans="1:10" ht="15" thickBot="1" x14ac:dyDescent="0.35">
      <c r="A9" s="2">
        <v>13</v>
      </c>
      <c r="B9" s="1" t="s">
        <v>17</v>
      </c>
      <c r="C9" s="2" t="s">
        <v>40</v>
      </c>
      <c r="D9" s="2" t="s">
        <v>43</v>
      </c>
      <c r="E9" s="2">
        <v>4</v>
      </c>
      <c r="F9" s="2" t="s">
        <v>21</v>
      </c>
      <c r="G9" s="2" t="s">
        <v>24</v>
      </c>
      <c r="H9" s="2" t="s">
        <v>35</v>
      </c>
      <c r="I9" s="3">
        <v>43105</v>
      </c>
      <c r="J9" s="2" t="s">
        <v>19</v>
      </c>
    </row>
    <row r="10" spans="1:10" ht="15" thickBot="1" x14ac:dyDescent="0.35">
      <c r="A10" s="2">
        <v>10</v>
      </c>
      <c r="B10" s="1" t="s">
        <v>5</v>
      </c>
      <c r="C10" s="2" t="s">
        <v>36</v>
      </c>
      <c r="D10" s="2" t="s">
        <v>45</v>
      </c>
      <c r="E10" s="2">
        <v>5</v>
      </c>
      <c r="F10" s="2" t="s">
        <v>20</v>
      </c>
      <c r="G10" s="2" t="s">
        <v>27</v>
      </c>
      <c r="H10" s="2" t="s">
        <v>34</v>
      </c>
      <c r="I10" s="3">
        <v>42373</v>
      </c>
      <c r="J10" s="2" t="s">
        <v>16</v>
      </c>
    </row>
    <row r="11" spans="1:10" ht="15" thickBot="1" x14ac:dyDescent="0.35">
      <c r="A11" s="2">
        <v>14</v>
      </c>
      <c r="B11" s="1" t="s">
        <v>14</v>
      </c>
      <c r="C11" s="2" t="s">
        <v>39</v>
      </c>
      <c r="D11" s="2" t="s">
        <v>42</v>
      </c>
      <c r="E11" s="2">
        <v>1</v>
      </c>
      <c r="F11" s="2" t="s">
        <v>6</v>
      </c>
      <c r="G11" s="2" t="s">
        <v>23</v>
      </c>
      <c r="H11" s="2" t="s">
        <v>30</v>
      </c>
      <c r="I11" s="3">
        <v>42412</v>
      </c>
      <c r="J11" s="2" t="s">
        <v>9</v>
      </c>
    </row>
    <row r="12" spans="1:10" ht="15" thickBot="1" x14ac:dyDescent="0.35">
      <c r="A12" s="2">
        <v>14</v>
      </c>
      <c r="B12" s="1" t="s">
        <v>14</v>
      </c>
      <c r="C12" s="2" t="s">
        <v>39</v>
      </c>
      <c r="D12" s="2" t="s">
        <v>42</v>
      </c>
      <c r="E12" s="2">
        <v>6</v>
      </c>
      <c r="F12" s="2" t="s">
        <v>15</v>
      </c>
      <c r="G12" s="2" t="s">
        <v>22</v>
      </c>
      <c r="H12" s="2" t="s">
        <v>33</v>
      </c>
      <c r="I12" s="3">
        <v>43205</v>
      </c>
      <c r="J12" s="2" t="s">
        <v>9</v>
      </c>
    </row>
    <row r="13" spans="1:10" ht="15" thickBot="1" x14ac:dyDescent="0.35">
      <c r="A13" s="2">
        <v>11</v>
      </c>
      <c r="B13" s="1" t="s">
        <v>10</v>
      </c>
      <c r="C13" s="2" t="s">
        <v>37</v>
      </c>
      <c r="D13" s="2" t="s">
        <v>44</v>
      </c>
      <c r="E13" s="2">
        <v>6</v>
      </c>
      <c r="F13" s="2" t="s">
        <v>15</v>
      </c>
      <c r="G13" s="2" t="s">
        <v>22</v>
      </c>
      <c r="H13" s="2" t="s">
        <v>33</v>
      </c>
      <c r="I13" s="3">
        <v>42899</v>
      </c>
      <c r="J13" s="2" t="s">
        <v>11</v>
      </c>
    </row>
    <row r="17" spans="1:7" ht="15" thickBot="1" x14ac:dyDescent="0.35"/>
    <row r="18" spans="1:7" ht="15" thickBot="1" x14ac:dyDescent="0.35">
      <c r="A18" s="4" t="s">
        <v>57</v>
      </c>
      <c r="B18"/>
    </row>
    <row r="19" spans="1:7" ht="15" thickBot="1" x14ac:dyDescent="0.35">
      <c r="A19" s="4" t="s">
        <v>58</v>
      </c>
      <c r="B19" s="32" t="s">
        <v>109</v>
      </c>
      <c r="C19" s="33"/>
      <c r="D19" s="33"/>
      <c r="E19" s="33"/>
      <c r="F19" s="33"/>
      <c r="G19" s="33"/>
    </row>
    <row r="20" spans="1:7" ht="15" thickBot="1" x14ac:dyDescent="0.35">
      <c r="A20" s="4" t="s">
        <v>107</v>
      </c>
      <c r="B20" s="32" t="s">
        <v>110</v>
      </c>
      <c r="C20" s="34"/>
      <c r="D20" s="34"/>
      <c r="E20" s="34"/>
      <c r="F20" s="34"/>
      <c r="G20" s="34"/>
    </row>
    <row r="21" spans="1:7" ht="15" thickBot="1" x14ac:dyDescent="0.35">
      <c r="A21" s="4" t="s">
        <v>108</v>
      </c>
      <c r="B21" s="32" t="s">
        <v>111</v>
      </c>
      <c r="C21" s="33"/>
      <c r="D21" s="33"/>
      <c r="E21" s="33"/>
      <c r="F21" s="33"/>
      <c r="G21" s="33"/>
    </row>
  </sheetData>
  <mergeCells count="3">
    <mergeCell ref="B19:G19"/>
    <mergeCell ref="B20:G20"/>
    <mergeCell ref="B21:G2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6D3E9-1B8D-4864-B34B-09AAD4BE4593}">
  <dimension ref="A1:W28"/>
  <sheetViews>
    <sheetView workbookViewId="0">
      <selection activeCell="R7" sqref="R7:W14"/>
    </sheetView>
  </sheetViews>
  <sheetFormatPr defaultRowHeight="14.4" x14ac:dyDescent="0.3"/>
  <cols>
    <col min="1" max="1" width="13.77734375" bestFit="1" customWidth="1"/>
    <col min="2" max="2" width="10.44140625" bestFit="1" customWidth="1"/>
    <col min="3" max="3" width="17.44140625" bestFit="1" customWidth="1"/>
    <col min="4" max="4" width="17" bestFit="1" customWidth="1"/>
    <col min="5" max="5" width="13.77734375" bestFit="1" customWidth="1"/>
    <col min="6" max="6" width="18.5546875" bestFit="1" customWidth="1"/>
    <col min="8" max="8" width="15.77734375" bestFit="1" customWidth="1"/>
    <col min="9" max="9" width="15.44140625" bestFit="1" customWidth="1"/>
    <col min="10" max="10" width="19.21875" bestFit="1" customWidth="1"/>
    <col min="11" max="11" width="10.109375" bestFit="1" customWidth="1"/>
    <col min="12" max="12" width="11.21875" bestFit="1" customWidth="1"/>
    <col min="13" max="13" width="14" bestFit="1" customWidth="1"/>
    <col min="14" max="14" width="12.109375" bestFit="1" customWidth="1"/>
    <col min="15" max="15" width="15.77734375" bestFit="1" customWidth="1"/>
    <col min="16" max="16" width="17.5546875" bestFit="1" customWidth="1"/>
    <col min="17" max="17" width="16.5546875" bestFit="1" customWidth="1"/>
    <col min="18" max="18" width="12.5546875" bestFit="1" customWidth="1"/>
    <col min="19" max="19" width="8.88671875" customWidth="1"/>
    <col min="20" max="20" width="16" bestFit="1" customWidth="1"/>
    <col min="21" max="21" width="17.5546875" bestFit="1" customWidth="1"/>
  </cols>
  <sheetData>
    <row r="1" spans="1:23" ht="15.6" thickTop="1" thickBot="1" x14ac:dyDescent="0.35">
      <c r="A1" s="19" t="s">
        <v>54</v>
      </c>
      <c r="B1" s="17" t="s">
        <v>49</v>
      </c>
      <c r="C1" s="4" t="s">
        <v>59</v>
      </c>
      <c r="D1" s="4" t="s">
        <v>60</v>
      </c>
      <c r="E1" s="5" t="s">
        <v>28</v>
      </c>
      <c r="F1" s="5" t="s">
        <v>41</v>
      </c>
      <c r="G1" s="17" t="s">
        <v>50</v>
      </c>
      <c r="H1" s="4" t="s">
        <v>83</v>
      </c>
      <c r="I1" s="4" t="s">
        <v>84</v>
      </c>
      <c r="J1" s="5" t="s">
        <v>72</v>
      </c>
      <c r="K1" s="5" t="s">
        <v>61</v>
      </c>
      <c r="L1" s="5" t="s">
        <v>62</v>
      </c>
      <c r="M1" s="5" t="s">
        <v>63</v>
      </c>
      <c r="N1" s="5" t="s">
        <v>29</v>
      </c>
      <c r="O1" s="17" t="s">
        <v>3</v>
      </c>
      <c r="P1" s="5" t="s">
        <v>4</v>
      </c>
    </row>
    <row r="2" spans="1:23" ht="15" thickBot="1" x14ac:dyDescent="0.35">
      <c r="A2" s="12" t="str">
        <f>_xlfn.CONCAT(G2,TEXT(O2,"ddmmyyyy"))</f>
        <v>107032017</v>
      </c>
      <c r="B2" s="2">
        <v>10</v>
      </c>
      <c r="C2" s="1" t="s">
        <v>73</v>
      </c>
      <c r="D2" s="2" t="s">
        <v>74</v>
      </c>
      <c r="E2" s="2" t="s">
        <v>36</v>
      </c>
      <c r="F2" s="2" t="s">
        <v>45</v>
      </c>
      <c r="G2" s="2">
        <v>1</v>
      </c>
      <c r="H2" s="2" t="s">
        <v>85</v>
      </c>
      <c r="I2" s="2" t="s">
        <v>86</v>
      </c>
      <c r="J2" s="2" t="s">
        <v>64</v>
      </c>
      <c r="K2" s="2" t="s">
        <v>65</v>
      </c>
      <c r="L2" s="2" t="s">
        <v>71</v>
      </c>
      <c r="M2" s="2">
        <v>60604</v>
      </c>
      <c r="N2" s="2" t="s">
        <v>30</v>
      </c>
      <c r="O2" s="3">
        <v>42801</v>
      </c>
      <c r="P2" s="2" t="s">
        <v>7</v>
      </c>
    </row>
    <row r="3" spans="1:23" ht="15" thickBot="1" x14ac:dyDescent="0.35">
      <c r="A3" s="12" t="str">
        <f t="shared" ref="A3:A13" si="0">_xlfn.CONCAT(G3,TEXT(O3,"ddmmyyyy"))</f>
        <v>222032017</v>
      </c>
      <c r="B3" s="2">
        <v>10</v>
      </c>
      <c r="C3" s="1" t="s">
        <v>73</v>
      </c>
      <c r="D3" s="2" t="s">
        <v>74</v>
      </c>
      <c r="E3" s="2" t="s">
        <v>36</v>
      </c>
      <c r="F3" s="2" t="s">
        <v>45</v>
      </c>
      <c r="G3" s="2">
        <v>2</v>
      </c>
      <c r="H3" s="2" t="s">
        <v>87</v>
      </c>
      <c r="I3" s="2" t="s">
        <v>88</v>
      </c>
      <c r="J3" s="2" t="s">
        <v>66</v>
      </c>
      <c r="K3" s="2" t="s">
        <v>65</v>
      </c>
      <c r="L3" s="2" t="s">
        <v>71</v>
      </c>
      <c r="M3" s="2">
        <v>60604</v>
      </c>
      <c r="N3" s="2" t="s">
        <v>31</v>
      </c>
      <c r="O3" s="3">
        <v>42816</v>
      </c>
      <c r="P3" s="2" t="s">
        <v>46</v>
      </c>
    </row>
    <row r="4" spans="1:23" ht="15" thickBot="1" x14ac:dyDescent="0.35">
      <c r="A4" s="12" t="str">
        <f t="shared" si="0"/>
        <v>113062016</v>
      </c>
      <c r="B4" s="2">
        <v>11</v>
      </c>
      <c r="C4" s="1" t="s">
        <v>75</v>
      </c>
      <c r="D4" s="2" t="s">
        <v>76</v>
      </c>
      <c r="E4" s="2" t="s">
        <v>37</v>
      </c>
      <c r="F4" s="2" t="s">
        <v>44</v>
      </c>
      <c r="G4" s="2">
        <v>1</v>
      </c>
      <c r="H4" s="2" t="s">
        <v>85</v>
      </c>
      <c r="I4" s="2" t="s">
        <v>86</v>
      </c>
      <c r="J4" s="2" t="s">
        <v>64</v>
      </c>
      <c r="K4" s="2" t="s">
        <v>65</v>
      </c>
      <c r="L4" s="2" t="s">
        <v>71</v>
      </c>
      <c r="M4" s="2">
        <v>60604</v>
      </c>
      <c r="N4" s="2" t="s">
        <v>30</v>
      </c>
      <c r="O4" s="3">
        <v>42534</v>
      </c>
      <c r="P4" s="2" t="s">
        <v>11</v>
      </c>
      <c r="R4" s="12" t="s">
        <v>106</v>
      </c>
      <c r="S4" s="26" t="s">
        <v>50</v>
      </c>
      <c r="T4" s="12" t="s">
        <v>3</v>
      </c>
    </row>
    <row r="5" spans="1:23" ht="15" thickBot="1" x14ac:dyDescent="0.35">
      <c r="A5" s="12" t="str">
        <f t="shared" si="0"/>
        <v>313062017</v>
      </c>
      <c r="B5" s="2">
        <v>12</v>
      </c>
      <c r="C5" s="1" t="s">
        <v>77</v>
      </c>
      <c r="D5" s="2" t="s">
        <v>78</v>
      </c>
      <c r="E5" s="2" t="s">
        <v>38</v>
      </c>
      <c r="F5" s="2" t="s">
        <v>45</v>
      </c>
      <c r="G5" s="2">
        <v>3</v>
      </c>
      <c r="H5" s="2" t="s">
        <v>89</v>
      </c>
      <c r="I5" s="2" t="s">
        <v>90</v>
      </c>
      <c r="J5" s="2" t="s">
        <v>67</v>
      </c>
      <c r="K5" s="2" t="s">
        <v>65</v>
      </c>
      <c r="L5" s="2" t="s">
        <v>71</v>
      </c>
      <c r="M5" s="2">
        <v>60612</v>
      </c>
      <c r="N5" s="2" t="s">
        <v>32</v>
      </c>
      <c r="O5" s="3">
        <v>42899</v>
      </c>
      <c r="P5" s="2" t="s">
        <v>7</v>
      </c>
      <c r="R5" s="12" t="s">
        <v>121</v>
      </c>
      <c r="S5" s="35" t="s">
        <v>122</v>
      </c>
      <c r="T5" s="35"/>
      <c r="U5" s="35"/>
      <c r="V5" s="35"/>
      <c r="W5" s="35"/>
    </row>
    <row r="6" spans="1:23" ht="15" thickBot="1" x14ac:dyDescent="0.35">
      <c r="A6" s="12" t="str">
        <f t="shared" si="0"/>
        <v>314062017</v>
      </c>
      <c r="B6" s="2">
        <v>12</v>
      </c>
      <c r="C6" s="1" t="s">
        <v>77</v>
      </c>
      <c r="D6" s="2" t="s">
        <v>78</v>
      </c>
      <c r="E6" s="2" t="s">
        <v>38</v>
      </c>
      <c r="F6" s="2" t="s">
        <v>45</v>
      </c>
      <c r="G6" s="2">
        <v>3</v>
      </c>
      <c r="H6" s="2" t="s">
        <v>89</v>
      </c>
      <c r="I6" s="2" t="s">
        <v>90</v>
      </c>
      <c r="J6" s="2" t="s">
        <v>67</v>
      </c>
      <c r="K6" s="2" t="s">
        <v>65</v>
      </c>
      <c r="L6" s="2" t="s">
        <v>71</v>
      </c>
      <c r="M6" s="2">
        <v>60612</v>
      </c>
      <c r="N6" s="2" t="s">
        <v>32</v>
      </c>
      <c r="O6" s="3">
        <v>42900</v>
      </c>
      <c r="P6" s="2" t="s">
        <v>47</v>
      </c>
      <c r="R6" s="35" t="s">
        <v>118</v>
      </c>
      <c r="S6" s="35"/>
      <c r="T6" s="35"/>
      <c r="U6" s="35"/>
      <c r="V6" s="35"/>
      <c r="W6" s="35"/>
    </row>
    <row r="7" spans="1:23" ht="15" customHeight="1" thickBot="1" x14ac:dyDescent="0.35">
      <c r="A7" s="12" t="str">
        <f t="shared" si="0"/>
        <v>215082017</v>
      </c>
      <c r="B7" s="2">
        <v>11</v>
      </c>
      <c r="C7" s="1" t="s">
        <v>75</v>
      </c>
      <c r="D7" s="2" t="s">
        <v>76</v>
      </c>
      <c r="E7" s="2" t="s">
        <v>37</v>
      </c>
      <c r="F7" s="2" t="s">
        <v>44</v>
      </c>
      <c r="G7" s="2">
        <v>2</v>
      </c>
      <c r="H7" s="2" t="s">
        <v>87</v>
      </c>
      <c r="I7" s="2" t="s">
        <v>88</v>
      </c>
      <c r="J7" s="2" t="s">
        <v>66</v>
      </c>
      <c r="K7" s="2" t="s">
        <v>65</v>
      </c>
      <c r="L7" s="2" t="s">
        <v>71</v>
      </c>
      <c r="M7" s="2">
        <v>60604</v>
      </c>
      <c r="N7" s="2" t="s">
        <v>31</v>
      </c>
      <c r="O7" s="3">
        <v>42962</v>
      </c>
      <c r="P7" s="2" t="s">
        <v>48</v>
      </c>
      <c r="R7" s="36" t="s">
        <v>120</v>
      </c>
      <c r="S7" s="36"/>
      <c r="T7" s="36"/>
      <c r="U7" s="36"/>
      <c r="V7" s="36"/>
      <c r="W7" s="36"/>
    </row>
    <row r="8" spans="1:23" ht="15" thickBot="1" x14ac:dyDescent="0.35">
      <c r="A8" s="12" t="str">
        <f t="shared" si="0"/>
        <v>404012016</v>
      </c>
      <c r="B8" s="2">
        <v>13</v>
      </c>
      <c r="C8" s="1" t="s">
        <v>79</v>
      </c>
      <c r="D8" s="2" t="s">
        <v>80</v>
      </c>
      <c r="E8" s="2" t="s">
        <v>40</v>
      </c>
      <c r="F8" s="2" t="s">
        <v>43</v>
      </c>
      <c r="G8" s="2">
        <v>4</v>
      </c>
      <c r="H8" s="2" t="s">
        <v>91</v>
      </c>
      <c r="I8" s="2" t="s">
        <v>92</v>
      </c>
      <c r="J8" s="2" t="s">
        <v>68</v>
      </c>
      <c r="K8" s="2" t="s">
        <v>65</v>
      </c>
      <c r="L8" s="2" t="s">
        <v>71</v>
      </c>
      <c r="M8" s="2">
        <v>60654</v>
      </c>
      <c r="N8" s="2" t="s">
        <v>35</v>
      </c>
      <c r="O8" s="3">
        <v>42373</v>
      </c>
      <c r="P8" s="2" t="s">
        <v>18</v>
      </c>
      <c r="R8" s="36"/>
      <c r="S8" s="36"/>
      <c r="T8" s="36"/>
      <c r="U8" s="36"/>
      <c r="V8" s="36"/>
      <c r="W8" s="36"/>
    </row>
    <row r="9" spans="1:23" ht="15" thickBot="1" x14ac:dyDescent="0.35">
      <c r="A9" s="12" t="str">
        <f t="shared" si="0"/>
        <v>405012018</v>
      </c>
      <c r="B9" s="2">
        <v>13</v>
      </c>
      <c r="C9" s="1" t="s">
        <v>79</v>
      </c>
      <c r="D9" s="2" t="s">
        <v>80</v>
      </c>
      <c r="E9" s="2" t="s">
        <v>40</v>
      </c>
      <c r="F9" s="2" t="s">
        <v>43</v>
      </c>
      <c r="G9" s="2">
        <v>4</v>
      </c>
      <c r="H9" s="2" t="s">
        <v>91</v>
      </c>
      <c r="I9" s="2" t="s">
        <v>92</v>
      </c>
      <c r="J9" s="2" t="s">
        <v>68</v>
      </c>
      <c r="K9" s="2" t="s">
        <v>65</v>
      </c>
      <c r="L9" s="2" t="s">
        <v>71</v>
      </c>
      <c r="M9" s="2">
        <v>60654</v>
      </c>
      <c r="N9" s="2" t="s">
        <v>35</v>
      </c>
      <c r="O9" s="3">
        <v>43105</v>
      </c>
      <c r="P9" s="2" t="s">
        <v>19</v>
      </c>
      <c r="R9" s="36"/>
      <c r="S9" s="36"/>
      <c r="T9" s="36"/>
      <c r="U9" s="36"/>
      <c r="V9" s="36"/>
      <c r="W9" s="36"/>
    </row>
    <row r="10" spans="1:23" ht="15" thickBot="1" x14ac:dyDescent="0.35">
      <c r="A10" s="12" t="str">
        <f t="shared" si="0"/>
        <v>504012016</v>
      </c>
      <c r="B10" s="2">
        <v>10</v>
      </c>
      <c r="C10" s="1" t="s">
        <v>73</v>
      </c>
      <c r="D10" s="2" t="s">
        <v>74</v>
      </c>
      <c r="E10" s="2" t="s">
        <v>36</v>
      </c>
      <c r="F10" s="2" t="s">
        <v>45</v>
      </c>
      <c r="G10" s="2">
        <v>5</v>
      </c>
      <c r="H10" s="2" t="s">
        <v>93</v>
      </c>
      <c r="I10" s="2" t="s">
        <v>94</v>
      </c>
      <c r="J10" s="2" t="s">
        <v>69</v>
      </c>
      <c r="K10" s="2" t="s">
        <v>65</v>
      </c>
      <c r="L10" s="2" t="s">
        <v>71</v>
      </c>
      <c r="M10" s="2">
        <v>60607</v>
      </c>
      <c r="N10" s="2" t="s">
        <v>34</v>
      </c>
      <c r="O10" s="3">
        <v>42373</v>
      </c>
      <c r="P10" s="2" t="s">
        <v>16</v>
      </c>
      <c r="R10" s="36"/>
      <c r="S10" s="36"/>
      <c r="T10" s="36"/>
      <c r="U10" s="36"/>
      <c r="V10" s="36"/>
      <c r="W10" s="36"/>
    </row>
    <row r="11" spans="1:23" ht="15" thickBot="1" x14ac:dyDescent="0.35">
      <c r="A11" s="12" t="str">
        <f t="shared" si="0"/>
        <v>112022016</v>
      </c>
      <c r="B11" s="2">
        <v>14</v>
      </c>
      <c r="C11" s="1" t="s">
        <v>81</v>
      </c>
      <c r="D11" s="2" t="s">
        <v>82</v>
      </c>
      <c r="E11" s="2" t="s">
        <v>39</v>
      </c>
      <c r="F11" s="2" t="s">
        <v>42</v>
      </c>
      <c r="G11" s="2">
        <v>1</v>
      </c>
      <c r="H11" s="2" t="s">
        <v>85</v>
      </c>
      <c r="I11" s="2" t="s">
        <v>86</v>
      </c>
      <c r="J11" s="2" t="s">
        <v>64</v>
      </c>
      <c r="K11" s="2" t="s">
        <v>65</v>
      </c>
      <c r="L11" s="2" t="s">
        <v>71</v>
      </c>
      <c r="M11" s="2">
        <v>60604</v>
      </c>
      <c r="N11" s="2" t="s">
        <v>30</v>
      </c>
      <c r="O11" s="3">
        <v>42412</v>
      </c>
      <c r="P11" s="2" t="s">
        <v>9</v>
      </c>
      <c r="R11" s="36"/>
      <c r="S11" s="36"/>
      <c r="T11" s="36"/>
      <c r="U11" s="36"/>
      <c r="V11" s="36"/>
      <c r="W11" s="36"/>
    </row>
    <row r="12" spans="1:23" ht="15" thickBot="1" x14ac:dyDescent="0.35">
      <c r="A12" s="12" t="str">
        <f t="shared" si="0"/>
        <v>615042018</v>
      </c>
      <c r="B12" s="2">
        <v>14</v>
      </c>
      <c r="C12" s="1" t="s">
        <v>81</v>
      </c>
      <c r="D12" s="2" t="s">
        <v>82</v>
      </c>
      <c r="E12" s="2" t="s">
        <v>39</v>
      </c>
      <c r="F12" s="2" t="s">
        <v>42</v>
      </c>
      <c r="G12" s="2">
        <v>6</v>
      </c>
      <c r="H12" s="2" t="s">
        <v>95</v>
      </c>
      <c r="I12" s="2" t="s">
        <v>96</v>
      </c>
      <c r="J12" s="2" t="s">
        <v>70</v>
      </c>
      <c r="K12" s="2" t="s">
        <v>65</v>
      </c>
      <c r="L12" s="2" t="s">
        <v>71</v>
      </c>
      <c r="M12" s="2">
        <v>60601</v>
      </c>
      <c r="N12" s="2" t="s">
        <v>33</v>
      </c>
      <c r="O12" s="3">
        <v>43205</v>
      </c>
      <c r="P12" s="2" t="s">
        <v>9</v>
      </c>
      <c r="R12" s="36"/>
      <c r="S12" s="36"/>
      <c r="T12" s="36"/>
      <c r="U12" s="36"/>
      <c r="V12" s="36"/>
      <c r="W12" s="36"/>
    </row>
    <row r="13" spans="1:23" ht="15" thickBot="1" x14ac:dyDescent="0.35">
      <c r="A13" s="12" t="str">
        <f t="shared" si="0"/>
        <v>613062017</v>
      </c>
      <c r="B13" s="2">
        <v>11</v>
      </c>
      <c r="C13" s="1" t="s">
        <v>75</v>
      </c>
      <c r="D13" s="2" t="s">
        <v>76</v>
      </c>
      <c r="E13" s="2" t="s">
        <v>37</v>
      </c>
      <c r="F13" s="2" t="s">
        <v>44</v>
      </c>
      <c r="G13" s="2">
        <v>6</v>
      </c>
      <c r="H13" s="2" t="s">
        <v>95</v>
      </c>
      <c r="I13" s="2" t="s">
        <v>96</v>
      </c>
      <c r="J13" s="2" t="s">
        <v>70</v>
      </c>
      <c r="K13" s="2" t="s">
        <v>65</v>
      </c>
      <c r="L13" s="2" t="s">
        <v>71</v>
      </c>
      <c r="M13" s="2">
        <v>60601</v>
      </c>
      <c r="N13" s="2" t="s">
        <v>33</v>
      </c>
      <c r="O13" s="3">
        <v>42899</v>
      </c>
      <c r="P13" s="2" t="s">
        <v>11</v>
      </c>
      <c r="R13" s="36"/>
      <c r="S13" s="36"/>
      <c r="T13" s="36"/>
      <c r="U13" s="36"/>
      <c r="V13" s="36"/>
      <c r="W13" s="36"/>
    </row>
    <row r="14" spans="1:23" ht="15" thickBot="1" x14ac:dyDescent="0.35">
      <c r="R14" s="36"/>
      <c r="S14" s="36"/>
      <c r="T14" s="36"/>
      <c r="U14" s="36"/>
      <c r="V14" s="36"/>
      <c r="W14" s="36"/>
    </row>
    <row r="24" spans="18:20" x14ac:dyDescent="0.3">
      <c r="R24" s="27"/>
      <c r="S24" s="27"/>
      <c r="T24" s="27"/>
    </row>
    <row r="25" spans="18:20" x14ac:dyDescent="0.3">
      <c r="R25" s="27"/>
      <c r="S25" s="27"/>
      <c r="T25" s="27"/>
    </row>
    <row r="26" spans="18:20" x14ac:dyDescent="0.3">
      <c r="R26" s="27"/>
      <c r="S26" s="27"/>
      <c r="T26" s="27"/>
    </row>
    <row r="27" spans="18:20" x14ac:dyDescent="0.3">
      <c r="R27" s="27"/>
      <c r="S27" s="27"/>
      <c r="T27" s="27"/>
    </row>
    <row r="28" spans="18:20" x14ac:dyDescent="0.3">
      <c r="R28" s="27"/>
      <c r="S28" s="27"/>
      <c r="T28" s="27"/>
    </row>
  </sheetData>
  <mergeCells count="3">
    <mergeCell ref="R6:W6"/>
    <mergeCell ref="S5:W5"/>
    <mergeCell ref="R7:W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AC5-BCD5-4EF0-824D-EE6BCFC5307D}">
  <dimension ref="A1:AA26"/>
  <sheetViews>
    <sheetView workbookViewId="0">
      <selection activeCell="Y17" sqref="Y17"/>
    </sheetView>
  </sheetViews>
  <sheetFormatPr defaultRowHeight="14.4" x14ac:dyDescent="0.3"/>
  <cols>
    <col min="1" max="1" width="12.5546875" bestFit="1" customWidth="1"/>
    <col min="2" max="2" width="17.44140625" bestFit="1" customWidth="1"/>
    <col min="3" max="3" width="17" bestFit="1" customWidth="1"/>
    <col min="4" max="4" width="16.21875" bestFit="1" customWidth="1"/>
    <col min="5" max="5" width="12.88671875" bestFit="1" customWidth="1"/>
    <col min="6" max="6" width="12.33203125" bestFit="1" customWidth="1"/>
    <col min="7" max="7" width="14.21875" bestFit="1" customWidth="1"/>
    <col min="8" max="9" width="17.5546875" bestFit="1" customWidth="1"/>
    <col min="10" max="10" width="9.5546875" bestFit="1" customWidth="1"/>
    <col min="11" max="11" width="8.21875" bestFit="1" customWidth="1"/>
    <col min="12" max="12" width="8.88671875" customWidth="1"/>
    <col min="13" max="13" width="17.44140625" bestFit="1" customWidth="1"/>
    <col min="14" max="14" width="19.21875" bestFit="1" customWidth="1"/>
    <col min="15" max="15" width="8.5546875" bestFit="1" customWidth="1"/>
    <col min="16" max="16" width="9.5546875" bestFit="1" customWidth="1"/>
    <col min="17" max="17" width="9.21875" bestFit="1" customWidth="1"/>
    <col min="18" max="18" width="9.5546875" bestFit="1" customWidth="1"/>
    <col min="19" max="19" width="11.21875" bestFit="1" customWidth="1"/>
    <col min="20" max="23" width="8.88671875" customWidth="1"/>
    <col min="27" max="27" width="12.5546875" bestFit="1" customWidth="1"/>
  </cols>
  <sheetData>
    <row r="1" spans="1:27" ht="15" thickBot="1" x14ac:dyDescent="0.35">
      <c r="A1" s="18" t="s">
        <v>51</v>
      </c>
      <c r="G1" s="18" t="s">
        <v>52</v>
      </c>
      <c r="M1" s="25" t="s">
        <v>53</v>
      </c>
      <c r="N1" s="9"/>
      <c r="O1" s="9"/>
      <c r="P1" s="9"/>
    </row>
    <row r="2" spans="1:27" ht="15" thickBot="1" x14ac:dyDescent="0.35">
      <c r="A2" s="17" t="s">
        <v>49</v>
      </c>
      <c r="B2" s="4" t="s">
        <v>59</v>
      </c>
      <c r="C2" s="5" t="s">
        <v>60</v>
      </c>
      <c r="D2" s="5" t="s">
        <v>104</v>
      </c>
      <c r="E2" s="5" t="s">
        <v>114</v>
      </c>
      <c r="G2" s="20" t="s">
        <v>50</v>
      </c>
      <c r="H2" s="7" t="s">
        <v>83</v>
      </c>
      <c r="I2" s="7" t="s">
        <v>84</v>
      </c>
      <c r="J2" s="4" t="s">
        <v>98</v>
      </c>
      <c r="K2" s="7" t="s">
        <v>104</v>
      </c>
      <c r="L2" s="11"/>
      <c r="M2" s="23" t="s">
        <v>54</v>
      </c>
      <c r="N2" s="5" t="s">
        <v>49</v>
      </c>
      <c r="O2" s="29" t="s">
        <v>55</v>
      </c>
      <c r="P2" s="29" t="s">
        <v>56</v>
      </c>
      <c r="Q2" s="5" t="s">
        <v>112</v>
      </c>
    </row>
    <row r="3" spans="1:27" ht="15" thickBot="1" x14ac:dyDescent="0.35">
      <c r="A3" s="2">
        <v>10</v>
      </c>
      <c r="B3" s="1" t="s">
        <v>73</v>
      </c>
      <c r="C3" s="2" t="s">
        <v>74</v>
      </c>
      <c r="D3" s="12">
        <v>1</v>
      </c>
      <c r="E3" s="2">
        <v>1</v>
      </c>
      <c r="G3" s="13">
        <v>1</v>
      </c>
      <c r="H3" s="13" t="s">
        <v>85</v>
      </c>
      <c r="I3" s="13" t="s">
        <v>86</v>
      </c>
      <c r="J3" s="15">
        <v>1</v>
      </c>
      <c r="K3" s="16">
        <v>6</v>
      </c>
      <c r="M3" s="12" t="str">
        <f>_xlfn.CONCAT(O3,TEXT(P3,"ddmmyyyy"))</f>
        <v>107032017</v>
      </c>
      <c r="N3" s="13">
        <v>10</v>
      </c>
      <c r="O3" s="13">
        <v>1</v>
      </c>
      <c r="P3" s="14">
        <v>42801</v>
      </c>
      <c r="Q3" s="13">
        <v>1</v>
      </c>
      <c r="S3" s="37" t="s">
        <v>118</v>
      </c>
      <c r="T3" s="38"/>
      <c r="U3" s="38"/>
      <c r="V3" s="38"/>
      <c r="W3" s="38"/>
      <c r="X3" s="39"/>
      <c r="Z3" t="s">
        <v>139</v>
      </c>
    </row>
    <row r="4" spans="1:27" ht="15" thickBot="1" x14ac:dyDescent="0.35">
      <c r="A4" s="2">
        <v>11</v>
      </c>
      <c r="B4" s="1" t="s">
        <v>75</v>
      </c>
      <c r="C4" s="2" t="s">
        <v>76</v>
      </c>
      <c r="D4" s="12">
        <v>2</v>
      </c>
      <c r="E4" s="2">
        <v>2</v>
      </c>
      <c r="G4" s="13">
        <v>2</v>
      </c>
      <c r="H4" s="13" t="s">
        <v>87</v>
      </c>
      <c r="I4" s="13" t="s">
        <v>88</v>
      </c>
      <c r="J4" s="15">
        <v>2</v>
      </c>
      <c r="K4" s="16">
        <v>7</v>
      </c>
      <c r="M4" s="12" t="str">
        <f t="shared" ref="M4:M14" si="0">_xlfn.CONCAT(O4,TEXT(P4,"ddmmyyyy"))</f>
        <v>222032017</v>
      </c>
      <c r="N4" s="13">
        <v>10</v>
      </c>
      <c r="O4" s="13">
        <v>2</v>
      </c>
      <c r="P4" s="14">
        <v>42816</v>
      </c>
      <c r="Q4" s="13">
        <v>2</v>
      </c>
      <c r="S4" s="36" t="s">
        <v>119</v>
      </c>
      <c r="T4" s="36"/>
      <c r="U4" s="36"/>
      <c r="V4" s="36"/>
      <c r="W4" s="36"/>
      <c r="X4" s="36"/>
      <c r="Z4" s="22"/>
      <c r="AA4" s="30" t="s">
        <v>113</v>
      </c>
    </row>
    <row r="5" spans="1:27" ht="15" thickBot="1" x14ac:dyDescent="0.35">
      <c r="A5" s="2">
        <v>12</v>
      </c>
      <c r="B5" s="1" t="s">
        <v>77</v>
      </c>
      <c r="C5" s="2" t="s">
        <v>78</v>
      </c>
      <c r="D5" s="12">
        <v>3</v>
      </c>
      <c r="E5" s="2">
        <v>1</v>
      </c>
      <c r="G5" s="13">
        <v>3</v>
      </c>
      <c r="H5" s="13" t="s">
        <v>89</v>
      </c>
      <c r="I5" s="13" t="s">
        <v>90</v>
      </c>
      <c r="J5" s="15">
        <v>3</v>
      </c>
      <c r="K5" s="16">
        <v>8</v>
      </c>
      <c r="M5" s="12" t="str">
        <f t="shared" si="0"/>
        <v>113062016</v>
      </c>
      <c r="N5" s="13">
        <v>11</v>
      </c>
      <c r="O5" s="13">
        <v>1</v>
      </c>
      <c r="P5" s="14">
        <v>42534</v>
      </c>
      <c r="Q5" s="13">
        <v>3</v>
      </c>
      <c r="S5" s="36"/>
      <c r="T5" s="36"/>
      <c r="U5" s="36"/>
      <c r="V5" s="36"/>
      <c r="W5" s="36"/>
      <c r="X5" s="36"/>
      <c r="Z5" s="29"/>
      <c r="AA5" s="30" t="s">
        <v>106</v>
      </c>
    </row>
    <row r="6" spans="1:27" ht="15" thickBot="1" x14ac:dyDescent="0.35">
      <c r="A6" s="2">
        <v>13</v>
      </c>
      <c r="B6" s="1" t="s">
        <v>79</v>
      </c>
      <c r="C6" s="2" t="s">
        <v>80</v>
      </c>
      <c r="D6" s="12">
        <v>4</v>
      </c>
      <c r="E6" s="2">
        <v>4</v>
      </c>
      <c r="G6" s="13">
        <v>4</v>
      </c>
      <c r="H6" s="13" t="s">
        <v>91</v>
      </c>
      <c r="I6" s="13" t="s">
        <v>92</v>
      </c>
      <c r="J6" s="15">
        <v>4</v>
      </c>
      <c r="K6" s="16">
        <v>9</v>
      </c>
      <c r="M6" s="12" t="str">
        <f t="shared" si="0"/>
        <v>313062017</v>
      </c>
      <c r="N6" s="13">
        <v>12</v>
      </c>
      <c r="O6" s="13">
        <v>3</v>
      </c>
      <c r="P6" s="14">
        <v>42899</v>
      </c>
      <c r="Q6" s="13">
        <v>1</v>
      </c>
      <c r="S6" s="36"/>
      <c r="T6" s="36"/>
      <c r="U6" s="36"/>
      <c r="V6" s="36"/>
      <c r="W6" s="36"/>
      <c r="X6" s="36"/>
      <c r="Z6" s="4"/>
      <c r="AA6" s="30" t="s">
        <v>141</v>
      </c>
    </row>
    <row r="7" spans="1:27" ht="15" thickBot="1" x14ac:dyDescent="0.35">
      <c r="A7" s="2">
        <v>14</v>
      </c>
      <c r="B7" s="1" t="s">
        <v>81</v>
      </c>
      <c r="C7" s="2" t="s">
        <v>82</v>
      </c>
      <c r="D7" s="12">
        <v>5</v>
      </c>
      <c r="E7" s="2">
        <v>5</v>
      </c>
      <c r="G7" s="13">
        <v>5</v>
      </c>
      <c r="H7" s="13" t="s">
        <v>93</v>
      </c>
      <c r="I7" s="13" t="s">
        <v>94</v>
      </c>
      <c r="J7" s="15">
        <v>5</v>
      </c>
      <c r="K7" s="16">
        <v>10</v>
      </c>
      <c r="M7" s="12" t="str">
        <f t="shared" si="0"/>
        <v>314062017</v>
      </c>
      <c r="N7" s="13">
        <v>12</v>
      </c>
      <c r="O7" s="13">
        <v>3</v>
      </c>
      <c r="P7" s="14">
        <v>42900</v>
      </c>
      <c r="Q7" s="13">
        <v>4</v>
      </c>
      <c r="S7" s="36"/>
      <c r="T7" s="36"/>
      <c r="U7" s="36"/>
      <c r="V7" s="36"/>
      <c r="W7" s="36"/>
      <c r="X7" s="36"/>
    </row>
    <row r="8" spans="1:27" ht="15" thickBot="1" x14ac:dyDescent="0.35">
      <c r="G8" s="13">
        <v>6</v>
      </c>
      <c r="H8" s="13" t="s">
        <v>95</v>
      </c>
      <c r="I8" s="13" t="s">
        <v>96</v>
      </c>
      <c r="J8" s="15">
        <v>6</v>
      </c>
      <c r="K8" s="16">
        <v>11</v>
      </c>
      <c r="M8" s="12" t="str">
        <f t="shared" si="0"/>
        <v>215082017</v>
      </c>
      <c r="N8" s="13">
        <v>11</v>
      </c>
      <c r="O8" s="13">
        <v>2</v>
      </c>
      <c r="P8" s="14">
        <v>42962</v>
      </c>
      <c r="Q8" s="13">
        <v>5</v>
      </c>
      <c r="S8" s="36"/>
      <c r="T8" s="36"/>
      <c r="U8" s="36"/>
      <c r="V8" s="36"/>
      <c r="W8" s="36"/>
      <c r="X8" s="36"/>
    </row>
    <row r="9" spans="1:27" ht="15" thickBot="1" x14ac:dyDescent="0.35">
      <c r="G9" s="8"/>
      <c r="H9" s="8"/>
      <c r="I9" s="8"/>
      <c r="J9" s="8"/>
      <c r="K9" s="8"/>
      <c r="L9" s="9"/>
      <c r="M9" s="12" t="str">
        <f t="shared" si="0"/>
        <v>404012016</v>
      </c>
      <c r="N9" s="13">
        <v>13</v>
      </c>
      <c r="O9" s="13">
        <v>4</v>
      </c>
      <c r="P9" s="14">
        <v>42373</v>
      </c>
      <c r="Q9" s="13">
        <v>6</v>
      </c>
      <c r="S9" s="36"/>
      <c r="T9" s="36"/>
      <c r="U9" s="36"/>
      <c r="V9" s="36"/>
      <c r="W9" s="36"/>
      <c r="X9" s="36"/>
    </row>
    <row r="10" spans="1:27" ht="15" thickBot="1" x14ac:dyDescent="0.35">
      <c r="A10" s="18" t="s">
        <v>105</v>
      </c>
      <c r="D10" s="18" t="s">
        <v>116</v>
      </c>
      <c r="G10" s="18" t="s">
        <v>117</v>
      </c>
      <c r="I10" s="9"/>
      <c r="J10" s="9"/>
      <c r="K10" s="9"/>
      <c r="L10" s="9"/>
      <c r="M10" s="12" t="str">
        <f t="shared" si="0"/>
        <v>405012018</v>
      </c>
      <c r="N10" s="13">
        <v>13</v>
      </c>
      <c r="O10" s="13">
        <v>4</v>
      </c>
      <c r="P10" s="14">
        <v>43105</v>
      </c>
      <c r="Q10" s="13">
        <v>7</v>
      </c>
      <c r="S10" s="36"/>
      <c r="T10" s="36"/>
      <c r="U10" s="36"/>
      <c r="V10" s="36"/>
      <c r="W10" s="36"/>
      <c r="X10" s="36"/>
    </row>
    <row r="11" spans="1:27" ht="15" thickBot="1" x14ac:dyDescent="0.35">
      <c r="A11" s="17" t="s">
        <v>104</v>
      </c>
      <c r="B11" s="29" t="s">
        <v>103</v>
      </c>
      <c r="D11" s="22" t="s">
        <v>114</v>
      </c>
      <c r="E11" s="29" t="s">
        <v>115</v>
      </c>
      <c r="G11" s="23" t="s">
        <v>112</v>
      </c>
      <c r="H11" s="29" t="s">
        <v>4</v>
      </c>
      <c r="M11" s="12" t="str">
        <f t="shared" si="0"/>
        <v>504012016</v>
      </c>
      <c r="N11" s="13">
        <v>10</v>
      </c>
      <c r="O11" s="13">
        <v>5</v>
      </c>
      <c r="P11" s="14">
        <v>42373</v>
      </c>
      <c r="Q11" s="13">
        <v>8</v>
      </c>
      <c r="S11" s="36"/>
      <c r="T11" s="36"/>
      <c r="U11" s="36"/>
      <c r="V11" s="36"/>
      <c r="W11" s="36"/>
      <c r="X11" s="36"/>
    </row>
    <row r="12" spans="1:27" ht="15" thickBot="1" x14ac:dyDescent="0.35">
      <c r="A12" s="12">
        <v>1</v>
      </c>
      <c r="B12" s="13" t="s">
        <v>36</v>
      </c>
      <c r="D12" s="12">
        <v>1</v>
      </c>
      <c r="E12" s="13" t="s">
        <v>45</v>
      </c>
      <c r="G12" s="12">
        <v>1</v>
      </c>
      <c r="H12" s="13" t="s">
        <v>7</v>
      </c>
      <c r="M12" s="12" t="str">
        <f t="shared" si="0"/>
        <v>112022016</v>
      </c>
      <c r="N12" s="13">
        <v>14</v>
      </c>
      <c r="O12" s="13">
        <v>1</v>
      </c>
      <c r="P12" s="14">
        <v>42412</v>
      </c>
      <c r="Q12" s="13">
        <v>9</v>
      </c>
      <c r="S12" s="36"/>
      <c r="T12" s="36"/>
      <c r="U12" s="36"/>
      <c r="V12" s="36"/>
      <c r="W12" s="36"/>
      <c r="X12" s="36"/>
    </row>
    <row r="13" spans="1:27" ht="15" thickBot="1" x14ac:dyDescent="0.35">
      <c r="A13" s="12">
        <v>2</v>
      </c>
      <c r="B13" s="13" t="s">
        <v>37</v>
      </c>
      <c r="D13" s="12">
        <v>2</v>
      </c>
      <c r="E13" s="13" t="s">
        <v>44</v>
      </c>
      <c r="G13" s="12">
        <v>2</v>
      </c>
      <c r="H13" s="13" t="s">
        <v>46</v>
      </c>
      <c r="M13" s="12" t="str">
        <f t="shared" si="0"/>
        <v>615042018</v>
      </c>
      <c r="N13" s="13">
        <v>14</v>
      </c>
      <c r="O13" s="13">
        <v>6</v>
      </c>
      <c r="P13" s="14">
        <v>43205</v>
      </c>
      <c r="Q13" s="13">
        <v>9</v>
      </c>
      <c r="S13" s="36"/>
      <c r="T13" s="36"/>
      <c r="U13" s="36"/>
      <c r="V13" s="36"/>
      <c r="W13" s="36"/>
      <c r="X13" s="36"/>
    </row>
    <row r="14" spans="1:27" ht="15" thickBot="1" x14ac:dyDescent="0.35">
      <c r="A14" s="12">
        <v>3</v>
      </c>
      <c r="B14" s="13" t="s">
        <v>38</v>
      </c>
      <c r="D14" s="24">
        <v>3</v>
      </c>
      <c r="E14" s="13" t="s">
        <v>43</v>
      </c>
      <c r="G14" s="12">
        <v>3</v>
      </c>
      <c r="H14" s="13" t="s">
        <v>11</v>
      </c>
      <c r="M14" s="12" t="str">
        <f t="shared" si="0"/>
        <v>613062017</v>
      </c>
      <c r="N14" s="13">
        <v>11</v>
      </c>
      <c r="O14" s="13">
        <v>6</v>
      </c>
      <c r="P14" s="14">
        <v>42899</v>
      </c>
      <c r="Q14" s="13">
        <v>3</v>
      </c>
      <c r="S14" s="36"/>
      <c r="T14" s="36"/>
      <c r="U14" s="36"/>
      <c r="V14" s="36"/>
      <c r="W14" s="36"/>
      <c r="X14" s="36"/>
    </row>
    <row r="15" spans="1:27" ht="15" thickBot="1" x14ac:dyDescent="0.35">
      <c r="A15" s="12">
        <v>4</v>
      </c>
      <c r="B15" s="13" t="s">
        <v>40</v>
      </c>
      <c r="D15" s="12">
        <v>4</v>
      </c>
      <c r="E15" s="10" t="s">
        <v>42</v>
      </c>
      <c r="G15" s="12">
        <v>4</v>
      </c>
      <c r="H15" s="13" t="s">
        <v>47</v>
      </c>
      <c r="S15" s="36"/>
      <c r="T15" s="36"/>
      <c r="U15" s="36"/>
      <c r="V15" s="36"/>
      <c r="W15" s="36"/>
      <c r="X15" s="36"/>
    </row>
    <row r="16" spans="1:27" ht="15" thickBot="1" x14ac:dyDescent="0.35">
      <c r="A16" s="12">
        <v>5</v>
      </c>
      <c r="B16" s="13" t="s">
        <v>39</v>
      </c>
      <c r="G16" s="12">
        <v>5</v>
      </c>
      <c r="H16" s="13" t="s">
        <v>48</v>
      </c>
      <c r="S16" s="36"/>
      <c r="T16" s="36"/>
      <c r="U16" s="36"/>
      <c r="V16" s="36"/>
      <c r="W16" s="36"/>
      <c r="X16" s="36"/>
    </row>
    <row r="17" spans="1:24" ht="15" thickBot="1" x14ac:dyDescent="0.35">
      <c r="A17" s="16">
        <v>6</v>
      </c>
      <c r="B17" s="13" t="s">
        <v>30</v>
      </c>
      <c r="G17" s="12">
        <v>6</v>
      </c>
      <c r="H17" s="13" t="s">
        <v>18</v>
      </c>
      <c r="M17" s="18" t="s">
        <v>97</v>
      </c>
      <c r="S17" s="36"/>
      <c r="T17" s="36"/>
      <c r="U17" s="36"/>
      <c r="V17" s="36"/>
      <c r="W17" s="36"/>
      <c r="X17" s="36"/>
    </row>
    <row r="18" spans="1:24" ht="15" thickBot="1" x14ac:dyDescent="0.35">
      <c r="A18" s="16">
        <v>7</v>
      </c>
      <c r="B18" s="13" t="s">
        <v>31</v>
      </c>
      <c r="G18" s="12">
        <v>7</v>
      </c>
      <c r="H18" s="13" t="s">
        <v>19</v>
      </c>
      <c r="M18" s="21" t="s">
        <v>98</v>
      </c>
      <c r="N18" s="29" t="s">
        <v>99</v>
      </c>
      <c r="O18" s="29" t="s">
        <v>101</v>
      </c>
      <c r="P18" s="29" t="s">
        <v>102</v>
      </c>
      <c r="Q18" s="29" t="s">
        <v>100</v>
      </c>
    </row>
    <row r="19" spans="1:24" ht="15" thickBot="1" x14ac:dyDescent="0.35">
      <c r="A19" s="16">
        <v>8</v>
      </c>
      <c r="B19" s="13" t="s">
        <v>32</v>
      </c>
      <c r="G19" s="12">
        <v>8</v>
      </c>
      <c r="H19" s="13" t="s">
        <v>16</v>
      </c>
      <c r="M19" s="15">
        <v>1</v>
      </c>
      <c r="N19" s="13" t="s">
        <v>64</v>
      </c>
      <c r="O19" s="12" t="s">
        <v>65</v>
      </c>
      <c r="P19" s="12" t="s">
        <v>71</v>
      </c>
      <c r="Q19" s="12">
        <v>60604</v>
      </c>
    </row>
    <row r="20" spans="1:24" ht="15" thickBot="1" x14ac:dyDescent="0.35">
      <c r="A20" s="16">
        <v>9</v>
      </c>
      <c r="B20" s="13" t="s">
        <v>35</v>
      </c>
      <c r="G20" s="12">
        <v>9</v>
      </c>
      <c r="H20" s="13" t="s">
        <v>9</v>
      </c>
      <c r="M20" s="15">
        <v>2</v>
      </c>
      <c r="N20" s="13" t="s">
        <v>66</v>
      </c>
      <c r="O20" s="12" t="s">
        <v>65</v>
      </c>
      <c r="P20" s="12" t="s">
        <v>71</v>
      </c>
      <c r="Q20" s="12">
        <v>60604</v>
      </c>
    </row>
    <row r="21" spans="1:24" ht="15" thickBot="1" x14ac:dyDescent="0.35">
      <c r="A21" s="16">
        <v>10</v>
      </c>
      <c r="B21" s="13" t="s">
        <v>34</v>
      </c>
      <c r="M21" s="15">
        <v>3</v>
      </c>
      <c r="N21" s="13" t="s">
        <v>67</v>
      </c>
      <c r="O21" s="12" t="s">
        <v>65</v>
      </c>
      <c r="P21" s="12" t="s">
        <v>71</v>
      </c>
      <c r="Q21" s="12">
        <v>60612</v>
      </c>
    </row>
    <row r="22" spans="1:24" ht="15" thickBot="1" x14ac:dyDescent="0.35">
      <c r="A22" s="16">
        <v>11</v>
      </c>
      <c r="B22" s="13" t="s">
        <v>33</v>
      </c>
      <c r="M22" s="15">
        <v>4</v>
      </c>
      <c r="N22" s="13" t="s">
        <v>68</v>
      </c>
      <c r="O22" s="12" t="s">
        <v>65</v>
      </c>
      <c r="P22" s="12" t="s">
        <v>71</v>
      </c>
      <c r="Q22" s="12">
        <v>60654</v>
      </c>
    </row>
    <row r="23" spans="1:24" ht="15" thickBot="1" x14ac:dyDescent="0.35">
      <c r="M23" s="15">
        <v>5</v>
      </c>
      <c r="N23" s="13" t="s">
        <v>69</v>
      </c>
      <c r="O23" s="12" t="s">
        <v>65</v>
      </c>
      <c r="P23" s="12" t="s">
        <v>71</v>
      </c>
      <c r="Q23" s="12">
        <v>60607</v>
      </c>
    </row>
    <row r="24" spans="1:24" ht="15" thickBot="1" x14ac:dyDescent="0.35">
      <c r="M24" s="15">
        <v>6</v>
      </c>
      <c r="N24" s="13" t="s">
        <v>70</v>
      </c>
      <c r="O24" s="12" t="s">
        <v>65</v>
      </c>
      <c r="P24" s="12" t="s">
        <v>71</v>
      </c>
      <c r="Q24" s="12">
        <v>60601</v>
      </c>
    </row>
    <row r="26" spans="1:24" x14ac:dyDescent="0.3">
      <c r="D26" s="9"/>
    </row>
  </sheetData>
  <mergeCells count="2">
    <mergeCell ref="S4:X17"/>
    <mergeCell ref="S3:X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1BE3-C9FB-45CF-A4C4-FF4A36EA2BC4}">
  <dimension ref="A1:Z32"/>
  <sheetViews>
    <sheetView tabSelected="1" workbookViewId="0">
      <selection activeCell="W24" sqref="W24"/>
    </sheetView>
  </sheetViews>
  <sheetFormatPr defaultRowHeight="14.4" x14ac:dyDescent="0.3"/>
  <cols>
    <col min="1" max="1" width="12.5546875" bestFit="1" customWidth="1"/>
    <col min="2" max="2" width="17.44140625" bestFit="1" customWidth="1"/>
    <col min="3" max="3" width="9.6640625" bestFit="1" customWidth="1"/>
    <col min="4" max="4" width="13" customWidth="1"/>
    <col min="5" max="5" width="12.88671875" bestFit="1" customWidth="1"/>
    <col min="7" max="7" width="14.21875" bestFit="1" customWidth="1"/>
    <col min="8" max="8" width="17.5546875" bestFit="1" customWidth="1"/>
    <col min="9" max="9" width="9.5546875" bestFit="1" customWidth="1"/>
    <col min="10" max="10" width="12.5546875" bestFit="1" customWidth="1"/>
    <col min="11" max="11" width="9.21875" bestFit="1" customWidth="1"/>
    <col min="12" max="13" width="8.88671875" customWidth="1"/>
    <col min="14" max="14" width="12.77734375" customWidth="1"/>
    <col min="15" max="15" width="15" customWidth="1"/>
    <col min="16" max="16" width="8.5546875" bestFit="1" customWidth="1"/>
    <col min="17" max="18" width="9.5546875" bestFit="1" customWidth="1"/>
    <col min="19" max="19" width="14" bestFit="1" customWidth="1"/>
    <col min="20" max="20" width="8.88671875" customWidth="1"/>
    <col min="21" max="21" width="12.5546875" bestFit="1" customWidth="1"/>
    <col min="22" max="22" width="12.6640625" bestFit="1" customWidth="1"/>
    <col min="23" max="23" width="19.21875" bestFit="1" customWidth="1"/>
    <col min="24" max="26" width="8.88671875" customWidth="1"/>
    <col min="27" max="27" width="17.44140625" bestFit="1" customWidth="1"/>
    <col min="28" max="28" width="10.44140625" bestFit="1" customWidth="1"/>
    <col min="29" max="30" width="12.5546875" bestFit="1" customWidth="1"/>
  </cols>
  <sheetData>
    <row r="1" spans="1:26" ht="15" thickBot="1" x14ac:dyDescent="0.35">
      <c r="A1" s="18" t="s">
        <v>51</v>
      </c>
      <c r="G1" s="18" t="s">
        <v>52</v>
      </c>
      <c r="N1" s="25" t="s">
        <v>53</v>
      </c>
      <c r="O1" s="9"/>
      <c r="P1" s="9"/>
      <c r="Q1" s="9"/>
    </row>
    <row r="2" spans="1:26" ht="15" thickBot="1" x14ac:dyDescent="0.35">
      <c r="A2" s="17" t="s">
        <v>128</v>
      </c>
      <c r="B2" s="4" t="s">
        <v>129</v>
      </c>
      <c r="C2" s="5" t="s">
        <v>130</v>
      </c>
      <c r="D2" s="5" t="s">
        <v>131</v>
      </c>
      <c r="E2" s="5" t="s">
        <v>133</v>
      </c>
      <c r="G2" s="20" t="s">
        <v>126</v>
      </c>
      <c r="H2" s="7" t="s">
        <v>125</v>
      </c>
      <c r="I2" s="7" t="s">
        <v>127</v>
      </c>
      <c r="J2" s="4" t="s">
        <v>150</v>
      </c>
      <c r="K2" s="7" t="s">
        <v>131</v>
      </c>
      <c r="L2" s="11"/>
      <c r="N2" s="23" t="s">
        <v>135</v>
      </c>
      <c r="O2" s="5" t="s">
        <v>128</v>
      </c>
      <c r="P2" s="28" t="s">
        <v>126</v>
      </c>
      <c r="Q2" s="28" t="s">
        <v>140</v>
      </c>
      <c r="R2" s="5" t="s">
        <v>134</v>
      </c>
    </row>
    <row r="3" spans="1:26" ht="15" thickBot="1" x14ac:dyDescent="0.35">
      <c r="A3" s="2">
        <v>10</v>
      </c>
      <c r="B3" s="1" t="s">
        <v>73</v>
      </c>
      <c r="C3" s="2" t="s">
        <v>74</v>
      </c>
      <c r="D3" s="12">
        <v>1</v>
      </c>
      <c r="E3" s="2">
        <v>1</v>
      </c>
      <c r="G3" s="13">
        <v>1</v>
      </c>
      <c r="H3" s="13" t="s">
        <v>85</v>
      </c>
      <c r="I3" s="13" t="s">
        <v>86</v>
      </c>
      <c r="J3" s="15">
        <v>1</v>
      </c>
      <c r="K3" s="16">
        <v>6</v>
      </c>
      <c r="N3" s="12" t="str">
        <f>_xlfn.CONCAT(P3,TEXT(Q3,"ddmmyyyy"))</f>
        <v>107032017</v>
      </c>
      <c r="O3" s="13">
        <v>10</v>
      </c>
      <c r="P3" s="13">
        <v>1</v>
      </c>
      <c r="Q3" s="14">
        <v>42801</v>
      </c>
      <c r="R3" s="13">
        <v>1</v>
      </c>
      <c r="T3" s="37" t="s">
        <v>118</v>
      </c>
      <c r="U3" s="38"/>
      <c r="V3" s="38"/>
      <c r="W3" s="38"/>
      <c r="X3" s="38"/>
      <c r="Y3" s="38"/>
      <c r="Z3" s="39"/>
    </row>
    <row r="4" spans="1:26" ht="15" thickBot="1" x14ac:dyDescent="0.35">
      <c r="A4" s="2">
        <v>11</v>
      </c>
      <c r="B4" s="1" t="s">
        <v>75</v>
      </c>
      <c r="C4" s="2" t="s">
        <v>76</v>
      </c>
      <c r="D4" s="12">
        <v>2</v>
      </c>
      <c r="E4" s="2">
        <v>2</v>
      </c>
      <c r="G4" s="13">
        <v>2</v>
      </c>
      <c r="H4" s="13" t="s">
        <v>87</v>
      </c>
      <c r="I4" s="13" t="s">
        <v>88</v>
      </c>
      <c r="J4" s="15">
        <v>2</v>
      </c>
      <c r="K4" s="16">
        <v>7</v>
      </c>
      <c r="N4" s="12" t="str">
        <f t="shared" ref="N4:N14" si="0">_xlfn.CONCAT(P4,TEXT(Q4,"ddmmyyyy"))</f>
        <v>222032017</v>
      </c>
      <c r="O4" s="13">
        <v>10</v>
      </c>
      <c r="P4" s="13">
        <v>2</v>
      </c>
      <c r="Q4" s="14">
        <v>42816</v>
      </c>
      <c r="R4" s="13">
        <v>2</v>
      </c>
      <c r="T4" s="36" t="s">
        <v>153</v>
      </c>
      <c r="U4" s="36"/>
      <c r="V4" s="36"/>
      <c r="W4" s="36"/>
      <c r="X4" s="36"/>
      <c r="Y4" s="36"/>
      <c r="Z4" s="36"/>
    </row>
    <row r="5" spans="1:26" ht="15" thickBot="1" x14ac:dyDescent="0.35">
      <c r="A5" s="2">
        <v>12</v>
      </c>
      <c r="B5" s="1" t="s">
        <v>77</v>
      </c>
      <c r="C5" s="2" t="s">
        <v>78</v>
      </c>
      <c r="D5" s="12">
        <v>3</v>
      </c>
      <c r="E5" s="2">
        <v>1</v>
      </c>
      <c r="G5" s="13">
        <v>3</v>
      </c>
      <c r="H5" s="13" t="s">
        <v>89</v>
      </c>
      <c r="I5" s="13" t="s">
        <v>90</v>
      </c>
      <c r="J5" s="15">
        <v>3</v>
      </c>
      <c r="K5" s="16">
        <v>8</v>
      </c>
      <c r="N5" s="12" t="str">
        <f t="shared" si="0"/>
        <v>113062016</v>
      </c>
      <c r="O5" s="13">
        <v>11</v>
      </c>
      <c r="P5" s="13">
        <v>1</v>
      </c>
      <c r="Q5" s="14">
        <v>42534</v>
      </c>
      <c r="R5" s="13">
        <v>3</v>
      </c>
      <c r="T5" s="36"/>
      <c r="U5" s="36"/>
      <c r="V5" s="36"/>
      <c r="W5" s="36"/>
      <c r="X5" s="36"/>
      <c r="Y5" s="36"/>
      <c r="Z5" s="36"/>
    </row>
    <row r="6" spans="1:26" ht="15" thickBot="1" x14ac:dyDescent="0.35">
      <c r="A6" s="2">
        <v>13</v>
      </c>
      <c r="B6" s="1" t="s">
        <v>79</v>
      </c>
      <c r="C6" s="2" t="s">
        <v>80</v>
      </c>
      <c r="D6" s="12">
        <v>4</v>
      </c>
      <c r="E6" s="2">
        <v>4</v>
      </c>
      <c r="G6" s="13">
        <v>4</v>
      </c>
      <c r="H6" s="13" t="s">
        <v>91</v>
      </c>
      <c r="I6" s="13" t="s">
        <v>92</v>
      </c>
      <c r="J6" s="15">
        <v>4</v>
      </c>
      <c r="K6" s="16">
        <v>9</v>
      </c>
      <c r="N6" s="12" t="str">
        <f t="shared" si="0"/>
        <v>313062017</v>
      </c>
      <c r="O6" s="13">
        <v>12</v>
      </c>
      <c r="P6" s="13">
        <v>3</v>
      </c>
      <c r="Q6" s="14">
        <v>42899</v>
      </c>
      <c r="R6" s="13">
        <v>1</v>
      </c>
      <c r="T6" s="36"/>
      <c r="U6" s="36"/>
      <c r="V6" s="36"/>
      <c r="W6" s="36"/>
      <c r="X6" s="36"/>
      <c r="Y6" s="36"/>
      <c r="Z6" s="36"/>
    </row>
    <row r="7" spans="1:26" ht="15" thickBot="1" x14ac:dyDescent="0.35">
      <c r="A7" s="2">
        <v>14</v>
      </c>
      <c r="B7" s="1" t="s">
        <v>81</v>
      </c>
      <c r="C7" s="2" t="s">
        <v>82</v>
      </c>
      <c r="D7" s="12">
        <v>5</v>
      </c>
      <c r="E7" s="2">
        <v>5</v>
      </c>
      <c r="G7" s="13">
        <v>5</v>
      </c>
      <c r="H7" s="13" t="s">
        <v>93</v>
      </c>
      <c r="I7" s="13" t="s">
        <v>94</v>
      </c>
      <c r="J7" s="15">
        <v>5</v>
      </c>
      <c r="K7" s="16">
        <v>10</v>
      </c>
      <c r="N7" s="12" t="str">
        <f t="shared" si="0"/>
        <v>314062017</v>
      </c>
      <c r="O7" s="13">
        <v>12</v>
      </c>
      <c r="P7" s="13">
        <v>3</v>
      </c>
      <c r="Q7" s="14">
        <v>42900</v>
      </c>
      <c r="R7" s="13">
        <v>4</v>
      </c>
      <c r="T7" s="36"/>
      <c r="U7" s="36"/>
      <c r="V7" s="36"/>
      <c r="W7" s="36"/>
      <c r="X7" s="36"/>
      <c r="Y7" s="36"/>
      <c r="Z7" s="36"/>
    </row>
    <row r="8" spans="1:26" ht="15" thickBot="1" x14ac:dyDescent="0.35">
      <c r="G8" s="13">
        <v>6</v>
      </c>
      <c r="H8" s="13" t="s">
        <v>95</v>
      </c>
      <c r="I8" s="13" t="s">
        <v>96</v>
      </c>
      <c r="J8" s="15">
        <v>6</v>
      </c>
      <c r="K8" s="16">
        <v>11</v>
      </c>
      <c r="N8" s="12" t="str">
        <f t="shared" si="0"/>
        <v>215082017</v>
      </c>
      <c r="O8" s="13">
        <v>11</v>
      </c>
      <c r="P8" s="13">
        <v>2</v>
      </c>
      <c r="Q8" s="14">
        <v>42962</v>
      </c>
      <c r="R8" s="13">
        <v>5</v>
      </c>
      <c r="T8" s="36"/>
      <c r="U8" s="36"/>
      <c r="V8" s="36"/>
      <c r="W8" s="36"/>
      <c r="X8" s="36"/>
      <c r="Y8" s="36"/>
      <c r="Z8" s="36"/>
    </row>
    <row r="9" spans="1:26" ht="15" thickBot="1" x14ac:dyDescent="0.35">
      <c r="I9" s="8"/>
      <c r="J9" s="8"/>
      <c r="K9" s="8"/>
      <c r="L9" s="9"/>
      <c r="N9" s="12" t="str">
        <f t="shared" si="0"/>
        <v>404012016</v>
      </c>
      <c r="O9" s="13">
        <v>13</v>
      </c>
      <c r="P9" s="13">
        <v>4</v>
      </c>
      <c r="Q9" s="14">
        <v>42373</v>
      </c>
      <c r="R9" s="13">
        <v>6</v>
      </c>
      <c r="T9" s="36"/>
      <c r="U9" s="36"/>
      <c r="V9" s="36"/>
      <c r="W9" s="36"/>
      <c r="X9" s="36"/>
      <c r="Y9" s="36"/>
      <c r="Z9" s="36"/>
    </row>
    <row r="10" spans="1:26" ht="15" thickBot="1" x14ac:dyDescent="0.35">
      <c r="A10" s="18" t="s">
        <v>105</v>
      </c>
      <c r="D10" s="18" t="s">
        <v>116</v>
      </c>
      <c r="G10" s="18" t="s">
        <v>117</v>
      </c>
      <c r="I10" s="9"/>
      <c r="J10" s="9"/>
      <c r="K10" s="9"/>
      <c r="L10" s="9"/>
      <c r="N10" s="12" t="str">
        <f t="shared" si="0"/>
        <v>405012018</v>
      </c>
      <c r="O10" s="13">
        <v>13</v>
      </c>
      <c r="P10" s="13">
        <v>4</v>
      </c>
      <c r="Q10" s="14">
        <v>43105</v>
      </c>
      <c r="R10" s="13">
        <v>7</v>
      </c>
      <c r="T10" s="36"/>
      <c r="U10" s="36"/>
      <c r="V10" s="36"/>
      <c r="W10" s="36"/>
      <c r="X10" s="36"/>
      <c r="Y10" s="36"/>
      <c r="Z10" s="36"/>
    </row>
    <row r="11" spans="1:26" ht="15" thickBot="1" x14ac:dyDescent="0.35">
      <c r="A11" s="17" t="s">
        <v>131</v>
      </c>
      <c r="B11" s="29" t="s">
        <v>132</v>
      </c>
      <c r="D11" s="22" t="s">
        <v>133</v>
      </c>
      <c r="E11" s="29" t="s">
        <v>142</v>
      </c>
      <c r="G11" s="23" t="s">
        <v>134</v>
      </c>
      <c r="H11" s="29" t="s">
        <v>143</v>
      </c>
      <c r="J11" s="18" t="s">
        <v>138</v>
      </c>
      <c r="N11" s="12" t="str">
        <f t="shared" si="0"/>
        <v>504012016</v>
      </c>
      <c r="O11" s="13">
        <v>10</v>
      </c>
      <c r="P11" s="13">
        <v>5</v>
      </c>
      <c r="Q11" s="14">
        <v>42373</v>
      </c>
      <c r="R11" s="13">
        <v>8</v>
      </c>
      <c r="T11" s="36"/>
      <c r="U11" s="36"/>
      <c r="V11" s="36"/>
      <c r="W11" s="36"/>
      <c r="X11" s="36"/>
      <c r="Y11" s="36"/>
      <c r="Z11" s="36"/>
    </row>
    <row r="12" spans="1:26" ht="15" thickBot="1" x14ac:dyDescent="0.35">
      <c r="A12" s="12">
        <v>1</v>
      </c>
      <c r="B12" s="13" t="s">
        <v>36</v>
      </c>
      <c r="D12" s="12">
        <v>1</v>
      </c>
      <c r="E12" s="13" t="s">
        <v>45</v>
      </c>
      <c r="G12" s="12">
        <v>1</v>
      </c>
      <c r="H12" s="13" t="s">
        <v>7</v>
      </c>
      <c r="J12" s="21" t="s">
        <v>146</v>
      </c>
      <c r="K12" s="29" t="s">
        <v>144</v>
      </c>
      <c r="L12" s="29" t="s">
        <v>145</v>
      </c>
      <c r="N12" s="12" t="str">
        <f t="shared" si="0"/>
        <v>112022016</v>
      </c>
      <c r="O12" s="13">
        <v>14</v>
      </c>
      <c r="P12" s="13">
        <v>1</v>
      </c>
      <c r="Q12" s="14">
        <v>42412</v>
      </c>
      <c r="R12" s="13">
        <v>9</v>
      </c>
      <c r="T12" s="36"/>
      <c r="U12" s="36"/>
      <c r="V12" s="36"/>
      <c r="W12" s="36"/>
      <c r="X12" s="36"/>
      <c r="Y12" s="36"/>
      <c r="Z12" s="36"/>
    </row>
    <row r="13" spans="1:26" ht="15" thickBot="1" x14ac:dyDescent="0.35">
      <c r="A13" s="12">
        <v>2</v>
      </c>
      <c r="B13" s="13" t="s">
        <v>37</v>
      </c>
      <c r="D13" s="12">
        <v>2</v>
      </c>
      <c r="E13" s="13" t="s">
        <v>44</v>
      </c>
      <c r="G13" s="12">
        <v>2</v>
      </c>
      <c r="H13" s="13" t="s">
        <v>46</v>
      </c>
      <c r="J13" s="15">
        <v>1</v>
      </c>
      <c r="K13" s="12" t="s">
        <v>65</v>
      </c>
      <c r="L13" s="12">
        <v>1</v>
      </c>
      <c r="N13" s="12" t="str">
        <f t="shared" si="0"/>
        <v>615042018</v>
      </c>
      <c r="O13" s="13">
        <v>14</v>
      </c>
      <c r="P13" s="13">
        <v>6</v>
      </c>
      <c r="Q13" s="14">
        <v>43205</v>
      </c>
      <c r="R13" s="13">
        <v>9</v>
      </c>
      <c r="T13" s="36"/>
      <c r="U13" s="36"/>
      <c r="V13" s="36"/>
      <c r="W13" s="36"/>
      <c r="X13" s="36"/>
      <c r="Y13" s="36"/>
      <c r="Z13" s="36"/>
    </row>
    <row r="14" spans="1:26" ht="15" thickBot="1" x14ac:dyDescent="0.35">
      <c r="A14" s="12">
        <v>3</v>
      </c>
      <c r="B14" s="13" t="s">
        <v>38</v>
      </c>
      <c r="D14" s="24">
        <v>3</v>
      </c>
      <c r="E14" s="13" t="s">
        <v>43</v>
      </c>
      <c r="G14" s="12">
        <v>3</v>
      </c>
      <c r="H14" s="13" t="s">
        <v>11</v>
      </c>
      <c r="N14" s="12" t="str">
        <f t="shared" si="0"/>
        <v>613062017</v>
      </c>
      <c r="O14" s="13">
        <v>11</v>
      </c>
      <c r="P14" s="13">
        <v>6</v>
      </c>
      <c r="Q14" s="14">
        <v>42899</v>
      </c>
      <c r="R14" s="13">
        <v>3</v>
      </c>
      <c r="T14" s="36"/>
      <c r="U14" s="36"/>
      <c r="V14" s="36"/>
      <c r="W14" s="36"/>
      <c r="X14" s="36"/>
      <c r="Y14" s="36"/>
      <c r="Z14" s="36"/>
    </row>
    <row r="15" spans="1:26" ht="15" thickBot="1" x14ac:dyDescent="0.35">
      <c r="A15" s="12">
        <v>4</v>
      </c>
      <c r="B15" s="13" t="s">
        <v>40</v>
      </c>
      <c r="D15" s="12">
        <v>4</v>
      </c>
      <c r="E15" s="10" t="s">
        <v>42</v>
      </c>
      <c r="G15" s="12">
        <v>4</v>
      </c>
      <c r="H15" s="13" t="s">
        <v>47</v>
      </c>
      <c r="T15" s="36"/>
      <c r="U15" s="36"/>
      <c r="V15" s="36"/>
      <c r="W15" s="36"/>
      <c r="X15" s="36"/>
      <c r="Y15" s="36"/>
      <c r="Z15" s="36"/>
    </row>
    <row r="16" spans="1:26" ht="15" thickBot="1" x14ac:dyDescent="0.35">
      <c r="A16" s="12">
        <v>5</v>
      </c>
      <c r="B16" s="13" t="s">
        <v>39</v>
      </c>
      <c r="G16" s="12">
        <v>5</v>
      </c>
      <c r="H16" s="13" t="s">
        <v>48</v>
      </c>
      <c r="J16" s="18" t="s">
        <v>136</v>
      </c>
      <c r="T16" s="36"/>
      <c r="U16" s="36"/>
      <c r="V16" s="36"/>
      <c r="W16" s="36"/>
      <c r="X16" s="36"/>
      <c r="Y16" s="36"/>
      <c r="Z16" s="36"/>
    </row>
    <row r="17" spans="1:26" ht="15" thickBot="1" x14ac:dyDescent="0.35">
      <c r="A17" s="16">
        <v>6</v>
      </c>
      <c r="B17" s="13" t="s">
        <v>30</v>
      </c>
      <c r="G17" s="12">
        <v>6</v>
      </c>
      <c r="H17" s="13" t="s">
        <v>18</v>
      </c>
      <c r="J17" s="21" t="s">
        <v>145</v>
      </c>
      <c r="K17" s="29" t="s">
        <v>147</v>
      </c>
      <c r="L17" s="29" t="s">
        <v>148</v>
      </c>
      <c r="N17" s="18" t="s">
        <v>97</v>
      </c>
      <c r="T17" s="36"/>
      <c r="U17" s="36"/>
      <c r="V17" s="36"/>
      <c r="W17" s="36"/>
      <c r="X17" s="36"/>
      <c r="Y17" s="36"/>
      <c r="Z17" s="36"/>
    </row>
    <row r="18" spans="1:26" ht="15" thickBot="1" x14ac:dyDescent="0.35">
      <c r="A18" s="16">
        <v>7</v>
      </c>
      <c r="B18" s="13" t="s">
        <v>31</v>
      </c>
      <c r="G18" s="12">
        <v>7</v>
      </c>
      <c r="H18" s="13" t="s">
        <v>19</v>
      </c>
      <c r="J18" s="15">
        <v>1</v>
      </c>
      <c r="K18" s="12" t="s">
        <v>71</v>
      </c>
      <c r="L18" s="12">
        <v>1</v>
      </c>
      <c r="N18" s="21" t="s">
        <v>150</v>
      </c>
      <c r="O18" s="29" t="s">
        <v>99</v>
      </c>
      <c r="P18" s="29" t="s">
        <v>146</v>
      </c>
      <c r="Q18" s="29" t="s">
        <v>151</v>
      </c>
    </row>
    <row r="19" spans="1:26" ht="15" thickBot="1" x14ac:dyDescent="0.35">
      <c r="A19" s="16">
        <v>8</v>
      </c>
      <c r="B19" s="13" t="s">
        <v>32</v>
      </c>
      <c r="G19" s="12">
        <v>8</v>
      </c>
      <c r="H19" s="13" t="s">
        <v>16</v>
      </c>
      <c r="N19" s="15">
        <v>1</v>
      </c>
      <c r="O19" s="13" t="s">
        <v>64</v>
      </c>
      <c r="P19" s="15">
        <v>1</v>
      </c>
      <c r="Q19" s="15">
        <v>1</v>
      </c>
    </row>
    <row r="20" spans="1:26" ht="15" thickBot="1" x14ac:dyDescent="0.35">
      <c r="A20" s="16">
        <v>9</v>
      </c>
      <c r="B20" s="13" t="s">
        <v>35</v>
      </c>
      <c r="G20" s="12">
        <v>9</v>
      </c>
      <c r="H20" s="13" t="s">
        <v>9</v>
      </c>
      <c r="N20" s="15">
        <v>2</v>
      </c>
      <c r="O20" s="13" t="s">
        <v>66</v>
      </c>
      <c r="P20" s="15">
        <v>1</v>
      </c>
      <c r="Q20" s="15">
        <v>1</v>
      </c>
      <c r="T20" s="31" t="s">
        <v>139</v>
      </c>
    </row>
    <row r="21" spans="1:26" ht="15" thickBot="1" x14ac:dyDescent="0.35">
      <c r="A21" s="16">
        <v>10</v>
      </c>
      <c r="B21" s="13" t="s">
        <v>34</v>
      </c>
      <c r="J21" s="18" t="s">
        <v>137</v>
      </c>
      <c r="N21" s="15">
        <v>3</v>
      </c>
      <c r="O21" s="13" t="s">
        <v>67</v>
      </c>
      <c r="P21" s="15">
        <v>1</v>
      </c>
      <c r="Q21" s="15">
        <v>2</v>
      </c>
      <c r="T21" s="22"/>
      <c r="U21" s="30" t="s">
        <v>113</v>
      </c>
    </row>
    <row r="22" spans="1:26" ht="15" thickBot="1" x14ac:dyDescent="0.35">
      <c r="A22" s="16">
        <v>11</v>
      </c>
      <c r="B22" s="13" t="s">
        <v>33</v>
      </c>
      <c r="J22" s="21" t="s">
        <v>148</v>
      </c>
      <c r="K22" s="29" t="s">
        <v>149</v>
      </c>
      <c r="N22" s="15">
        <v>4</v>
      </c>
      <c r="O22" s="13" t="s">
        <v>68</v>
      </c>
      <c r="P22" s="15">
        <v>1</v>
      </c>
      <c r="Q22" s="15">
        <v>3</v>
      </c>
      <c r="T22" s="29"/>
      <c r="U22" s="30" t="s">
        <v>106</v>
      </c>
    </row>
    <row r="23" spans="1:26" ht="15" thickBot="1" x14ac:dyDescent="0.35">
      <c r="J23" s="12">
        <v>1</v>
      </c>
      <c r="K23" s="13" t="s">
        <v>124</v>
      </c>
      <c r="N23" s="15">
        <v>5</v>
      </c>
      <c r="O23" s="13" t="s">
        <v>69</v>
      </c>
      <c r="P23" s="15">
        <v>1</v>
      </c>
      <c r="Q23" s="15">
        <v>4</v>
      </c>
      <c r="T23" s="4"/>
      <c r="U23" s="30" t="s">
        <v>141</v>
      </c>
    </row>
    <row r="24" spans="1:26" ht="15" thickBot="1" x14ac:dyDescent="0.35">
      <c r="N24" s="15">
        <v>6</v>
      </c>
      <c r="O24" s="13" t="s">
        <v>70</v>
      </c>
      <c r="P24" s="15">
        <v>1</v>
      </c>
      <c r="Q24" s="15">
        <v>5</v>
      </c>
    </row>
    <row r="26" spans="1:26" ht="15" thickBot="1" x14ac:dyDescent="0.35">
      <c r="D26" s="9"/>
      <c r="J26" s="18" t="s">
        <v>123</v>
      </c>
    </row>
    <row r="27" spans="1:26" ht="15" thickBot="1" x14ac:dyDescent="0.35">
      <c r="J27" s="21" t="s">
        <v>151</v>
      </c>
      <c r="K27" s="29" t="s">
        <v>152</v>
      </c>
    </row>
    <row r="28" spans="1:26" ht="15" thickBot="1" x14ac:dyDescent="0.35">
      <c r="J28" s="15">
        <v>1</v>
      </c>
      <c r="K28" s="12">
        <v>60604</v>
      </c>
    </row>
    <row r="29" spans="1:26" ht="15" thickBot="1" x14ac:dyDescent="0.35">
      <c r="J29" s="15">
        <v>2</v>
      </c>
      <c r="K29" s="12">
        <v>60612</v>
      </c>
    </row>
    <row r="30" spans="1:26" ht="15" thickBot="1" x14ac:dyDescent="0.35">
      <c r="J30" s="15">
        <v>3</v>
      </c>
      <c r="K30" s="12">
        <v>60654</v>
      </c>
    </row>
    <row r="31" spans="1:26" ht="15" thickBot="1" x14ac:dyDescent="0.35">
      <c r="J31" s="15">
        <v>4</v>
      </c>
      <c r="K31" s="12">
        <v>60607</v>
      </c>
    </row>
    <row r="32" spans="1:26" ht="15" thickBot="1" x14ac:dyDescent="0.35">
      <c r="J32" s="15">
        <v>5</v>
      </c>
      <c r="K32" s="12">
        <v>60601</v>
      </c>
    </row>
  </sheetData>
  <mergeCells count="2">
    <mergeCell ref="T3:Z3"/>
    <mergeCell ref="T4:Z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First Normal Form</vt:lpstr>
      <vt:lpstr>Second Normal Form </vt:lpstr>
      <vt:lpstr>Third Normal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dc:creator>
  <cp:lastModifiedBy>vishal p</cp:lastModifiedBy>
  <dcterms:created xsi:type="dcterms:W3CDTF">2021-01-19T20:38:06Z</dcterms:created>
  <dcterms:modified xsi:type="dcterms:W3CDTF">2022-10-11T23:34:25Z</dcterms:modified>
</cp:coreProperties>
</file>