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<sst xmlns="http://schemas.openxmlformats.org/spreadsheetml/2006/main" count="1305" uniqueCount="155">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</sst>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noj\Desktop\Document%20&amp;%20Blank%20F%20&amp;%20F\Document\Uncertainty\sun%20UNCERTA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width="0.6640625" customWidth="1"/>
    <col min="2" max="2" width="5.88671875" hidden="1" customWidth="1"/>
    <col min="3" max="3" width="5" customWidth="1"/>
    <col min="4" max="4" width="6.44140625" customWidth="1"/>
    <col min="5" max="5" width="5.77734375" customWidth="1"/>
    <col min="6" max="6" width="9.6640625" customWidth="1"/>
    <col min="7" max="7" width="5.44140625" customWidth="1"/>
    <col min="8" max="8" width="5.6640625" customWidth="1"/>
    <col min="9" max="10" width="5.88671875" customWidth="1"/>
    <col min="11" max="11" width="6.33203125" customWidth="1"/>
    <col min="12" max="12" width="7.33203125" customWidth="1"/>
    <col min="13" max="13" width="7.44140625" customWidth="1"/>
    <col min="14" max="14" width="6.33203125" customWidth="1"/>
    <col min="15" max="15" width="5.77734375" customWidth="1"/>
    <col min="16" max="16" width="5.88671875" customWidth="1"/>
    <col min="17" max="17" width="10.5546875" customWidth="1"/>
    <col min="18" max="18" width="2.77734375" customWidth="1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91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/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/>
      <c r="G19" s="148"/>
      <c r="H19" s="148"/>
      <c r="I19" s="162" t="s">
        <v>131</v>
      </c>
      <c r="J19" s="162"/>
      <c r="K19" s="162"/>
      <c r="L19" s="210"/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132</v>
      </c>
      <c r="D22" s="179"/>
      <c r="E22" s="179"/>
      <c r="F22" s="180"/>
      <c r="G22" s="138" t="s">
        <v>61</v>
      </c>
      <c r="H22" s="139"/>
      <c r="I22" s="129"/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/>
      <c r="J23" s="130"/>
      <c r="K23" s="131"/>
      <c r="L23" s="140" t="s">
        <v>133</v>
      </c>
      <c r="M23" s="141"/>
      <c r="N23" s="141"/>
      <c r="O23" s="187"/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/>
      <c r="J24" s="153"/>
      <c r="K24" s="153"/>
      <c r="L24" s="140" t="s">
        <v>136</v>
      </c>
      <c r="M24" s="141"/>
      <c r="N24" s="142"/>
      <c r="O24" s="143"/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/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/>
      <c r="J26" s="130"/>
      <c r="K26" s="131"/>
      <c r="L26" s="147" t="s">
        <v>65</v>
      </c>
      <c r="M26" s="148"/>
      <c r="N26" s="148"/>
      <c r="O26" s="129"/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/>
      <c r="J27" s="133"/>
      <c r="K27" s="134"/>
      <c r="L27" s="79" t="s">
        <v>135</v>
      </c>
      <c r="M27" s="80"/>
      <c r="O27" s="132"/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>
        <v>1</v>
      </c>
      <c r="D32" s="125"/>
      <c r="E32" s="125"/>
      <c r="F32" s="125"/>
      <c r="G32" s="126"/>
      <c r="H32" s="127"/>
      <c r="I32" s="125"/>
      <c r="J32" s="125"/>
      <c r="K32" s="125"/>
      <c r="L32" s="126"/>
      <c r="M32" s="127"/>
      <c r="N32" s="125"/>
      <c r="O32" s="126"/>
      <c r="P32" s="128"/>
      <c r="Q32" s="126"/>
    </row>
    <row r="33" spans="3:17" ht="15" customHeight="1" x14ac:dyDescent="0.3">
      <c r="C33" s="83">
        <v>2</v>
      </c>
      <c r="D33" s="125"/>
      <c r="E33" s="125"/>
      <c r="F33" s="125"/>
      <c r="G33" s="126"/>
      <c r="H33" s="127"/>
      <c r="I33" s="125"/>
      <c r="J33" s="125"/>
      <c r="K33" s="125"/>
      <c r="L33" s="126"/>
      <c r="M33" s="127"/>
      <c r="N33" s="125"/>
      <c r="O33" s="126"/>
      <c r="P33" s="128"/>
      <c r="Q33" s="126"/>
    </row>
    <row r="34" spans="3:17" ht="15" customHeight="1" x14ac:dyDescent="0.3">
      <c r="C34" s="83">
        <v>3</v>
      </c>
      <c r="D34" s="125"/>
      <c r="E34" s="125"/>
      <c r="F34" s="125"/>
      <c r="G34" s="126"/>
      <c r="H34" s="127"/>
      <c r="I34" s="125"/>
      <c r="J34" s="125"/>
      <c r="K34" s="125"/>
      <c r="L34" s="126"/>
      <c r="M34" s="127"/>
      <c r="N34" s="125"/>
      <c r="O34" s="126"/>
      <c r="P34" s="128"/>
      <c r="Q34" s="126"/>
    </row>
    <row r="35" spans="3:17" ht="15" customHeight="1" x14ac:dyDescent="0.3">
      <c r="C35" s="83">
        <v>4</v>
      </c>
      <c r="D35" s="125"/>
      <c r="E35" s="125"/>
      <c r="F35" s="125"/>
      <c r="G35" s="126"/>
      <c r="H35" s="127"/>
      <c r="I35" s="125"/>
      <c r="J35" s="125"/>
      <c r="K35" s="125"/>
      <c r="L35" s="126"/>
      <c r="M35" s="127"/>
      <c r="N35" s="125"/>
      <c r="O35" s="126"/>
      <c r="P35" s="128"/>
      <c r="Q35" s="126"/>
    </row>
    <row r="36" spans="3:17" ht="15" customHeight="1" x14ac:dyDescent="0.3">
      <c r="C36" s="83">
        <v>5</v>
      </c>
      <c r="D36" s="125"/>
      <c r="E36" s="125"/>
      <c r="F36" s="125"/>
      <c r="G36" s="126"/>
      <c r="H36" s="127"/>
      <c r="I36" s="125"/>
      <c r="J36" s="125"/>
      <c r="K36" s="125"/>
      <c r="L36" s="126"/>
      <c r="M36" s="127"/>
      <c r="N36" s="125"/>
      <c r="O36" s="126"/>
      <c r="P36" s="128"/>
      <c r="Q36" s="126"/>
    </row>
    <row r="37" spans="3:17" ht="15" customHeight="1" x14ac:dyDescent="0.3">
      <c r="C37" s="83">
        <v>6</v>
      </c>
      <c r="D37" s="125"/>
      <c r="E37" s="125"/>
      <c r="F37" s="125"/>
      <c r="G37" s="126"/>
      <c r="H37" s="127"/>
      <c r="I37" s="125"/>
      <c r="J37" s="125"/>
      <c r="K37" s="125"/>
      <c r="L37" s="126"/>
      <c r="M37" s="127"/>
      <c r="N37" s="125"/>
      <c r="O37" s="126"/>
      <c r="P37" s="128"/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3">
        <v>1</v>
      </c>
      <c r="D56" s="83"/>
      <c r="E56" s="83"/>
      <c r="F56" s="96"/>
      <c r="G56" s="96"/>
      <c r="H56" s="96"/>
      <c r="I56" s="96"/>
      <c r="J56" s="96"/>
      <c r="K56" s="96"/>
      <c r="L56" s="95" t="e">
        <f>AVERAGE(G56:K56)</f>
        <v>#DIV/0!</v>
      </c>
      <c r="M56" s="95" t="e">
        <f>L56-F56</f>
        <v>#DIV/0!</v>
      </c>
      <c r="N56" s="121"/>
      <c r="O56" s="96">
        <f>K56-G56</f>
        <v>0</v>
      </c>
      <c r="P56" s="122" t="e">
        <f>(100-L56)*0.04</f>
        <v>#DIV/0!</v>
      </c>
      <c r="Q56" s="83"/>
      <c r="S56" s="95">
        <v>1.2</v>
      </c>
    </row>
    <row r="57" spans="3:19" ht="19.95" customHeight="1" x14ac:dyDescent="0.3">
      <c r="C57" s="83">
        <v>2</v>
      </c>
      <c r="D57" s="83"/>
      <c r="E57" s="83"/>
      <c r="F57" s="96"/>
      <c r="G57" s="96"/>
      <c r="H57" s="96"/>
      <c r="I57" s="96"/>
      <c r="J57" s="96"/>
      <c r="K57" s="96"/>
      <c r="L57" s="95" t="e">
        <f>AVERAGE(G57:K57)</f>
        <v>#DIV/0!</v>
      </c>
      <c r="M57" s="95" t="e">
        <f>L57-F57</f>
        <v>#DIV/0!</v>
      </c>
      <c r="N57" s="121"/>
      <c r="O57" s="96">
        <f t="shared" ref="O57:O59" si="0">K57-G57</f>
        <v>0</v>
      </c>
      <c r="P57" s="122" t="e">
        <f t="shared" ref="P57:P59" si="1">(100-L57)*0.04</f>
        <v>#DIV/0!</v>
      </c>
      <c r="Q57" s="83"/>
      <c r="S57" s="95">
        <v>1.2</v>
      </c>
    </row>
    <row r="58" spans="3:19" ht="19.95" customHeight="1" x14ac:dyDescent="0.3">
      <c r="C58" s="83">
        <v>3</v>
      </c>
      <c r="D58" s="83"/>
      <c r="E58" s="83"/>
      <c r="F58" s="96"/>
      <c r="G58" s="96"/>
      <c r="H58" s="96"/>
      <c r="I58" s="96"/>
      <c r="J58" s="96"/>
      <c r="K58" s="96"/>
      <c r="L58" s="95" t="e">
        <f>AVERAGE(G58:K58)</f>
        <v>#DIV/0!</v>
      </c>
      <c r="M58" s="95" t="e">
        <f>L58-F58</f>
        <v>#DIV/0!</v>
      </c>
      <c r="N58" s="121"/>
      <c r="O58" s="96">
        <f t="shared" si="0"/>
        <v>0</v>
      </c>
      <c r="P58" s="122" t="e">
        <f t="shared" si="1"/>
        <v>#DIV/0!</v>
      </c>
      <c r="Q58" s="83"/>
      <c r="R58" s="97"/>
      <c r="S58" s="95">
        <v>1.2</v>
      </c>
    </row>
    <row r="59" spans="3:19" ht="19.95" customHeight="1" x14ac:dyDescent="0.3">
      <c r="C59" s="83">
        <v>4</v>
      </c>
      <c r="D59" s="83"/>
      <c r="E59" s="83"/>
      <c r="F59" s="96"/>
      <c r="G59" s="96"/>
      <c r="H59" s="96"/>
      <c r="I59" s="96"/>
      <c r="J59" s="96"/>
      <c r="K59" s="96"/>
      <c r="L59" s="95" t="e">
        <f t="shared" ref="L59:L73" si="2">AVERAGE(G59:K59)</f>
        <v>#DIV/0!</v>
      </c>
      <c r="M59" s="95" t="e">
        <f t="shared" ref="M59:M73" si="3">L59-F59</f>
        <v>#DIV/0!</v>
      </c>
      <c r="N59" s="121"/>
      <c r="O59" s="96">
        <f t="shared" si="0"/>
        <v>0</v>
      </c>
      <c r="P59" s="122" t="e">
        <f t="shared" si="1"/>
        <v>#DIV/0!</v>
      </c>
      <c r="Q59" s="83"/>
      <c r="R59" s="97"/>
      <c r="S59" s="95">
        <v>1.2</v>
      </c>
    </row>
    <row r="60" spans="3:19" ht="19.95" customHeight="1" x14ac:dyDescent="0.3">
      <c r="C60" s="83">
        <v>5</v>
      </c>
      <c r="D60" s="83"/>
      <c r="E60" s="83"/>
      <c r="F60" s="96"/>
      <c r="G60" s="96"/>
      <c r="H60" s="96"/>
      <c r="I60" s="96"/>
      <c r="J60" s="96"/>
      <c r="K60" s="96"/>
      <c r="L60" s="95" t="e">
        <f t="shared" si="2"/>
        <v>#DIV/0!</v>
      </c>
      <c r="M60" s="95" t="e">
        <f t="shared" si="3"/>
        <v>#DIV/0!</v>
      </c>
      <c r="N60" s="121"/>
      <c r="O60" s="96">
        <f t="shared" ref="O60:O73" si="4">K60-G60</f>
        <v>0</v>
      </c>
      <c r="P60" s="122" t="e">
        <f t="shared" ref="P60:P64" si="5">(100-L60)*0.04</f>
        <v>#DIV/0!</v>
      </c>
      <c r="Q60" s="83"/>
      <c r="R60" s="97"/>
      <c r="S60" s="95">
        <v>1.2</v>
      </c>
    </row>
    <row r="61" spans="3:19" ht="19.95" customHeight="1" x14ac:dyDescent="0.3">
      <c r="C61" s="83">
        <v>6</v>
      </c>
      <c r="D61" s="83"/>
      <c r="E61" s="83"/>
      <c r="F61" s="96"/>
      <c r="G61" s="96"/>
      <c r="H61" s="96"/>
      <c r="I61" s="96"/>
      <c r="J61" s="96"/>
      <c r="K61" s="96"/>
      <c r="L61" s="95" t="e">
        <f t="shared" si="2"/>
        <v>#DIV/0!</v>
      </c>
      <c r="M61" s="95" t="e">
        <f t="shared" si="3"/>
        <v>#DIV/0!</v>
      </c>
      <c r="N61" s="121"/>
      <c r="O61" s="96">
        <f t="shared" si="4"/>
        <v>0</v>
      </c>
      <c r="P61" s="122" t="e">
        <f t="shared" si="5"/>
        <v>#DIV/0!</v>
      </c>
      <c r="Q61" s="83"/>
      <c r="R61" s="97"/>
      <c r="S61" s="95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width="2.6640625" customWidth="1"/>
    <col min="2" max="2" width="8.88671875" customWidth="1"/>
    <col min="3" max="3" width="11.33203125" customWidth="1"/>
    <col min="5" max="5" width="10.5546875" customWidth="1"/>
    <col min="6" max="6" width="10.33203125" customWidth="1"/>
    <col min="7" max="7" width="10.5546875" customWidth="1"/>
    <col min="8" max="9" width="8.5546875" customWidth="1"/>
    <col min="10" max="10" width="5" customWidth="1"/>
    <col min="11" max="11" width="7" customWidth="1"/>
    <col min="12" max="12" width="10.6640625" customWidth="1"/>
    <col min="13" max="13" width="11.44140625" customWidth="1"/>
    <col min="15" max="15" width="9.44140625" customWidth="1"/>
    <col min="16" max="16" width="11.33203125" customWidth="1"/>
    <col min="23" max="23" width="10" customWidth="1"/>
    <col min="26" max="26" width="11" customWidth="1"/>
    <col min="32" max="32" width="2.6640625" customWidth="1"/>
    <col min="33" max="33" width="8.88671875" customWidth="1"/>
    <col min="34" max="34" width="11.33203125" customWidth="1"/>
    <col min="36" max="36" width="10.5546875" customWidth="1"/>
    <col min="37" max="37" width="10.33203125" customWidth="1"/>
    <col min="38" max="38" width="10.5546875" customWidth="1"/>
    <col min="39" max="40" width="8.5546875" customWidth="1"/>
    <col min="41" max="41" width="5" customWidth="1"/>
    <col min="42" max="42" width="7" customWidth="1"/>
    <col min="43" max="43" width="2.6640625" customWidth="1"/>
    <col min="44" max="44" width="8.88671875" customWidth="1"/>
    <col min="45" max="45" width="11.33203125" customWidth="1"/>
    <col min="47" max="47" width="10.5546875" customWidth="1"/>
    <col min="48" max="48" width="10.33203125" customWidth="1"/>
    <col min="49" max="49" width="10.5546875" customWidth="1"/>
    <col min="50" max="51" width="8.5546875" customWidth="1"/>
    <col min="52" max="52" width="5" customWidth="1"/>
    <col min="53" max="53" width="7" customWidth="1"/>
    <col min="54" max="54" width="2.6640625" customWidth="1"/>
    <col min="55" max="55" width="8.88671875" customWidth="1"/>
    <col min="56" max="56" width="11.33203125" customWidth="1"/>
    <col min="58" max="58" width="10.5546875" customWidth="1"/>
    <col min="59" max="59" width="10.33203125" customWidth="1"/>
    <col min="60" max="60" width="10.5546875" customWidth="1"/>
    <col min="61" max="62" width="8.5546875" customWidth="1"/>
    <col min="63" max="63" width="5" customWidth="1"/>
    <col min="64" max="64" width="7" customWidth="1"/>
    <col min="65" max="65" width="2.6640625" customWidth="1"/>
    <col min="66" max="66" width="8.88671875" customWidth="1"/>
    <col min="67" max="67" width="11.33203125" customWidth="1"/>
    <col min="69" max="69" width="10.5546875" customWidth="1"/>
    <col min="70" max="70" width="10.33203125" customWidth="1"/>
    <col min="71" max="71" width="10.5546875" customWidth="1"/>
    <col min="72" max="73" width="8.5546875" customWidth="1"/>
    <col min="74" max="74" width="5" customWidth="1"/>
    <col min="75" max="75" width="7" customWidth="1"/>
    <col min="76" max="76" width="2.6640625" customWidth="1"/>
    <col min="77" max="77" width="8.88671875" customWidth="1"/>
    <col min="78" max="78" width="11.33203125" customWidth="1"/>
    <col min="80" max="80" width="10.5546875" customWidth="1"/>
    <col min="81" max="81" width="10.33203125" customWidth="1"/>
    <col min="82" max="82" width="10.5546875" customWidth="1"/>
    <col min="83" max="84" width="8.5546875" customWidth="1"/>
    <col min="85" max="85" width="5" customWidth="1"/>
    <col min="86" max="86" width="7" customWidth="1"/>
    <col min="87" max="87" width="2.6640625" customWidth="1"/>
    <col min="88" max="88" width="8.88671875" customWidth="1"/>
    <col min="89" max="89" width="11.33203125" customWidth="1"/>
    <col min="91" max="91" width="10.5546875" customWidth="1"/>
    <col min="92" max="92" width="10.33203125" customWidth="1"/>
    <col min="93" max="93" width="10.5546875" customWidth="1"/>
    <col min="94" max="95" width="8.5546875" customWidth="1"/>
    <col min="96" max="96" width="5" customWidth="1"/>
    <col min="97" max="97" width="7" customWidth="1"/>
    <col min="98" max="98" width="2.6640625" customWidth="1"/>
    <col min="99" max="99" width="8.88671875" customWidth="1"/>
    <col min="100" max="100" width="11.33203125" customWidth="1"/>
    <col min="102" max="102" width="10.5546875" customWidth="1"/>
    <col min="103" max="103" width="10.33203125" customWidth="1"/>
    <col min="104" max="104" width="10.5546875" customWidth="1"/>
    <col min="105" max="106" width="8.5546875" customWidth="1"/>
    <col min="107" max="107" width="5" customWidth="1"/>
    <col min="108" max="108" width="7" customWidth="1"/>
    <col min="109" max="109" width="5.21875" customWidth="1"/>
    <col min="110" max="110" width="9" customWidth="1"/>
    <col min="111" max="111" width="8.5546875" customWidth="1"/>
    <col min="112" max="112" width="7.109375" customWidth="1"/>
    <col min="113" max="113" width="9" customWidth="1"/>
    <col min="114" max="115" width="7.109375" customWidth="1"/>
    <col min="116" max="116" width="12" customWidth="1"/>
    <col min="117" max="117" width="8.77734375" customWidth="1"/>
    <col min="118" max="119" width="7.109375" customWidth="1"/>
    <col min="120" max="120" width="2.6640625" customWidth="1"/>
    <col min="121" max="121" width="8.88671875" customWidth="1"/>
    <col min="122" max="122" width="11.33203125" customWidth="1"/>
    <col min="124" max="124" width="10.5546875" customWidth="1"/>
    <col min="125" max="125" width="10.33203125" customWidth="1"/>
    <col min="126" max="126" width="10.5546875" customWidth="1"/>
    <col min="127" max="128" width="8.5546875" customWidth="1"/>
    <col min="129" max="129" width="5" customWidth="1"/>
    <col min="130" max="130" width="7" customWidth="1"/>
    <col min="131" max="131" width="2.6640625" customWidth="1"/>
    <col min="132" max="132" width="8.88671875" customWidth="1"/>
    <col min="133" max="133" width="11.33203125" customWidth="1"/>
    <col min="135" max="135" width="10.5546875" customWidth="1"/>
    <col min="136" max="136" width="10.33203125" customWidth="1"/>
    <col min="137" max="137" width="10.5546875" customWidth="1"/>
    <col min="138" max="139" width="8.5546875" customWidth="1"/>
    <col min="140" max="140" width="5" customWidth="1"/>
    <col min="141" max="141" width="7" customWidth="1"/>
    <col min="142" max="142" width="2.6640625" customWidth="1"/>
    <col min="143" max="143" width="8.88671875" customWidth="1"/>
    <col min="144" max="144" width="11.33203125" customWidth="1"/>
    <col min="146" max="146" width="10.5546875" customWidth="1"/>
    <col min="147" max="147" width="10.33203125" customWidth="1"/>
    <col min="148" max="148" width="10.5546875" customWidth="1"/>
    <col min="149" max="150" width="8.5546875" customWidth="1"/>
    <col min="151" max="151" width="5" customWidth="1"/>
    <col min="152" max="152" width="7" customWidth="1"/>
    <col min="153" max="153" width="6" customWidth="1"/>
    <col min="154" max="154" width="8.88671875" customWidth="1"/>
    <col min="155" max="155" width="11.33203125" customWidth="1"/>
    <col min="157" max="157" width="10.5546875" customWidth="1"/>
    <col min="158" max="158" width="10.33203125" customWidth="1"/>
    <col min="159" max="159" width="10.5546875" customWidth="1"/>
    <col min="160" max="161" width="8.5546875" customWidth="1"/>
    <col min="162" max="162" width="5" customWidth="1"/>
    <col min="163" max="163" width="7" customWidth="1"/>
    <col min="164" max="164" width="5.77734375" customWidth="1"/>
    <col min="165" max="165" width="8.88671875" customWidth="1"/>
    <col min="166" max="166" width="11.33203125" customWidth="1"/>
    <col min="168" max="168" width="10.5546875" customWidth="1"/>
    <col min="169" max="169" width="10.33203125" customWidth="1"/>
    <col min="170" max="170" width="10.5546875" customWidth="1"/>
    <col min="171" max="172" width="8.5546875" customWidth="1"/>
    <col min="173" max="173" width="5" customWidth="1"/>
    <col min="174" max="174" width="7" customWidth="1"/>
    <col min="175" max="175" width="5.5546875" customWidth="1"/>
    <col min="176" max="176" width="8.88671875" customWidth="1"/>
    <col min="177" max="177" width="11.33203125" customWidth="1"/>
    <col min="179" max="179" width="10.5546875" customWidth="1"/>
    <col min="180" max="180" width="10.33203125" customWidth="1"/>
    <col min="181" max="181" width="10.5546875" customWidth="1"/>
    <col min="182" max="183" width="8.5546875" customWidth="1"/>
    <col min="184" max="184" width="5" customWidth="1"/>
    <col min="185" max="185" width="7" customWidth="1"/>
    <col min="186" max="186" width="5.6640625" customWidth="1"/>
    <col min="187" max="187" width="8.88671875" customWidth="1"/>
    <col min="188" max="188" width="11.33203125" customWidth="1"/>
    <col min="190" max="190" width="10.5546875" customWidth="1"/>
    <col min="191" max="191" width="10.33203125" customWidth="1"/>
    <col min="192" max="192" width="10.5546875" customWidth="1"/>
    <col min="193" max="194" width="8.5546875" customWidth="1"/>
    <col min="195" max="195" width="5" customWidth="1"/>
    <col min="196" max="196" width="7" customWidth="1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/>
      <c r="D6" s="55"/>
      <c r="E6" s="55"/>
      <c r="F6" s="55"/>
      <c r="G6" s="55"/>
      <c r="H6" s="55"/>
      <c r="I6" s="55"/>
      <c r="J6" s="55"/>
      <c r="K6" s="56"/>
      <c r="L6" s="48"/>
      <c r="M6" s="55"/>
      <c r="N6" s="55"/>
      <c r="O6" s="55"/>
      <c r="P6" s="55"/>
      <c r="Q6" s="55"/>
      <c r="R6" s="55"/>
      <c r="S6" s="55"/>
      <c r="T6" s="55"/>
      <c r="U6" s="56"/>
      <c r="V6" s="48"/>
      <c r="W6" s="55"/>
      <c r="X6" s="55"/>
      <c r="Y6" s="55"/>
      <c r="Z6" s="55"/>
      <c r="AA6" s="55"/>
      <c r="AB6" s="55"/>
      <c r="AC6" s="55"/>
      <c r="AD6" s="55"/>
      <c r="AE6" s="56"/>
      <c r="AG6" s="112"/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/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>
        <v>125</v>
      </c>
      <c r="H8" t="s">
        <v>55</v>
      </c>
      <c r="K8" s="13"/>
      <c r="L8" s="12"/>
      <c r="Q8" t="s">
        <v>56</v>
      </c>
      <c r="R8" t="s">
        <v>100</v>
      </c>
      <c r="U8" s="13"/>
      <c r="V8" s="12"/>
      <c r="AA8" t="s">
        <v>56</v>
      </c>
      <c r="AB8" t="s">
        <v>57</v>
      </c>
      <c r="AE8" s="13"/>
      <c r="AG8" s="12"/>
      <c r="AL8" t="s">
        <v>56</v>
      </c>
      <c r="AM8" t="s">
        <v>55</v>
      </c>
      <c r="AP8" s="13"/>
      <c r="AR8" s="12"/>
      <c r="AW8" t="s">
        <v>56</v>
      </c>
      <c r="AX8" t="s">
        <v>145</v>
      </c>
      <c r="BA8" s="13"/>
      <c r="BC8" s="12"/>
      <c r="BH8" t="s">
        <v>56</v>
      </c>
      <c r="BI8" t="s">
        <v>146</v>
      </c>
      <c r="BL8" s="13"/>
      <c r="BN8" s="12"/>
      <c r="BS8" t="s">
        <v>147</v>
      </c>
      <c r="BT8" t="s">
        <v>55</v>
      </c>
      <c r="BW8" s="13"/>
      <c r="BY8" s="12"/>
      <c r="CD8" t="s">
        <v>147</v>
      </c>
      <c r="CE8" t="s">
        <v>145</v>
      </c>
      <c r="CH8" s="13"/>
      <c r="CJ8" s="12"/>
      <c r="CO8" t="s">
        <v>147</v>
      </c>
      <c r="CP8" t="s">
        <v>146</v>
      </c>
      <c r="CS8" s="13"/>
      <c r="CU8" s="12"/>
      <c r="CZ8" t="s">
        <v>54</v>
      </c>
      <c r="DA8" t="s">
        <v>55</v>
      </c>
      <c r="DD8" s="13"/>
      <c r="DF8" s="12"/>
      <c r="DK8" t="s">
        <v>54</v>
      </c>
      <c r="DL8" t="s">
        <v>145</v>
      </c>
      <c r="DO8" s="13"/>
      <c r="DQ8" s="12"/>
      <c r="DV8" t="s">
        <v>54</v>
      </c>
      <c r="DW8" t="s">
        <v>146</v>
      </c>
      <c r="DZ8" s="13"/>
      <c r="EB8" s="12"/>
      <c r="EG8" t="s">
        <v>150</v>
      </c>
      <c r="EH8" t="s">
        <v>55</v>
      </c>
      <c r="EK8" s="13"/>
      <c r="EM8" s="12"/>
      <c r="ER8" t="s">
        <v>150</v>
      </c>
      <c r="ES8" t="s">
        <v>145</v>
      </c>
      <c r="EV8" s="13"/>
      <c r="EX8" s="12"/>
      <c r="FC8" t="s">
        <v>150</v>
      </c>
      <c r="FD8" t="s">
        <v>146</v>
      </c>
      <c r="FG8" s="13"/>
      <c r="FI8" s="12"/>
      <c r="FN8" t="s">
        <v>152</v>
      </c>
      <c r="FO8" t="s">
        <v>153</v>
      </c>
      <c r="FR8" s="13"/>
      <c r="FT8" s="12"/>
      <c r="FY8" t="s">
        <v>152</v>
      </c>
      <c r="FZ8" t="s">
        <v>145</v>
      </c>
      <c r="GC8" s="13"/>
      <c r="GE8" s="12"/>
      <c r="GJ8" t="s">
        <v>152</v>
      </c>
      <c r="GK8" t="s">
        <v>146</v>
      </c>
      <c r="GN8" s="13"/>
    </row>
    <row r="9" spans="2:196" x14ac:dyDescent="0.3">
      <c r="B9" s="12" t="s">
        <v>1</v>
      </c>
      <c r="D9" t="str">
        <f>Sheet1!J14</f>
        <v>ROCKWELL SUPERFICIAL HARDNESS TESTER</v>
      </c>
      <c r="K9" s="13"/>
      <c r="L9" s="12" t="s">
        <v>1</v>
      </c>
      <c r="N9" t="str">
        <f>D9</f>
        <v>ROCKWELL SUPERFICIAL HARDNESS TESTER</v>
      </c>
      <c r="U9" s="13"/>
      <c r="V9" s="12" t="s">
        <v>1</v>
      </c>
      <c r="X9" t="str">
        <f>N9</f>
        <v>ROCKWELL SUPERFICIAL HARDNESS TESTER</v>
      </c>
      <c r="AE9" s="13"/>
      <c r="AG9" s="12" t="s">
        <v>1</v>
      </c>
      <c r="AI9" t="str">
        <f>Sheet1!J14</f>
        <v>ROCKWELL SUPERFICIAL HARDNESS TESTER</v>
      </c>
      <c r="AP9" s="13"/>
      <c r="AR9" s="12" t="s">
        <v>1</v>
      </c>
      <c r="AT9" t="str">
        <f>Sheet1!J14</f>
        <v>ROCKWELL SUPERFICIAL HARDNESS TESTER</v>
      </c>
      <c r="BA9" s="13"/>
      <c r="BC9" s="12" t="s">
        <v>1</v>
      </c>
      <c r="BE9" t="str">
        <f>Sheet1!J14</f>
        <v>ROCKWELL SUPERFICIAL HARDNESS TESTER</v>
      </c>
      <c r="BL9" s="13"/>
      <c r="BN9" s="12" t="s">
        <v>1</v>
      </c>
      <c r="BP9" t="str">
        <f>Sheet1!J14</f>
        <v>ROCKWELL SUPERFICIAL HARDNESS TESTER</v>
      </c>
      <c r="BW9" s="13"/>
      <c r="BY9" s="12" t="s">
        <v>1</v>
      </c>
      <c r="CA9" t="str">
        <f>Sheet1!J14</f>
        <v>ROCKWELL SUPERFICIAL HARDNESS TESTER</v>
      </c>
      <c r="CH9" s="13"/>
      <c r="CJ9" s="12" t="s">
        <v>1</v>
      </c>
      <c r="CL9" t="str">
        <f>Sheet1!J14</f>
        <v>ROCKWELL SUPERFICIAL HARDNESS TESTER</v>
      </c>
      <c r="CS9" s="13"/>
      <c r="CU9" s="12" t="s">
        <v>1</v>
      </c>
      <c r="CW9" t="str">
        <f>Sheet1!J14</f>
        <v>ROCKWELL SUPERFICIAL HARDNESS TESTER</v>
      </c>
      <c r="DD9" s="13"/>
      <c r="DF9" s="12" t="s">
        <v>1</v>
      </c>
      <c r="DH9" t="str">
        <f>Sheet1!J14</f>
        <v>ROCKWELL SUPERFICIAL HARDNESS TESTER</v>
      </c>
      <c r="DO9" s="13"/>
      <c r="DQ9" s="12" t="s">
        <v>1</v>
      </c>
      <c r="DS9" t="str">
        <f>Sheet1!J14</f>
        <v>ROCKWELL SUPERFICIAL HARDNESS TESTER</v>
      </c>
      <c r="DZ9" s="13"/>
      <c r="EB9" s="12" t="s">
        <v>1</v>
      </c>
      <c r="ED9" t="str">
        <f>Sheet1!J14</f>
        <v>ROCKWELL SUPERFICIAL HARDNESS TESTER</v>
      </c>
      <c r="EK9" s="13"/>
      <c r="EM9" s="12" t="s">
        <v>1</v>
      </c>
      <c r="EO9" t="str">
        <f>Sheet1!J14</f>
        <v>ROCKWELL SUPERFICIAL HARDNESS TESTER</v>
      </c>
      <c r="EV9" s="13"/>
      <c r="EX9" s="12" t="s">
        <v>1</v>
      </c>
      <c r="EZ9" t="str">
        <f>Sheet1!J14</f>
        <v>ROCKWELL SUPERFICIAL HARDNESS TESTER</v>
      </c>
      <c r="FG9" s="13"/>
      <c r="FI9" s="12" t="s">
        <v>1</v>
      </c>
      <c r="FK9" t="str">
        <f>Sheet1!J14</f>
        <v>ROCKWELL SUPERFICIAL HARDNESS TESTER</v>
      </c>
      <c r="FR9" s="13"/>
      <c r="FT9" s="12" t="s">
        <v>1</v>
      </c>
      <c r="FV9" t="str">
        <f>Sheet1!J14</f>
        <v>ROCKWELL SUPERFICIAL HARDNESS TESTER</v>
      </c>
      <c r="GC9" s="13"/>
      <c r="GE9" s="12" t="s">
        <v>1</v>
      </c>
      <c r="GG9" t="str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>
        <v>125</v>
      </c>
      <c r="G12" t="s">
        <v>10</v>
      </c>
      <c r="I12" s="63">
        <v>0.76</v>
      </c>
      <c r="J12" t="s">
        <v>125</v>
      </c>
      <c r="K12" s="13"/>
      <c r="L12" s="12" t="s">
        <v>9</v>
      </c>
      <c r="N12" s="63">
        <f>Sheet1!F57</f>
        <v>0</v>
      </c>
      <c r="O12" t="s">
        <v>125</v>
      </c>
      <c r="Q12" t="s">
        <v>10</v>
      </c>
      <c r="S12" s="60">
        <v>0.78</v>
      </c>
      <c r="T12" t="s">
        <v>125</v>
      </c>
      <c r="U12" s="13"/>
      <c r="V12" s="12" t="s">
        <v>9</v>
      </c>
      <c r="X12" s="63">
        <f>Sheet1!F58</f>
        <v>0</v>
      </c>
      <c r="Y12" t="s">
        <v>125</v>
      </c>
      <c r="AA12" t="s">
        <v>10</v>
      </c>
      <c r="AC12" s="60">
        <v>0.76</v>
      </c>
      <c r="AD12" t="s">
        <v>125</v>
      </c>
      <c r="AE12" s="13"/>
      <c r="AG12" s="12" t="s">
        <v>9</v>
      </c>
      <c r="AI12" s="63">
        <f>Sheet1!F59</f>
        <v>0</v>
      </c>
      <c r="AJ12" t="s">
        <v>56</v>
      </c>
      <c r="AL12" t="s">
        <v>10</v>
      </c>
      <c r="AN12" s="124">
        <v>0.76</v>
      </c>
      <c r="AO12" t="s">
        <v>56</v>
      </c>
      <c r="AP12" s="13"/>
      <c r="AR12" s="12" t="s">
        <v>9</v>
      </c>
      <c r="AT12" s="63">
        <f>Sheet1!F60</f>
        <v>0</v>
      </c>
      <c r="AU12" t="s">
        <v>56</v>
      </c>
      <c r="AW12" t="s">
        <v>10</v>
      </c>
      <c r="AY12" s="124">
        <v>0.76</v>
      </c>
      <c r="AZ12" t="s">
        <v>56</v>
      </c>
      <c r="BA12" s="13"/>
      <c r="BC12" s="12" t="s">
        <v>9</v>
      </c>
      <c r="BE12" s="63">
        <f>Sheet1!F61</f>
        <v>0</v>
      </c>
      <c r="BF12" t="s">
        <v>56</v>
      </c>
      <c r="BH12" t="s">
        <v>10</v>
      </c>
      <c r="BJ12" s="124">
        <v>0.76</v>
      </c>
      <c r="BK12" t="s">
        <v>56</v>
      </c>
      <c r="BL12" s="13"/>
      <c r="BN12" s="12" t="s">
        <v>9</v>
      </c>
      <c r="BP12" s="63">
        <f>Sheet1!F62</f>
        <v>0</v>
      </c>
      <c r="BQ12" t="s">
        <v>147</v>
      </c>
      <c r="BS12" t="s">
        <v>10</v>
      </c>
      <c r="BU12" s="124">
        <v>0.78</v>
      </c>
      <c r="BV12" t="s">
        <v>147</v>
      </c>
      <c r="BW12" s="13"/>
      <c r="BY12" s="12" t="s">
        <v>9</v>
      </c>
      <c r="CA12" s="63">
        <f>Sheet1!F63</f>
        <v>0</v>
      </c>
      <c r="CB12" t="s">
        <v>147</v>
      </c>
      <c r="CD12" t="s">
        <v>10</v>
      </c>
      <c r="CF12" s="124">
        <v>0.76</v>
      </c>
      <c r="CG12" t="s">
        <v>147</v>
      </c>
      <c r="CH12" s="13"/>
      <c r="CJ12" s="12" t="s">
        <v>9</v>
      </c>
      <c r="CL12" s="63">
        <f>Sheet1!F64</f>
        <v>0</v>
      </c>
      <c r="CM12" t="s">
        <v>147</v>
      </c>
      <c r="CO12" t="s">
        <v>10</v>
      </c>
      <c r="CQ12" s="124">
        <v>0.77</v>
      </c>
      <c r="CR12" t="s">
        <v>147</v>
      </c>
      <c r="CS12" s="13"/>
      <c r="CU12" s="12" t="s">
        <v>9</v>
      </c>
      <c r="CW12" s="63">
        <f>Sheet1!F65</f>
        <v>0</v>
      </c>
      <c r="CX12" t="s">
        <v>54</v>
      </c>
      <c r="CZ12" t="s">
        <v>10</v>
      </c>
      <c r="DB12" s="124">
        <v>0.51</v>
      </c>
      <c r="DC12" t="s">
        <v>54</v>
      </c>
      <c r="DD12" s="13"/>
      <c r="DF12" s="12" t="s">
        <v>9</v>
      </c>
      <c r="DH12" s="63">
        <f>Sheet1!F66</f>
        <v>0</v>
      </c>
      <c r="DI12" t="s">
        <v>54</v>
      </c>
      <c r="DK12" t="s">
        <v>10</v>
      </c>
      <c r="DM12" s="124">
        <v>0.51</v>
      </c>
      <c r="DN12" t="s">
        <v>54</v>
      </c>
      <c r="DO12" s="13"/>
      <c r="DQ12" s="12" t="s">
        <v>9</v>
      </c>
      <c r="DS12" s="63">
        <f>Sheet1!F67</f>
        <v>0</v>
      </c>
      <c r="DT12" t="s">
        <v>54</v>
      </c>
      <c r="DV12" t="s">
        <v>10</v>
      </c>
      <c r="DX12" s="124">
        <v>0.51</v>
      </c>
      <c r="DY12" t="s">
        <v>54</v>
      </c>
      <c r="DZ12" s="13"/>
      <c r="EB12" s="12" t="s">
        <v>9</v>
      </c>
      <c r="ED12" s="63">
        <f>Sheet1!F68</f>
        <v>0</v>
      </c>
      <c r="EE12" t="s">
        <v>150</v>
      </c>
      <c r="EG12" t="s">
        <v>10</v>
      </c>
      <c r="EI12" s="124">
        <v>0.62</v>
      </c>
      <c r="EJ12" t="s">
        <v>150</v>
      </c>
      <c r="EK12" s="13"/>
      <c r="EM12" s="12" t="s">
        <v>9</v>
      </c>
      <c r="EO12" s="63">
        <f>Sheet1!F69</f>
        <v>0</v>
      </c>
      <c r="EP12" t="s">
        <v>150</v>
      </c>
      <c r="ER12" t="s">
        <v>10</v>
      </c>
      <c r="ET12" s="124">
        <v>0.6</v>
      </c>
      <c r="EU12" t="s">
        <v>150</v>
      </c>
      <c r="EV12" s="13"/>
      <c r="EX12" s="12" t="s">
        <v>9</v>
      </c>
      <c r="EZ12" s="63">
        <f>Sheet1!F70</f>
        <v>0</v>
      </c>
      <c r="FA12" t="s">
        <v>150</v>
      </c>
      <c r="FC12" t="s">
        <v>10</v>
      </c>
      <c r="FE12" s="124">
        <v>0.55000000000000004</v>
      </c>
      <c r="FF12" t="s">
        <v>150</v>
      </c>
      <c r="FG12" s="13"/>
      <c r="FI12" s="12" t="s">
        <v>9</v>
      </c>
      <c r="FK12" s="63">
        <f>Sheet1!F71</f>
        <v>0</v>
      </c>
      <c r="FL12" t="s">
        <v>152</v>
      </c>
      <c r="FN12" t="s">
        <v>10</v>
      </c>
      <c r="FP12" s="124">
        <v>0.52</v>
      </c>
      <c r="FQ12" t="s">
        <v>152</v>
      </c>
      <c r="FR12" s="13"/>
      <c r="FT12" s="12" t="s">
        <v>9</v>
      </c>
      <c r="FV12" s="63">
        <f>Sheet1!F72</f>
        <v>0</v>
      </c>
      <c r="FW12" t="s">
        <v>152</v>
      </c>
      <c r="FY12" t="s">
        <v>10</v>
      </c>
      <c r="GA12" s="124">
        <v>0.51</v>
      </c>
      <c r="GB12" t="s">
        <v>152</v>
      </c>
      <c r="GC12" s="13"/>
      <c r="GE12" s="12" t="s">
        <v>9</v>
      </c>
      <c r="GG12" s="63">
        <f>Sheet1!F73</f>
        <v>0</v>
      </c>
      <c r="GH12" t="s">
        <v>152</v>
      </c>
      <c r="GJ12" t="s">
        <v>10</v>
      </c>
      <c r="GL12" s="124">
        <v>0.51</v>
      </c>
      <c r="GM12" t="s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>
        <v>119</v>
      </c>
      <c r="E26">
        <f>G22/2.24*1.14</f>
        <v>0</v>
      </c>
      <c r="G26" t="s">
        <v>120</v>
      </c>
      <c r="K26" s="13"/>
      <c r="L26" s="12" t="s">
        <v>22</v>
      </c>
      <c r="N26" t="s">
        <v>119</v>
      </c>
      <c r="O26">
        <f>Q22/2.24*1.14</f>
        <v>0</v>
      </c>
      <c r="Q26" t="s">
        <v>120</v>
      </c>
      <c r="U26" s="13"/>
      <c r="V26" s="12" t="s">
        <v>22</v>
      </c>
      <c r="X26" t="s">
        <v>119</v>
      </c>
      <c r="Y26">
        <f>AA22/2.24*1.14</f>
        <v>0</v>
      </c>
      <c r="AA26" t="s">
        <v>120</v>
      </c>
      <c r="AE26" s="13"/>
      <c r="AG26" s="12" t="s">
        <v>22</v>
      </c>
      <c r="AI26" t="s">
        <v>119</v>
      </c>
      <c r="AJ26">
        <f>AL22/2.24*1.14</f>
        <v>0</v>
      </c>
      <c r="AL26" t="s">
        <v>120</v>
      </c>
      <c r="AP26" s="13"/>
      <c r="AR26" s="12" t="s">
        <v>22</v>
      </c>
      <c r="AT26" t="s">
        <v>119</v>
      </c>
      <c r="AU26">
        <f>AW22/2.24*1.14</f>
        <v>0</v>
      </c>
      <c r="AW26" t="s">
        <v>120</v>
      </c>
      <c r="BA26" s="13"/>
      <c r="BC26" s="12" t="s">
        <v>22</v>
      </c>
      <c r="BE26" t="s">
        <v>119</v>
      </c>
      <c r="BF26">
        <f>BH22/2.24*1.14</f>
        <v>0</v>
      </c>
      <c r="BH26" t="s">
        <v>120</v>
      </c>
      <c r="BL26" s="13"/>
      <c r="BN26" s="12" t="s">
        <v>22</v>
      </c>
      <c r="BP26" t="s">
        <v>119</v>
      </c>
      <c r="BQ26">
        <f>BS22/2.24*1.14</f>
        <v>0</v>
      </c>
      <c r="BS26" t="s">
        <v>120</v>
      </c>
      <c r="BW26" s="13"/>
      <c r="BY26" s="12" t="s">
        <v>22</v>
      </c>
      <c r="CA26" t="s">
        <v>119</v>
      </c>
      <c r="CB26">
        <f>CD22/2.24*1.14</f>
        <v>0</v>
      </c>
      <c r="CD26" t="s">
        <v>120</v>
      </c>
      <c r="CH26" s="13"/>
      <c r="CJ26" s="12" t="s">
        <v>22</v>
      </c>
      <c r="CL26" t="s">
        <v>119</v>
      </c>
      <c r="CM26">
        <f>CO22/2.24*1.14</f>
        <v>0</v>
      </c>
      <c r="CO26" t="s">
        <v>120</v>
      </c>
      <c r="CS26" s="13"/>
      <c r="CU26" s="12" t="s">
        <v>22</v>
      </c>
      <c r="CW26" t="s">
        <v>119</v>
      </c>
      <c r="CX26">
        <f>CZ22/2.24*1.14</f>
        <v>0</v>
      </c>
      <c r="CZ26" t="s">
        <v>120</v>
      </c>
      <c r="DD26" s="13"/>
      <c r="DF26" s="12" t="s">
        <v>22</v>
      </c>
      <c r="DH26" t="s">
        <v>119</v>
      </c>
      <c r="DI26">
        <f>DK22/2.24*1.14</f>
        <v>0</v>
      </c>
      <c r="DK26" t="s">
        <v>120</v>
      </c>
      <c r="DO26" s="13"/>
      <c r="DQ26" s="12" t="s">
        <v>22</v>
      </c>
      <c r="DS26" t="s">
        <v>119</v>
      </c>
      <c r="DT26">
        <f>DV22/2.24*1.14</f>
        <v>0</v>
      </c>
      <c r="DV26" t="s">
        <v>120</v>
      </c>
      <c r="DZ26" s="13"/>
      <c r="EB26" s="12" t="s">
        <v>22</v>
      </c>
      <c r="ED26" t="s">
        <v>119</v>
      </c>
      <c r="EE26">
        <f>EG22/2.24*1.14</f>
        <v>0</v>
      </c>
      <c r="EG26" t="s">
        <v>120</v>
      </c>
      <c r="EK26" s="13"/>
      <c r="EM26" s="12" t="s">
        <v>22</v>
      </c>
      <c r="EO26" t="s">
        <v>119</v>
      </c>
      <c r="EP26">
        <f>ER22/2.24*1.14</f>
        <v>0</v>
      </c>
      <c r="ER26" t="s">
        <v>120</v>
      </c>
      <c r="EV26" s="13"/>
      <c r="EX26" s="12" t="s">
        <v>22</v>
      </c>
      <c r="EZ26" t="s">
        <v>119</v>
      </c>
      <c r="FA26">
        <f>FC22/2.24*1.14</f>
        <v>0</v>
      </c>
      <c r="FC26" t="s">
        <v>120</v>
      </c>
      <c r="FG26" s="13"/>
      <c r="FI26" s="12" t="s">
        <v>22</v>
      </c>
      <c r="FK26" t="s">
        <v>119</v>
      </c>
      <c r="FL26">
        <f>FN22/2.24*1.14</f>
        <v>0</v>
      </c>
      <c r="FN26" t="s">
        <v>120</v>
      </c>
      <c r="FR26" s="13"/>
      <c r="FT26" s="12" t="s">
        <v>22</v>
      </c>
      <c r="FV26" t="s">
        <v>119</v>
      </c>
      <c r="FW26">
        <f>FY22/2.24*1.14</f>
        <v>0</v>
      </c>
      <c r="FY26" t="s">
        <v>120</v>
      </c>
      <c r="GC26" s="13"/>
      <c r="GE26" s="12" t="s">
        <v>22</v>
      </c>
      <c r="GG26" t="s">
        <v>119</v>
      </c>
      <c r="GH26">
        <f>GJ22/2.24*1.14</f>
        <v>0</v>
      </c>
      <c r="GJ26" t="s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>
        <v>46</v>
      </c>
      <c r="K42" s="13"/>
      <c r="L42" s="12"/>
      <c r="M42" t="s">
        <v>46</v>
      </c>
      <c r="U42" s="13"/>
      <c r="V42" s="12"/>
      <c r="W42" t="s">
        <v>46</v>
      </c>
      <c r="AE42" s="13"/>
      <c r="AG42" s="12"/>
      <c r="AH42" t="s">
        <v>46</v>
      </c>
      <c r="AP42" s="13"/>
      <c r="AR42" s="12"/>
      <c r="AS42" t="s">
        <v>46</v>
      </c>
      <c r="BA42" s="13"/>
      <c r="BC42" s="12"/>
      <c r="BD42" t="s">
        <v>46</v>
      </c>
      <c r="BL42" s="13"/>
      <c r="BN42" s="12"/>
      <c r="BO42" t="s">
        <v>46</v>
      </c>
      <c r="BW42" s="13"/>
      <c r="BY42" s="12"/>
      <c r="BZ42" t="s">
        <v>46</v>
      </c>
      <c r="CH42" s="13"/>
      <c r="CJ42" s="12"/>
      <c r="CK42" t="s">
        <v>46</v>
      </c>
      <c r="CS42" s="13"/>
      <c r="CU42" s="12"/>
      <c r="CV42" t="s">
        <v>46</v>
      </c>
      <c r="DD42" s="13"/>
      <c r="DF42" s="12"/>
      <c r="DG42" t="s">
        <v>46</v>
      </c>
      <c r="DO42" s="13"/>
      <c r="DQ42" s="12"/>
      <c r="DR42" t="s">
        <v>46</v>
      </c>
      <c r="DZ42" s="13"/>
      <c r="EB42" s="12"/>
      <c r="EC42" t="s">
        <v>46</v>
      </c>
      <c r="EK42" s="13"/>
      <c r="EM42" s="12"/>
      <c r="EN42" t="s">
        <v>46</v>
      </c>
      <c r="EV42" s="13"/>
      <c r="EX42" s="12"/>
      <c r="EY42" t="s">
        <v>46</v>
      </c>
      <c r="FG42" s="13"/>
      <c r="FI42" s="12"/>
      <c r="FJ42" t="s">
        <v>46</v>
      </c>
      <c r="FR42" s="13"/>
      <c r="FT42" s="12"/>
      <c r="FU42" t="s">
        <v>46</v>
      </c>
      <c r="GC42" s="13"/>
      <c r="GE42" s="12"/>
      <c r="GF42" t="s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>
        <v>97</v>
      </c>
      <c r="E48" s="2"/>
      <c r="F48" t="e">
        <f>(E47*E47*E47*E47)/(E26*E26*E26*E26)*4</f>
        <v>#DIV/0!</v>
      </c>
      <c r="K48" s="13"/>
      <c r="L48" s="12" t="s">
        <v>47</v>
      </c>
      <c r="N48" t="s">
        <v>97</v>
      </c>
      <c r="O48" s="2"/>
      <c r="P48" t="e">
        <f>(O47*O47*O47*O47)/(O26*O26*O26*O26)*4</f>
        <v>#DIV/0!</v>
      </c>
      <c r="U48" s="13"/>
      <c r="V48" s="12" t="s">
        <v>47</v>
      </c>
      <c r="X48" t="s">
        <v>97</v>
      </c>
      <c r="Y48" s="2"/>
      <c r="Z48" t="e">
        <f>(Y47*Y47*Y47*Y47)/(Y26*Y26*Y26*Y26)*4</f>
        <v>#DIV/0!</v>
      </c>
      <c r="AE48" s="13"/>
      <c r="AG48" s="12" t="s">
        <v>47</v>
      </c>
      <c r="AI48" t="s">
        <v>97</v>
      </c>
      <c r="AJ48" s="2"/>
      <c r="AK48" t="e">
        <f>(AJ47*AJ47*AJ47*AJ47)/(AJ26*AJ26*AJ26*AJ26)*4</f>
        <v>#DIV/0!</v>
      </c>
      <c r="AP48" s="13"/>
      <c r="AR48" s="12" t="s">
        <v>47</v>
      </c>
      <c r="AT48" t="s">
        <v>97</v>
      </c>
      <c r="AU48" s="2"/>
      <c r="AV48" t="e">
        <f>(AU47*AU47*AU47*AU47)/(AU26*AU26*AU26*AU26)*4</f>
        <v>#DIV/0!</v>
      </c>
      <c r="BA48" s="13"/>
      <c r="BC48" s="12" t="s">
        <v>47</v>
      </c>
      <c r="BE48" t="s">
        <v>97</v>
      </c>
      <c r="BF48" s="2"/>
      <c r="BG48" t="e">
        <f>(BF47*BF47*BF47*BF47)/(BF26*BF26*BF26*BF26)*4</f>
        <v>#DIV/0!</v>
      </c>
      <c r="BL48" s="13"/>
      <c r="BN48" s="12" t="s">
        <v>47</v>
      </c>
      <c r="BP48" t="s">
        <v>97</v>
      </c>
      <c r="BQ48" s="2"/>
      <c r="BR48" t="e">
        <f>(BQ47*BQ47*BQ47*BQ47)/(BQ26*BQ26*BQ26*BQ26)*4</f>
        <v>#DIV/0!</v>
      </c>
      <c r="BW48" s="13"/>
      <c r="BY48" s="12" t="s">
        <v>47</v>
      </c>
      <c r="CA48" t="s">
        <v>97</v>
      </c>
      <c r="CB48" s="2"/>
      <c r="CC48" t="e">
        <f>(CB47*CB47*CB47*CB47)/(CB26*CB26*CB26*CB26)*4</f>
        <v>#DIV/0!</v>
      </c>
      <c r="CH48" s="13"/>
      <c r="CJ48" s="12" t="s">
        <v>47</v>
      </c>
      <c r="CL48" t="s">
        <v>97</v>
      </c>
      <c r="CM48" s="2"/>
      <c r="CN48" t="e">
        <f>(CM47*CM47*CM47*CM47)/(CM26*CM26*CM26*CM26)*4</f>
        <v>#DIV/0!</v>
      </c>
      <c r="CS48" s="13"/>
      <c r="CU48" s="12" t="s">
        <v>47</v>
      </c>
      <c r="CW48" t="s">
        <v>97</v>
      </c>
      <c r="CX48" s="2"/>
      <c r="CY48" t="e">
        <f>(CX47*CX47*CX47*CX47)/(CX26*CX26*CX26*CX26)*4</f>
        <v>#DIV/0!</v>
      </c>
      <c r="DD48" s="13"/>
      <c r="DF48" s="12" t="s">
        <v>47</v>
      </c>
      <c r="DH48" t="s">
        <v>97</v>
      </c>
      <c r="DI48" s="2"/>
      <c r="DJ48" t="e">
        <f>(DI47*DI47*DI47*DI47)/(DI26*DI26*DI26*DI26)*4</f>
        <v>#DIV/0!</v>
      </c>
      <c r="DO48" s="13"/>
      <c r="DQ48" s="12" t="s">
        <v>47</v>
      </c>
      <c r="DS48" t="s">
        <v>97</v>
      </c>
      <c r="DT48" s="2"/>
      <c r="DU48" t="e">
        <f>(DT47*DT47*DT47*DT47)/(DT26*DT26*DT26*DT26)*4</f>
        <v>#DIV/0!</v>
      </c>
      <c r="DZ48" s="13"/>
      <c r="EB48" s="12" t="s">
        <v>47</v>
      </c>
      <c r="ED48" t="s">
        <v>97</v>
      </c>
      <c r="EE48" s="2"/>
      <c r="EF48" t="e">
        <f>(EE47*EE47*EE47*EE47)/(EE26*EE26*EE26*EE26)*4</f>
        <v>#DIV/0!</v>
      </c>
      <c r="EK48" s="13"/>
      <c r="EM48" s="12" t="s">
        <v>47</v>
      </c>
      <c r="EO48" t="s">
        <v>97</v>
      </c>
      <c r="EP48" s="2"/>
      <c r="EQ48" t="e">
        <f>(EP47*EP47*EP47*EP47)/(EP26*EP26*EP26*EP26)*4</f>
        <v>#DIV/0!</v>
      </c>
      <c r="EV48" s="13"/>
      <c r="EX48" s="12" t="s">
        <v>47</v>
      </c>
      <c r="EZ48" t="s">
        <v>97</v>
      </c>
      <c r="FA48" s="2"/>
      <c r="FB48" t="e">
        <f>(FA47*FA47*FA47*FA47)/(FA26*FA26*FA26*FA26)*4</f>
        <v>#DIV/0!</v>
      </c>
      <c r="FG48" s="13"/>
      <c r="FI48" s="12" t="s">
        <v>47</v>
      </c>
      <c r="FK48" t="s">
        <v>97</v>
      </c>
      <c r="FL48" s="2"/>
      <c r="FM48" t="e">
        <f>(FL47*FL47*FL47*FL47)/(FL26*FL26*FL26*FL26)*4</f>
        <v>#DIV/0!</v>
      </c>
      <c r="FR48" s="13"/>
      <c r="FT48" s="12" t="s">
        <v>47</v>
      </c>
      <c r="FV48" t="s">
        <v>97</v>
      </c>
      <c r="FW48" s="2"/>
      <c r="FX48" t="e">
        <f>(FW47*FW47*FW47*FW47)/(FW26*FW26*FW26*FW26)*4</f>
        <v>#DIV/0!</v>
      </c>
      <c r="GC48" s="13"/>
      <c r="GE48" s="12" t="s">
        <v>47</v>
      </c>
      <c r="GG48" t="s">
        <v>97</v>
      </c>
      <c r="GH48" s="2"/>
      <c r="GI48" t="e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>
        <f>TINV(0.0455,F48)</f>
        <v>#DIV/0!</v>
      </c>
      <c r="E49" s="2"/>
      <c r="K49" s="13"/>
      <c r="L49" s="221" t="s">
        <v>108</v>
      </c>
      <c r="M49" s="222"/>
      <c r="N49" t="e">
        <f>TINV(0.0455,P48)</f>
        <v>#DIV/0!</v>
      </c>
      <c r="O49" s="2"/>
      <c r="U49" s="13"/>
      <c r="V49" s="221" t="s">
        <v>108</v>
      </c>
      <c r="W49" s="222"/>
      <c r="X49" t="e">
        <f>TINV(0.0455,Z48)</f>
        <v>#DIV/0!</v>
      </c>
      <c r="Y49" s="2"/>
      <c r="AE49" s="13"/>
      <c r="AG49" s="221" t="s">
        <v>108</v>
      </c>
      <c r="AH49" s="222"/>
      <c r="AI49" t="e">
        <f>TINV(0.0455,AK48)</f>
        <v>#DIV/0!</v>
      </c>
      <c r="AJ49" s="2"/>
      <c r="AP49" s="13"/>
      <c r="AR49" s="221" t="s">
        <v>108</v>
      </c>
      <c r="AS49" s="222"/>
      <c r="AT49" t="e">
        <f>TINV(0.0455,AV48)</f>
        <v>#DIV/0!</v>
      </c>
      <c r="AU49" s="2"/>
      <c r="BA49" s="13"/>
      <c r="BC49" s="221" t="s">
        <v>108</v>
      </c>
      <c r="BD49" s="222"/>
      <c r="BE49" t="e">
        <f>TINV(0.0455,BG48)</f>
        <v>#DIV/0!</v>
      </c>
      <c r="BF49" s="2"/>
      <c r="BL49" s="13"/>
      <c r="BN49" s="221" t="s">
        <v>108</v>
      </c>
      <c r="BO49" s="222"/>
      <c r="BP49" t="e">
        <f>TINV(0.0455,BR48)</f>
        <v>#DIV/0!</v>
      </c>
      <c r="BQ49" s="2"/>
      <c r="BW49" s="13"/>
      <c r="BY49" s="221" t="s">
        <v>108</v>
      </c>
      <c r="BZ49" s="222"/>
      <c r="CA49" t="e">
        <f>TINV(0.0455,CC48)</f>
        <v>#DIV/0!</v>
      </c>
      <c r="CB49" s="2"/>
      <c r="CH49" s="13"/>
      <c r="CJ49" s="221" t="s">
        <v>108</v>
      </c>
      <c r="CK49" s="222"/>
      <c r="CL49" t="e">
        <f>TINV(0.0455,CN48)</f>
        <v>#DIV/0!</v>
      </c>
      <c r="CM49" s="2"/>
      <c r="CS49" s="13"/>
      <c r="CU49" s="221" t="s">
        <v>108</v>
      </c>
      <c r="CV49" s="222"/>
      <c r="CW49" t="e">
        <f>TINV(0.0455,CY48)</f>
        <v>#DIV/0!</v>
      </c>
      <c r="CX49" s="2"/>
      <c r="DD49" s="13"/>
      <c r="DF49" s="221" t="s">
        <v>108</v>
      </c>
      <c r="DG49" s="222"/>
      <c r="DH49" t="e">
        <f>TINV(0.0455,DJ48)</f>
        <v>#DIV/0!</v>
      </c>
      <c r="DI49" s="2"/>
      <c r="DO49" s="13"/>
      <c r="DQ49" s="221" t="s">
        <v>108</v>
      </c>
      <c r="DR49" s="222"/>
      <c r="DS49" t="e">
        <f>TINV(0.0455,DU48)</f>
        <v>#DIV/0!</v>
      </c>
      <c r="DT49" s="2"/>
      <c r="DZ49" s="13"/>
      <c r="EB49" s="221" t="s">
        <v>108</v>
      </c>
      <c r="EC49" s="222"/>
      <c r="ED49" t="e">
        <f>TINV(0.0455,EF48)</f>
        <v>#DIV/0!</v>
      </c>
      <c r="EE49" s="2"/>
      <c r="EK49" s="13"/>
      <c r="EM49" s="221" t="s">
        <v>108</v>
      </c>
      <c r="EN49" s="222"/>
      <c r="EO49" t="e">
        <f>TINV(0.0455,EQ48)</f>
        <v>#DIV/0!</v>
      </c>
      <c r="EP49" s="2"/>
      <c r="EV49" s="13"/>
      <c r="EX49" s="221" t="s">
        <v>108</v>
      </c>
      <c r="EY49" s="222"/>
      <c r="EZ49" t="e">
        <f>TINV(0.0455,FB48)</f>
        <v>#DIV/0!</v>
      </c>
      <c r="FA49" s="2"/>
      <c r="FG49" s="13"/>
      <c r="FI49" s="221" t="s">
        <v>108</v>
      </c>
      <c r="FJ49" s="222"/>
      <c r="FK49" t="e">
        <f>TINV(0.0455,FM48)</f>
        <v>#DIV/0!</v>
      </c>
      <c r="FL49" s="2"/>
      <c r="FR49" s="13"/>
      <c r="FT49" s="221" t="s">
        <v>108</v>
      </c>
      <c r="FU49" s="222"/>
      <c r="FV49" t="e">
        <f>TINV(0.0455,FX48)</f>
        <v>#DIV/0!</v>
      </c>
      <c r="FW49" s="2"/>
      <c r="GC49" s="13"/>
      <c r="GE49" s="221" t="s">
        <v>108</v>
      </c>
      <c r="GF49" s="222"/>
      <c r="GG49" t="e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>
        <v>143</v>
      </c>
      <c r="G51" s="23" t="s">
        <v>93</v>
      </c>
      <c r="H51" s="2" t="s">
        <v>144</v>
      </c>
      <c r="I51" t="s">
        <v>94</v>
      </c>
      <c r="K51" s="13"/>
      <c r="L51" s="12" t="s">
        <v>50</v>
      </c>
      <c r="N51" s="43"/>
      <c r="O51" s="44" t="e">
        <f>O47*N49</f>
        <v>#DIV/0!</v>
      </c>
      <c r="P51" t="s">
        <v>143</v>
      </c>
      <c r="Q51" s="23" t="s">
        <v>93</v>
      </c>
      <c r="R51" s="2" t="s">
        <v>144</v>
      </c>
      <c r="S51" t="s">
        <v>94</v>
      </c>
      <c r="U51" s="13"/>
      <c r="V51" s="12" t="s">
        <v>50</v>
      </c>
      <c r="X51" s="43"/>
      <c r="Y51" s="44" t="e">
        <f>Y47*X49</f>
        <v>#DIV/0!</v>
      </c>
      <c r="Z51" t="s">
        <v>143</v>
      </c>
      <c r="AA51" s="23" t="s">
        <v>93</v>
      </c>
      <c r="AB51" s="2" t="s">
        <v>144</v>
      </c>
      <c r="AC51" t="s">
        <v>94</v>
      </c>
      <c r="AE51" s="13"/>
      <c r="AG51" s="12" t="s">
        <v>50</v>
      </c>
      <c r="AI51" s="43"/>
      <c r="AJ51" s="44" t="e">
        <f>AJ47*AI49</f>
        <v>#DIV/0!</v>
      </c>
      <c r="AK51" t="s">
        <v>96</v>
      </c>
      <c r="AL51" s="23" t="s">
        <v>93</v>
      </c>
      <c r="AM51" s="2" t="s">
        <v>98</v>
      </c>
      <c r="AN51" t="s">
        <v>94</v>
      </c>
      <c r="AP51" s="13"/>
      <c r="AR51" s="12" t="s">
        <v>50</v>
      </c>
      <c r="AT51" s="43"/>
      <c r="AU51" s="44" t="e">
        <f>AU47*AT49</f>
        <v>#DIV/0!</v>
      </c>
      <c r="AV51" t="s">
        <v>96</v>
      </c>
      <c r="AW51" s="23" t="s">
        <v>93</v>
      </c>
      <c r="AX51" s="2" t="s">
        <v>98</v>
      </c>
      <c r="AY51" t="s">
        <v>94</v>
      </c>
      <c r="BA51" s="13"/>
      <c r="BC51" s="12" t="s">
        <v>50</v>
      </c>
      <c r="BE51" s="43"/>
      <c r="BF51" s="44" t="e">
        <f>BF47*BE49</f>
        <v>#DIV/0!</v>
      </c>
      <c r="BG51" t="s">
        <v>96</v>
      </c>
      <c r="BH51" s="23" t="s">
        <v>93</v>
      </c>
      <c r="BI51" s="2" t="s">
        <v>98</v>
      </c>
      <c r="BJ51" t="s">
        <v>94</v>
      </c>
      <c r="BL51" s="13"/>
      <c r="BN51" s="12" t="s">
        <v>50</v>
      </c>
      <c r="BP51" s="43"/>
      <c r="BQ51" s="44" t="e">
        <f>BQ47*BP49</f>
        <v>#DIV/0!</v>
      </c>
      <c r="BR51" t="s">
        <v>147</v>
      </c>
      <c r="BS51" s="23" t="s">
        <v>93</v>
      </c>
      <c r="BT51" s="2" t="s">
        <v>148</v>
      </c>
      <c r="BU51" t="s">
        <v>94</v>
      </c>
      <c r="BW51" s="13"/>
      <c r="BY51" s="12" t="s">
        <v>50</v>
      </c>
      <c r="CA51" s="43"/>
      <c r="CB51" s="44" t="e">
        <f>CB47*CA49</f>
        <v>#DIV/0!</v>
      </c>
      <c r="CC51" t="s">
        <v>147</v>
      </c>
      <c r="CD51" s="23" t="s">
        <v>93</v>
      </c>
      <c r="CE51" s="2" t="s">
        <v>148</v>
      </c>
      <c r="CF51" t="s">
        <v>94</v>
      </c>
      <c r="CH51" s="13"/>
      <c r="CJ51" s="12" t="s">
        <v>50</v>
      </c>
      <c r="CL51" s="43"/>
      <c r="CM51" s="44" t="e">
        <f>CM47*CL49</f>
        <v>#DIV/0!</v>
      </c>
      <c r="CN51" t="s">
        <v>147</v>
      </c>
      <c r="CO51" s="23" t="s">
        <v>93</v>
      </c>
      <c r="CP51" s="2" t="s">
        <v>148</v>
      </c>
      <c r="CQ51" t="s">
        <v>94</v>
      </c>
      <c r="CS51" s="13"/>
      <c r="CU51" s="12" t="s">
        <v>50</v>
      </c>
      <c r="CW51" s="43"/>
      <c r="CX51" s="44" t="e">
        <f>CX47*CW49</f>
        <v>#DIV/0!</v>
      </c>
      <c r="CY51" t="s">
        <v>54</v>
      </c>
      <c r="CZ51" s="23" t="s">
        <v>93</v>
      </c>
      <c r="DA51" s="2" t="s">
        <v>149</v>
      </c>
      <c r="DB51" t="s">
        <v>94</v>
      </c>
      <c r="DD51" s="13"/>
      <c r="DF51" s="12" t="s">
        <v>50</v>
      </c>
      <c r="DH51" s="43"/>
      <c r="DI51" s="44" t="e">
        <f>DI47*DH49</f>
        <v>#DIV/0!</v>
      </c>
      <c r="DJ51" t="s">
        <v>54</v>
      </c>
      <c r="DK51" s="23" t="s">
        <v>93</v>
      </c>
      <c r="DL51" s="2" t="s">
        <v>149</v>
      </c>
      <c r="DM51" t="s">
        <v>94</v>
      </c>
      <c r="DO51" s="13"/>
      <c r="DQ51" s="12" t="s">
        <v>50</v>
      </c>
      <c r="DS51" s="43"/>
      <c r="DT51" s="44" t="e">
        <f>DT47*DS49</f>
        <v>#DIV/0!</v>
      </c>
      <c r="DU51" t="s">
        <v>54</v>
      </c>
      <c r="DV51" s="23" t="s">
        <v>93</v>
      </c>
      <c r="DW51" s="2" t="s">
        <v>149</v>
      </c>
      <c r="DX51" t="s">
        <v>94</v>
      </c>
      <c r="DZ51" s="13"/>
      <c r="EB51" s="12" t="s">
        <v>50</v>
      </c>
      <c r="ED51" s="43"/>
      <c r="EE51" s="44" t="e">
        <f>EE47*ED49</f>
        <v>#DIV/0!</v>
      </c>
      <c r="EF51" t="s">
        <v>150</v>
      </c>
      <c r="EG51" s="23" t="s">
        <v>93</v>
      </c>
      <c r="EH51" s="2" t="s">
        <v>151</v>
      </c>
      <c r="EI51" t="s">
        <v>94</v>
      </c>
      <c r="EK51" s="13"/>
      <c r="EM51" s="12" t="s">
        <v>50</v>
      </c>
      <c r="EO51" s="43"/>
      <c r="EP51" s="44" t="e">
        <f>EP47*EO49</f>
        <v>#DIV/0!</v>
      </c>
      <c r="EQ51" t="s">
        <v>150</v>
      </c>
      <c r="ER51" s="23" t="s">
        <v>93</v>
      </c>
      <c r="ES51" s="2" t="s">
        <v>151</v>
      </c>
      <c r="ET51" t="s">
        <v>94</v>
      </c>
      <c r="EV51" s="13"/>
      <c r="EX51" s="12" t="s">
        <v>50</v>
      </c>
      <c r="EZ51" s="43"/>
      <c r="FA51" s="44" t="e">
        <f>FA47*EZ49</f>
        <v>#DIV/0!</v>
      </c>
      <c r="FB51" t="s">
        <v>150</v>
      </c>
      <c r="FC51" s="23" t="s">
        <v>93</v>
      </c>
      <c r="FD51" s="2" t="s">
        <v>151</v>
      </c>
      <c r="FE51" t="s">
        <v>94</v>
      </c>
      <c r="FG51" s="13"/>
      <c r="FI51" s="12" t="s">
        <v>50</v>
      </c>
      <c r="FK51" s="43"/>
      <c r="FL51" s="44" t="e">
        <f>FL47*FK49</f>
        <v>#DIV/0!</v>
      </c>
      <c r="FM51" t="s">
        <v>152</v>
      </c>
      <c r="FN51" s="23" t="s">
        <v>93</v>
      </c>
      <c r="FO51" s="2" t="s">
        <v>154</v>
      </c>
      <c r="FP51" t="s">
        <v>94</v>
      </c>
      <c r="FR51" s="13"/>
      <c r="FT51" s="12" t="s">
        <v>50</v>
      </c>
      <c r="FV51" s="43"/>
      <c r="FW51" s="44" t="e">
        <f>FW47*FV49</f>
        <v>#DIV/0!</v>
      </c>
      <c r="FX51" t="s">
        <v>152</v>
      </c>
      <c r="FY51" s="23" t="s">
        <v>93</v>
      </c>
      <c r="FZ51" s="2" t="s">
        <v>154</v>
      </c>
      <c r="GA51" t="s">
        <v>94</v>
      </c>
      <c r="GC51" s="13"/>
      <c r="GE51" s="12" t="s">
        <v>50</v>
      </c>
      <c r="GG51" s="43"/>
      <c r="GH51" s="44" t="e">
        <f>GH47*GG49</f>
        <v>#DIV/0!</v>
      </c>
      <c r="GI51" t="s">
        <v>152</v>
      </c>
      <c r="GJ51" s="23" t="s">
        <v>93</v>
      </c>
      <c r="GK51" s="2" t="s">
        <v>154</v>
      </c>
      <c r="GL51" t="s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>
        <v>95</v>
      </c>
      <c r="E53" s="62">
        <v>1</v>
      </c>
      <c r="F53" t="s">
        <v>143</v>
      </c>
      <c r="K53" s="13"/>
      <c r="L53" s="12"/>
      <c r="M53" t="s">
        <v>95</v>
      </c>
      <c r="O53" s="62">
        <v>1</v>
      </c>
      <c r="P53" t="s">
        <v>143</v>
      </c>
      <c r="U53" s="13"/>
      <c r="V53" s="12"/>
      <c r="W53" t="s">
        <v>95</v>
      </c>
      <c r="Y53" s="62">
        <v>1</v>
      </c>
      <c r="Z53" t="s">
        <v>143</v>
      </c>
      <c r="AE53" s="13"/>
      <c r="AG53" s="12"/>
      <c r="AH53" t="s">
        <v>95</v>
      </c>
      <c r="AJ53" s="62">
        <v>1</v>
      </c>
      <c r="AK53" t="s">
        <v>96</v>
      </c>
      <c r="AP53" s="13"/>
      <c r="AR53" s="12"/>
      <c r="AS53" t="s">
        <v>95</v>
      </c>
      <c r="AU53" s="62">
        <v>1</v>
      </c>
      <c r="AV53" t="s">
        <v>96</v>
      </c>
      <c r="BA53" s="13"/>
      <c r="BC53" s="12"/>
      <c r="BD53" t="s">
        <v>95</v>
      </c>
      <c r="BF53" s="62">
        <v>1</v>
      </c>
      <c r="BG53" t="s">
        <v>96</v>
      </c>
      <c r="BL53" s="13"/>
      <c r="BN53" s="12"/>
      <c r="BO53" t="s">
        <v>95</v>
      </c>
      <c r="BQ53" s="62">
        <v>1</v>
      </c>
      <c r="BR53" t="s">
        <v>147</v>
      </c>
      <c r="BW53" s="13"/>
      <c r="BY53" s="12"/>
      <c r="BZ53" t="s">
        <v>95</v>
      </c>
      <c r="CB53" s="62">
        <v>1</v>
      </c>
      <c r="CC53" t="s">
        <v>147</v>
      </c>
      <c r="CH53" s="13"/>
      <c r="CJ53" s="12"/>
      <c r="CK53" t="s">
        <v>95</v>
      </c>
      <c r="CM53" s="62">
        <v>1</v>
      </c>
      <c r="CN53" t="s">
        <v>147</v>
      </c>
      <c r="CS53" s="13"/>
      <c r="CU53" s="12"/>
      <c r="CV53" t="s">
        <v>95</v>
      </c>
      <c r="CX53" s="62">
        <v>1</v>
      </c>
      <c r="CY53" t="s">
        <v>54</v>
      </c>
      <c r="DD53" s="13"/>
      <c r="DF53" s="12"/>
      <c r="DG53" t="s">
        <v>95</v>
      </c>
      <c r="DI53" s="62">
        <v>1</v>
      </c>
      <c r="DJ53" t="s">
        <v>54</v>
      </c>
      <c r="DO53" s="13"/>
      <c r="DQ53" s="12"/>
      <c r="DR53" t="s">
        <v>95</v>
      </c>
      <c r="DT53" s="62">
        <v>1</v>
      </c>
      <c r="DU53" t="s">
        <v>54</v>
      </c>
      <c r="DZ53" s="13"/>
      <c r="EB53" s="12"/>
      <c r="EC53" t="s">
        <v>95</v>
      </c>
      <c r="EE53" s="62">
        <v>1</v>
      </c>
      <c r="EF53" t="s">
        <v>150</v>
      </c>
      <c r="EK53" s="13"/>
      <c r="EM53" s="12"/>
      <c r="EN53" t="s">
        <v>95</v>
      </c>
      <c r="EP53" s="62">
        <v>1</v>
      </c>
      <c r="EQ53" t="s">
        <v>150</v>
      </c>
      <c r="EV53" s="13"/>
      <c r="EX53" s="12"/>
      <c r="EY53" t="s">
        <v>95</v>
      </c>
      <c r="FA53" s="62">
        <v>1</v>
      </c>
      <c r="FB53" t="s">
        <v>150</v>
      </c>
      <c r="FG53" s="13"/>
      <c r="FI53" s="12"/>
      <c r="FJ53" t="s">
        <v>95</v>
      </c>
      <c r="FL53" s="62">
        <v>1</v>
      </c>
      <c r="FM53" t="s">
        <v>152</v>
      </c>
      <c r="FR53" s="13"/>
      <c r="FT53" s="12"/>
      <c r="FU53" t="s">
        <v>95</v>
      </c>
      <c r="FW53" s="62">
        <v>1</v>
      </c>
      <c r="FX53" t="s">
        <v>152</v>
      </c>
      <c r="GC53" s="13"/>
      <c r="GE53" s="12"/>
      <c r="GF53" t="s">
        <v>95</v>
      </c>
      <c r="GH53" s="62">
        <v>1</v>
      </c>
      <c r="GI53" t="s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width="9.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>
        <v>23</v>
      </c>
      <c r="E25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2025-04-25T17:43:18Z</dcterms:modified>
</cp:coreProperties>
</file>