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l Daily use\Format\"/>
    </mc:Choice>
  </mc:AlternateContent>
  <xr:revisionPtr revIDLastSave="0" documentId="13_ncr:1_{33FD59C7-8BB2-4ADC-BDD0-9EB3EE5C2F69}" xr6:coauthVersionLast="45" xr6:coauthVersionMax="45" xr10:uidLastSave="{00000000-0000-0000-0000-000000000000}"/>
  <bookViews>
    <workbookView xWindow="-120" yWindow="-120" windowWidth="20730" windowHeight="11160" xr2:uid="{5F5336FE-DC33-432E-A935-35E0E3A43365}"/>
  </bookViews>
  <sheets>
    <sheet name="Classic" sheetId="1" r:id="rId1"/>
    <sheet name="Akar" sheetId="2" r:id="rId2"/>
    <sheet name="Bimal Cars" sheetId="3" r:id="rId3"/>
    <sheet name="Anand Motern" sheetId="4" r:id="rId4"/>
    <sheet name="Ganganagar" sheetId="5" r:id="rId5"/>
    <sheet name="Lexus" sheetId="6" r:id="rId6"/>
    <sheet name="Smam AutoMart" sheetId="7" r:id="rId7"/>
    <sheet name="Roshan" sheetId="9" r:id="rId8"/>
    <sheet name="Kd Motor" sheetId="8" r:id="rId9"/>
    <sheet name="Roshan CVBU TATA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5" i="9" l="1"/>
  <c r="H65" i="9" s="1"/>
  <c r="E64" i="9"/>
  <c r="H64" i="9" s="1"/>
  <c r="E63" i="9"/>
  <c r="H63" i="9" s="1"/>
  <c r="E57" i="9"/>
  <c r="H57" i="9" s="1"/>
  <c r="E56" i="9"/>
  <c r="H56" i="9" s="1"/>
  <c r="E55" i="9"/>
  <c r="H55" i="9" s="1"/>
  <c r="E48" i="9"/>
  <c r="H48" i="9" s="1"/>
  <c r="E47" i="9"/>
  <c r="H47" i="9" s="1"/>
  <c r="E46" i="9"/>
  <c r="H46" i="9" s="1"/>
  <c r="H38" i="9"/>
  <c r="E38" i="9"/>
  <c r="E37" i="9"/>
  <c r="H37" i="9" s="1"/>
  <c r="E36" i="9"/>
  <c r="H36" i="9" s="1"/>
  <c r="E29" i="9"/>
  <c r="H29" i="9" s="1"/>
  <c r="E28" i="9"/>
  <c r="H28" i="9" s="1"/>
  <c r="E27" i="9"/>
  <c r="H27" i="9" s="1"/>
  <c r="E19" i="9"/>
  <c r="H19" i="9" s="1"/>
  <c r="E18" i="9"/>
  <c r="H18" i="9" s="1"/>
  <c r="E17" i="9"/>
  <c r="H17" i="9" s="1"/>
  <c r="E10" i="9"/>
  <c r="H10" i="9" s="1"/>
  <c r="E9" i="9"/>
  <c r="H9" i="9" s="1"/>
  <c r="E8" i="9"/>
  <c r="H8" i="9" s="1"/>
  <c r="H28" i="8"/>
  <c r="E28" i="8"/>
  <c r="E27" i="8"/>
  <c r="H27" i="8" s="1"/>
  <c r="E26" i="8"/>
  <c r="H26" i="8" s="1"/>
  <c r="E19" i="8"/>
  <c r="H19" i="8" s="1"/>
  <c r="E18" i="8"/>
  <c r="H18" i="8" s="1"/>
  <c r="E17" i="8"/>
  <c r="H17" i="8" s="1"/>
  <c r="E9" i="8"/>
  <c r="H9" i="8" s="1"/>
  <c r="E8" i="8"/>
  <c r="H8" i="8" s="1"/>
  <c r="E7" i="8"/>
  <c r="H7" i="8" s="1"/>
  <c r="E59" i="7"/>
  <c r="H59" i="7" s="1"/>
  <c r="E58" i="7"/>
  <c r="H58" i="7" s="1"/>
  <c r="H57" i="7"/>
  <c r="E57" i="7"/>
  <c r="H49" i="7"/>
  <c r="E49" i="7"/>
  <c r="E48" i="7"/>
  <c r="H48" i="7" s="1"/>
  <c r="E47" i="7"/>
  <c r="H47" i="7" s="1"/>
  <c r="H40" i="7"/>
  <c r="E40" i="7"/>
  <c r="E39" i="7"/>
  <c r="H39" i="7" s="1"/>
  <c r="E38" i="7"/>
  <c r="H38" i="7" s="1"/>
  <c r="H30" i="7"/>
  <c r="E30" i="7"/>
  <c r="E29" i="7"/>
  <c r="H29" i="7" s="1"/>
  <c r="E28" i="7"/>
  <c r="H28" i="7" s="1"/>
  <c r="E19" i="7"/>
  <c r="H19" i="7" s="1"/>
  <c r="E18" i="7"/>
  <c r="H18" i="7" s="1"/>
  <c r="E17" i="7"/>
  <c r="H17" i="7" s="1"/>
  <c r="E9" i="7"/>
  <c r="H9" i="7" s="1"/>
  <c r="E8" i="7"/>
  <c r="H8" i="7" s="1"/>
  <c r="E7" i="7"/>
  <c r="H7" i="7" s="1"/>
  <c r="E38" i="6"/>
  <c r="H38" i="6" s="1"/>
  <c r="E37" i="6"/>
  <c r="H37" i="6" s="1"/>
  <c r="E36" i="6"/>
  <c r="H36" i="6" s="1"/>
  <c r="E29" i="6"/>
  <c r="H29" i="6" s="1"/>
  <c r="E28" i="6"/>
  <c r="H28" i="6" s="1"/>
  <c r="E27" i="6"/>
  <c r="H27" i="6" s="1"/>
  <c r="E19" i="6"/>
  <c r="H19" i="6" s="1"/>
  <c r="E18" i="6"/>
  <c r="H18" i="6" s="1"/>
  <c r="E17" i="6"/>
  <c r="H17" i="6" s="1"/>
  <c r="E9" i="6"/>
  <c r="H9" i="6" s="1"/>
  <c r="E8" i="6"/>
  <c r="H8" i="6" s="1"/>
  <c r="E7" i="6"/>
  <c r="H7" i="6" s="1"/>
  <c r="E28" i="5"/>
  <c r="H28" i="5" s="1"/>
  <c r="E27" i="5"/>
  <c r="H27" i="5" s="1"/>
  <c r="H26" i="5"/>
  <c r="E26" i="5"/>
  <c r="E19" i="5"/>
  <c r="H19" i="5" s="1"/>
  <c r="E18" i="5"/>
  <c r="H18" i="5" s="1"/>
  <c r="E17" i="5"/>
  <c r="H17" i="5" s="1"/>
  <c r="E10" i="5"/>
  <c r="H10" i="5" s="1"/>
  <c r="E9" i="5"/>
  <c r="H9" i="5" s="1"/>
  <c r="E8" i="5"/>
  <c r="H8" i="5" s="1"/>
  <c r="D51" i="4"/>
  <c r="G51" i="4" s="1"/>
  <c r="D50" i="4"/>
  <c r="G50" i="4" s="1"/>
  <c r="G49" i="4"/>
  <c r="D49" i="4"/>
  <c r="D41" i="4"/>
  <c r="G41" i="4" s="1"/>
  <c r="D40" i="4"/>
  <c r="G40" i="4" s="1"/>
  <c r="D39" i="4"/>
  <c r="G39" i="4" s="1"/>
  <c r="D31" i="4"/>
  <c r="G31" i="4" s="1"/>
  <c r="D30" i="4"/>
  <c r="G30" i="4" s="1"/>
  <c r="G29" i="4"/>
  <c r="D29" i="4"/>
  <c r="D20" i="4"/>
  <c r="G20" i="4" s="1"/>
  <c r="D19" i="4"/>
  <c r="G19" i="4" s="1"/>
  <c r="D18" i="4"/>
  <c r="G18" i="4" s="1"/>
  <c r="D10" i="4"/>
  <c r="G10" i="4" s="1"/>
  <c r="D9" i="4"/>
  <c r="G9" i="4" s="1"/>
  <c r="D8" i="4"/>
  <c r="G8" i="4" s="1"/>
  <c r="H43" i="3"/>
  <c r="E43" i="3"/>
  <c r="E42" i="3"/>
  <c r="H42" i="3" s="1"/>
  <c r="E41" i="3"/>
  <c r="H41" i="3" s="1"/>
  <c r="E32" i="3"/>
  <c r="H32" i="3" s="1"/>
  <c r="E31" i="3"/>
  <c r="H31" i="3" s="1"/>
  <c r="E30" i="3"/>
  <c r="H30" i="3" s="1"/>
  <c r="E21" i="3"/>
  <c r="H21" i="3" s="1"/>
  <c r="E20" i="3"/>
  <c r="H20" i="3" s="1"/>
  <c r="E19" i="3"/>
  <c r="H19" i="3" s="1"/>
  <c r="E10" i="3"/>
  <c r="H10" i="3" s="1"/>
  <c r="E9" i="3"/>
  <c r="H9" i="3" s="1"/>
  <c r="E8" i="3"/>
  <c r="H8" i="3" s="1"/>
  <c r="E31" i="2"/>
  <c r="H31" i="2" s="1"/>
  <c r="E30" i="2"/>
  <c r="H30" i="2" s="1"/>
  <c r="H29" i="2"/>
  <c r="E29" i="2"/>
  <c r="E21" i="2"/>
  <c r="H21" i="2" s="1"/>
  <c r="E20" i="2"/>
  <c r="H20" i="2" s="1"/>
  <c r="E19" i="2"/>
  <c r="H19" i="2" s="1"/>
  <c r="E10" i="2"/>
  <c r="H10" i="2" s="1"/>
  <c r="E9" i="2"/>
  <c r="H9" i="2" s="1"/>
  <c r="H8" i="2"/>
  <c r="E8" i="2"/>
  <c r="E52" i="1" l="1"/>
  <c r="H52" i="1" s="1"/>
  <c r="E51" i="1"/>
  <c r="H51" i="1" s="1"/>
  <c r="E50" i="1"/>
  <c r="H50" i="1" s="1"/>
  <c r="E41" i="1"/>
  <c r="H41" i="1" s="1"/>
  <c r="E40" i="1"/>
  <c r="H40" i="1" s="1"/>
  <c r="E39" i="1"/>
  <c r="H39" i="1" s="1"/>
  <c r="E30" i="1"/>
  <c r="H30" i="1" s="1"/>
  <c r="E29" i="1"/>
  <c r="H29" i="1" s="1"/>
  <c r="E28" i="1"/>
  <c r="H28" i="1" s="1"/>
  <c r="E20" i="1"/>
  <c r="H20" i="1" s="1"/>
  <c r="E19" i="1"/>
  <c r="H19" i="1" s="1"/>
  <c r="E18" i="1"/>
  <c r="H18" i="1" s="1"/>
  <c r="E10" i="1"/>
  <c r="H10" i="1" s="1"/>
  <c r="E9" i="1"/>
  <c r="H9" i="1" s="1"/>
  <c r="E8" i="1"/>
  <c r="H8" i="1" s="1"/>
</calcChain>
</file>

<file path=xl/sharedStrings.xml><?xml version="1.0" encoding="utf-8"?>
<sst xmlns="http://schemas.openxmlformats.org/spreadsheetml/2006/main" count="1048" uniqueCount="78">
  <si>
    <t>Month</t>
  </si>
  <si>
    <t>Closing Stock Value</t>
  </si>
  <si>
    <t>Workshop Sale Value</t>
  </si>
  <si>
    <t>Warranty Sale Value</t>
  </si>
  <si>
    <t>Goodwill Sale Value</t>
  </si>
  <si>
    <t>FOC Sale Value</t>
  </si>
  <si>
    <t>Paid Sale Value</t>
  </si>
  <si>
    <t>Counter Sale Value</t>
  </si>
  <si>
    <t>Jobcard Return Value</t>
  </si>
  <si>
    <t>Counter Sale Return</t>
  </si>
  <si>
    <t>OEM Normal Purchase Value</t>
  </si>
  <si>
    <t>Received Value of Orders by placed OEM</t>
  </si>
  <si>
    <t>VOR Purchase</t>
  </si>
  <si>
    <t>Co-Dealer Purchase</t>
  </si>
  <si>
    <t>Stock transfer Receipt Value</t>
  </si>
  <si>
    <t>Stock Transfer Out Value</t>
  </si>
  <si>
    <t>Adjustment In Value</t>
  </si>
  <si>
    <t>Adjustment Out Value</t>
  </si>
  <si>
    <t>Alwar</t>
  </si>
  <si>
    <t>Group</t>
  </si>
  <si>
    <t>Alwar Ev</t>
  </si>
  <si>
    <t>Bhiwadi</t>
  </si>
  <si>
    <t>Bhiwadi Ev</t>
  </si>
  <si>
    <t>-</t>
  </si>
  <si>
    <t>Jaipur</t>
  </si>
  <si>
    <t>Jaipur EV</t>
  </si>
  <si>
    <t>Dhubri</t>
  </si>
  <si>
    <t xml:space="preserve">Guwahati </t>
  </si>
  <si>
    <t>Guwahati  ev</t>
  </si>
  <si>
    <t>Chattarpur</t>
  </si>
  <si>
    <t>Chattarpur EV</t>
  </si>
  <si>
    <t>Sagar</t>
  </si>
  <si>
    <t>Sagar ev</t>
  </si>
  <si>
    <t>Cherish</t>
  </si>
  <si>
    <t>Cherish EV</t>
  </si>
  <si>
    <t>Nalmuri</t>
  </si>
  <si>
    <t>Nalmuri ev</t>
  </si>
  <si>
    <t>Singur</t>
  </si>
  <si>
    <t>Channirama</t>
  </si>
  <si>
    <t>Jammu</t>
  </si>
  <si>
    <t>Jammu ev</t>
  </si>
  <si>
    <t>Kathua</t>
  </si>
  <si>
    <t>Samba</t>
  </si>
  <si>
    <t>Nanakganj</t>
  </si>
  <si>
    <t>Shahjahapur</t>
  </si>
  <si>
    <t>22 Godam</t>
  </si>
  <si>
    <t>22 Godam EV</t>
  </si>
  <si>
    <t>Mia</t>
  </si>
  <si>
    <t>Mia EV</t>
  </si>
  <si>
    <t xml:space="preserve">Vkia </t>
  </si>
  <si>
    <t>VKIA EV</t>
  </si>
  <si>
    <t>Category </t>
  </si>
  <si>
    <t>Report Period </t>
  </si>
  <si>
    <t>No of Unique Parts </t>
  </si>
  <si>
    <t>Total Qty </t>
  </si>
  <si>
    <t>Total Value </t>
  </si>
  <si>
    <t>Non Stockable Items Purchased </t>
  </si>
  <si>
    <t>Non Stockable Purchase Value </t>
  </si>
  <si>
    <t>Non Stockable Approval taken Value </t>
  </si>
  <si>
    <t>Non Stockable Approved Value </t>
  </si>
  <si>
    <t>Residual Non Stockable items </t>
  </si>
  <si>
    <t>Residual Non Stockable item qty </t>
  </si>
  <si>
    <t>Residual Value </t>
  </si>
  <si>
    <t>Non stockable Declined Value </t>
  </si>
  <si>
    <t>Actual Adherence % Item Wise </t>
  </si>
  <si>
    <t>Actual Adherence % Value Wise </t>
  </si>
  <si>
    <t>Generic Adherence % Item Wise </t>
  </si>
  <si>
    <t>Generic Adherence % Value Wise </t>
  </si>
  <si>
    <t>No. of Days Stock Uplaoded </t>
  </si>
  <si>
    <t>Spare Part</t>
  </si>
  <si>
    <t>Location</t>
  </si>
  <si>
    <t>Guwahati</t>
  </si>
  <si>
    <t>Location </t>
  </si>
  <si>
    <t>Nalmuri EV</t>
  </si>
  <si>
    <t>Bagru</t>
  </si>
  <si>
    <t>Shahpura</t>
  </si>
  <si>
    <t>Alwar ev</t>
  </si>
  <si>
    <t>Bhiwadi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</si>
</sst>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rgb="FFFFFFFF"/>
      <name val="Lucida Sans Unicode"/>
      <family val="2"/>
    </font>
    <font>
      <sz val="9"/>
      <color rgb="FF024457"/>
      <name val="Lucida Sans Unicode"/>
      <family val="2"/>
    </font>
    <font>
      <b/>
      <sz val="9"/>
      <color rgb="FFFFFFFF"/>
      <name val="Calibri"/>
      <family val="2"/>
      <scheme val="minor"/>
    </font>
    <font>
      <sz val="9"/>
      <color rgb="FF024457"/>
      <name val="Calibri"/>
      <family val="2"/>
      <scheme val="minor"/>
    </font>
    <font>
      <b/>
      <sz val="9"/>
      <color rgb="FFFFFFFF"/>
      <name val="Lucida Sans Unicode"/>
      <family val="2"/>
    </font>
  </fonts>
  <fills count="11">
    <fill>
      <patternFill patternType="none"/>
    </fill>
    <fill>
      <patternFill patternType="gray125"/>
    </fill>
    <fill>
      <patternFill patternType="solid">
        <fgColor rgb="FF167F92"/>
        <bgColor indexed="64"/>
      </patternFill>
    </fill>
    <fill>
      <patternFill patternType="solid">
        <fgColor rgb="FFEA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CCCC"/>
        <bgColor indexed="64"/>
      </patternFill>
    </fill>
    <fill>
      <patternFill patternType="solid">
        <fgColor rgb="FFF2DEDE"/>
        <bgColor indexed="64"/>
      </patternFill>
    </fill>
    <fill>
      <patternFill patternType="solid">
        <fgColor rgb="FFFAF2CC"/>
        <bgColor indexed="64"/>
      </patternFill>
    </fill>
    <fill>
      <patternFill patternType="solid">
        <fgColor rgb="FFF0E8BB"/>
        <bgColor indexed="64"/>
      </patternFill>
    </fill>
    <fill>
      <patternFill patternType="solid">
        <fgColor rgb="FFD0E9C6"/>
        <bgColor indexed="64"/>
      </patternFill>
    </fill>
  </fills>
  <borders count="25">
    <border>
      <left/>
      <right/>
      <top/>
      <bottom/>
      <diagonal/>
    </border>
    <border>
      <left style="medium">
        <color rgb="FF167F92"/>
      </left>
      <right style="medium">
        <color rgb="FFFFFFFF"/>
      </right>
      <top style="medium">
        <color rgb="FF167F92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167F92"/>
      </top>
      <bottom style="medium">
        <color rgb="FFFFFFFF"/>
      </bottom>
      <diagonal/>
    </border>
    <border>
      <left style="medium">
        <color rgb="FFFFFFFF"/>
      </left>
      <right style="medium">
        <color rgb="FF167F92"/>
      </right>
      <top style="medium">
        <color rgb="FF167F92"/>
      </top>
      <bottom style="medium">
        <color rgb="FFFFFFFF"/>
      </bottom>
      <diagonal/>
    </border>
    <border>
      <left style="medium">
        <color rgb="FF167F92"/>
      </left>
      <right style="medium">
        <color rgb="FFD9E4E6"/>
      </right>
      <top style="medium">
        <color rgb="FF167F92"/>
      </top>
      <bottom style="medium">
        <color rgb="FFD9E4E6"/>
      </bottom>
      <diagonal/>
    </border>
    <border>
      <left style="medium">
        <color rgb="FFD9E4E6"/>
      </left>
      <right style="medium">
        <color rgb="FFD9E4E6"/>
      </right>
      <top style="medium">
        <color rgb="FF167F92"/>
      </top>
      <bottom style="medium">
        <color rgb="FFD9E4E6"/>
      </bottom>
      <diagonal/>
    </border>
    <border>
      <left style="medium">
        <color rgb="FFD9E4E6"/>
      </left>
      <right style="medium">
        <color rgb="FF167F92"/>
      </right>
      <top style="medium">
        <color rgb="FF167F92"/>
      </top>
      <bottom style="medium">
        <color rgb="FFD9E4E6"/>
      </bottom>
      <diagonal/>
    </border>
    <border>
      <left style="medium">
        <color rgb="FF167F92"/>
      </left>
      <right style="medium">
        <color rgb="FFD9E4E6"/>
      </right>
      <top style="medium">
        <color rgb="FFD9E4E6"/>
      </top>
      <bottom style="medium">
        <color rgb="FFD9E4E6"/>
      </bottom>
      <diagonal/>
    </border>
    <border>
      <left style="medium">
        <color rgb="FFD9E4E6"/>
      </left>
      <right style="medium">
        <color rgb="FFD9E4E6"/>
      </right>
      <top style="medium">
        <color rgb="FFD9E4E6"/>
      </top>
      <bottom style="medium">
        <color rgb="FFD9E4E6"/>
      </bottom>
      <diagonal/>
    </border>
    <border>
      <left style="medium">
        <color rgb="FFD9E4E6"/>
      </left>
      <right style="medium">
        <color rgb="FF167F92"/>
      </right>
      <top style="medium">
        <color rgb="FFD9E4E6"/>
      </top>
      <bottom style="medium">
        <color rgb="FFD9E4E6"/>
      </bottom>
      <diagonal/>
    </border>
    <border>
      <left style="medium">
        <color rgb="FF167F92"/>
      </left>
      <right style="medium">
        <color rgb="FFD9E4E6"/>
      </right>
      <top style="medium">
        <color rgb="FFD9E4E6"/>
      </top>
      <bottom style="medium">
        <color rgb="FF167F92"/>
      </bottom>
      <diagonal/>
    </border>
    <border>
      <left style="medium">
        <color rgb="FFD9E4E6"/>
      </left>
      <right style="medium">
        <color rgb="FFD9E4E6"/>
      </right>
      <top style="medium">
        <color rgb="FFD9E4E6"/>
      </top>
      <bottom style="medium">
        <color rgb="FF167F92"/>
      </bottom>
      <diagonal/>
    </border>
    <border>
      <left style="medium">
        <color rgb="FFD9E4E6"/>
      </left>
      <right style="medium">
        <color rgb="FF167F92"/>
      </right>
      <top style="medium">
        <color rgb="FFD9E4E6"/>
      </top>
      <bottom style="medium">
        <color rgb="FF167F92"/>
      </bottom>
      <diagonal/>
    </border>
    <border>
      <left style="medium">
        <color rgb="FF167F92"/>
      </left>
      <right style="medium">
        <color rgb="FFFFFFFF"/>
      </right>
      <top style="medium">
        <color rgb="FF167F92"/>
      </top>
      <bottom/>
      <diagonal/>
    </border>
    <border>
      <left style="medium">
        <color rgb="FFFFFFFF"/>
      </left>
      <right style="medium">
        <color rgb="FFFFFFFF"/>
      </right>
      <top style="medium">
        <color rgb="FF167F92"/>
      </top>
      <bottom/>
      <diagonal/>
    </border>
    <border>
      <left style="medium">
        <color rgb="FFFFFFFF"/>
      </left>
      <right style="medium">
        <color rgb="FF167F92"/>
      </right>
      <top style="medium">
        <color rgb="FF167F92"/>
      </top>
      <bottom/>
      <diagonal/>
    </border>
    <border>
      <left style="medium">
        <color rgb="FF167F92"/>
      </left>
      <right style="medium">
        <color rgb="FFD9E4E6"/>
      </right>
      <top style="medium">
        <color rgb="FFDDDDDD"/>
      </top>
      <bottom style="medium">
        <color rgb="FF167F92"/>
      </bottom>
      <diagonal/>
    </border>
    <border>
      <left style="medium">
        <color rgb="FFD9E4E6"/>
      </left>
      <right style="medium">
        <color rgb="FFD9E4E6"/>
      </right>
      <top style="medium">
        <color rgb="FFDDDDDD"/>
      </top>
      <bottom style="medium">
        <color rgb="FF167F92"/>
      </bottom>
      <diagonal/>
    </border>
    <border>
      <left style="medium">
        <color rgb="FFD9E4E6"/>
      </left>
      <right style="medium">
        <color rgb="FF167F92"/>
      </right>
      <top style="medium">
        <color rgb="FFDDDDDD"/>
      </top>
      <bottom style="medium">
        <color rgb="FF167F92"/>
      </bottom>
      <diagonal/>
    </border>
    <border>
      <left style="medium">
        <color rgb="FF167F92"/>
      </left>
      <right style="medium">
        <color rgb="FFD9E4E6"/>
      </right>
      <top style="medium">
        <color rgb="FF167F92"/>
      </top>
      <bottom style="medium">
        <color rgb="FF167F92"/>
      </bottom>
      <diagonal/>
    </border>
    <border>
      <left style="medium">
        <color rgb="FFD9E4E6"/>
      </left>
      <right style="medium">
        <color rgb="FFD9E4E6"/>
      </right>
      <top style="medium">
        <color rgb="FF167F92"/>
      </top>
      <bottom style="medium">
        <color rgb="FF167F92"/>
      </bottom>
      <diagonal/>
    </border>
    <border>
      <left style="medium">
        <color rgb="FFD9E4E6"/>
      </left>
      <right style="medium">
        <color rgb="FF167F92"/>
      </right>
      <top style="medium">
        <color rgb="FF167F92"/>
      </top>
      <bottom style="medium">
        <color rgb="FF167F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167F92"/>
      </left>
      <right/>
      <top/>
      <bottom/>
      <diagonal/>
    </border>
    <border>
      <left/>
      <right style="medium">
        <color rgb="FF167F92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 indent="1"/>
    </xf>
    <xf numFmtId="17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 wrapText="1" indent="1"/>
    </xf>
    <xf numFmtId="0" fontId="2" fillId="3" borderId="6" xfId="0" applyFont="1" applyFill="1" applyBorder="1" applyAlignment="1">
      <alignment horizontal="left" vertical="center" wrapText="1" indent="1"/>
    </xf>
    <xf numFmtId="17" fontId="2" fillId="4" borderId="7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center" wrapText="1" indent="1"/>
    </xf>
    <xf numFmtId="0" fontId="2" fillId="4" borderId="9" xfId="0" applyFont="1" applyFill="1" applyBorder="1" applyAlignment="1">
      <alignment horizontal="left" vertical="center" wrapText="1" indent="1"/>
    </xf>
    <xf numFmtId="17" fontId="2" fillId="3" borderId="7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 wrapText="1" indent="1"/>
    </xf>
    <xf numFmtId="0" fontId="2" fillId="3" borderId="9" xfId="0" applyFont="1" applyFill="1" applyBorder="1" applyAlignment="1">
      <alignment horizontal="left" vertical="center" wrapText="1" indent="1"/>
    </xf>
    <xf numFmtId="17" fontId="2" fillId="4" borderId="10" xfId="0" applyNumberFormat="1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left" vertical="center" wrapText="1" indent="1"/>
    </xf>
    <xf numFmtId="0" fontId="2" fillId="4" borderId="12" xfId="0" applyFont="1" applyFill="1" applyBorder="1" applyAlignment="1">
      <alignment horizontal="left" vertical="center" wrapText="1" indent="1"/>
    </xf>
    <xf numFmtId="0" fontId="0" fillId="0" borderId="0" xfId="0" applyProtection="1">
      <protection locked="0"/>
    </xf>
    <xf numFmtId="0" fontId="2" fillId="5" borderId="11" xfId="0" applyFont="1" applyFill="1" applyBorder="1" applyAlignment="1">
      <alignment horizontal="left" vertical="center" wrapText="1" indent="1"/>
    </xf>
    <xf numFmtId="0" fontId="2" fillId="6" borderId="19" xfId="0" applyFont="1" applyFill="1" applyBorder="1" applyAlignment="1">
      <alignment horizontal="center" vertical="top" wrapText="1"/>
    </xf>
    <xf numFmtId="17" fontId="2" fillId="6" borderId="20" xfId="0" applyNumberFormat="1" applyFont="1" applyFill="1" applyBorder="1" applyAlignment="1">
      <alignment horizontal="left" vertical="top" wrapText="1" indent="1"/>
    </xf>
    <xf numFmtId="0" fontId="2" fillId="6" borderId="20" xfId="0" applyFont="1" applyFill="1" applyBorder="1" applyAlignment="1">
      <alignment horizontal="left" vertical="top" wrapText="1" indent="1"/>
    </xf>
    <xf numFmtId="0" fontId="2" fillId="6" borderId="21" xfId="0" applyFont="1" applyFill="1" applyBorder="1" applyAlignment="1">
      <alignment horizontal="left" vertical="top" wrapText="1" indent="1"/>
    </xf>
    <xf numFmtId="0" fontId="2" fillId="6" borderId="22" xfId="0" applyFont="1" applyFill="1" applyBorder="1" applyAlignment="1">
      <alignment horizontal="center" vertical="top" wrapText="1"/>
    </xf>
    <xf numFmtId="0" fontId="3" fillId="2" borderId="22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vertical="center" wrapText="1"/>
    </xf>
    <xf numFmtId="17" fontId="2" fillId="6" borderId="22" xfId="0" applyNumberFormat="1" applyFont="1" applyFill="1" applyBorder="1" applyAlignment="1">
      <alignment vertical="center" wrapText="1"/>
    </xf>
    <xf numFmtId="17" fontId="4" fillId="6" borderId="22" xfId="0" applyNumberFormat="1" applyFont="1" applyFill="1" applyBorder="1" applyAlignment="1">
      <alignment horizontal="center" vertical="center" wrapText="1"/>
    </xf>
    <xf numFmtId="10" fontId="4" fillId="6" borderId="22" xfId="0" applyNumberFormat="1" applyFont="1" applyFill="1" applyBorder="1" applyAlignment="1">
      <alignment horizontal="center" vertical="center" wrapText="1"/>
    </xf>
    <xf numFmtId="17" fontId="2" fillId="6" borderId="22" xfId="0" applyNumberFormat="1" applyFont="1" applyFill="1" applyBorder="1" applyAlignment="1">
      <alignment horizontal="center" vertical="center" wrapText="1"/>
    </xf>
    <xf numFmtId="9" fontId="2" fillId="6" borderId="22" xfId="0" applyNumberFormat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left" wrapText="1" indent="1"/>
    </xf>
    <xf numFmtId="0" fontId="5" fillId="2" borderId="15" xfId="0" applyFont="1" applyFill="1" applyBorder="1" applyAlignment="1">
      <alignment horizontal="left" wrapText="1" indent="1"/>
    </xf>
    <xf numFmtId="0" fontId="2" fillId="6" borderId="16" xfId="0" applyFont="1" applyFill="1" applyBorder="1" applyAlignment="1">
      <alignment horizontal="center" vertical="top" wrapText="1"/>
    </xf>
    <xf numFmtId="17" fontId="2" fillId="6" borderId="17" xfId="0" applyNumberFormat="1" applyFont="1" applyFill="1" applyBorder="1" applyAlignment="1">
      <alignment horizontal="left" vertical="top" wrapText="1" indent="1"/>
    </xf>
    <xf numFmtId="0" fontId="2" fillId="6" borderId="17" xfId="0" applyFont="1" applyFill="1" applyBorder="1" applyAlignment="1">
      <alignment horizontal="left" vertical="top" wrapText="1" indent="1"/>
    </xf>
    <xf numFmtId="9" fontId="2" fillId="6" borderId="17" xfId="0" applyNumberFormat="1" applyFont="1" applyFill="1" applyBorder="1" applyAlignment="1">
      <alignment horizontal="left" vertical="top" wrapText="1" indent="1"/>
    </xf>
    <xf numFmtId="0" fontId="2" fillId="6" borderId="18" xfId="0" applyFont="1" applyFill="1" applyBorder="1" applyAlignment="1">
      <alignment horizontal="left" vertical="top" wrapText="1" indent="1"/>
    </xf>
    <xf numFmtId="10" fontId="2" fillId="6" borderId="20" xfId="0" applyNumberFormat="1" applyFont="1" applyFill="1" applyBorder="1" applyAlignment="1">
      <alignment horizontal="left" vertical="top" wrapText="1" indent="1"/>
    </xf>
    <xf numFmtId="0" fontId="5" fillId="2" borderId="22" xfId="0" applyFont="1" applyFill="1" applyBorder="1" applyAlignment="1">
      <alignment horizontal="center" wrapText="1"/>
    </xf>
    <xf numFmtId="0" fontId="5" fillId="2" borderId="22" xfId="0" applyFont="1" applyFill="1" applyBorder="1" applyAlignment="1">
      <alignment horizontal="left" wrapText="1" indent="1"/>
    </xf>
    <xf numFmtId="0" fontId="5" fillId="2" borderId="22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vertical="center" wrapText="1"/>
    </xf>
    <xf numFmtId="10" fontId="2" fillId="6" borderId="22" xfId="0" applyNumberFormat="1" applyFont="1" applyFill="1" applyBorder="1" applyAlignment="1">
      <alignment vertical="center" wrapText="1"/>
    </xf>
    <xf numFmtId="10" fontId="2" fillId="6" borderId="22" xfId="0" applyNumberFormat="1" applyFont="1" applyFill="1" applyBorder="1" applyAlignment="1">
      <alignment horizontal="center" vertical="center" wrapText="1"/>
    </xf>
    <xf numFmtId="17" fontId="4" fillId="7" borderId="22" xfId="0" applyNumberFormat="1" applyFont="1" applyFill="1" applyBorder="1" applyAlignment="1">
      <alignment horizontal="center" vertical="center" wrapText="1"/>
    </xf>
    <xf numFmtId="10" fontId="4" fillId="7" borderId="22" xfId="0" applyNumberFormat="1" applyFont="1" applyFill="1" applyBorder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 wrapText="1"/>
    </xf>
    <xf numFmtId="17" fontId="2" fillId="9" borderId="22" xfId="0" applyNumberFormat="1" applyFont="1" applyFill="1" applyBorder="1" applyAlignment="1">
      <alignment horizontal="center" vertical="center" wrapText="1"/>
    </xf>
    <xf numFmtId="10" fontId="2" fillId="9" borderId="22" xfId="0" applyNumberFormat="1" applyFont="1" applyFill="1" applyBorder="1" applyAlignment="1">
      <alignment horizontal="center" vertical="center" wrapText="1"/>
    </xf>
    <xf numFmtId="17" fontId="2" fillId="6" borderId="22" xfId="0" applyNumberFormat="1" applyFont="1" applyFill="1" applyBorder="1" applyAlignment="1">
      <alignment horizontal="center" vertical="top" wrapText="1"/>
    </xf>
    <xf numFmtId="9" fontId="2" fillId="6" borderId="22" xfId="0" applyNumberFormat="1" applyFont="1" applyFill="1" applyBorder="1" applyAlignment="1">
      <alignment horizontal="center" vertical="top" wrapText="1"/>
    </xf>
    <xf numFmtId="0" fontId="2" fillId="8" borderId="22" xfId="0" applyFont="1" applyFill="1" applyBorder="1" applyAlignment="1">
      <alignment horizontal="center" vertical="top" wrapText="1"/>
    </xf>
    <xf numFmtId="0" fontId="2" fillId="8" borderId="22" xfId="0" applyFont="1" applyFill="1" applyBorder="1" applyAlignment="1">
      <alignment horizontal="center" vertical="center" wrapText="1"/>
    </xf>
    <xf numFmtId="17" fontId="2" fillId="8" borderId="22" xfId="0" applyNumberFormat="1" applyFont="1" applyFill="1" applyBorder="1" applyAlignment="1">
      <alignment horizontal="center" vertical="center" wrapText="1"/>
    </xf>
    <xf numFmtId="10" fontId="2" fillId="8" borderId="22" xfId="0" applyNumberFormat="1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2" fillId="10" borderId="22" xfId="0" applyFont="1" applyFill="1" applyBorder="1" applyAlignment="1">
      <alignment horizontal="center" vertical="top" wrapText="1"/>
    </xf>
    <xf numFmtId="17" fontId="2" fillId="8" borderId="22" xfId="0" applyNumberFormat="1" applyFont="1" applyFill="1" applyBorder="1" applyAlignment="1">
      <alignment horizontal="center" vertical="top" wrapText="1"/>
    </xf>
    <xf numFmtId="9" fontId="2" fillId="8" borderId="22" xfId="0" applyNumberFormat="1" applyFont="1" applyFill="1" applyBorder="1" applyAlignment="1">
      <alignment horizontal="center" vertical="top" wrapText="1"/>
    </xf>
    <xf numFmtId="10" fontId="2" fillId="8" borderId="22" xfId="0" applyNumberFormat="1" applyFont="1" applyFill="1" applyBorder="1" applyAlignment="1">
      <alignment horizontal="center" vertical="top" wrapText="1"/>
    </xf>
    <xf numFmtId="17" fontId="2" fillId="10" borderId="22" xfId="0" applyNumberFormat="1" applyFont="1" applyFill="1" applyBorder="1" applyAlignment="1">
      <alignment horizontal="center" vertical="top" wrapText="1"/>
    </xf>
    <xf numFmtId="10" fontId="2" fillId="10" borderId="22" xfId="0" applyNumberFormat="1" applyFont="1" applyFill="1" applyBorder="1" applyAlignment="1">
      <alignment horizontal="center" vertical="top" wrapText="1"/>
    </xf>
    <xf numFmtId="9" fontId="2" fillId="10" borderId="22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57</xdr:row>
      <xdr:rowOff>0</xdr:rowOff>
    </xdr:from>
    <xdr:to>
      <xdr:col>24</xdr:col>
      <xdr:colOff>200025</xdr:colOff>
      <xdr:row>57</xdr:row>
      <xdr:rowOff>85725</xdr:rowOff>
    </xdr:to>
    <xdr:pic>
      <xdr:nvPicPr>
        <xdr:cNvPr id="2" name="Picture 1" descr=".">
          <a:extLst>
            <a:ext uri="{FF2B5EF4-FFF2-40B4-BE49-F238E27FC236}">
              <a16:creationId xmlns:a16="http://schemas.microsoft.com/office/drawing/2014/main" id="{EDBB5DD9-85F1-4195-8AFF-1C9C6FC2C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57</xdr:row>
      <xdr:rowOff>0</xdr:rowOff>
    </xdr:from>
    <xdr:to>
      <xdr:col>25</xdr:col>
      <xdr:colOff>200025</xdr:colOff>
      <xdr:row>57</xdr:row>
      <xdr:rowOff>85725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E6ACA1CE-2D9B-43CB-85E2-6B97DD85F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1905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57</xdr:row>
      <xdr:rowOff>0</xdr:rowOff>
    </xdr:from>
    <xdr:to>
      <xdr:col>26</xdr:col>
      <xdr:colOff>200025</xdr:colOff>
      <xdr:row>57</xdr:row>
      <xdr:rowOff>85725</xdr:rowOff>
    </xdr:to>
    <xdr:pic>
      <xdr:nvPicPr>
        <xdr:cNvPr id="4" name="Picture 3" descr=".">
          <a:extLst>
            <a:ext uri="{FF2B5EF4-FFF2-40B4-BE49-F238E27FC236}">
              <a16:creationId xmlns:a16="http://schemas.microsoft.com/office/drawing/2014/main" id="{D9241FBC-26BD-4376-9311-29478D18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1905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57</xdr:row>
      <xdr:rowOff>0</xdr:rowOff>
    </xdr:from>
    <xdr:to>
      <xdr:col>27</xdr:col>
      <xdr:colOff>200025</xdr:colOff>
      <xdr:row>57</xdr:row>
      <xdr:rowOff>85725</xdr:rowOff>
    </xdr:to>
    <xdr:pic>
      <xdr:nvPicPr>
        <xdr:cNvPr id="5" name="Picture 4" descr=".">
          <a:extLst>
            <a:ext uri="{FF2B5EF4-FFF2-40B4-BE49-F238E27FC236}">
              <a16:creationId xmlns:a16="http://schemas.microsoft.com/office/drawing/2014/main" id="{07254508-008E-4C87-ABBF-86FDEAA59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1905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57</xdr:row>
      <xdr:rowOff>0</xdr:rowOff>
    </xdr:from>
    <xdr:to>
      <xdr:col>28</xdr:col>
      <xdr:colOff>200025</xdr:colOff>
      <xdr:row>57</xdr:row>
      <xdr:rowOff>85725</xdr:rowOff>
    </xdr:to>
    <xdr:pic>
      <xdr:nvPicPr>
        <xdr:cNvPr id="6" name="Picture 5" descr=".">
          <a:extLst>
            <a:ext uri="{FF2B5EF4-FFF2-40B4-BE49-F238E27FC236}">
              <a16:creationId xmlns:a16="http://schemas.microsoft.com/office/drawing/2014/main" id="{B39BBE97-3D9A-4D2C-807C-658671D85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905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57</xdr:row>
      <xdr:rowOff>0</xdr:rowOff>
    </xdr:from>
    <xdr:to>
      <xdr:col>29</xdr:col>
      <xdr:colOff>200025</xdr:colOff>
      <xdr:row>57</xdr:row>
      <xdr:rowOff>85725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B4DD8C77-50ED-4259-AA27-6D04842B2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905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57</xdr:row>
      <xdr:rowOff>0</xdr:rowOff>
    </xdr:from>
    <xdr:to>
      <xdr:col>30</xdr:col>
      <xdr:colOff>200025</xdr:colOff>
      <xdr:row>57</xdr:row>
      <xdr:rowOff>85725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62BC7102-E7C7-4D51-BF70-1757AE7FA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1905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57</xdr:row>
      <xdr:rowOff>0</xdr:rowOff>
    </xdr:from>
    <xdr:to>
      <xdr:col>31</xdr:col>
      <xdr:colOff>200025</xdr:colOff>
      <xdr:row>57</xdr:row>
      <xdr:rowOff>85725</xdr:rowOff>
    </xdr:to>
    <xdr:pic>
      <xdr:nvPicPr>
        <xdr:cNvPr id="9" name="Picture 8" descr=".">
          <a:extLst>
            <a:ext uri="{FF2B5EF4-FFF2-40B4-BE49-F238E27FC236}">
              <a16:creationId xmlns:a16="http://schemas.microsoft.com/office/drawing/2014/main" id="{42E98AED-E520-48C3-B094-8E75CDD12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1905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57</xdr:row>
      <xdr:rowOff>0</xdr:rowOff>
    </xdr:from>
    <xdr:to>
      <xdr:col>32</xdr:col>
      <xdr:colOff>200025</xdr:colOff>
      <xdr:row>57</xdr:row>
      <xdr:rowOff>85725</xdr:rowOff>
    </xdr:to>
    <xdr:pic>
      <xdr:nvPicPr>
        <xdr:cNvPr id="10" name="Picture 9" descr=".">
          <a:extLst>
            <a:ext uri="{FF2B5EF4-FFF2-40B4-BE49-F238E27FC236}">
              <a16:creationId xmlns:a16="http://schemas.microsoft.com/office/drawing/2014/main" id="{0D0B1EFF-5918-4FBA-ACB9-3A90E803D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150" y="1905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57</xdr:row>
      <xdr:rowOff>0</xdr:rowOff>
    </xdr:from>
    <xdr:to>
      <xdr:col>33</xdr:col>
      <xdr:colOff>200025</xdr:colOff>
      <xdr:row>57</xdr:row>
      <xdr:rowOff>85725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B5A9F665-D414-4BEE-9705-184710D32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1905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34</xdr:col>
      <xdr:colOff>200025</xdr:colOff>
      <xdr:row>57</xdr:row>
      <xdr:rowOff>85725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A796DE8-DB04-4794-A8E3-DC05BBDAB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905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57</xdr:row>
      <xdr:rowOff>0</xdr:rowOff>
    </xdr:from>
    <xdr:to>
      <xdr:col>35</xdr:col>
      <xdr:colOff>200025</xdr:colOff>
      <xdr:row>57</xdr:row>
      <xdr:rowOff>85725</xdr:rowOff>
    </xdr:to>
    <xdr:pic>
      <xdr:nvPicPr>
        <xdr:cNvPr id="13" name="Picture 12" descr=".">
          <a:extLst>
            <a:ext uri="{FF2B5EF4-FFF2-40B4-BE49-F238E27FC236}">
              <a16:creationId xmlns:a16="http://schemas.microsoft.com/office/drawing/2014/main" id="{607EEE9B-AD19-46A4-AF3D-6A759FB5F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905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57</xdr:row>
      <xdr:rowOff>0</xdr:rowOff>
    </xdr:from>
    <xdr:to>
      <xdr:col>36</xdr:col>
      <xdr:colOff>200025</xdr:colOff>
      <xdr:row>57</xdr:row>
      <xdr:rowOff>85725</xdr:rowOff>
    </xdr:to>
    <xdr:pic>
      <xdr:nvPicPr>
        <xdr:cNvPr id="14" name="Picture 13" descr=".">
          <a:extLst>
            <a:ext uri="{FF2B5EF4-FFF2-40B4-BE49-F238E27FC236}">
              <a16:creationId xmlns:a16="http://schemas.microsoft.com/office/drawing/2014/main" id="{49B8E24B-9B7D-46F8-A684-CE9ABBBF9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1905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57</xdr:row>
      <xdr:rowOff>0</xdr:rowOff>
    </xdr:from>
    <xdr:to>
      <xdr:col>37</xdr:col>
      <xdr:colOff>200025</xdr:colOff>
      <xdr:row>57</xdr:row>
      <xdr:rowOff>85725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7BF8AF7F-F824-4650-A5A3-E51D49F0E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8050" y="1905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0</xdr:colOff>
      <xdr:row>57</xdr:row>
      <xdr:rowOff>0</xdr:rowOff>
    </xdr:from>
    <xdr:to>
      <xdr:col>38</xdr:col>
      <xdr:colOff>200025</xdr:colOff>
      <xdr:row>57</xdr:row>
      <xdr:rowOff>85725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0F8B85B4-B797-4B78-8E39-5164B67EF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8125" y="1905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57</xdr:row>
      <xdr:rowOff>0</xdr:rowOff>
    </xdr:from>
    <xdr:to>
      <xdr:col>39</xdr:col>
      <xdr:colOff>200025</xdr:colOff>
      <xdr:row>57</xdr:row>
      <xdr:rowOff>85725</xdr:rowOff>
    </xdr:to>
    <xdr:pic>
      <xdr:nvPicPr>
        <xdr:cNvPr id="17" name="Picture 16" descr=".">
          <a:extLst>
            <a:ext uri="{FF2B5EF4-FFF2-40B4-BE49-F238E27FC236}">
              <a16:creationId xmlns:a16="http://schemas.microsoft.com/office/drawing/2014/main" id="{2529816D-D7BE-4142-87A9-24EC78A57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0" y="1905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57</xdr:row>
      <xdr:rowOff>0</xdr:rowOff>
    </xdr:from>
    <xdr:to>
      <xdr:col>40</xdr:col>
      <xdr:colOff>200025</xdr:colOff>
      <xdr:row>57</xdr:row>
      <xdr:rowOff>85725</xdr:rowOff>
    </xdr:to>
    <xdr:pic>
      <xdr:nvPicPr>
        <xdr:cNvPr id="18" name="Picture 17" descr=".">
          <a:extLst>
            <a:ext uri="{FF2B5EF4-FFF2-40B4-BE49-F238E27FC236}">
              <a16:creationId xmlns:a16="http://schemas.microsoft.com/office/drawing/2014/main" id="{01501160-35DD-4244-9B3B-D0F308DCE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68275" y="1905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57</xdr:row>
      <xdr:rowOff>0</xdr:rowOff>
    </xdr:from>
    <xdr:to>
      <xdr:col>41</xdr:col>
      <xdr:colOff>200025</xdr:colOff>
      <xdr:row>57</xdr:row>
      <xdr:rowOff>85725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AB100964-841E-4B4A-863C-770D97EF6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8350" y="1905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200025</xdr:colOff>
      <xdr:row>2</xdr:row>
      <xdr:rowOff>85725</xdr:rowOff>
    </xdr:to>
    <xdr:pic>
      <xdr:nvPicPr>
        <xdr:cNvPr id="2" name="Picture 1" descr=".">
          <a:extLst>
            <a:ext uri="{FF2B5EF4-FFF2-40B4-BE49-F238E27FC236}">
              <a16:creationId xmlns:a16="http://schemas.microsoft.com/office/drawing/2014/main" id="{2D68DE4F-15CB-4953-878C-332DDF00D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05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200025</xdr:colOff>
      <xdr:row>2</xdr:row>
      <xdr:rowOff>85725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D273E6C0-C47E-42C4-B817-644B58589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05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200025</xdr:colOff>
      <xdr:row>2</xdr:row>
      <xdr:rowOff>85725</xdr:rowOff>
    </xdr:to>
    <xdr:pic>
      <xdr:nvPicPr>
        <xdr:cNvPr id="4" name="Picture 3" descr=".">
          <a:extLst>
            <a:ext uri="{FF2B5EF4-FFF2-40B4-BE49-F238E27FC236}">
              <a16:creationId xmlns:a16="http://schemas.microsoft.com/office/drawing/2014/main" id="{921E380D-3B87-4113-87AA-BC1550E44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05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200025</xdr:colOff>
      <xdr:row>2</xdr:row>
      <xdr:rowOff>85725</xdr:rowOff>
    </xdr:to>
    <xdr:pic>
      <xdr:nvPicPr>
        <xdr:cNvPr id="5" name="Picture 4" descr=".">
          <a:extLst>
            <a:ext uri="{FF2B5EF4-FFF2-40B4-BE49-F238E27FC236}">
              <a16:creationId xmlns:a16="http://schemas.microsoft.com/office/drawing/2014/main" id="{97B14827-0C03-47BB-93A7-F161CD783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905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200025</xdr:colOff>
      <xdr:row>2</xdr:row>
      <xdr:rowOff>85725</xdr:rowOff>
    </xdr:to>
    <xdr:pic>
      <xdr:nvPicPr>
        <xdr:cNvPr id="6" name="Picture 5" descr=".">
          <a:extLst>
            <a:ext uri="{FF2B5EF4-FFF2-40B4-BE49-F238E27FC236}">
              <a16:creationId xmlns:a16="http://schemas.microsoft.com/office/drawing/2014/main" id="{1166D502-751E-4640-AE54-717D4FF5B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905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200025</xdr:colOff>
      <xdr:row>2</xdr:row>
      <xdr:rowOff>85725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55BB054E-519C-4DD2-A50B-9479DF645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905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200025</xdr:colOff>
      <xdr:row>2</xdr:row>
      <xdr:rowOff>85725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9794EC56-C052-4025-9D53-E09B66CEB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905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200025</xdr:colOff>
      <xdr:row>2</xdr:row>
      <xdr:rowOff>85725</xdr:rowOff>
    </xdr:to>
    <xdr:pic>
      <xdr:nvPicPr>
        <xdr:cNvPr id="9" name="Picture 8" descr=".">
          <a:extLst>
            <a:ext uri="{FF2B5EF4-FFF2-40B4-BE49-F238E27FC236}">
              <a16:creationId xmlns:a16="http://schemas.microsoft.com/office/drawing/2014/main" id="{5343CADD-5C5D-4B12-8B6E-DC69951D7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905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200025</xdr:colOff>
      <xdr:row>2</xdr:row>
      <xdr:rowOff>85725</xdr:rowOff>
    </xdr:to>
    <xdr:pic>
      <xdr:nvPicPr>
        <xdr:cNvPr id="10" name="Picture 9" descr=".">
          <a:extLst>
            <a:ext uri="{FF2B5EF4-FFF2-40B4-BE49-F238E27FC236}">
              <a16:creationId xmlns:a16="http://schemas.microsoft.com/office/drawing/2014/main" id="{7F08774D-C39A-4D95-80F4-1A2FF3DC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905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200025</xdr:colOff>
      <xdr:row>2</xdr:row>
      <xdr:rowOff>85725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4C045C79-298D-430A-BBB3-5DEAA40E8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905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200025</xdr:colOff>
      <xdr:row>2</xdr:row>
      <xdr:rowOff>85725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C2F488B5-6132-4A0C-8700-33DFEE40A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905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200025</xdr:colOff>
      <xdr:row>2</xdr:row>
      <xdr:rowOff>85725</xdr:rowOff>
    </xdr:to>
    <xdr:pic>
      <xdr:nvPicPr>
        <xdr:cNvPr id="13" name="Picture 12" descr=".">
          <a:extLst>
            <a:ext uri="{FF2B5EF4-FFF2-40B4-BE49-F238E27FC236}">
              <a16:creationId xmlns:a16="http://schemas.microsoft.com/office/drawing/2014/main" id="{F50425C2-645B-44C8-94DE-313EE87E6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905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200025</xdr:colOff>
      <xdr:row>2</xdr:row>
      <xdr:rowOff>85725</xdr:rowOff>
    </xdr:to>
    <xdr:pic>
      <xdr:nvPicPr>
        <xdr:cNvPr id="14" name="Picture 13" descr=".">
          <a:extLst>
            <a:ext uri="{FF2B5EF4-FFF2-40B4-BE49-F238E27FC236}">
              <a16:creationId xmlns:a16="http://schemas.microsoft.com/office/drawing/2014/main" id="{B5D1804C-C26A-4CB3-A942-1DD0D7FD9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3905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200025</xdr:colOff>
      <xdr:row>2</xdr:row>
      <xdr:rowOff>85725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E3B897EE-9825-4827-9003-CB4350550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905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17</xdr:col>
      <xdr:colOff>200025</xdr:colOff>
      <xdr:row>2</xdr:row>
      <xdr:rowOff>85725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614B069E-3A6F-4EB0-BD90-0C82184F0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3905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200025</xdr:colOff>
      <xdr:row>2</xdr:row>
      <xdr:rowOff>85725</xdr:rowOff>
    </xdr:to>
    <xdr:pic>
      <xdr:nvPicPr>
        <xdr:cNvPr id="17" name="Picture 16" descr=".">
          <a:extLst>
            <a:ext uri="{FF2B5EF4-FFF2-40B4-BE49-F238E27FC236}">
              <a16:creationId xmlns:a16="http://schemas.microsoft.com/office/drawing/2014/main" id="{7ABD69F0-898F-41E6-A26A-D0A0BC6D0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905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</xdr:row>
      <xdr:rowOff>0</xdr:rowOff>
    </xdr:from>
    <xdr:to>
      <xdr:col>19</xdr:col>
      <xdr:colOff>200025</xdr:colOff>
      <xdr:row>2</xdr:row>
      <xdr:rowOff>85725</xdr:rowOff>
    </xdr:to>
    <xdr:pic>
      <xdr:nvPicPr>
        <xdr:cNvPr id="18" name="Picture 17" descr=".">
          <a:extLst>
            <a:ext uri="{FF2B5EF4-FFF2-40B4-BE49-F238E27FC236}">
              <a16:creationId xmlns:a16="http://schemas.microsoft.com/office/drawing/2014/main" id="{5EC70683-2BAA-42DB-BD9C-DD54630DA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3905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200025</xdr:colOff>
      <xdr:row>2</xdr:row>
      <xdr:rowOff>85725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AA68C596-117C-4962-A782-11A0B53DE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3905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33</xdr:row>
      <xdr:rowOff>0</xdr:rowOff>
    </xdr:from>
    <xdr:to>
      <xdr:col>23</xdr:col>
      <xdr:colOff>200025</xdr:colOff>
      <xdr:row>33</xdr:row>
      <xdr:rowOff>85725</xdr:rowOff>
    </xdr:to>
    <xdr:pic>
      <xdr:nvPicPr>
        <xdr:cNvPr id="2" name="Picture 1" descr=".">
          <a:extLst>
            <a:ext uri="{FF2B5EF4-FFF2-40B4-BE49-F238E27FC236}">
              <a16:creationId xmlns:a16="http://schemas.microsoft.com/office/drawing/2014/main" id="{99000B4F-43AF-4B5F-878D-1FF7C4A8B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0" y="92964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33</xdr:row>
      <xdr:rowOff>0</xdr:rowOff>
    </xdr:from>
    <xdr:to>
      <xdr:col>24</xdr:col>
      <xdr:colOff>200025</xdr:colOff>
      <xdr:row>33</xdr:row>
      <xdr:rowOff>85725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9B519797-FDF1-4B34-BAAC-E484E66E7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92964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33</xdr:row>
      <xdr:rowOff>0</xdr:rowOff>
    </xdr:from>
    <xdr:to>
      <xdr:col>25</xdr:col>
      <xdr:colOff>200025</xdr:colOff>
      <xdr:row>33</xdr:row>
      <xdr:rowOff>85725</xdr:rowOff>
    </xdr:to>
    <xdr:pic>
      <xdr:nvPicPr>
        <xdr:cNvPr id="4" name="Picture 3" descr=".">
          <a:extLst>
            <a:ext uri="{FF2B5EF4-FFF2-40B4-BE49-F238E27FC236}">
              <a16:creationId xmlns:a16="http://schemas.microsoft.com/office/drawing/2014/main" id="{2E7EEA00-94E5-4E53-B2EF-2AFDB891C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92964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33</xdr:row>
      <xdr:rowOff>0</xdr:rowOff>
    </xdr:from>
    <xdr:to>
      <xdr:col>26</xdr:col>
      <xdr:colOff>200025</xdr:colOff>
      <xdr:row>33</xdr:row>
      <xdr:rowOff>85725</xdr:rowOff>
    </xdr:to>
    <xdr:pic>
      <xdr:nvPicPr>
        <xdr:cNvPr id="5" name="Picture 4" descr=".">
          <a:extLst>
            <a:ext uri="{FF2B5EF4-FFF2-40B4-BE49-F238E27FC236}">
              <a16:creationId xmlns:a16="http://schemas.microsoft.com/office/drawing/2014/main" id="{08EADA9E-5B84-4AA0-B22F-EDD329390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3300" y="92964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33</xdr:row>
      <xdr:rowOff>0</xdr:rowOff>
    </xdr:from>
    <xdr:to>
      <xdr:col>27</xdr:col>
      <xdr:colOff>200025</xdr:colOff>
      <xdr:row>33</xdr:row>
      <xdr:rowOff>85725</xdr:rowOff>
    </xdr:to>
    <xdr:pic>
      <xdr:nvPicPr>
        <xdr:cNvPr id="6" name="Picture 5" descr=".">
          <a:extLst>
            <a:ext uri="{FF2B5EF4-FFF2-40B4-BE49-F238E27FC236}">
              <a16:creationId xmlns:a16="http://schemas.microsoft.com/office/drawing/2014/main" id="{84539F93-C5CE-415F-B26C-E63435223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2900" y="92964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33</xdr:row>
      <xdr:rowOff>0</xdr:rowOff>
    </xdr:from>
    <xdr:to>
      <xdr:col>28</xdr:col>
      <xdr:colOff>200025</xdr:colOff>
      <xdr:row>33</xdr:row>
      <xdr:rowOff>85725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D17D6E5E-CC59-4FBB-A731-C5CA6D5D9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0" y="92964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33</xdr:row>
      <xdr:rowOff>0</xdr:rowOff>
    </xdr:from>
    <xdr:to>
      <xdr:col>29</xdr:col>
      <xdr:colOff>200025</xdr:colOff>
      <xdr:row>33</xdr:row>
      <xdr:rowOff>85725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C95EAA6E-526B-4D46-996B-464DA9C48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2100" y="92964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33</xdr:row>
      <xdr:rowOff>0</xdr:rowOff>
    </xdr:from>
    <xdr:to>
      <xdr:col>30</xdr:col>
      <xdr:colOff>200025</xdr:colOff>
      <xdr:row>33</xdr:row>
      <xdr:rowOff>85725</xdr:rowOff>
    </xdr:to>
    <xdr:pic>
      <xdr:nvPicPr>
        <xdr:cNvPr id="9" name="Picture 8" descr=".">
          <a:extLst>
            <a:ext uri="{FF2B5EF4-FFF2-40B4-BE49-F238E27FC236}">
              <a16:creationId xmlns:a16="http://schemas.microsoft.com/office/drawing/2014/main" id="{23E71AB7-BECC-4343-ADD0-63AEC19F9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1700" y="92964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33</xdr:row>
      <xdr:rowOff>0</xdr:rowOff>
    </xdr:from>
    <xdr:to>
      <xdr:col>31</xdr:col>
      <xdr:colOff>200025</xdr:colOff>
      <xdr:row>33</xdr:row>
      <xdr:rowOff>85725</xdr:rowOff>
    </xdr:to>
    <xdr:pic>
      <xdr:nvPicPr>
        <xdr:cNvPr id="10" name="Picture 9" descr=".">
          <a:extLst>
            <a:ext uri="{FF2B5EF4-FFF2-40B4-BE49-F238E27FC236}">
              <a16:creationId xmlns:a16="http://schemas.microsoft.com/office/drawing/2014/main" id="{FF05DD25-27BA-4F08-872D-230919424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1300" y="92964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33</xdr:row>
      <xdr:rowOff>0</xdr:rowOff>
    </xdr:from>
    <xdr:to>
      <xdr:col>32</xdr:col>
      <xdr:colOff>200025</xdr:colOff>
      <xdr:row>33</xdr:row>
      <xdr:rowOff>85725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FC06151-26A0-4316-8333-F7E9DB357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30900" y="92964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33</xdr:row>
      <xdr:rowOff>0</xdr:rowOff>
    </xdr:from>
    <xdr:to>
      <xdr:col>33</xdr:col>
      <xdr:colOff>200025</xdr:colOff>
      <xdr:row>33</xdr:row>
      <xdr:rowOff>85725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88A1D1F9-146B-4AE1-826A-BC37BCA5E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0" y="92964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33</xdr:row>
      <xdr:rowOff>0</xdr:rowOff>
    </xdr:from>
    <xdr:to>
      <xdr:col>34</xdr:col>
      <xdr:colOff>200025</xdr:colOff>
      <xdr:row>33</xdr:row>
      <xdr:rowOff>85725</xdr:rowOff>
    </xdr:to>
    <xdr:pic>
      <xdr:nvPicPr>
        <xdr:cNvPr id="13" name="Picture 12" descr=".">
          <a:extLst>
            <a:ext uri="{FF2B5EF4-FFF2-40B4-BE49-F238E27FC236}">
              <a16:creationId xmlns:a16="http://schemas.microsoft.com/office/drawing/2014/main" id="{E98A3918-5732-4F16-A2BB-EE21767B3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92964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33</xdr:row>
      <xdr:rowOff>0</xdr:rowOff>
    </xdr:from>
    <xdr:to>
      <xdr:col>35</xdr:col>
      <xdr:colOff>200025</xdr:colOff>
      <xdr:row>33</xdr:row>
      <xdr:rowOff>85725</xdr:rowOff>
    </xdr:to>
    <xdr:pic>
      <xdr:nvPicPr>
        <xdr:cNvPr id="14" name="Picture 13" descr=".">
          <a:extLst>
            <a:ext uri="{FF2B5EF4-FFF2-40B4-BE49-F238E27FC236}">
              <a16:creationId xmlns:a16="http://schemas.microsoft.com/office/drawing/2014/main" id="{E0EC9788-A541-4EFE-B275-0C0AC62D3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59700" y="92964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33</xdr:row>
      <xdr:rowOff>0</xdr:rowOff>
    </xdr:from>
    <xdr:to>
      <xdr:col>36</xdr:col>
      <xdr:colOff>200025</xdr:colOff>
      <xdr:row>33</xdr:row>
      <xdr:rowOff>85725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46D8E46A-865E-42DA-BA35-3BA4B408E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69300" y="92964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33</xdr:row>
      <xdr:rowOff>0</xdr:rowOff>
    </xdr:from>
    <xdr:to>
      <xdr:col>37</xdr:col>
      <xdr:colOff>200025</xdr:colOff>
      <xdr:row>33</xdr:row>
      <xdr:rowOff>85725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70AAF468-E17E-498D-9E9E-7C7D0152C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78900" y="92964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0</xdr:colOff>
      <xdr:row>33</xdr:row>
      <xdr:rowOff>0</xdr:rowOff>
    </xdr:from>
    <xdr:to>
      <xdr:col>38</xdr:col>
      <xdr:colOff>200025</xdr:colOff>
      <xdr:row>33</xdr:row>
      <xdr:rowOff>85725</xdr:rowOff>
    </xdr:to>
    <xdr:pic>
      <xdr:nvPicPr>
        <xdr:cNvPr id="17" name="Picture 16" descr=".">
          <a:extLst>
            <a:ext uri="{FF2B5EF4-FFF2-40B4-BE49-F238E27FC236}">
              <a16:creationId xmlns:a16="http://schemas.microsoft.com/office/drawing/2014/main" id="{CA371F3F-B17C-4A31-A9AF-CEAA244C1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0" y="92964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33</xdr:row>
      <xdr:rowOff>0</xdr:rowOff>
    </xdr:from>
    <xdr:to>
      <xdr:col>39</xdr:col>
      <xdr:colOff>200025</xdr:colOff>
      <xdr:row>33</xdr:row>
      <xdr:rowOff>85725</xdr:rowOff>
    </xdr:to>
    <xdr:pic>
      <xdr:nvPicPr>
        <xdr:cNvPr id="18" name="Picture 17" descr=".">
          <a:extLst>
            <a:ext uri="{FF2B5EF4-FFF2-40B4-BE49-F238E27FC236}">
              <a16:creationId xmlns:a16="http://schemas.microsoft.com/office/drawing/2014/main" id="{EEF20E37-0210-48EC-9FEB-1592CF867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98100" y="92964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33</xdr:row>
      <xdr:rowOff>0</xdr:rowOff>
    </xdr:from>
    <xdr:to>
      <xdr:col>40</xdr:col>
      <xdr:colOff>200025</xdr:colOff>
      <xdr:row>33</xdr:row>
      <xdr:rowOff>85725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2229C029-477B-443C-B062-A4AFE1EBF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07700" y="92964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22</xdr:col>
      <xdr:colOff>0</xdr:colOff>
      <xdr:row>33</xdr:row>
      <xdr:rowOff>0</xdr:rowOff>
    </xdr:from>
    <xdr:ext cx="200025" cy="85725"/>
    <xdr:pic>
      <xdr:nvPicPr>
        <xdr:cNvPr id="20" name="Picture 19" descr=".">
          <a:extLst>
            <a:ext uri="{FF2B5EF4-FFF2-40B4-BE49-F238E27FC236}">
              <a16:creationId xmlns:a16="http://schemas.microsoft.com/office/drawing/2014/main" id="{259C0B72-1AC5-4844-A0E7-CEE0C6D99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0" y="92964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44</xdr:row>
      <xdr:rowOff>0</xdr:rowOff>
    </xdr:from>
    <xdr:to>
      <xdr:col>23</xdr:col>
      <xdr:colOff>200025</xdr:colOff>
      <xdr:row>44</xdr:row>
      <xdr:rowOff>85725</xdr:rowOff>
    </xdr:to>
    <xdr:pic>
      <xdr:nvPicPr>
        <xdr:cNvPr id="2" name="Picture 1" descr=".">
          <a:extLst>
            <a:ext uri="{FF2B5EF4-FFF2-40B4-BE49-F238E27FC236}">
              <a16:creationId xmlns:a16="http://schemas.microsoft.com/office/drawing/2014/main" id="{2C1F92AB-2D31-450D-81F7-C40027AB1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2392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44</xdr:row>
      <xdr:rowOff>0</xdr:rowOff>
    </xdr:from>
    <xdr:to>
      <xdr:col>24</xdr:col>
      <xdr:colOff>200025</xdr:colOff>
      <xdr:row>44</xdr:row>
      <xdr:rowOff>85725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D009A93C-65C4-42D7-B868-9F3ED4D32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2392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44</xdr:row>
      <xdr:rowOff>0</xdr:rowOff>
    </xdr:from>
    <xdr:to>
      <xdr:col>25</xdr:col>
      <xdr:colOff>200025</xdr:colOff>
      <xdr:row>44</xdr:row>
      <xdr:rowOff>85725</xdr:rowOff>
    </xdr:to>
    <xdr:pic>
      <xdr:nvPicPr>
        <xdr:cNvPr id="4" name="Picture 3" descr=".">
          <a:extLst>
            <a:ext uri="{FF2B5EF4-FFF2-40B4-BE49-F238E27FC236}">
              <a16:creationId xmlns:a16="http://schemas.microsoft.com/office/drawing/2014/main" id="{9DE0DC81-62DE-4FDF-897C-4C89B2C4C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2392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44</xdr:row>
      <xdr:rowOff>0</xdr:rowOff>
    </xdr:from>
    <xdr:to>
      <xdr:col>26</xdr:col>
      <xdr:colOff>200025</xdr:colOff>
      <xdr:row>44</xdr:row>
      <xdr:rowOff>85725</xdr:rowOff>
    </xdr:to>
    <xdr:pic>
      <xdr:nvPicPr>
        <xdr:cNvPr id="5" name="Picture 4" descr=".">
          <a:extLst>
            <a:ext uri="{FF2B5EF4-FFF2-40B4-BE49-F238E27FC236}">
              <a16:creationId xmlns:a16="http://schemas.microsoft.com/office/drawing/2014/main" id="{DC465B26-3BCE-49DF-A0A2-CDE8E44E5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2392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44</xdr:row>
      <xdr:rowOff>0</xdr:rowOff>
    </xdr:from>
    <xdr:to>
      <xdr:col>27</xdr:col>
      <xdr:colOff>200025</xdr:colOff>
      <xdr:row>44</xdr:row>
      <xdr:rowOff>85725</xdr:rowOff>
    </xdr:to>
    <xdr:pic>
      <xdr:nvPicPr>
        <xdr:cNvPr id="6" name="Picture 5" descr=".">
          <a:extLst>
            <a:ext uri="{FF2B5EF4-FFF2-40B4-BE49-F238E27FC236}">
              <a16:creationId xmlns:a16="http://schemas.microsoft.com/office/drawing/2014/main" id="{CFD44A0D-D906-4A6E-9444-B705AF782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2392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44</xdr:row>
      <xdr:rowOff>0</xdr:rowOff>
    </xdr:from>
    <xdr:to>
      <xdr:col>28</xdr:col>
      <xdr:colOff>200025</xdr:colOff>
      <xdr:row>44</xdr:row>
      <xdr:rowOff>85725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F56CB0B0-9BC8-43FE-9270-67D6C886A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2392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44</xdr:row>
      <xdr:rowOff>0</xdr:rowOff>
    </xdr:from>
    <xdr:to>
      <xdr:col>29</xdr:col>
      <xdr:colOff>200025</xdr:colOff>
      <xdr:row>44</xdr:row>
      <xdr:rowOff>85725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A136B3BF-A8CE-4224-BDB6-FDACDE070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2392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44</xdr:row>
      <xdr:rowOff>0</xdr:rowOff>
    </xdr:from>
    <xdr:to>
      <xdr:col>30</xdr:col>
      <xdr:colOff>200025</xdr:colOff>
      <xdr:row>44</xdr:row>
      <xdr:rowOff>85725</xdr:rowOff>
    </xdr:to>
    <xdr:pic>
      <xdr:nvPicPr>
        <xdr:cNvPr id="9" name="Picture 8" descr=".">
          <a:extLst>
            <a:ext uri="{FF2B5EF4-FFF2-40B4-BE49-F238E27FC236}">
              <a16:creationId xmlns:a16="http://schemas.microsoft.com/office/drawing/2014/main" id="{D7432651-7129-446D-8106-45CA8EB01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2392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44</xdr:row>
      <xdr:rowOff>0</xdr:rowOff>
    </xdr:from>
    <xdr:to>
      <xdr:col>31</xdr:col>
      <xdr:colOff>200025</xdr:colOff>
      <xdr:row>44</xdr:row>
      <xdr:rowOff>85725</xdr:rowOff>
    </xdr:to>
    <xdr:pic>
      <xdr:nvPicPr>
        <xdr:cNvPr id="10" name="Picture 9" descr=".">
          <a:extLst>
            <a:ext uri="{FF2B5EF4-FFF2-40B4-BE49-F238E27FC236}">
              <a16:creationId xmlns:a16="http://schemas.microsoft.com/office/drawing/2014/main" id="{590A1A31-F0B2-47A6-92BF-48B2E6C12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2392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32</xdr:col>
      <xdr:colOff>200025</xdr:colOff>
      <xdr:row>44</xdr:row>
      <xdr:rowOff>85725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4F01FD9D-6C08-42E6-92CC-145460AFC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2392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44</xdr:row>
      <xdr:rowOff>0</xdr:rowOff>
    </xdr:from>
    <xdr:to>
      <xdr:col>33</xdr:col>
      <xdr:colOff>200025</xdr:colOff>
      <xdr:row>44</xdr:row>
      <xdr:rowOff>85725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4A94C613-0E34-4A0B-8012-C9B58021B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0" y="12392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44</xdr:row>
      <xdr:rowOff>0</xdr:rowOff>
    </xdr:from>
    <xdr:to>
      <xdr:col>34</xdr:col>
      <xdr:colOff>200025</xdr:colOff>
      <xdr:row>44</xdr:row>
      <xdr:rowOff>85725</xdr:rowOff>
    </xdr:to>
    <xdr:pic>
      <xdr:nvPicPr>
        <xdr:cNvPr id="13" name="Picture 12" descr=".">
          <a:extLst>
            <a:ext uri="{FF2B5EF4-FFF2-40B4-BE49-F238E27FC236}">
              <a16:creationId xmlns:a16="http://schemas.microsoft.com/office/drawing/2014/main" id="{62F7D327-6082-4549-8F22-DEAA5EE42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00" y="12392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44</xdr:row>
      <xdr:rowOff>0</xdr:rowOff>
    </xdr:from>
    <xdr:to>
      <xdr:col>35</xdr:col>
      <xdr:colOff>200025</xdr:colOff>
      <xdr:row>44</xdr:row>
      <xdr:rowOff>85725</xdr:rowOff>
    </xdr:to>
    <xdr:pic>
      <xdr:nvPicPr>
        <xdr:cNvPr id="14" name="Picture 13" descr=".">
          <a:extLst>
            <a:ext uri="{FF2B5EF4-FFF2-40B4-BE49-F238E27FC236}">
              <a16:creationId xmlns:a16="http://schemas.microsoft.com/office/drawing/2014/main" id="{8F2E2419-FAB2-4325-B874-CC3A0761F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2392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44</xdr:row>
      <xdr:rowOff>0</xdr:rowOff>
    </xdr:from>
    <xdr:to>
      <xdr:col>36</xdr:col>
      <xdr:colOff>200025</xdr:colOff>
      <xdr:row>44</xdr:row>
      <xdr:rowOff>85725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6ECE9E59-5E0C-4FB5-9F12-47A65A05F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45600" y="12392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44</xdr:row>
      <xdr:rowOff>0</xdr:rowOff>
    </xdr:from>
    <xdr:to>
      <xdr:col>37</xdr:col>
      <xdr:colOff>200025</xdr:colOff>
      <xdr:row>44</xdr:row>
      <xdr:rowOff>85725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EA3D40F-562F-4B31-BA76-1834A312B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5200" y="12392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0</xdr:colOff>
      <xdr:row>44</xdr:row>
      <xdr:rowOff>0</xdr:rowOff>
    </xdr:from>
    <xdr:to>
      <xdr:col>38</xdr:col>
      <xdr:colOff>200025</xdr:colOff>
      <xdr:row>44</xdr:row>
      <xdr:rowOff>85725</xdr:rowOff>
    </xdr:to>
    <xdr:pic>
      <xdr:nvPicPr>
        <xdr:cNvPr id="17" name="Picture 16" descr=".">
          <a:extLst>
            <a:ext uri="{FF2B5EF4-FFF2-40B4-BE49-F238E27FC236}">
              <a16:creationId xmlns:a16="http://schemas.microsoft.com/office/drawing/2014/main" id="{3B20FAAA-5721-400C-A7CF-BC8771710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0" y="12392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44</xdr:row>
      <xdr:rowOff>0</xdr:rowOff>
    </xdr:from>
    <xdr:to>
      <xdr:col>39</xdr:col>
      <xdr:colOff>200025</xdr:colOff>
      <xdr:row>44</xdr:row>
      <xdr:rowOff>85725</xdr:rowOff>
    </xdr:to>
    <xdr:pic>
      <xdr:nvPicPr>
        <xdr:cNvPr id="18" name="Picture 17" descr=".">
          <a:extLst>
            <a:ext uri="{FF2B5EF4-FFF2-40B4-BE49-F238E27FC236}">
              <a16:creationId xmlns:a16="http://schemas.microsoft.com/office/drawing/2014/main" id="{AAC92D55-906C-42EC-B3E2-4C1A20596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0" y="12392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44</xdr:row>
      <xdr:rowOff>0</xdr:rowOff>
    </xdr:from>
    <xdr:to>
      <xdr:col>40</xdr:col>
      <xdr:colOff>200025</xdr:colOff>
      <xdr:row>44</xdr:row>
      <xdr:rowOff>85725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2F710451-585D-4949-B18C-CFCE997BF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0" y="12392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22</xdr:col>
      <xdr:colOff>0</xdr:colOff>
      <xdr:row>44</xdr:row>
      <xdr:rowOff>0</xdr:rowOff>
    </xdr:from>
    <xdr:ext cx="200025" cy="85725"/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4ABF53B-89AF-436D-95B9-08FEC4203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2392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51</xdr:row>
      <xdr:rowOff>0</xdr:rowOff>
    </xdr:from>
    <xdr:to>
      <xdr:col>22</xdr:col>
      <xdr:colOff>200025</xdr:colOff>
      <xdr:row>51</xdr:row>
      <xdr:rowOff>85725</xdr:rowOff>
    </xdr:to>
    <xdr:pic>
      <xdr:nvPicPr>
        <xdr:cNvPr id="2" name="Picture 1" descr=".">
          <a:extLst>
            <a:ext uri="{FF2B5EF4-FFF2-40B4-BE49-F238E27FC236}">
              <a16:creationId xmlns:a16="http://schemas.microsoft.com/office/drawing/2014/main" id="{44C817F0-AB18-4FE0-83A5-47D793866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472565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51</xdr:row>
      <xdr:rowOff>0</xdr:rowOff>
    </xdr:from>
    <xdr:to>
      <xdr:col>23</xdr:col>
      <xdr:colOff>200025</xdr:colOff>
      <xdr:row>51</xdr:row>
      <xdr:rowOff>85725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E9A1177E-5F19-458B-BEA0-EF0D75344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472565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51</xdr:row>
      <xdr:rowOff>0</xdr:rowOff>
    </xdr:from>
    <xdr:to>
      <xdr:col>24</xdr:col>
      <xdr:colOff>200025</xdr:colOff>
      <xdr:row>51</xdr:row>
      <xdr:rowOff>85725</xdr:rowOff>
    </xdr:to>
    <xdr:pic>
      <xdr:nvPicPr>
        <xdr:cNvPr id="4" name="Picture 3" descr=".">
          <a:extLst>
            <a:ext uri="{FF2B5EF4-FFF2-40B4-BE49-F238E27FC236}">
              <a16:creationId xmlns:a16="http://schemas.microsoft.com/office/drawing/2014/main" id="{978891AE-0668-46F4-9D0C-822CE7405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472565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51</xdr:row>
      <xdr:rowOff>0</xdr:rowOff>
    </xdr:from>
    <xdr:to>
      <xdr:col>25</xdr:col>
      <xdr:colOff>200025</xdr:colOff>
      <xdr:row>51</xdr:row>
      <xdr:rowOff>85725</xdr:rowOff>
    </xdr:to>
    <xdr:pic>
      <xdr:nvPicPr>
        <xdr:cNvPr id="5" name="Picture 4" descr=".">
          <a:extLst>
            <a:ext uri="{FF2B5EF4-FFF2-40B4-BE49-F238E27FC236}">
              <a16:creationId xmlns:a16="http://schemas.microsoft.com/office/drawing/2014/main" id="{40C42607-C509-4DEE-8B48-F98A4BCBD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472565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51</xdr:row>
      <xdr:rowOff>0</xdr:rowOff>
    </xdr:from>
    <xdr:to>
      <xdr:col>26</xdr:col>
      <xdr:colOff>200025</xdr:colOff>
      <xdr:row>51</xdr:row>
      <xdr:rowOff>85725</xdr:rowOff>
    </xdr:to>
    <xdr:pic>
      <xdr:nvPicPr>
        <xdr:cNvPr id="6" name="Picture 5" descr=".">
          <a:extLst>
            <a:ext uri="{FF2B5EF4-FFF2-40B4-BE49-F238E27FC236}">
              <a16:creationId xmlns:a16="http://schemas.microsoft.com/office/drawing/2014/main" id="{0852DB71-8645-468F-A2D0-1FE3DD50A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472565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51</xdr:row>
      <xdr:rowOff>0</xdr:rowOff>
    </xdr:from>
    <xdr:to>
      <xdr:col>27</xdr:col>
      <xdr:colOff>200025</xdr:colOff>
      <xdr:row>51</xdr:row>
      <xdr:rowOff>85725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CD378256-0093-450C-8D3B-0175C86BF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472565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51</xdr:row>
      <xdr:rowOff>0</xdr:rowOff>
    </xdr:from>
    <xdr:to>
      <xdr:col>28</xdr:col>
      <xdr:colOff>200025</xdr:colOff>
      <xdr:row>51</xdr:row>
      <xdr:rowOff>85725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0E775F45-A403-463F-9203-A99BFCDA5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472565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51</xdr:row>
      <xdr:rowOff>0</xdr:rowOff>
    </xdr:from>
    <xdr:to>
      <xdr:col>29</xdr:col>
      <xdr:colOff>200025</xdr:colOff>
      <xdr:row>51</xdr:row>
      <xdr:rowOff>85725</xdr:rowOff>
    </xdr:to>
    <xdr:pic>
      <xdr:nvPicPr>
        <xdr:cNvPr id="9" name="Picture 8" descr=".">
          <a:extLst>
            <a:ext uri="{FF2B5EF4-FFF2-40B4-BE49-F238E27FC236}">
              <a16:creationId xmlns:a16="http://schemas.microsoft.com/office/drawing/2014/main" id="{5F14E8AD-2D5F-4438-B6E6-69A637205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472565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51</xdr:row>
      <xdr:rowOff>0</xdr:rowOff>
    </xdr:from>
    <xdr:to>
      <xdr:col>30</xdr:col>
      <xdr:colOff>200025</xdr:colOff>
      <xdr:row>51</xdr:row>
      <xdr:rowOff>85725</xdr:rowOff>
    </xdr:to>
    <xdr:pic>
      <xdr:nvPicPr>
        <xdr:cNvPr id="10" name="Picture 9" descr=".">
          <a:extLst>
            <a:ext uri="{FF2B5EF4-FFF2-40B4-BE49-F238E27FC236}">
              <a16:creationId xmlns:a16="http://schemas.microsoft.com/office/drawing/2014/main" id="{B183C2D6-396D-4F0C-828A-193391B04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472565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51</xdr:row>
      <xdr:rowOff>0</xdr:rowOff>
    </xdr:from>
    <xdr:to>
      <xdr:col>31</xdr:col>
      <xdr:colOff>200025</xdr:colOff>
      <xdr:row>51</xdr:row>
      <xdr:rowOff>85725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65B42E21-B910-49CC-8D30-241F14A85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472565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51</xdr:row>
      <xdr:rowOff>0</xdr:rowOff>
    </xdr:from>
    <xdr:to>
      <xdr:col>32</xdr:col>
      <xdr:colOff>200025</xdr:colOff>
      <xdr:row>51</xdr:row>
      <xdr:rowOff>85725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378ADAE1-15A0-49A5-AD16-629A95CFA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472565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51</xdr:row>
      <xdr:rowOff>0</xdr:rowOff>
    </xdr:from>
    <xdr:to>
      <xdr:col>33</xdr:col>
      <xdr:colOff>200025</xdr:colOff>
      <xdr:row>51</xdr:row>
      <xdr:rowOff>85725</xdr:rowOff>
    </xdr:to>
    <xdr:pic>
      <xdr:nvPicPr>
        <xdr:cNvPr id="13" name="Picture 12" descr=".">
          <a:extLst>
            <a:ext uri="{FF2B5EF4-FFF2-40B4-BE49-F238E27FC236}">
              <a16:creationId xmlns:a16="http://schemas.microsoft.com/office/drawing/2014/main" id="{2AD4FD55-AFB8-4038-A377-5ED959417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0" y="1472565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51</xdr:row>
      <xdr:rowOff>0</xdr:rowOff>
    </xdr:from>
    <xdr:to>
      <xdr:col>34</xdr:col>
      <xdr:colOff>200025</xdr:colOff>
      <xdr:row>51</xdr:row>
      <xdr:rowOff>85725</xdr:rowOff>
    </xdr:to>
    <xdr:pic>
      <xdr:nvPicPr>
        <xdr:cNvPr id="14" name="Picture 13" descr=".">
          <a:extLst>
            <a:ext uri="{FF2B5EF4-FFF2-40B4-BE49-F238E27FC236}">
              <a16:creationId xmlns:a16="http://schemas.microsoft.com/office/drawing/2014/main" id="{B559FC62-4C86-4F99-8D43-FC7FC7E4E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00" y="1472565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51</xdr:row>
      <xdr:rowOff>0</xdr:rowOff>
    </xdr:from>
    <xdr:to>
      <xdr:col>35</xdr:col>
      <xdr:colOff>200025</xdr:colOff>
      <xdr:row>51</xdr:row>
      <xdr:rowOff>85725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445A583E-83F4-4B0F-8094-D3D51DF39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472565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51</xdr:row>
      <xdr:rowOff>0</xdr:rowOff>
    </xdr:from>
    <xdr:to>
      <xdr:col>36</xdr:col>
      <xdr:colOff>200025</xdr:colOff>
      <xdr:row>51</xdr:row>
      <xdr:rowOff>85725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2C25EB2D-C26C-4556-8FF3-741328A6A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45600" y="1472565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51</xdr:row>
      <xdr:rowOff>0</xdr:rowOff>
    </xdr:from>
    <xdr:to>
      <xdr:col>37</xdr:col>
      <xdr:colOff>200025</xdr:colOff>
      <xdr:row>51</xdr:row>
      <xdr:rowOff>85725</xdr:rowOff>
    </xdr:to>
    <xdr:pic>
      <xdr:nvPicPr>
        <xdr:cNvPr id="17" name="Picture 16" descr=".">
          <a:extLst>
            <a:ext uri="{FF2B5EF4-FFF2-40B4-BE49-F238E27FC236}">
              <a16:creationId xmlns:a16="http://schemas.microsoft.com/office/drawing/2014/main" id="{B216A345-F58A-4B8C-B13C-E0EE129CE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5200" y="1472565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0</xdr:colOff>
      <xdr:row>51</xdr:row>
      <xdr:rowOff>0</xdr:rowOff>
    </xdr:from>
    <xdr:to>
      <xdr:col>38</xdr:col>
      <xdr:colOff>200025</xdr:colOff>
      <xdr:row>51</xdr:row>
      <xdr:rowOff>85725</xdr:rowOff>
    </xdr:to>
    <xdr:pic>
      <xdr:nvPicPr>
        <xdr:cNvPr id="18" name="Picture 17" descr=".">
          <a:extLst>
            <a:ext uri="{FF2B5EF4-FFF2-40B4-BE49-F238E27FC236}">
              <a16:creationId xmlns:a16="http://schemas.microsoft.com/office/drawing/2014/main" id="{E6B0CC59-0BD7-4421-9976-CFFB93B7F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0" y="1472565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51</xdr:row>
      <xdr:rowOff>0</xdr:rowOff>
    </xdr:from>
    <xdr:to>
      <xdr:col>39</xdr:col>
      <xdr:colOff>200025</xdr:colOff>
      <xdr:row>51</xdr:row>
      <xdr:rowOff>85725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B43FBFFD-E72E-43ED-B9BC-6166DFC00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0" y="1472565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21</xdr:col>
      <xdr:colOff>0</xdr:colOff>
      <xdr:row>51</xdr:row>
      <xdr:rowOff>0</xdr:rowOff>
    </xdr:from>
    <xdr:ext cx="200025" cy="85725"/>
    <xdr:pic>
      <xdr:nvPicPr>
        <xdr:cNvPr id="20" name="Picture 19" descr=".">
          <a:extLst>
            <a:ext uri="{FF2B5EF4-FFF2-40B4-BE49-F238E27FC236}">
              <a16:creationId xmlns:a16="http://schemas.microsoft.com/office/drawing/2014/main" id="{DF9F2DD1-C7AC-4DD6-BBC2-1B0509830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2392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30</xdr:row>
      <xdr:rowOff>0</xdr:rowOff>
    </xdr:from>
    <xdr:to>
      <xdr:col>22</xdr:col>
      <xdr:colOff>200025</xdr:colOff>
      <xdr:row>30</xdr:row>
      <xdr:rowOff>85725</xdr:rowOff>
    </xdr:to>
    <xdr:pic>
      <xdr:nvPicPr>
        <xdr:cNvPr id="2" name="Picture 1" descr=".">
          <a:extLst>
            <a:ext uri="{FF2B5EF4-FFF2-40B4-BE49-F238E27FC236}">
              <a16:creationId xmlns:a16="http://schemas.microsoft.com/office/drawing/2014/main" id="{1CC0C410-0B56-4D11-86F3-C3057BED2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200025</xdr:colOff>
      <xdr:row>30</xdr:row>
      <xdr:rowOff>85725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689DC115-4DF5-4E5B-8911-DFA2D6A04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30</xdr:row>
      <xdr:rowOff>0</xdr:rowOff>
    </xdr:from>
    <xdr:to>
      <xdr:col>24</xdr:col>
      <xdr:colOff>200025</xdr:colOff>
      <xdr:row>30</xdr:row>
      <xdr:rowOff>85725</xdr:rowOff>
    </xdr:to>
    <xdr:pic>
      <xdr:nvPicPr>
        <xdr:cNvPr id="4" name="Picture 3" descr=".">
          <a:extLst>
            <a:ext uri="{FF2B5EF4-FFF2-40B4-BE49-F238E27FC236}">
              <a16:creationId xmlns:a16="http://schemas.microsoft.com/office/drawing/2014/main" id="{FAB79925-1DA4-4E86-B17A-3F0BD5C4E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30</xdr:row>
      <xdr:rowOff>0</xdr:rowOff>
    </xdr:from>
    <xdr:to>
      <xdr:col>25</xdr:col>
      <xdr:colOff>200025</xdr:colOff>
      <xdr:row>30</xdr:row>
      <xdr:rowOff>85725</xdr:rowOff>
    </xdr:to>
    <xdr:pic>
      <xdr:nvPicPr>
        <xdr:cNvPr id="5" name="Picture 4" descr=".">
          <a:extLst>
            <a:ext uri="{FF2B5EF4-FFF2-40B4-BE49-F238E27FC236}">
              <a16:creationId xmlns:a16="http://schemas.microsoft.com/office/drawing/2014/main" id="{10592BF7-4C83-4BF1-89D3-DCB7A12DF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30</xdr:row>
      <xdr:rowOff>0</xdr:rowOff>
    </xdr:from>
    <xdr:to>
      <xdr:col>26</xdr:col>
      <xdr:colOff>200025</xdr:colOff>
      <xdr:row>30</xdr:row>
      <xdr:rowOff>85725</xdr:rowOff>
    </xdr:to>
    <xdr:pic>
      <xdr:nvPicPr>
        <xdr:cNvPr id="6" name="Picture 5" descr=".">
          <a:extLst>
            <a:ext uri="{FF2B5EF4-FFF2-40B4-BE49-F238E27FC236}">
              <a16:creationId xmlns:a16="http://schemas.microsoft.com/office/drawing/2014/main" id="{62C76528-7B26-4E10-A379-BE521F0AC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30</xdr:row>
      <xdr:rowOff>0</xdr:rowOff>
    </xdr:from>
    <xdr:to>
      <xdr:col>27</xdr:col>
      <xdr:colOff>200025</xdr:colOff>
      <xdr:row>30</xdr:row>
      <xdr:rowOff>85725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AE15FEED-9D0A-4398-BCB5-3690AD1A7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30</xdr:row>
      <xdr:rowOff>0</xdr:rowOff>
    </xdr:from>
    <xdr:to>
      <xdr:col>28</xdr:col>
      <xdr:colOff>200025</xdr:colOff>
      <xdr:row>30</xdr:row>
      <xdr:rowOff>85725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7398C4AC-A0EB-4E06-9274-A3C958398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30</xdr:row>
      <xdr:rowOff>0</xdr:rowOff>
    </xdr:from>
    <xdr:to>
      <xdr:col>29</xdr:col>
      <xdr:colOff>200025</xdr:colOff>
      <xdr:row>30</xdr:row>
      <xdr:rowOff>85725</xdr:rowOff>
    </xdr:to>
    <xdr:pic>
      <xdr:nvPicPr>
        <xdr:cNvPr id="9" name="Picture 8" descr=".">
          <a:extLst>
            <a:ext uri="{FF2B5EF4-FFF2-40B4-BE49-F238E27FC236}">
              <a16:creationId xmlns:a16="http://schemas.microsoft.com/office/drawing/2014/main" id="{1B74B6E0-D19F-4391-BC4B-D6404C437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30</xdr:row>
      <xdr:rowOff>0</xdr:rowOff>
    </xdr:from>
    <xdr:to>
      <xdr:col>30</xdr:col>
      <xdr:colOff>200025</xdr:colOff>
      <xdr:row>30</xdr:row>
      <xdr:rowOff>85725</xdr:rowOff>
    </xdr:to>
    <xdr:pic>
      <xdr:nvPicPr>
        <xdr:cNvPr id="10" name="Picture 9" descr=".">
          <a:extLst>
            <a:ext uri="{FF2B5EF4-FFF2-40B4-BE49-F238E27FC236}">
              <a16:creationId xmlns:a16="http://schemas.microsoft.com/office/drawing/2014/main" id="{0B52A095-2DE6-4D35-AA78-DE5D22C2E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30</xdr:row>
      <xdr:rowOff>0</xdr:rowOff>
    </xdr:from>
    <xdr:to>
      <xdr:col>31</xdr:col>
      <xdr:colOff>200025</xdr:colOff>
      <xdr:row>30</xdr:row>
      <xdr:rowOff>85725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1E857BC-5DF6-4BC2-8B7B-4A93BAA72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30</xdr:row>
      <xdr:rowOff>0</xdr:rowOff>
    </xdr:from>
    <xdr:to>
      <xdr:col>32</xdr:col>
      <xdr:colOff>200025</xdr:colOff>
      <xdr:row>30</xdr:row>
      <xdr:rowOff>85725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E27A1B79-F113-4179-AB09-7680730B3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30</xdr:row>
      <xdr:rowOff>0</xdr:rowOff>
    </xdr:from>
    <xdr:to>
      <xdr:col>33</xdr:col>
      <xdr:colOff>200025</xdr:colOff>
      <xdr:row>30</xdr:row>
      <xdr:rowOff>85725</xdr:rowOff>
    </xdr:to>
    <xdr:pic>
      <xdr:nvPicPr>
        <xdr:cNvPr id="13" name="Picture 12" descr=".">
          <a:extLst>
            <a:ext uri="{FF2B5EF4-FFF2-40B4-BE49-F238E27FC236}">
              <a16:creationId xmlns:a16="http://schemas.microsoft.com/office/drawing/2014/main" id="{EF5226A3-3C17-42E0-A3BC-65D6D3BB7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30</xdr:row>
      <xdr:rowOff>0</xdr:rowOff>
    </xdr:from>
    <xdr:to>
      <xdr:col>34</xdr:col>
      <xdr:colOff>200025</xdr:colOff>
      <xdr:row>30</xdr:row>
      <xdr:rowOff>85725</xdr:rowOff>
    </xdr:to>
    <xdr:pic>
      <xdr:nvPicPr>
        <xdr:cNvPr id="14" name="Picture 13" descr=".">
          <a:extLst>
            <a:ext uri="{FF2B5EF4-FFF2-40B4-BE49-F238E27FC236}">
              <a16:creationId xmlns:a16="http://schemas.microsoft.com/office/drawing/2014/main" id="{7E679D26-EF49-4008-8300-493C40428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30</xdr:row>
      <xdr:rowOff>0</xdr:rowOff>
    </xdr:from>
    <xdr:to>
      <xdr:col>35</xdr:col>
      <xdr:colOff>200025</xdr:colOff>
      <xdr:row>30</xdr:row>
      <xdr:rowOff>85725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A3BF568-48FD-446E-BD73-58DD09E84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30</xdr:row>
      <xdr:rowOff>0</xdr:rowOff>
    </xdr:from>
    <xdr:to>
      <xdr:col>36</xdr:col>
      <xdr:colOff>200025</xdr:colOff>
      <xdr:row>30</xdr:row>
      <xdr:rowOff>85725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69CB8AD4-57DB-4392-ADB9-FDD317C5A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456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30</xdr:row>
      <xdr:rowOff>0</xdr:rowOff>
    </xdr:from>
    <xdr:to>
      <xdr:col>37</xdr:col>
      <xdr:colOff>200025</xdr:colOff>
      <xdr:row>30</xdr:row>
      <xdr:rowOff>85725</xdr:rowOff>
    </xdr:to>
    <xdr:pic>
      <xdr:nvPicPr>
        <xdr:cNvPr id="17" name="Picture 16" descr=".">
          <a:extLst>
            <a:ext uri="{FF2B5EF4-FFF2-40B4-BE49-F238E27FC236}">
              <a16:creationId xmlns:a16="http://schemas.microsoft.com/office/drawing/2014/main" id="{D2E610D6-648B-4DC6-8750-4307A233B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52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0</xdr:colOff>
      <xdr:row>30</xdr:row>
      <xdr:rowOff>0</xdr:rowOff>
    </xdr:from>
    <xdr:to>
      <xdr:col>38</xdr:col>
      <xdr:colOff>200025</xdr:colOff>
      <xdr:row>30</xdr:row>
      <xdr:rowOff>85725</xdr:rowOff>
    </xdr:to>
    <xdr:pic>
      <xdr:nvPicPr>
        <xdr:cNvPr id="18" name="Picture 17" descr=".">
          <a:extLst>
            <a:ext uri="{FF2B5EF4-FFF2-40B4-BE49-F238E27FC236}">
              <a16:creationId xmlns:a16="http://schemas.microsoft.com/office/drawing/2014/main" id="{1465CBBC-01A8-4ACF-A399-F5652E8D5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30</xdr:row>
      <xdr:rowOff>0</xdr:rowOff>
    </xdr:from>
    <xdr:to>
      <xdr:col>39</xdr:col>
      <xdr:colOff>200025</xdr:colOff>
      <xdr:row>30</xdr:row>
      <xdr:rowOff>85725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1ADEE378-9B28-4412-9A60-74CF47F98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30</xdr:row>
      <xdr:rowOff>0</xdr:rowOff>
    </xdr:from>
    <xdr:to>
      <xdr:col>22</xdr:col>
      <xdr:colOff>200025</xdr:colOff>
      <xdr:row>30</xdr:row>
      <xdr:rowOff>85725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BCBBE737-2BF1-4B8D-9101-6BD6930F7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200025</xdr:colOff>
      <xdr:row>30</xdr:row>
      <xdr:rowOff>85725</xdr:rowOff>
    </xdr:to>
    <xdr:pic>
      <xdr:nvPicPr>
        <xdr:cNvPr id="21" name="Picture 20" descr=".">
          <a:extLst>
            <a:ext uri="{FF2B5EF4-FFF2-40B4-BE49-F238E27FC236}">
              <a16:creationId xmlns:a16="http://schemas.microsoft.com/office/drawing/2014/main" id="{65E27823-CA71-4C74-9F67-70FD3D3A7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30</xdr:row>
      <xdr:rowOff>0</xdr:rowOff>
    </xdr:from>
    <xdr:to>
      <xdr:col>24</xdr:col>
      <xdr:colOff>200025</xdr:colOff>
      <xdr:row>30</xdr:row>
      <xdr:rowOff>85725</xdr:rowOff>
    </xdr:to>
    <xdr:pic>
      <xdr:nvPicPr>
        <xdr:cNvPr id="22" name="Picture 21" descr=".">
          <a:extLst>
            <a:ext uri="{FF2B5EF4-FFF2-40B4-BE49-F238E27FC236}">
              <a16:creationId xmlns:a16="http://schemas.microsoft.com/office/drawing/2014/main" id="{666AA62C-F1D6-40F0-89A8-BAF622859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30</xdr:row>
      <xdr:rowOff>0</xdr:rowOff>
    </xdr:from>
    <xdr:to>
      <xdr:col>25</xdr:col>
      <xdr:colOff>200025</xdr:colOff>
      <xdr:row>30</xdr:row>
      <xdr:rowOff>85725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2DF92861-14FF-4299-8303-6545B3EBF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30</xdr:row>
      <xdr:rowOff>0</xdr:rowOff>
    </xdr:from>
    <xdr:to>
      <xdr:col>26</xdr:col>
      <xdr:colOff>200025</xdr:colOff>
      <xdr:row>30</xdr:row>
      <xdr:rowOff>85725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18F85C6E-399C-490E-8487-0F7A865BD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30</xdr:row>
      <xdr:rowOff>0</xdr:rowOff>
    </xdr:from>
    <xdr:to>
      <xdr:col>27</xdr:col>
      <xdr:colOff>200025</xdr:colOff>
      <xdr:row>30</xdr:row>
      <xdr:rowOff>85725</xdr:rowOff>
    </xdr:to>
    <xdr:pic>
      <xdr:nvPicPr>
        <xdr:cNvPr id="25" name="Picture 24" descr=".">
          <a:extLst>
            <a:ext uri="{FF2B5EF4-FFF2-40B4-BE49-F238E27FC236}">
              <a16:creationId xmlns:a16="http://schemas.microsoft.com/office/drawing/2014/main" id="{FDD1FC9C-7F4D-45A6-BD3A-13DAE4120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30</xdr:row>
      <xdr:rowOff>0</xdr:rowOff>
    </xdr:from>
    <xdr:to>
      <xdr:col>28</xdr:col>
      <xdr:colOff>200025</xdr:colOff>
      <xdr:row>30</xdr:row>
      <xdr:rowOff>85725</xdr:rowOff>
    </xdr:to>
    <xdr:pic>
      <xdr:nvPicPr>
        <xdr:cNvPr id="26" name="Picture 25" descr=".">
          <a:extLst>
            <a:ext uri="{FF2B5EF4-FFF2-40B4-BE49-F238E27FC236}">
              <a16:creationId xmlns:a16="http://schemas.microsoft.com/office/drawing/2014/main" id="{4D26EA93-AFDF-4F1B-A691-85AB1F89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30</xdr:row>
      <xdr:rowOff>0</xdr:rowOff>
    </xdr:from>
    <xdr:to>
      <xdr:col>29</xdr:col>
      <xdr:colOff>200025</xdr:colOff>
      <xdr:row>30</xdr:row>
      <xdr:rowOff>85725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490F44A6-703E-4B27-8904-7A5FFC36E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30</xdr:row>
      <xdr:rowOff>0</xdr:rowOff>
    </xdr:from>
    <xdr:to>
      <xdr:col>30</xdr:col>
      <xdr:colOff>200025</xdr:colOff>
      <xdr:row>30</xdr:row>
      <xdr:rowOff>85725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4B70FECB-5F7D-40DE-A8E3-C82EA578C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30</xdr:row>
      <xdr:rowOff>0</xdr:rowOff>
    </xdr:from>
    <xdr:to>
      <xdr:col>31</xdr:col>
      <xdr:colOff>200025</xdr:colOff>
      <xdr:row>30</xdr:row>
      <xdr:rowOff>85725</xdr:rowOff>
    </xdr:to>
    <xdr:pic>
      <xdr:nvPicPr>
        <xdr:cNvPr id="29" name="Picture 28" descr=".">
          <a:extLst>
            <a:ext uri="{FF2B5EF4-FFF2-40B4-BE49-F238E27FC236}">
              <a16:creationId xmlns:a16="http://schemas.microsoft.com/office/drawing/2014/main" id="{70CAB1F0-6F98-44ED-AA5C-A35DF8127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30</xdr:row>
      <xdr:rowOff>0</xdr:rowOff>
    </xdr:from>
    <xdr:to>
      <xdr:col>32</xdr:col>
      <xdr:colOff>200025</xdr:colOff>
      <xdr:row>30</xdr:row>
      <xdr:rowOff>85725</xdr:rowOff>
    </xdr:to>
    <xdr:pic>
      <xdr:nvPicPr>
        <xdr:cNvPr id="30" name="Picture 29" descr=".">
          <a:extLst>
            <a:ext uri="{FF2B5EF4-FFF2-40B4-BE49-F238E27FC236}">
              <a16:creationId xmlns:a16="http://schemas.microsoft.com/office/drawing/2014/main" id="{F17F1B59-01F9-4405-9AE3-C4888767D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30</xdr:row>
      <xdr:rowOff>0</xdr:rowOff>
    </xdr:from>
    <xdr:to>
      <xdr:col>33</xdr:col>
      <xdr:colOff>200025</xdr:colOff>
      <xdr:row>30</xdr:row>
      <xdr:rowOff>85725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FA247734-D167-4832-94AA-DD60E357C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30</xdr:row>
      <xdr:rowOff>0</xdr:rowOff>
    </xdr:from>
    <xdr:to>
      <xdr:col>34</xdr:col>
      <xdr:colOff>200025</xdr:colOff>
      <xdr:row>30</xdr:row>
      <xdr:rowOff>85725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950C89F8-53B1-4328-B98A-BA7DBC2F6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30</xdr:row>
      <xdr:rowOff>0</xdr:rowOff>
    </xdr:from>
    <xdr:to>
      <xdr:col>35</xdr:col>
      <xdr:colOff>200025</xdr:colOff>
      <xdr:row>30</xdr:row>
      <xdr:rowOff>85725</xdr:rowOff>
    </xdr:to>
    <xdr:pic>
      <xdr:nvPicPr>
        <xdr:cNvPr id="33" name="Picture 32" descr=".">
          <a:extLst>
            <a:ext uri="{FF2B5EF4-FFF2-40B4-BE49-F238E27FC236}">
              <a16:creationId xmlns:a16="http://schemas.microsoft.com/office/drawing/2014/main" id="{BD78E98B-F308-45AC-B60E-CB5D5FE5D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30</xdr:row>
      <xdr:rowOff>0</xdr:rowOff>
    </xdr:from>
    <xdr:to>
      <xdr:col>36</xdr:col>
      <xdr:colOff>200025</xdr:colOff>
      <xdr:row>30</xdr:row>
      <xdr:rowOff>85725</xdr:rowOff>
    </xdr:to>
    <xdr:pic>
      <xdr:nvPicPr>
        <xdr:cNvPr id="34" name="Picture 33" descr=".">
          <a:extLst>
            <a:ext uri="{FF2B5EF4-FFF2-40B4-BE49-F238E27FC236}">
              <a16:creationId xmlns:a16="http://schemas.microsoft.com/office/drawing/2014/main" id="{37F6836F-5313-4E44-B0FF-A5E3604E9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456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30</xdr:row>
      <xdr:rowOff>0</xdr:rowOff>
    </xdr:from>
    <xdr:to>
      <xdr:col>37</xdr:col>
      <xdr:colOff>200025</xdr:colOff>
      <xdr:row>30</xdr:row>
      <xdr:rowOff>85725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3C4C6D62-3018-4D17-A57B-8545D0790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52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0</xdr:colOff>
      <xdr:row>30</xdr:row>
      <xdr:rowOff>0</xdr:rowOff>
    </xdr:from>
    <xdr:to>
      <xdr:col>38</xdr:col>
      <xdr:colOff>200025</xdr:colOff>
      <xdr:row>30</xdr:row>
      <xdr:rowOff>85725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07403555-9A99-4F14-9451-A93194567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30</xdr:row>
      <xdr:rowOff>0</xdr:rowOff>
    </xdr:from>
    <xdr:to>
      <xdr:col>39</xdr:col>
      <xdr:colOff>200025</xdr:colOff>
      <xdr:row>30</xdr:row>
      <xdr:rowOff>85725</xdr:rowOff>
    </xdr:to>
    <xdr:pic>
      <xdr:nvPicPr>
        <xdr:cNvPr id="37" name="Picture 36" descr=".">
          <a:extLst>
            <a:ext uri="{FF2B5EF4-FFF2-40B4-BE49-F238E27FC236}">
              <a16:creationId xmlns:a16="http://schemas.microsoft.com/office/drawing/2014/main" id="{C34187E5-BD31-465A-9FFC-963B945F5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21</xdr:col>
      <xdr:colOff>0</xdr:colOff>
      <xdr:row>30</xdr:row>
      <xdr:rowOff>0</xdr:rowOff>
    </xdr:from>
    <xdr:ext cx="200025" cy="85725"/>
    <xdr:pic>
      <xdr:nvPicPr>
        <xdr:cNvPr id="38" name="Picture 37" descr=".">
          <a:extLst>
            <a:ext uri="{FF2B5EF4-FFF2-40B4-BE49-F238E27FC236}">
              <a16:creationId xmlns:a16="http://schemas.microsoft.com/office/drawing/2014/main" id="{E1839A7C-8E39-4FDD-98B5-11FB663D6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0</xdr:colOff>
      <xdr:row>30</xdr:row>
      <xdr:rowOff>0</xdr:rowOff>
    </xdr:from>
    <xdr:ext cx="200025" cy="85725"/>
    <xdr:pic>
      <xdr:nvPicPr>
        <xdr:cNvPr id="39" name="Picture 38" descr=".">
          <a:extLst>
            <a:ext uri="{FF2B5EF4-FFF2-40B4-BE49-F238E27FC236}">
              <a16:creationId xmlns:a16="http://schemas.microsoft.com/office/drawing/2014/main" id="{518583F2-8D9A-447E-8DE9-585DACDC3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40</xdr:row>
      <xdr:rowOff>0</xdr:rowOff>
    </xdr:from>
    <xdr:to>
      <xdr:col>22</xdr:col>
      <xdr:colOff>200025</xdr:colOff>
      <xdr:row>40</xdr:row>
      <xdr:rowOff>85725</xdr:rowOff>
    </xdr:to>
    <xdr:pic>
      <xdr:nvPicPr>
        <xdr:cNvPr id="2" name="Picture 1" descr=".">
          <a:extLst>
            <a:ext uri="{FF2B5EF4-FFF2-40B4-BE49-F238E27FC236}">
              <a16:creationId xmlns:a16="http://schemas.microsoft.com/office/drawing/2014/main" id="{A30FB133-1F6A-4B3B-A0F2-5FAC9C7E5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630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40</xdr:row>
      <xdr:rowOff>0</xdr:rowOff>
    </xdr:from>
    <xdr:to>
      <xdr:col>23</xdr:col>
      <xdr:colOff>200025</xdr:colOff>
      <xdr:row>40</xdr:row>
      <xdr:rowOff>85725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D161F5E1-D0E6-46FF-9E4D-D722A0C7A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1630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40</xdr:row>
      <xdr:rowOff>0</xdr:rowOff>
    </xdr:from>
    <xdr:to>
      <xdr:col>24</xdr:col>
      <xdr:colOff>200025</xdr:colOff>
      <xdr:row>40</xdr:row>
      <xdr:rowOff>85725</xdr:rowOff>
    </xdr:to>
    <xdr:pic>
      <xdr:nvPicPr>
        <xdr:cNvPr id="4" name="Picture 3" descr=".">
          <a:extLst>
            <a:ext uri="{FF2B5EF4-FFF2-40B4-BE49-F238E27FC236}">
              <a16:creationId xmlns:a16="http://schemas.microsoft.com/office/drawing/2014/main" id="{B6576734-1F4B-4E3C-BD9F-F61D419CF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1630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40</xdr:row>
      <xdr:rowOff>0</xdr:rowOff>
    </xdr:from>
    <xdr:to>
      <xdr:col>25</xdr:col>
      <xdr:colOff>200025</xdr:colOff>
      <xdr:row>40</xdr:row>
      <xdr:rowOff>85725</xdr:rowOff>
    </xdr:to>
    <xdr:pic>
      <xdr:nvPicPr>
        <xdr:cNvPr id="5" name="Picture 4" descr=".">
          <a:extLst>
            <a:ext uri="{FF2B5EF4-FFF2-40B4-BE49-F238E27FC236}">
              <a16:creationId xmlns:a16="http://schemas.microsoft.com/office/drawing/2014/main" id="{3608E54A-3E12-4F4A-9AFE-99E3F6088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1630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40</xdr:row>
      <xdr:rowOff>0</xdr:rowOff>
    </xdr:from>
    <xdr:to>
      <xdr:col>26</xdr:col>
      <xdr:colOff>200025</xdr:colOff>
      <xdr:row>40</xdr:row>
      <xdr:rowOff>85725</xdr:rowOff>
    </xdr:to>
    <xdr:pic>
      <xdr:nvPicPr>
        <xdr:cNvPr id="6" name="Picture 5" descr=".">
          <a:extLst>
            <a:ext uri="{FF2B5EF4-FFF2-40B4-BE49-F238E27FC236}">
              <a16:creationId xmlns:a16="http://schemas.microsoft.com/office/drawing/2014/main" id="{4897FAE7-8298-4FC0-B1AD-99F5F1E18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1630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40</xdr:row>
      <xdr:rowOff>0</xdr:rowOff>
    </xdr:from>
    <xdr:to>
      <xdr:col>27</xdr:col>
      <xdr:colOff>200025</xdr:colOff>
      <xdr:row>40</xdr:row>
      <xdr:rowOff>85725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FFF0ACC-AFF7-416E-B797-2C80EC98E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1630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40</xdr:row>
      <xdr:rowOff>0</xdr:rowOff>
    </xdr:from>
    <xdr:to>
      <xdr:col>28</xdr:col>
      <xdr:colOff>200025</xdr:colOff>
      <xdr:row>40</xdr:row>
      <xdr:rowOff>85725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B5722F49-F899-43A3-A07A-F9B3D542B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1630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40</xdr:row>
      <xdr:rowOff>0</xdr:rowOff>
    </xdr:from>
    <xdr:to>
      <xdr:col>29</xdr:col>
      <xdr:colOff>200025</xdr:colOff>
      <xdr:row>40</xdr:row>
      <xdr:rowOff>85725</xdr:rowOff>
    </xdr:to>
    <xdr:pic>
      <xdr:nvPicPr>
        <xdr:cNvPr id="9" name="Picture 8" descr=".">
          <a:extLst>
            <a:ext uri="{FF2B5EF4-FFF2-40B4-BE49-F238E27FC236}">
              <a16:creationId xmlns:a16="http://schemas.microsoft.com/office/drawing/2014/main" id="{90AADFB6-DF97-4934-8A0E-9E044EFA8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1630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40</xdr:row>
      <xdr:rowOff>0</xdr:rowOff>
    </xdr:from>
    <xdr:to>
      <xdr:col>30</xdr:col>
      <xdr:colOff>200025</xdr:colOff>
      <xdr:row>40</xdr:row>
      <xdr:rowOff>85725</xdr:rowOff>
    </xdr:to>
    <xdr:pic>
      <xdr:nvPicPr>
        <xdr:cNvPr id="10" name="Picture 9" descr=".">
          <a:extLst>
            <a:ext uri="{FF2B5EF4-FFF2-40B4-BE49-F238E27FC236}">
              <a16:creationId xmlns:a16="http://schemas.microsoft.com/office/drawing/2014/main" id="{DF67DA58-7EFE-42F8-99EE-926D59422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1630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40</xdr:row>
      <xdr:rowOff>0</xdr:rowOff>
    </xdr:from>
    <xdr:to>
      <xdr:col>31</xdr:col>
      <xdr:colOff>200025</xdr:colOff>
      <xdr:row>40</xdr:row>
      <xdr:rowOff>85725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092F2ED4-3BAE-4950-9566-04846782D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1630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40</xdr:row>
      <xdr:rowOff>0</xdr:rowOff>
    </xdr:from>
    <xdr:to>
      <xdr:col>32</xdr:col>
      <xdr:colOff>200025</xdr:colOff>
      <xdr:row>40</xdr:row>
      <xdr:rowOff>85725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51AB4C4D-B6E4-45DF-90C2-288A83031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1630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40</xdr:row>
      <xdr:rowOff>0</xdr:rowOff>
    </xdr:from>
    <xdr:to>
      <xdr:col>33</xdr:col>
      <xdr:colOff>200025</xdr:colOff>
      <xdr:row>40</xdr:row>
      <xdr:rowOff>85725</xdr:rowOff>
    </xdr:to>
    <xdr:pic>
      <xdr:nvPicPr>
        <xdr:cNvPr id="13" name="Picture 12" descr=".">
          <a:extLst>
            <a:ext uri="{FF2B5EF4-FFF2-40B4-BE49-F238E27FC236}">
              <a16:creationId xmlns:a16="http://schemas.microsoft.com/office/drawing/2014/main" id="{D519F454-3905-4534-928E-2EDB204EF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0" y="11630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40</xdr:row>
      <xdr:rowOff>0</xdr:rowOff>
    </xdr:from>
    <xdr:to>
      <xdr:col>34</xdr:col>
      <xdr:colOff>200025</xdr:colOff>
      <xdr:row>40</xdr:row>
      <xdr:rowOff>85725</xdr:rowOff>
    </xdr:to>
    <xdr:pic>
      <xdr:nvPicPr>
        <xdr:cNvPr id="14" name="Picture 13" descr=".">
          <a:extLst>
            <a:ext uri="{FF2B5EF4-FFF2-40B4-BE49-F238E27FC236}">
              <a16:creationId xmlns:a16="http://schemas.microsoft.com/office/drawing/2014/main" id="{7508DFC9-79C0-45BD-B4E4-ABA3B0FF6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00" y="11630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40</xdr:row>
      <xdr:rowOff>0</xdr:rowOff>
    </xdr:from>
    <xdr:to>
      <xdr:col>35</xdr:col>
      <xdr:colOff>200025</xdr:colOff>
      <xdr:row>40</xdr:row>
      <xdr:rowOff>85725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7B3BB4F9-DC29-42BC-B0F0-AD728C782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1630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40</xdr:row>
      <xdr:rowOff>0</xdr:rowOff>
    </xdr:from>
    <xdr:to>
      <xdr:col>36</xdr:col>
      <xdr:colOff>200025</xdr:colOff>
      <xdr:row>40</xdr:row>
      <xdr:rowOff>85725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B32E3682-763D-40D8-9CD2-0DC34B330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45600" y="11630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40</xdr:row>
      <xdr:rowOff>0</xdr:rowOff>
    </xdr:from>
    <xdr:to>
      <xdr:col>37</xdr:col>
      <xdr:colOff>200025</xdr:colOff>
      <xdr:row>40</xdr:row>
      <xdr:rowOff>85725</xdr:rowOff>
    </xdr:to>
    <xdr:pic>
      <xdr:nvPicPr>
        <xdr:cNvPr id="17" name="Picture 16" descr=".">
          <a:extLst>
            <a:ext uri="{FF2B5EF4-FFF2-40B4-BE49-F238E27FC236}">
              <a16:creationId xmlns:a16="http://schemas.microsoft.com/office/drawing/2014/main" id="{6B26366A-B623-4479-8FDF-CD7739DF1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5200" y="11630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0</xdr:colOff>
      <xdr:row>40</xdr:row>
      <xdr:rowOff>0</xdr:rowOff>
    </xdr:from>
    <xdr:to>
      <xdr:col>38</xdr:col>
      <xdr:colOff>200025</xdr:colOff>
      <xdr:row>40</xdr:row>
      <xdr:rowOff>85725</xdr:rowOff>
    </xdr:to>
    <xdr:pic>
      <xdr:nvPicPr>
        <xdr:cNvPr id="18" name="Picture 17" descr=".">
          <a:extLst>
            <a:ext uri="{FF2B5EF4-FFF2-40B4-BE49-F238E27FC236}">
              <a16:creationId xmlns:a16="http://schemas.microsoft.com/office/drawing/2014/main" id="{E6DD13BF-E5ED-4902-A612-AA42F43F1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0" y="11630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40</xdr:row>
      <xdr:rowOff>0</xdr:rowOff>
    </xdr:from>
    <xdr:to>
      <xdr:col>39</xdr:col>
      <xdr:colOff>200025</xdr:colOff>
      <xdr:row>40</xdr:row>
      <xdr:rowOff>85725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0E12DA61-876F-4F04-96E6-540B8E82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0" y="11630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21</xdr:col>
      <xdr:colOff>0</xdr:colOff>
      <xdr:row>40</xdr:row>
      <xdr:rowOff>0</xdr:rowOff>
    </xdr:from>
    <xdr:ext cx="200025" cy="85725"/>
    <xdr:pic>
      <xdr:nvPicPr>
        <xdr:cNvPr id="20" name="Picture 19" descr=".">
          <a:extLst>
            <a:ext uri="{FF2B5EF4-FFF2-40B4-BE49-F238E27FC236}">
              <a16:creationId xmlns:a16="http://schemas.microsoft.com/office/drawing/2014/main" id="{3EFF81F6-5B59-4C7D-8877-D640D7469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6300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62</xdr:row>
      <xdr:rowOff>0</xdr:rowOff>
    </xdr:from>
    <xdr:to>
      <xdr:col>26</xdr:col>
      <xdr:colOff>200025</xdr:colOff>
      <xdr:row>62</xdr:row>
      <xdr:rowOff>85725</xdr:rowOff>
    </xdr:to>
    <xdr:pic>
      <xdr:nvPicPr>
        <xdr:cNvPr id="2" name="Picture 1" descr=".">
          <a:extLst>
            <a:ext uri="{FF2B5EF4-FFF2-40B4-BE49-F238E27FC236}">
              <a16:creationId xmlns:a16="http://schemas.microsoft.com/office/drawing/2014/main" id="{1BDC54BE-29F2-4A8B-9A1B-E395BCB8C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82850" y="1782127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62</xdr:row>
      <xdr:rowOff>0</xdr:rowOff>
    </xdr:from>
    <xdr:to>
      <xdr:col>27</xdr:col>
      <xdr:colOff>200025</xdr:colOff>
      <xdr:row>62</xdr:row>
      <xdr:rowOff>85725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564423C1-4865-4F06-98E1-49179156D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92450" y="1782127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200025</xdr:colOff>
      <xdr:row>62</xdr:row>
      <xdr:rowOff>85725</xdr:rowOff>
    </xdr:to>
    <xdr:pic>
      <xdr:nvPicPr>
        <xdr:cNvPr id="4" name="Picture 3" descr=".">
          <a:extLst>
            <a:ext uri="{FF2B5EF4-FFF2-40B4-BE49-F238E27FC236}">
              <a16:creationId xmlns:a16="http://schemas.microsoft.com/office/drawing/2014/main" id="{CB529B2F-9473-4252-9152-DF4AF848B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02050" y="1782127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62</xdr:row>
      <xdr:rowOff>0</xdr:rowOff>
    </xdr:from>
    <xdr:to>
      <xdr:col>29</xdr:col>
      <xdr:colOff>200025</xdr:colOff>
      <xdr:row>62</xdr:row>
      <xdr:rowOff>85725</xdr:rowOff>
    </xdr:to>
    <xdr:pic>
      <xdr:nvPicPr>
        <xdr:cNvPr id="5" name="Picture 4" descr=".">
          <a:extLst>
            <a:ext uri="{FF2B5EF4-FFF2-40B4-BE49-F238E27FC236}">
              <a16:creationId xmlns:a16="http://schemas.microsoft.com/office/drawing/2014/main" id="{40CCC005-97C6-4CDF-9C09-EE4D036B2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11650" y="1782127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62</xdr:row>
      <xdr:rowOff>0</xdr:rowOff>
    </xdr:from>
    <xdr:to>
      <xdr:col>30</xdr:col>
      <xdr:colOff>200025</xdr:colOff>
      <xdr:row>62</xdr:row>
      <xdr:rowOff>85725</xdr:rowOff>
    </xdr:to>
    <xdr:pic>
      <xdr:nvPicPr>
        <xdr:cNvPr id="6" name="Picture 5" descr=".">
          <a:extLst>
            <a:ext uri="{FF2B5EF4-FFF2-40B4-BE49-F238E27FC236}">
              <a16:creationId xmlns:a16="http://schemas.microsoft.com/office/drawing/2014/main" id="{862FE99B-D1E3-489D-8248-A5230E7AF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0" y="1782127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62</xdr:row>
      <xdr:rowOff>0</xdr:rowOff>
    </xdr:from>
    <xdr:to>
      <xdr:col>31</xdr:col>
      <xdr:colOff>200025</xdr:colOff>
      <xdr:row>62</xdr:row>
      <xdr:rowOff>85725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D18A24-9326-4C01-B256-B51C4FDCD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30850" y="1782127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62</xdr:row>
      <xdr:rowOff>0</xdr:rowOff>
    </xdr:from>
    <xdr:to>
      <xdr:col>32</xdr:col>
      <xdr:colOff>200025</xdr:colOff>
      <xdr:row>62</xdr:row>
      <xdr:rowOff>85725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7EE8D3E6-104A-4C20-A89F-491612D9A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0450" y="1782127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62</xdr:row>
      <xdr:rowOff>0</xdr:rowOff>
    </xdr:from>
    <xdr:to>
      <xdr:col>33</xdr:col>
      <xdr:colOff>200025</xdr:colOff>
      <xdr:row>62</xdr:row>
      <xdr:rowOff>85725</xdr:rowOff>
    </xdr:to>
    <xdr:pic>
      <xdr:nvPicPr>
        <xdr:cNvPr id="9" name="Picture 8" descr=".">
          <a:extLst>
            <a:ext uri="{FF2B5EF4-FFF2-40B4-BE49-F238E27FC236}">
              <a16:creationId xmlns:a16="http://schemas.microsoft.com/office/drawing/2014/main" id="{D6CB7724-D9C5-4CCB-8C95-F6B4D8B70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50050" y="1782127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62</xdr:row>
      <xdr:rowOff>0</xdr:rowOff>
    </xdr:from>
    <xdr:to>
      <xdr:col>34</xdr:col>
      <xdr:colOff>200025</xdr:colOff>
      <xdr:row>62</xdr:row>
      <xdr:rowOff>85725</xdr:rowOff>
    </xdr:to>
    <xdr:pic>
      <xdr:nvPicPr>
        <xdr:cNvPr id="10" name="Picture 9" descr=".">
          <a:extLst>
            <a:ext uri="{FF2B5EF4-FFF2-40B4-BE49-F238E27FC236}">
              <a16:creationId xmlns:a16="http://schemas.microsoft.com/office/drawing/2014/main" id="{FF331A46-E157-4FE3-B727-40D65A2A8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59650" y="1782127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62</xdr:row>
      <xdr:rowOff>0</xdr:rowOff>
    </xdr:from>
    <xdr:to>
      <xdr:col>35</xdr:col>
      <xdr:colOff>200025</xdr:colOff>
      <xdr:row>62</xdr:row>
      <xdr:rowOff>85725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C41EC9AD-59B5-4E94-A40F-8C9BB3EE8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0" y="1782127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62</xdr:row>
      <xdr:rowOff>0</xdr:rowOff>
    </xdr:from>
    <xdr:to>
      <xdr:col>36</xdr:col>
      <xdr:colOff>200025</xdr:colOff>
      <xdr:row>62</xdr:row>
      <xdr:rowOff>85725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A2FD9C8F-22F4-4916-B9B1-C2EEBAB14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78850" y="1782127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62</xdr:row>
      <xdr:rowOff>0</xdr:rowOff>
    </xdr:from>
    <xdr:to>
      <xdr:col>37</xdr:col>
      <xdr:colOff>200025</xdr:colOff>
      <xdr:row>62</xdr:row>
      <xdr:rowOff>85725</xdr:rowOff>
    </xdr:to>
    <xdr:pic>
      <xdr:nvPicPr>
        <xdr:cNvPr id="13" name="Picture 12" descr=".">
          <a:extLst>
            <a:ext uri="{FF2B5EF4-FFF2-40B4-BE49-F238E27FC236}">
              <a16:creationId xmlns:a16="http://schemas.microsoft.com/office/drawing/2014/main" id="{AC2982A6-AE69-4C46-B9F5-D35C8F57C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88450" y="1782127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0</xdr:colOff>
      <xdr:row>62</xdr:row>
      <xdr:rowOff>0</xdr:rowOff>
    </xdr:from>
    <xdr:to>
      <xdr:col>38</xdr:col>
      <xdr:colOff>200025</xdr:colOff>
      <xdr:row>62</xdr:row>
      <xdr:rowOff>85725</xdr:rowOff>
    </xdr:to>
    <xdr:pic>
      <xdr:nvPicPr>
        <xdr:cNvPr id="14" name="Picture 13" descr=".">
          <a:extLst>
            <a:ext uri="{FF2B5EF4-FFF2-40B4-BE49-F238E27FC236}">
              <a16:creationId xmlns:a16="http://schemas.microsoft.com/office/drawing/2014/main" id="{3F4EC7A8-F59C-46A0-A0F4-16F664BD6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8050" y="1782127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62</xdr:row>
      <xdr:rowOff>0</xdr:rowOff>
    </xdr:from>
    <xdr:to>
      <xdr:col>39</xdr:col>
      <xdr:colOff>200025</xdr:colOff>
      <xdr:row>62</xdr:row>
      <xdr:rowOff>85725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E5D959CE-1540-477E-97BF-DBA973739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07650" y="1782127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62</xdr:row>
      <xdr:rowOff>0</xdr:rowOff>
    </xdr:from>
    <xdr:to>
      <xdr:col>40</xdr:col>
      <xdr:colOff>200025</xdr:colOff>
      <xdr:row>62</xdr:row>
      <xdr:rowOff>85725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22442FCA-15E1-43D9-83C8-0936BBED6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0" y="1782127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62</xdr:row>
      <xdr:rowOff>0</xdr:rowOff>
    </xdr:from>
    <xdr:to>
      <xdr:col>41</xdr:col>
      <xdr:colOff>200025</xdr:colOff>
      <xdr:row>62</xdr:row>
      <xdr:rowOff>85725</xdr:rowOff>
    </xdr:to>
    <xdr:pic>
      <xdr:nvPicPr>
        <xdr:cNvPr id="17" name="Picture 16" descr=".">
          <a:extLst>
            <a:ext uri="{FF2B5EF4-FFF2-40B4-BE49-F238E27FC236}">
              <a16:creationId xmlns:a16="http://schemas.microsoft.com/office/drawing/2014/main" id="{5973809A-79B4-4411-B892-C29DD7611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26850" y="1782127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0</xdr:colOff>
      <xdr:row>62</xdr:row>
      <xdr:rowOff>0</xdr:rowOff>
    </xdr:from>
    <xdr:to>
      <xdr:col>42</xdr:col>
      <xdr:colOff>200025</xdr:colOff>
      <xdr:row>62</xdr:row>
      <xdr:rowOff>85725</xdr:rowOff>
    </xdr:to>
    <xdr:pic>
      <xdr:nvPicPr>
        <xdr:cNvPr id="18" name="Picture 17" descr=".">
          <a:extLst>
            <a:ext uri="{FF2B5EF4-FFF2-40B4-BE49-F238E27FC236}">
              <a16:creationId xmlns:a16="http://schemas.microsoft.com/office/drawing/2014/main" id="{E8C2D778-753C-486B-AE9A-72A718651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36450" y="1782127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0</xdr:colOff>
      <xdr:row>62</xdr:row>
      <xdr:rowOff>0</xdr:rowOff>
    </xdr:from>
    <xdr:to>
      <xdr:col>43</xdr:col>
      <xdr:colOff>200025</xdr:colOff>
      <xdr:row>62</xdr:row>
      <xdr:rowOff>85725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1EFC7CBC-6F47-443F-9F61-9BF279E1D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46050" y="1782127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62</xdr:row>
      <xdr:rowOff>0</xdr:rowOff>
    </xdr:from>
    <xdr:ext cx="200025" cy="85725"/>
    <xdr:pic>
      <xdr:nvPicPr>
        <xdr:cNvPr id="20" name="Picture 19" descr=".">
          <a:extLst>
            <a:ext uri="{FF2B5EF4-FFF2-40B4-BE49-F238E27FC236}">
              <a16:creationId xmlns:a16="http://schemas.microsoft.com/office/drawing/2014/main" id="{D1872439-2287-4CC3-AC66-9B635032B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82850" y="1782127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67</xdr:row>
      <xdr:rowOff>0</xdr:rowOff>
    </xdr:from>
    <xdr:to>
      <xdr:col>23</xdr:col>
      <xdr:colOff>200025</xdr:colOff>
      <xdr:row>67</xdr:row>
      <xdr:rowOff>85725</xdr:rowOff>
    </xdr:to>
    <xdr:pic>
      <xdr:nvPicPr>
        <xdr:cNvPr id="2" name="Picture 1" descr=".">
          <a:extLst>
            <a:ext uri="{FF2B5EF4-FFF2-40B4-BE49-F238E27FC236}">
              <a16:creationId xmlns:a16="http://schemas.microsoft.com/office/drawing/2014/main" id="{5BB02810-EE66-42D8-AFB1-A8F077920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9773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67</xdr:row>
      <xdr:rowOff>0</xdr:rowOff>
    </xdr:from>
    <xdr:to>
      <xdr:col>24</xdr:col>
      <xdr:colOff>200025</xdr:colOff>
      <xdr:row>67</xdr:row>
      <xdr:rowOff>85725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2B1A7A67-77A7-438F-9BCA-088D0A655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9773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67</xdr:row>
      <xdr:rowOff>0</xdr:rowOff>
    </xdr:from>
    <xdr:to>
      <xdr:col>25</xdr:col>
      <xdr:colOff>200025</xdr:colOff>
      <xdr:row>67</xdr:row>
      <xdr:rowOff>85725</xdr:rowOff>
    </xdr:to>
    <xdr:pic>
      <xdr:nvPicPr>
        <xdr:cNvPr id="4" name="Picture 3" descr=".">
          <a:extLst>
            <a:ext uri="{FF2B5EF4-FFF2-40B4-BE49-F238E27FC236}">
              <a16:creationId xmlns:a16="http://schemas.microsoft.com/office/drawing/2014/main" id="{EEE96121-9175-479B-BF96-96CD95DD6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9773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67</xdr:row>
      <xdr:rowOff>0</xdr:rowOff>
    </xdr:from>
    <xdr:to>
      <xdr:col>26</xdr:col>
      <xdr:colOff>200025</xdr:colOff>
      <xdr:row>67</xdr:row>
      <xdr:rowOff>85725</xdr:rowOff>
    </xdr:to>
    <xdr:pic>
      <xdr:nvPicPr>
        <xdr:cNvPr id="5" name="Picture 4" descr=".">
          <a:extLst>
            <a:ext uri="{FF2B5EF4-FFF2-40B4-BE49-F238E27FC236}">
              <a16:creationId xmlns:a16="http://schemas.microsoft.com/office/drawing/2014/main" id="{D5BA87F3-23A9-4946-8D63-6EA7650B8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9773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67</xdr:row>
      <xdr:rowOff>0</xdr:rowOff>
    </xdr:from>
    <xdr:to>
      <xdr:col>27</xdr:col>
      <xdr:colOff>200025</xdr:colOff>
      <xdr:row>67</xdr:row>
      <xdr:rowOff>85725</xdr:rowOff>
    </xdr:to>
    <xdr:pic>
      <xdr:nvPicPr>
        <xdr:cNvPr id="6" name="Picture 5" descr=".">
          <a:extLst>
            <a:ext uri="{FF2B5EF4-FFF2-40B4-BE49-F238E27FC236}">
              <a16:creationId xmlns:a16="http://schemas.microsoft.com/office/drawing/2014/main" id="{0C7D611E-573B-41A3-8E82-E24A996EE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9773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67</xdr:row>
      <xdr:rowOff>0</xdr:rowOff>
    </xdr:from>
    <xdr:to>
      <xdr:col>28</xdr:col>
      <xdr:colOff>200025</xdr:colOff>
      <xdr:row>67</xdr:row>
      <xdr:rowOff>85725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A2B681D1-CC57-4DEF-9B03-AE5DDC051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9773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67</xdr:row>
      <xdr:rowOff>0</xdr:rowOff>
    </xdr:from>
    <xdr:to>
      <xdr:col>29</xdr:col>
      <xdr:colOff>200025</xdr:colOff>
      <xdr:row>67</xdr:row>
      <xdr:rowOff>85725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EBA9346F-51C7-4B16-AEAA-597E18F81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9773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67</xdr:row>
      <xdr:rowOff>0</xdr:rowOff>
    </xdr:from>
    <xdr:to>
      <xdr:col>30</xdr:col>
      <xdr:colOff>200025</xdr:colOff>
      <xdr:row>67</xdr:row>
      <xdr:rowOff>85725</xdr:rowOff>
    </xdr:to>
    <xdr:pic>
      <xdr:nvPicPr>
        <xdr:cNvPr id="9" name="Picture 8" descr=".">
          <a:extLst>
            <a:ext uri="{FF2B5EF4-FFF2-40B4-BE49-F238E27FC236}">
              <a16:creationId xmlns:a16="http://schemas.microsoft.com/office/drawing/2014/main" id="{03493CA4-2C68-4D3E-8220-968743924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9773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67</xdr:row>
      <xdr:rowOff>0</xdr:rowOff>
    </xdr:from>
    <xdr:to>
      <xdr:col>31</xdr:col>
      <xdr:colOff>200025</xdr:colOff>
      <xdr:row>67</xdr:row>
      <xdr:rowOff>85725</xdr:rowOff>
    </xdr:to>
    <xdr:pic>
      <xdr:nvPicPr>
        <xdr:cNvPr id="10" name="Picture 9" descr=".">
          <a:extLst>
            <a:ext uri="{FF2B5EF4-FFF2-40B4-BE49-F238E27FC236}">
              <a16:creationId xmlns:a16="http://schemas.microsoft.com/office/drawing/2014/main" id="{19238EFE-AA54-4EBE-BAE5-903CBBCFF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9773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67</xdr:row>
      <xdr:rowOff>0</xdr:rowOff>
    </xdr:from>
    <xdr:to>
      <xdr:col>32</xdr:col>
      <xdr:colOff>200025</xdr:colOff>
      <xdr:row>67</xdr:row>
      <xdr:rowOff>85725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02B6B492-656E-415C-8BFB-03D915D97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9773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67</xdr:row>
      <xdr:rowOff>0</xdr:rowOff>
    </xdr:from>
    <xdr:to>
      <xdr:col>33</xdr:col>
      <xdr:colOff>200025</xdr:colOff>
      <xdr:row>67</xdr:row>
      <xdr:rowOff>85725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39BF21FC-D1D4-4BE1-A5D9-331BD73E5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0" y="19773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67</xdr:row>
      <xdr:rowOff>0</xdr:rowOff>
    </xdr:from>
    <xdr:to>
      <xdr:col>34</xdr:col>
      <xdr:colOff>200025</xdr:colOff>
      <xdr:row>67</xdr:row>
      <xdr:rowOff>85725</xdr:rowOff>
    </xdr:to>
    <xdr:pic>
      <xdr:nvPicPr>
        <xdr:cNvPr id="13" name="Picture 12" descr=".">
          <a:extLst>
            <a:ext uri="{FF2B5EF4-FFF2-40B4-BE49-F238E27FC236}">
              <a16:creationId xmlns:a16="http://schemas.microsoft.com/office/drawing/2014/main" id="{976D126C-668F-4A81-9F2C-BA26695BE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00" y="19773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67</xdr:row>
      <xdr:rowOff>0</xdr:rowOff>
    </xdr:from>
    <xdr:to>
      <xdr:col>35</xdr:col>
      <xdr:colOff>200025</xdr:colOff>
      <xdr:row>67</xdr:row>
      <xdr:rowOff>85725</xdr:rowOff>
    </xdr:to>
    <xdr:pic>
      <xdr:nvPicPr>
        <xdr:cNvPr id="14" name="Picture 13" descr=".">
          <a:extLst>
            <a:ext uri="{FF2B5EF4-FFF2-40B4-BE49-F238E27FC236}">
              <a16:creationId xmlns:a16="http://schemas.microsoft.com/office/drawing/2014/main" id="{1934F3E0-15F1-4F38-94D0-0C16B75D7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9773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67</xdr:row>
      <xdr:rowOff>0</xdr:rowOff>
    </xdr:from>
    <xdr:to>
      <xdr:col>36</xdr:col>
      <xdr:colOff>200025</xdr:colOff>
      <xdr:row>67</xdr:row>
      <xdr:rowOff>85725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5E4BE22A-97B0-45D5-A9C2-6BF62FC88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45600" y="19773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67</xdr:row>
      <xdr:rowOff>0</xdr:rowOff>
    </xdr:from>
    <xdr:to>
      <xdr:col>37</xdr:col>
      <xdr:colOff>200025</xdr:colOff>
      <xdr:row>67</xdr:row>
      <xdr:rowOff>85725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6B5CCD7E-B965-4035-9F51-0854C526D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5200" y="19773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0</xdr:colOff>
      <xdr:row>67</xdr:row>
      <xdr:rowOff>0</xdr:rowOff>
    </xdr:from>
    <xdr:to>
      <xdr:col>38</xdr:col>
      <xdr:colOff>200025</xdr:colOff>
      <xdr:row>67</xdr:row>
      <xdr:rowOff>85725</xdr:rowOff>
    </xdr:to>
    <xdr:pic>
      <xdr:nvPicPr>
        <xdr:cNvPr id="17" name="Picture 16" descr=".">
          <a:extLst>
            <a:ext uri="{FF2B5EF4-FFF2-40B4-BE49-F238E27FC236}">
              <a16:creationId xmlns:a16="http://schemas.microsoft.com/office/drawing/2014/main" id="{3232F68E-24E4-4D8C-8947-33FB25756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0" y="19773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67</xdr:row>
      <xdr:rowOff>0</xdr:rowOff>
    </xdr:from>
    <xdr:to>
      <xdr:col>39</xdr:col>
      <xdr:colOff>200025</xdr:colOff>
      <xdr:row>67</xdr:row>
      <xdr:rowOff>85725</xdr:rowOff>
    </xdr:to>
    <xdr:pic>
      <xdr:nvPicPr>
        <xdr:cNvPr id="18" name="Picture 17" descr=".">
          <a:extLst>
            <a:ext uri="{FF2B5EF4-FFF2-40B4-BE49-F238E27FC236}">
              <a16:creationId xmlns:a16="http://schemas.microsoft.com/office/drawing/2014/main" id="{D9164644-362D-45CE-9C65-C4003109F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0" y="19773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67</xdr:row>
      <xdr:rowOff>0</xdr:rowOff>
    </xdr:from>
    <xdr:to>
      <xdr:col>40</xdr:col>
      <xdr:colOff>200025</xdr:colOff>
      <xdr:row>67</xdr:row>
      <xdr:rowOff>85725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6628282A-E37A-46AE-A541-D38C37485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0" y="19773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30</xdr:row>
      <xdr:rowOff>0</xdr:rowOff>
    </xdr:from>
    <xdr:to>
      <xdr:col>25</xdr:col>
      <xdr:colOff>200025</xdr:colOff>
      <xdr:row>30</xdr:row>
      <xdr:rowOff>85725</xdr:rowOff>
    </xdr:to>
    <xdr:pic>
      <xdr:nvPicPr>
        <xdr:cNvPr id="2" name="Picture 1" descr=".">
          <a:extLst>
            <a:ext uri="{FF2B5EF4-FFF2-40B4-BE49-F238E27FC236}">
              <a16:creationId xmlns:a16="http://schemas.microsoft.com/office/drawing/2014/main" id="{F04C8862-560E-4E30-BFAE-05D9C8440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30</xdr:row>
      <xdr:rowOff>0</xdr:rowOff>
    </xdr:from>
    <xdr:to>
      <xdr:col>26</xdr:col>
      <xdr:colOff>200025</xdr:colOff>
      <xdr:row>30</xdr:row>
      <xdr:rowOff>85725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E175A4A2-49E9-4A79-A822-40965FBB7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30</xdr:row>
      <xdr:rowOff>0</xdr:rowOff>
    </xdr:from>
    <xdr:to>
      <xdr:col>27</xdr:col>
      <xdr:colOff>200025</xdr:colOff>
      <xdr:row>30</xdr:row>
      <xdr:rowOff>85725</xdr:rowOff>
    </xdr:to>
    <xdr:pic>
      <xdr:nvPicPr>
        <xdr:cNvPr id="4" name="Picture 3" descr=".">
          <a:extLst>
            <a:ext uri="{FF2B5EF4-FFF2-40B4-BE49-F238E27FC236}">
              <a16:creationId xmlns:a16="http://schemas.microsoft.com/office/drawing/2014/main" id="{ACF77E60-85E6-42A4-9A11-34AF52CFD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30</xdr:row>
      <xdr:rowOff>0</xdr:rowOff>
    </xdr:from>
    <xdr:to>
      <xdr:col>28</xdr:col>
      <xdr:colOff>200025</xdr:colOff>
      <xdr:row>30</xdr:row>
      <xdr:rowOff>85725</xdr:rowOff>
    </xdr:to>
    <xdr:pic>
      <xdr:nvPicPr>
        <xdr:cNvPr id="5" name="Picture 4" descr=".">
          <a:extLst>
            <a:ext uri="{FF2B5EF4-FFF2-40B4-BE49-F238E27FC236}">
              <a16:creationId xmlns:a16="http://schemas.microsoft.com/office/drawing/2014/main" id="{3C6948A8-7254-4726-9756-090C84A0C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30</xdr:row>
      <xdr:rowOff>0</xdr:rowOff>
    </xdr:from>
    <xdr:to>
      <xdr:col>29</xdr:col>
      <xdr:colOff>200025</xdr:colOff>
      <xdr:row>30</xdr:row>
      <xdr:rowOff>85725</xdr:rowOff>
    </xdr:to>
    <xdr:pic>
      <xdr:nvPicPr>
        <xdr:cNvPr id="6" name="Picture 5" descr=".">
          <a:extLst>
            <a:ext uri="{FF2B5EF4-FFF2-40B4-BE49-F238E27FC236}">
              <a16:creationId xmlns:a16="http://schemas.microsoft.com/office/drawing/2014/main" id="{25473E38-A414-40CA-BCDC-113E4F200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30</xdr:row>
      <xdr:rowOff>0</xdr:rowOff>
    </xdr:from>
    <xdr:to>
      <xdr:col>30</xdr:col>
      <xdr:colOff>200025</xdr:colOff>
      <xdr:row>30</xdr:row>
      <xdr:rowOff>85725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7B9B4D5A-DB87-44FC-A5E3-9FC31D16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30</xdr:row>
      <xdr:rowOff>0</xdr:rowOff>
    </xdr:from>
    <xdr:to>
      <xdr:col>31</xdr:col>
      <xdr:colOff>200025</xdr:colOff>
      <xdr:row>30</xdr:row>
      <xdr:rowOff>85725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A13D368B-1EB3-4B01-8C8E-19F796C76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30</xdr:row>
      <xdr:rowOff>0</xdr:rowOff>
    </xdr:from>
    <xdr:to>
      <xdr:col>32</xdr:col>
      <xdr:colOff>200025</xdr:colOff>
      <xdr:row>30</xdr:row>
      <xdr:rowOff>85725</xdr:rowOff>
    </xdr:to>
    <xdr:pic>
      <xdr:nvPicPr>
        <xdr:cNvPr id="9" name="Picture 8" descr=".">
          <a:extLst>
            <a:ext uri="{FF2B5EF4-FFF2-40B4-BE49-F238E27FC236}">
              <a16:creationId xmlns:a16="http://schemas.microsoft.com/office/drawing/2014/main" id="{3980E636-B84B-4E81-A8C0-92398A5D2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30</xdr:row>
      <xdr:rowOff>0</xdr:rowOff>
    </xdr:from>
    <xdr:to>
      <xdr:col>33</xdr:col>
      <xdr:colOff>200025</xdr:colOff>
      <xdr:row>30</xdr:row>
      <xdr:rowOff>85725</xdr:rowOff>
    </xdr:to>
    <xdr:pic>
      <xdr:nvPicPr>
        <xdr:cNvPr id="10" name="Picture 9" descr=".">
          <a:extLst>
            <a:ext uri="{FF2B5EF4-FFF2-40B4-BE49-F238E27FC236}">
              <a16:creationId xmlns:a16="http://schemas.microsoft.com/office/drawing/2014/main" id="{CF584351-73E8-46D1-B787-5C69C7434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30</xdr:row>
      <xdr:rowOff>0</xdr:rowOff>
    </xdr:from>
    <xdr:to>
      <xdr:col>34</xdr:col>
      <xdr:colOff>200025</xdr:colOff>
      <xdr:row>30</xdr:row>
      <xdr:rowOff>85725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309E853B-1120-4B6A-B143-9F0EC4998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30</xdr:row>
      <xdr:rowOff>0</xdr:rowOff>
    </xdr:from>
    <xdr:to>
      <xdr:col>35</xdr:col>
      <xdr:colOff>200025</xdr:colOff>
      <xdr:row>30</xdr:row>
      <xdr:rowOff>85725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3CEE335-1789-47C7-A056-B51443402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30</xdr:row>
      <xdr:rowOff>0</xdr:rowOff>
    </xdr:from>
    <xdr:to>
      <xdr:col>36</xdr:col>
      <xdr:colOff>200025</xdr:colOff>
      <xdr:row>30</xdr:row>
      <xdr:rowOff>85725</xdr:rowOff>
    </xdr:to>
    <xdr:pic>
      <xdr:nvPicPr>
        <xdr:cNvPr id="13" name="Picture 12" descr=".">
          <a:extLst>
            <a:ext uri="{FF2B5EF4-FFF2-40B4-BE49-F238E27FC236}">
              <a16:creationId xmlns:a16="http://schemas.microsoft.com/office/drawing/2014/main" id="{2632DFBB-35C3-4B40-9463-6AB87FD9A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456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30</xdr:row>
      <xdr:rowOff>0</xdr:rowOff>
    </xdr:from>
    <xdr:to>
      <xdr:col>37</xdr:col>
      <xdr:colOff>200025</xdr:colOff>
      <xdr:row>30</xdr:row>
      <xdr:rowOff>85725</xdr:rowOff>
    </xdr:to>
    <xdr:pic>
      <xdr:nvPicPr>
        <xdr:cNvPr id="14" name="Picture 13" descr=".">
          <a:extLst>
            <a:ext uri="{FF2B5EF4-FFF2-40B4-BE49-F238E27FC236}">
              <a16:creationId xmlns:a16="http://schemas.microsoft.com/office/drawing/2014/main" id="{6539B756-2210-404C-9B03-25E70711A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52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0</xdr:colOff>
      <xdr:row>30</xdr:row>
      <xdr:rowOff>0</xdr:rowOff>
    </xdr:from>
    <xdr:to>
      <xdr:col>38</xdr:col>
      <xdr:colOff>200025</xdr:colOff>
      <xdr:row>30</xdr:row>
      <xdr:rowOff>85725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53B99F7-E103-4806-829E-DC968DB5E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30</xdr:row>
      <xdr:rowOff>0</xdr:rowOff>
    </xdr:from>
    <xdr:to>
      <xdr:col>39</xdr:col>
      <xdr:colOff>200025</xdr:colOff>
      <xdr:row>30</xdr:row>
      <xdr:rowOff>85725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33218D5B-6B0D-463D-B54A-29CE13263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30</xdr:row>
      <xdr:rowOff>0</xdr:rowOff>
    </xdr:from>
    <xdr:to>
      <xdr:col>40</xdr:col>
      <xdr:colOff>200025</xdr:colOff>
      <xdr:row>30</xdr:row>
      <xdr:rowOff>85725</xdr:rowOff>
    </xdr:to>
    <xdr:pic>
      <xdr:nvPicPr>
        <xdr:cNvPr id="17" name="Picture 16" descr=".">
          <a:extLst>
            <a:ext uri="{FF2B5EF4-FFF2-40B4-BE49-F238E27FC236}">
              <a16:creationId xmlns:a16="http://schemas.microsoft.com/office/drawing/2014/main" id="{B6C274DE-F625-488F-A575-42E320D27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30</xdr:row>
      <xdr:rowOff>0</xdr:rowOff>
    </xdr:from>
    <xdr:to>
      <xdr:col>41</xdr:col>
      <xdr:colOff>200025</xdr:colOff>
      <xdr:row>30</xdr:row>
      <xdr:rowOff>85725</xdr:rowOff>
    </xdr:to>
    <xdr:pic>
      <xdr:nvPicPr>
        <xdr:cNvPr id="18" name="Picture 17" descr=".">
          <a:extLst>
            <a:ext uri="{FF2B5EF4-FFF2-40B4-BE49-F238E27FC236}">
              <a16:creationId xmlns:a16="http://schemas.microsoft.com/office/drawing/2014/main" id="{2E066F14-8CF3-481E-9779-F8EA30B6A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36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0</xdr:colOff>
      <xdr:row>30</xdr:row>
      <xdr:rowOff>0</xdr:rowOff>
    </xdr:from>
    <xdr:to>
      <xdr:col>42</xdr:col>
      <xdr:colOff>200025</xdr:colOff>
      <xdr:row>30</xdr:row>
      <xdr:rowOff>85725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EC12FBC8-91B2-4927-A45F-178D54D76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24</xdr:col>
      <xdr:colOff>0</xdr:colOff>
      <xdr:row>30</xdr:row>
      <xdr:rowOff>0</xdr:rowOff>
    </xdr:from>
    <xdr:ext cx="200025" cy="85725"/>
    <xdr:pic>
      <xdr:nvPicPr>
        <xdr:cNvPr id="20" name="Picture 19" descr=".">
          <a:extLst>
            <a:ext uri="{FF2B5EF4-FFF2-40B4-BE49-F238E27FC236}">
              <a16:creationId xmlns:a16="http://schemas.microsoft.com/office/drawing/2014/main" id="{0CA68278-36CA-462B-9BBF-63CC661C5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872490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80ABE-B9EA-4EC5-AF15-D082D3549701}">
  <dimension ref="D2:AP62"/>
  <sheetViews>
    <sheetView tabSelected="1" topLeftCell="W48" workbookViewId="0">
      <selection activeCell="AK54" sqref="AK54"/>
    </sheetView>
  </sheetViews>
  <sheetFormatPr defaultRowHeight="15" x14ac:dyDescent="0.25"/>
  <cols>
    <col min="4" max="4" width="7.5703125" bestFit="1" customWidth="1"/>
    <col min="6" max="6" width="8.85546875" bestFit="1" customWidth="1"/>
    <col min="7" max="7" width="8.5703125" bestFit="1" customWidth="1"/>
    <col min="8" max="8" width="8.85546875" bestFit="1" customWidth="1"/>
    <col min="9" max="9" width="7.140625" bestFit="1" customWidth="1"/>
    <col min="10" max="10" width="7.42578125" bestFit="1" customWidth="1"/>
    <col min="11" max="11" width="8.7109375" bestFit="1" customWidth="1"/>
    <col min="13" max="13" width="8.7109375" bestFit="1" customWidth="1"/>
    <col min="14" max="14" width="8.85546875" bestFit="1" customWidth="1"/>
    <col min="15" max="15" width="9" bestFit="1" customWidth="1"/>
    <col min="16" max="17" width="8.42578125" bestFit="1" customWidth="1"/>
    <col min="18" max="18" width="8.85546875" bestFit="1" customWidth="1"/>
    <col min="21" max="21" width="8.140625" bestFit="1" customWidth="1"/>
    <col min="22" max="22" width="6.140625" bestFit="1" customWidth="1"/>
  </cols>
  <sheetData>
    <row r="2" spans="4:22" ht="15.75" thickBot="1" x14ac:dyDescent="0.3"/>
    <row r="3" spans="4:22" ht="90" thickBot="1" x14ac:dyDescent="0.3"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2" t="s">
        <v>14</v>
      </c>
      <c r="S3" s="2" t="s">
        <v>15</v>
      </c>
      <c r="T3" s="2" t="s">
        <v>16</v>
      </c>
      <c r="U3" s="3" t="s">
        <v>17</v>
      </c>
    </row>
    <row r="4" spans="4:22" ht="15.75" thickBot="1" x14ac:dyDescent="0.3">
      <c r="D4" s="4">
        <v>45352</v>
      </c>
      <c r="E4" s="5">
        <v>150.37</v>
      </c>
      <c r="F4" s="5">
        <v>35.54</v>
      </c>
      <c r="G4" s="5">
        <v>4.92</v>
      </c>
      <c r="H4" s="5">
        <v>0.01</v>
      </c>
      <c r="I4" s="5">
        <v>0.18</v>
      </c>
      <c r="J4" s="5">
        <v>38.950000000000003</v>
      </c>
      <c r="K4" s="5">
        <v>0.77</v>
      </c>
      <c r="L4" s="5">
        <v>2.5499999999999998</v>
      </c>
      <c r="M4" s="5">
        <v>0.02</v>
      </c>
      <c r="N4" s="5">
        <v>51.93</v>
      </c>
      <c r="O4" s="5">
        <v>0.2</v>
      </c>
      <c r="P4" s="5">
        <v>10.58</v>
      </c>
      <c r="Q4" s="5">
        <v>0.49</v>
      </c>
      <c r="R4" s="5">
        <v>1.53</v>
      </c>
      <c r="S4" s="5">
        <v>2.09</v>
      </c>
      <c r="T4" s="5">
        <v>0.08</v>
      </c>
      <c r="U4" s="6"/>
    </row>
    <row r="5" spans="4:22" ht="15.75" thickBot="1" x14ac:dyDescent="0.3">
      <c r="D5" s="7">
        <v>45383</v>
      </c>
      <c r="E5" s="8">
        <v>145.94</v>
      </c>
      <c r="F5" s="8">
        <v>34.409999999999997</v>
      </c>
      <c r="G5" s="8">
        <v>4.9000000000000004</v>
      </c>
      <c r="H5" s="8"/>
      <c r="I5" s="8">
        <v>0.25</v>
      </c>
      <c r="J5" s="8">
        <v>27.13</v>
      </c>
      <c r="K5" s="8">
        <v>1.18</v>
      </c>
      <c r="L5" s="8">
        <v>1.84</v>
      </c>
      <c r="M5" s="8">
        <v>0.39</v>
      </c>
      <c r="N5" s="8">
        <v>31.8</v>
      </c>
      <c r="O5" s="8">
        <v>0.45</v>
      </c>
      <c r="P5" s="8">
        <v>9.3699999999999992</v>
      </c>
      <c r="Q5" s="8">
        <v>0.14000000000000001</v>
      </c>
      <c r="R5" s="8">
        <v>2.17</v>
      </c>
      <c r="S5" s="8">
        <v>3.09</v>
      </c>
      <c r="T5" s="8">
        <v>0</v>
      </c>
      <c r="U5" s="9"/>
    </row>
    <row r="6" spans="4:22" ht="15.75" thickBot="1" x14ac:dyDescent="0.3">
      <c r="D6" s="10">
        <v>45413</v>
      </c>
      <c r="E6" s="11">
        <v>144.75</v>
      </c>
      <c r="F6" s="11">
        <v>40.46</v>
      </c>
      <c r="G6" s="11">
        <v>7.29</v>
      </c>
      <c r="H6" s="11"/>
      <c r="I6" s="11">
        <v>0.55000000000000004</v>
      </c>
      <c r="J6" s="11">
        <v>27.64</v>
      </c>
      <c r="K6" s="11">
        <v>0.64</v>
      </c>
      <c r="L6" s="11">
        <v>1.39</v>
      </c>
      <c r="M6" s="11">
        <v>0.05</v>
      </c>
      <c r="N6" s="11">
        <v>39.729999999999997</v>
      </c>
      <c r="O6" s="11">
        <v>0</v>
      </c>
      <c r="P6" s="11">
        <v>14.57</v>
      </c>
      <c r="Q6" s="11">
        <v>0.26</v>
      </c>
      <c r="R6" s="11">
        <v>3.46</v>
      </c>
      <c r="S6" s="11">
        <v>4.12</v>
      </c>
      <c r="T6" s="11">
        <v>0</v>
      </c>
      <c r="U6" s="12"/>
    </row>
    <row r="7" spans="4:22" ht="15.75" thickBot="1" x14ac:dyDescent="0.3">
      <c r="D7" s="13">
        <v>45444</v>
      </c>
      <c r="E7" s="14">
        <v>148.88999999999999</v>
      </c>
      <c r="F7" s="14">
        <v>44.21</v>
      </c>
      <c r="G7" s="14">
        <v>10.99</v>
      </c>
      <c r="H7" s="14">
        <v>0.02</v>
      </c>
      <c r="I7" s="14">
        <v>0.2</v>
      </c>
      <c r="J7" s="14">
        <v>36.19</v>
      </c>
      <c r="K7" s="14">
        <v>1.02</v>
      </c>
      <c r="L7" s="14">
        <v>1.8</v>
      </c>
      <c r="M7" s="14">
        <v>0</v>
      </c>
      <c r="N7" s="14">
        <v>49.89</v>
      </c>
      <c r="O7" s="14">
        <v>0.36</v>
      </c>
      <c r="P7" s="14">
        <v>17.350000000000001</v>
      </c>
      <c r="Q7" s="14">
        <v>0.03</v>
      </c>
      <c r="R7" s="14">
        <v>2.0299999999999998</v>
      </c>
      <c r="S7" s="14">
        <v>2.76</v>
      </c>
      <c r="T7" s="14">
        <v>0.2</v>
      </c>
      <c r="U7" s="15"/>
      <c r="V7" t="s">
        <v>19</v>
      </c>
    </row>
    <row r="8" spans="4:22" x14ac:dyDescent="0.25">
      <c r="E8">
        <f>E4-F5-K5-U5-S5+L5+N5+Q5+R5+T5+M5</f>
        <v>148.02999999999997</v>
      </c>
      <c r="H8">
        <f>E5-E8</f>
        <v>-2.089999999999975</v>
      </c>
    </row>
    <row r="9" spans="4:22" x14ac:dyDescent="0.25">
      <c r="E9">
        <f>E5-F6-K6-U6-S6+L6+N6+Q6+R6+T6+M6</f>
        <v>145.60999999999999</v>
      </c>
      <c r="H9">
        <f>E6-E9</f>
        <v>-0.85999999999998522</v>
      </c>
    </row>
    <row r="10" spans="4:22" x14ac:dyDescent="0.25">
      <c r="E10">
        <f>E6-F7-K7-U7-S7+L7+N7+Q7+R7+T7+M7</f>
        <v>150.70999999999998</v>
      </c>
      <c r="H10">
        <f>E7-E10</f>
        <v>-1.8199999999999932</v>
      </c>
      <c r="R10" s="16"/>
    </row>
    <row r="12" spans="4:22" ht="15.75" thickBot="1" x14ac:dyDescent="0.3"/>
    <row r="13" spans="4:22" ht="90" thickBot="1" x14ac:dyDescent="0.3">
      <c r="D13" s="1" t="s">
        <v>0</v>
      </c>
      <c r="E13" s="2" t="s">
        <v>1</v>
      </c>
      <c r="F13" s="2" t="s">
        <v>2</v>
      </c>
      <c r="G13" s="2" t="s">
        <v>3</v>
      </c>
      <c r="H13" s="2" t="s">
        <v>4</v>
      </c>
      <c r="I13" s="2" t="s">
        <v>5</v>
      </c>
      <c r="J13" s="2" t="s">
        <v>6</v>
      </c>
      <c r="K13" s="2" t="s">
        <v>7</v>
      </c>
      <c r="L13" s="2" t="s">
        <v>8</v>
      </c>
      <c r="M13" s="2" t="s">
        <v>9</v>
      </c>
      <c r="N13" s="2" t="s">
        <v>10</v>
      </c>
      <c r="O13" s="2" t="s">
        <v>11</v>
      </c>
      <c r="P13" s="2" t="s">
        <v>12</v>
      </c>
      <c r="Q13" s="2" t="s">
        <v>13</v>
      </c>
      <c r="R13" s="2" t="s">
        <v>14</v>
      </c>
      <c r="S13" s="2" t="s">
        <v>15</v>
      </c>
      <c r="T13" s="2" t="s">
        <v>16</v>
      </c>
      <c r="U13" s="3" t="s">
        <v>17</v>
      </c>
    </row>
    <row r="14" spans="4:22" ht="15.75" thickBot="1" x14ac:dyDescent="0.3">
      <c r="D14" s="4">
        <v>45352</v>
      </c>
      <c r="E14" s="5">
        <v>82.65</v>
      </c>
      <c r="F14" s="5">
        <v>19.920000000000002</v>
      </c>
      <c r="G14" s="5">
        <v>2.13</v>
      </c>
      <c r="H14" s="5"/>
      <c r="I14" s="5">
        <v>0.12</v>
      </c>
      <c r="J14" s="5">
        <v>23.26</v>
      </c>
      <c r="K14" s="5">
        <v>0.56000000000000005</v>
      </c>
      <c r="L14" s="5">
        <v>0.89</v>
      </c>
      <c r="M14" s="5">
        <v>0.02</v>
      </c>
      <c r="N14" s="5">
        <v>31.09</v>
      </c>
      <c r="O14" s="5">
        <v>0.2</v>
      </c>
      <c r="P14" s="5">
        <v>4.87</v>
      </c>
      <c r="Q14" s="5">
        <v>0.28999999999999998</v>
      </c>
      <c r="R14" s="5">
        <v>0.55000000000000004</v>
      </c>
      <c r="S14" s="5">
        <v>1.08</v>
      </c>
      <c r="T14" s="5">
        <v>0</v>
      </c>
      <c r="U14" s="6"/>
    </row>
    <row r="15" spans="4:22" ht="15.75" thickBot="1" x14ac:dyDescent="0.3">
      <c r="D15" s="7">
        <v>45383</v>
      </c>
      <c r="E15" s="8">
        <v>80.760000000000005</v>
      </c>
      <c r="F15" s="8">
        <v>18.329999999999998</v>
      </c>
      <c r="G15" s="8">
        <v>1.62</v>
      </c>
      <c r="H15" s="8"/>
      <c r="I15" s="8">
        <v>0.05</v>
      </c>
      <c r="J15" s="8">
        <v>14.96</v>
      </c>
      <c r="K15" s="8">
        <v>0.4</v>
      </c>
      <c r="L15" s="8">
        <v>1.34</v>
      </c>
      <c r="M15" s="8">
        <v>0.04</v>
      </c>
      <c r="N15" s="8">
        <v>18.05</v>
      </c>
      <c r="O15" s="8">
        <v>0.45</v>
      </c>
      <c r="P15" s="8">
        <v>4.42</v>
      </c>
      <c r="Q15" s="8">
        <v>0.01</v>
      </c>
      <c r="R15" s="8">
        <v>0.5</v>
      </c>
      <c r="S15" s="8">
        <v>1.75</v>
      </c>
      <c r="T15" s="8">
        <v>0</v>
      </c>
      <c r="U15" s="9"/>
    </row>
    <row r="16" spans="4:22" ht="15.75" thickBot="1" x14ac:dyDescent="0.3">
      <c r="D16" s="10">
        <v>45413</v>
      </c>
      <c r="E16" s="11">
        <v>78.260000000000005</v>
      </c>
      <c r="F16" s="11">
        <v>20.58</v>
      </c>
      <c r="G16" s="11">
        <v>2.12</v>
      </c>
      <c r="H16" s="11"/>
      <c r="I16" s="11">
        <v>0.37</v>
      </c>
      <c r="J16" s="11">
        <v>14.69</v>
      </c>
      <c r="K16" s="11">
        <v>0.34</v>
      </c>
      <c r="L16" s="11">
        <v>0.55000000000000004</v>
      </c>
      <c r="M16" s="11">
        <v>0</v>
      </c>
      <c r="N16" s="11">
        <v>18.75</v>
      </c>
      <c r="O16" s="11">
        <v>0</v>
      </c>
      <c r="P16" s="11">
        <v>5.09</v>
      </c>
      <c r="Q16" s="11"/>
      <c r="R16" s="11">
        <v>1.23</v>
      </c>
      <c r="S16" s="11">
        <v>2</v>
      </c>
      <c r="T16" s="11">
        <v>0</v>
      </c>
      <c r="U16" s="12"/>
    </row>
    <row r="17" spans="4:22" ht="15.75" thickBot="1" x14ac:dyDescent="0.3">
      <c r="D17" s="13">
        <v>45444</v>
      </c>
      <c r="E17" s="14">
        <v>79.489999999999995</v>
      </c>
      <c r="F17" s="14">
        <v>24.9</v>
      </c>
      <c r="G17" s="14">
        <v>6.96</v>
      </c>
      <c r="H17" s="14"/>
      <c r="I17" s="14">
        <v>0.08</v>
      </c>
      <c r="J17" s="14">
        <v>20.309999999999999</v>
      </c>
      <c r="K17" s="14">
        <v>0.26</v>
      </c>
      <c r="L17" s="14">
        <v>1.1499999999999999</v>
      </c>
      <c r="M17" s="14">
        <v>0</v>
      </c>
      <c r="N17" s="14">
        <v>27.54</v>
      </c>
      <c r="O17" s="14">
        <v>0.33</v>
      </c>
      <c r="P17" s="14">
        <v>8.15</v>
      </c>
      <c r="Q17" s="14">
        <v>0</v>
      </c>
      <c r="R17" s="14">
        <v>0.79</v>
      </c>
      <c r="S17" s="14">
        <v>1.96</v>
      </c>
      <c r="T17" s="14">
        <v>0.2</v>
      </c>
      <c r="U17" s="15"/>
      <c r="V17" t="s">
        <v>18</v>
      </c>
    </row>
    <row r="18" spans="4:22" x14ac:dyDescent="0.25">
      <c r="E18">
        <f>E14-F15-K15-U15-S15+L15+N15+Q15+R15+T15+M15</f>
        <v>82.110000000000028</v>
      </c>
      <c r="H18">
        <f>E15-E18</f>
        <v>-1.3500000000000227</v>
      </c>
    </row>
    <row r="19" spans="4:22" x14ac:dyDescent="0.25">
      <c r="E19">
        <f>E15-F16-K16-U16-S16+L16+N16+Q16+R16+T16+M16</f>
        <v>78.37</v>
      </c>
      <c r="H19">
        <f>E16-E19</f>
        <v>-0.10999999999999943</v>
      </c>
    </row>
    <row r="20" spans="4:22" x14ac:dyDescent="0.25">
      <c r="E20">
        <f>E16-F17-K17-U17-S17+L17+N17+Q17+R17+T17+M17</f>
        <v>80.820000000000022</v>
      </c>
      <c r="H20">
        <f>E17-E20</f>
        <v>-1.3300000000000267</v>
      </c>
      <c r="R20" s="16"/>
    </row>
    <row r="22" spans="4:22" ht="15.75" thickBot="1" x14ac:dyDescent="0.3"/>
    <row r="23" spans="4:22" ht="90" thickBot="1" x14ac:dyDescent="0.3">
      <c r="D23" s="1" t="s">
        <v>0</v>
      </c>
      <c r="E23" s="2" t="s">
        <v>1</v>
      </c>
      <c r="F23" s="2" t="s">
        <v>2</v>
      </c>
      <c r="G23" s="2" t="s">
        <v>3</v>
      </c>
      <c r="H23" s="2" t="s">
        <v>4</v>
      </c>
      <c r="I23" s="2" t="s">
        <v>5</v>
      </c>
      <c r="J23" s="2" t="s">
        <v>6</v>
      </c>
      <c r="K23" s="2" t="s">
        <v>7</v>
      </c>
      <c r="L23" s="2" t="s">
        <v>8</v>
      </c>
      <c r="M23" s="2" t="s">
        <v>9</v>
      </c>
      <c r="N23" s="2" t="s">
        <v>10</v>
      </c>
      <c r="O23" s="2" t="s">
        <v>11</v>
      </c>
      <c r="P23" s="2" t="s">
        <v>12</v>
      </c>
      <c r="Q23" s="2" t="s">
        <v>13</v>
      </c>
      <c r="R23" s="2" t="s">
        <v>14</v>
      </c>
      <c r="S23" s="2" t="s">
        <v>15</v>
      </c>
      <c r="T23" s="2" t="s">
        <v>16</v>
      </c>
      <c r="U23" s="3" t="s">
        <v>17</v>
      </c>
    </row>
    <row r="24" spans="4:22" ht="15.75" thickBot="1" x14ac:dyDescent="0.3">
      <c r="D24" s="4">
        <v>45352</v>
      </c>
      <c r="E24" s="5">
        <v>12.91</v>
      </c>
      <c r="F24" s="5">
        <v>1.1200000000000001</v>
      </c>
      <c r="G24" s="5">
        <v>0.45</v>
      </c>
      <c r="H24" s="5"/>
      <c r="I24" s="5">
        <v>0</v>
      </c>
      <c r="J24" s="5">
        <v>0.66</v>
      </c>
      <c r="K24" s="5">
        <v>0</v>
      </c>
      <c r="L24" s="5">
        <v>0.02</v>
      </c>
      <c r="M24" s="5"/>
      <c r="N24" s="5">
        <v>2.78</v>
      </c>
      <c r="O24" s="5"/>
      <c r="P24" s="5"/>
      <c r="Q24" s="5"/>
      <c r="R24" s="5">
        <v>0.23</v>
      </c>
      <c r="S24" s="5">
        <v>0.23</v>
      </c>
      <c r="T24" s="5">
        <v>0</v>
      </c>
      <c r="U24" s="6"/>
    </row>
    <row r="25" spans="4:22" ht="15.75" thickBot="1" x14ac:dyDescent="0.3">
      <c r="D25" s="7">
        <v>45383</v>
      </c>
      <c r="E25" s="8">
        <v>13.3</v>
      </c>
      <c r="F25" s="8">
        <v>1.62</v>
      </c>
      <c r="G25" s="8">
        <v>1</v>
      </c>
      <c r="H25" s="8"/>
      <c r="I25" s="8">
        <v>0</v>
      </c>
      <c r="J25" s="8">
        <v>0.49</v>
      </c>
      <c r="K25" s="8">
        <v>0</v>
      </c>
      <c r="L25" s="8">
        <v>0.03</v>
      </c>
      <c r="M25" s="8"/>
      <c r="N25" s="8">
        <v>1.73</v>
      </c>
      <c r="O25" s="8"/>
      <c r="P25" s="8"/>
      <c r="Q25" s="8"/>
      <c r="R25" s="8">
        <v>0.33</v>
      </c>
      <c r="S25" s="8">
        <v>0.16</v>
      </c>
      <c r="T25" s="8">
        <v>0</v>
      </c>
      <c r="U25" s="9"/>
    </row>
    <row r="26" spans="4:22" ht="15.75" thickBot="1" x14ac:dyDescent="0.3">
      <c r="D26" s="10">
        <v>45413</v>
      </c>
      <c r="E26" s="11">
        <v>13.04</v>
      </c>
      <c r="F26" s="11">
        <v>3.7</v>
      </c>
      <c r="G26" s="11">
        <v>3.08</v>
      </c>
      <c r="H26" s="11"/>
      <c r="I26" s="11">
        <v>0</v>
      </c>
      <c r="J26" s="11">
        <v>0.75</v>
      </c>
      <c r="K26" s="11">
        <v>0</v>
      </c>
      <c r="L26" s="11">
        <v>0.02</v>
      </c>
      <c r="M26" s="11"/>
      <c r="N26" s="11">
        <v>3.2</v>
      </c>
      <c r="O26" s="11"/>
      <c r="P26" s="11"/>
      <c r="Q26" s="11"/>
      <c r="R26" s="11">
        <v>0.74</v>
      </c>
      <c r="S26" s="11">
        <v>0.42</v>
      </c>
      <c r="T26" s="11">
        <v>0</v>
      </c>
      <c r="U26" s="12"/>
    </row>
    <row r="27" spans="4:22" ht="15.75" thickBot="1" x14ac:dyDescent="0.3">
      <c r="D27" s="13">
        <v>45444</v>
      </c>
      <c r="E27" s="14">
        <v>13.56</v>
      </c>
      <c r="F27" s="14">
        <v>2.79</v>
      </c>
      <c r="G27" s="14">
        <v>0.99</v>
      </c>
      <c r="H27" s="14"/>
      <c r="I27" s="14">
        <v>0.01</v>
      </c>
      <c r="J27" s="14">
        <v>0.49</v>
      </c>
      <c r="K27" s="14">
        <v>0</v>
      </c>
      <c r="L27" s="14">
        <v>0.01</v>
      </c>
      <c r="M27" s="14"/>
      <c r="N27" s="14">
        <v>2.93</v>
      </c>
      <c r="O27" s="14"/>
      <c r="P27" s="14"/>
      <c r="Q27" s="14"/>
      <c r="R27" s="14">
        <v>0.51</v>
      </c>
      <c r="S27" s="14">
        <v>0.22</v>
      </c>
      <c r="T27" s="14">
        <v>0</v>
      </c>
      <c r="U27" s="15"/>
      <c r="V27" t="s">
        <v>20</v>
      </c>
    </row>
    <row r="28" spans="4:22" x14ac:dyDescent="0.25">
      <c r="E28">
        <f>E24-F25-K25-U25-S25+L25+N25+Q25+R25+T25+M25</f>
        <v>13.219999999999999</v>
      </c>
      <c r="H28">
        <f>E25-E28</f>
        <v>8.0000000000001847E-2</v>
      </c>
    </row>
    <row r="29" spans="4:22" x14ac:dyDescent="0.25">
      <c r="E29">
        <f>E25-F26-K26-U26-S26+L26+N26+Q26+R26+T26+M26</f>
        <v>13.140000000000002</v>
      </c>
      <c r="H29">
        <f>E26-E29</f>
        <v>-0.1000000000000032</v>
      </c>
    </row>
    <row r="30" spans="4:22" x14ac:dyDescent="0.25">
      <c r="E30">
        <f>E26-F27-K27-U27-S27+L27+N27+Q27+R27+T27+M27</f>
        <v>13.479999999999999</v>
      </c>
      <c r="H30">
        <f>E27-E30</f>
        <v>8.0000000000001847E-2</v>
      </c>
      <c r="R30" s="16"/>
    </row>
    <row r="33" spans="4:22" ht="15.75" thickBot="1" x14ac:dyDescent="0.3"/>
    <row r="34" spans="4:22" ht="90" thickBot="1" x14ac:dyDescent="0.3">
      <c r="D34" s="1" t="s">
        <v>0</v>
      </c>
      <c r="E34" s="2" t="s">
        <v>1</v>
      </c>
      <c r="F34" s="2" t="s">
        <v>2</v>
      </c>
      <c r="G34" s="2" t="s">
        <v>3</v>
      </c>
      <c r="H34" s="2" t="s">
        <v>4</v>
      </c>
      <c r="I34" s="2" t="s">
        <v>5</v>
      </c>
      <c r="J34" s="2" t="s">
        <v>6</v>
      </c>
      <c r="K34" s="2" t="s">
        <v>7</v>
      </c>
      <c r="L34" s="2" t="s">
        <v>8</v>
      </c>
      <c r="M34" s="2" t="s">
        <v>9</v>
      </c>
      <c r="N34" s="2" t="s">
        <v>10</v>
      </c>
      <c r="O34" s="2" t="s">
        <v>11</v>
      </c>
      <c r="P34" s="2" t="s">
        <v>12</v>
      </c>
      <c r="Q34" s="2" t="s">
        <v>13</v>
      </c>
      <c r="R34" s="2" t="s">
        <v>14</v>
      </c>
      <c r="S34" s="2" t="s">
        <v>15</v>
      </c>
      <c r="T34" s="2" t="s">
        <v>16</v>
      </c>
      <c r="U34" s="3" t="s">
        <v>17</v>
      </c>
    </row>
    <row r="35" spans="4:22" ht="15.75" thickBot="1" x14ac:dyDescent="0.3">
      <c r="D35" s="4">
        <v>45352</v>
      </c>
      <c r="E35" s="5">
        <v>52.14</v>
      </c>
      <c r="F35" s="5">
        <v>13.97</v>
      </c>
      <c r="G35" s="5">
        <v>2.2400000000000002</v>
      </c>
      <c r="H35" s="5"/>
      <c r="I35" s="5">
        <v>0.05</v>
      </c>
      <c r="J35" s="5">
        <v>14.61</v>
      </c>
      <c r="K35" s="5">
        <v>0.21</v>
      </c>
      <c r="L35" s="5">
        <v>1.61</v>
      </c>
      <c r="M35" s="5">
        <v>0</v>
      </c>
      <c r="N35" s="5">
        <v>18.05</v>
      </c>
      <c r="O35" s="5"/>
      <c r="P35" s="5">
        <v>5.71</v>
      </c>
      <c r="Q35" s="5">
        <v>0.2</v>
      </c>
      <c r="R35" s="5">
        <v>0.56999999999999995</v>
      </c>
      <c r="S35" s="5">
        <v>0.46</v>
      </c>
      <c r="T35" s="5">
        <v>0</v>
      </c>
      <c r="U35" s="6"/>
    </row>
    <row r="36" spans="4:22" ht="15.75" thickBot="1" x14ac:dyDescent="0.3">
      <c r="D36" s="7">
        <v>45383</v>
      </c>
      <c r="E36" s="8">
        <v>49.44</v>
      </c>
      <c r="F36" s="8">
        <v>12.85</v>
      </c>
      <c r="G36" s="8">
        <v>2.0299999999999998</v>
      </c>
      <c r="H36" s="8"/>
      <c r="I36" s="8">
        <v>0.2</v>
      </c>
      <c r="J36" s="8">
        <v>10.99</v>
      </c>
      <c r="K36" s="8">
        <v>0.78</v>
      </c>
      <c r="L36" s="8">
        <v>0.28999999999999998</v>
      </c>
      <c r="M36" s="8">
        <v>0.35</v>
      </c>
      <c r="N36" s="8">
        <v>11.39</v>
      </c>
      <c r="O36" s="8"/>
      <c r="P36" s="8">
        <v>4.95</v>
      </c>
      <c r="Q36" s="8">
        <v>0.13</v>
      </c>
      <c r="R36" s="8">
        <v>0.54</v>
      </c>
      <c r="S36" s="8">
        <v>1.1200000000000001</v>
      </c>
      <c r="T36" s="8">
        <v>0</v>
      </c>
      <c r="U36" s="9"/>
    </row>
    <row r="37" spans="4:22" ht="15.75" thickBot="1" x14ac:dyDescent="0.3">
      <c r="D37" s="10">
        <v>45413</v>
      </c>
      <c r="E37" s="11">
        <v>50.77</v>
      </c>
      <c r="F37" s="11">
        <v>13.09</v>
      </c>
      <c r="G37" s="11">
        <v>1.72</v>
      </c>
      <c r="H37" s="11"/>
      <c r="I37" s="11">
        <v>0.17</v>
      </c>
      <c r="J37" s="11">
        <v>10.76</v>
      </c>
      <c r="K37" s="11">
        <v>0.25</v>
      </c>
      <c r="L37" s="11">
        <v>0.64</v>
      </c>
      <c r="M37" s="11">
        <v>0</v>
      </c>
      <c r="N37" s="11">
        <v>15.67</v>
      </c>
      <c r="O37" s="11"/>
      <c r="P37" s="11">
        <v>9.49</v>
      </c>
      <c r="Q37" s="11">
        <v>0.26</v>
      </c>
      <c r="R37" s="11">
        <v>0.34</v>
      </c>
      <c r="S37" s="11">
        <v>1.7</v>
      </c>
      <c r="T37" s="11">
        <v>0</v>
      </c>
      <c r="U37" s="12"/>
    </row>
    <row r="38" spans="4:22" ht="15.75" thickBot="1" x14ac:dyDescent="0.3">
      <c r="D38" s="13">
        <v>45444</v>
      </c>
      <c r="E38" s="14">
        <v>52.55</v>
      </c>
      <c r="F38" s="14">
        <v>15.69</v>
      </c>
      <c r="G38" s="14">
        <v>2.5499999999999998</v>
      </c>
      <c r="H38" s="14"/>
      <c r="I38" s="14">
        <v>0.11</v>
      </c>
      <c r="J38" s="14">
        <v>13.29</v>
      </c>
      <c r="K38" s="14">
        <v>0.75</v>
      </c>
      <c r="L38" s="14">
        <v>0.61</v>
      </c>
      <c r="M38" s="14">
        <v>0</v>
      </c>
      <c r="N38" s="14">
        <v>18.43</v>
      </c>
      <c r="O38" s="14">
        <v>0.03</v>
      </c>
      <c r="P38" s="14">
        <v>9.1999999999999993</v>
      </c>
      <c r="Q38" s="14">
        <v>0.03</v>
      </c>
      <c r="R38" s="14">
        <v>0.31</v>
      </c>
      <c r="S38" s="14">
        <v>0.56999999999999995</v>
      </c>
      <c r="T38" s="14">
        <v>0</v>
      </c>
      <c r="U38" s="15"/>
      <c r="V38" t="s">
        <v>21</v>
      </c>
    </row>
    <row r="39" spans="4:22" x14ac:dyDescent="0.25">
      <c r="E39">
        <f>E35-F36-K36-U36-S36+L36+N36+Q36+R36+T36+M36</f>
        <v>50.09</v>
      </c>
      <c r="H39">
        <f>E36-E39</f>
        <v>-0.65000000000000568</v>
      </c>
    </row>
    <row r="40" spans="4:22" x14ac:dyDescent="0.25">
      <c r="E40">
        <f>E36-F37-K37-U37-S37+L37+N37+Q37+R37+T37+M37</f>
        <v>51.309999999999995</v>
      </c>
      <c r="H40">
        <f>E37-E40</f>
        <v>-0.53999999999999204</v>
      </c>
    </row>
    <row r="41" spans="4:22" x14ac:dyDescent="0.25">
      <c r="E41">
        <f>E37-F38-K38-U38-S38+L38+N38+Q38+R38+T38+M38</f>
        <v>53.140000000000008</v>
      </c>
      <c r="H41">
        <f>E38-E41</f>
        <v>-0.59000000000001052</v>
      </c>
      <c r="R41" s="16"/>
    </row>
    <row r="44" spans="4:22" ht="15.75" thickBot="1" x14ac:dyDescent="0.3"/>
    <row r="45" spans="4:22" ht="90" thickBot="1" x14ac:dyDescent="0.3">
      <c r="D45" s="1" t="s">
        <v>0</v>
      </c>
      <c r="E45" s="2" t="s">
        <v>1</v>
      </c>
      <c r="F45" s="2" t="s">
        <v>2</v>
      </c>
      <c r="G45" s="2" t="s">
        <v>3</v>
      </c>
      <c r="H45" s="2" t="s">
        <v>4</v>
      </c>
      <c r="I45" s="2" t="s">
        <v>5</v>
      </c>
      <c r="J45" s="2" t="s">
        <v>6</v>
      </c>
      <c r="K45" s="2" t="s">
        <v>7</v>
      </c>
      <c r="L45" s="2" t="s">
        <v>8</v>
      </c>
      <c r="M45" s="2" t="s">
        <v>9</v>
      </c>
      <c r="N45" s="2" t="s">
        <v>10</v>
      </c>
      <c r="O45" s="2" t="s">
        <v>11</v>
      </c>
      <c r="P45" s="2" t="s">
        <v>12</v>
      </c>
      <c r="Q45" s="2" t="s">
        <v>13</v>
      </c>
      <c r="R45" s="2" t="s">
        <v>14</v>
      </c>
      <c r="S45" s="2" t="s">
        <v>15</v>
      </c>
      <c r="T45" s="2" t="s">
        <v>16</v>
      </c>
      <c r="U45" s="3" t="s">
        <v>17</v>
      </c>
    </row>
    <row r="46" spans="4:22" ht="15.75" thickBot="1" x14ac:dyDescent="0.3">
      <c r="D46" s="4">
        <v>45352</v>
      </c>
      <c r="E46" s="5">
        <v>2.67</v>
      </c>
      <c r="F46" s="5">
        <v>0.53</v>
      </c>
      <c r="G46" s="5">
        <v>0.1</v>
      </c>
      <c r="H46" s="5">
        <v>0.01</v>
      </c>
      <c r="I46" s="5"/>
      <c r="J46" s="5">
        <v>0.41</v>
      </c>
      <c r="K46" s="5">
        <v>0</v>
      </c>
      <c r="L46" s="5">
        <v>0.02</v>
      </c>
      <c r="M46" s="5"/>
      <c r="N46" s="5">
        <v>0</v>
      </c>
      <c r="O46" s="5"/>
      <c r="P46" s="5"/>
      <c r="Q46" s="5"/>
      <c r="R46" s="5">
        <v>0.18</v>
      </c>
      <c r="S46" s="5">
        <v>0.32</v>
      </c>
      <c r="T46" s="5">
        <v>0.08</v>
      </c>
      <c r="U46" s="6"/>
    </row>
    <row r="47" spans="4:22" ht="15.75" thickBot="1" x14ac:dyDescent="0.3">
      <c r="D47" s="7">
        <v>45383</v>
      </c>
      <c r="E47" s="8">
        <v>2.4300000000000002</v>
      </c>
      <c r="F47" s="8">
        <v>1.61</v>
      </c>
      <c r="G47" s="8">
        <v>0.26</v>
      </c>
      <c r="H47" s="8"/>
      <c r="I47" s="8"/>
      <c r="J47" s="8">
        <v>0.69</v>
      </c>
      <c r="K47" s="8">
        <v>0</v>
      </c>
      <c r="L47" s="8">
        <v>0.18</v>
      </c>
      <c r="M47" s="8"/>
      <c r="N47" s="8">
        <v>0.63</v>
      </c>
      <c r="O47" s="8"/>
      <c r="P47" s="8"/>
      <c r="Q47" s="8"/>
      <c r="R47" s="8">
        <v>0.8</v>
      </c>
      <c r="S47" s="8">
        <v>0.06</v>
      </c>
      <c r="T47" s="8">
        <v>0</v>
      </c>
      <c r="U47" s="9"/>
    </row>
    <row r="48" spans="4:22" ht="15.75" thickBot="1" x14ac:dyDescent="0.3">
      <c r="D48" s="10">
        <v>45413</v>
      </c>
      <c r="E48" s="11">
        <v>2.69</v>
      </c>
      <c r="F48" s="11">
        <v>3.09</v>
      </c>
      <c r="G48" s="11">
        <v>0.37</v>
      </c>
      <c r="H48" s="11"/>
      <c r="I48" s="11"/>
      <c r="J48" s="11">
        <v>1.44</v>
      </c>
      <c r="K48" s="11">
        <v>0.05</v>
      </c>
      <c r="L48" s="11">
        <v>0.18</v>
      </c>
      <c r="M48" s="11">
        <v>0.05</v>
      </c>
      <c r="N48" s="11">
        <v>2.1</v>
      </c>
      <c r="O48" s="11"/>
      <c r="P48" s="11"/>
      <c r="Q48" s="11"/>
      <c r="R48" s="11">
        <v>1.1399999999999999</v>
      </c>
      <c r="S48" s="11"/>
      <c r="T48" s="11">
        <v>0</v>
      </c>
      <c r="U48" s="12"/>
      <c r="V48" t="s">
        <v>22</v>
      </c>
    </row>
    <row r="49" spans="4:42" ht="15.75" thickBot="1" x14ac:dyDescent="0.3">
      <c r="D49" s="13">
        <v>45444</v>
      </c>
      <c r="E49" s="14">
        <v>3.29</v>
      </c>
      <c r="F49" s="14">
        <v>0.82</v>
      </c>
      <c r="G49" s="14">
        <v>0.49</v>
      </c>
      <c r="H49" s="14">
        <v>0.02</v>
      </c>
      <c r="I49" s="14">
        <v>0</v>
      </c>
      <c r="J49" s="14">
        <v>2.1</v>
      </c>
      <c r="K49" s="14">
        <v>0</v>
      </c>
      <c r="L49" s="14">
        <v>0.03</v>
      </c>
      <c r="M49" s="14"/>
      <c r="N49" s="14">
        <v>1</v>
      </c>
      <c r="O49" s="14"/>
      <c r="P49" s="14"/>
      <c r="Q49" s="14"/>
      <c r="R49" s="14">
        <v>0.42</v>
      </c>
      <c r="S49" s="14">
        <v>0</v>
      </c>
      <c r="T49" s="14">
        <v>0</v>
      </c>
      <c r="U49" s="15"/>
    </row>
    <row r="50" spans="4:42" x14ac:dyDescent="0.25">
      <c r="E50">
        <f>E46-F47-K47-U47-S47+L47+N47+Q47+R47+T47+M47</f>
        <v>2.6099999999999994</v>
      </c>
      <c r="H50">
        <f>E47-E50</f>
        <v>-0.17999999999999927</v>
      </c>
    </row>
    <row r="51" spans="4:42" x14ac:dyDescent="0.25">
      <c r="E51">
        <f>E47-F48-K48-U48-S48+L48+N48+Q48+R48+T48+M48</f>
        <v>2.76</v>
      </c>
      <c r="H51">
        <f>E48-E51</f>
        <v>-6.999999999999984E-2</v>
      </c>
    </row>
    <row r="52" spans="4:42" x14ac:dyDescent="0.25">
      <c r="E52">
        <f>E48-F49-K49-U49-S49+L49+N49+Q49+R49+T49+M49</f>
        <v>3.3200000000000003</v>
      </c>
      <c r="H52">
        <f>E49-E52</f>
        <v>-3.0000000000000249E-2</v>
      </c>
      <c r="R52" s="16"/>
    </row>
    <row r="58" spans="4:42" ht="81" x14ac:dyDescent="0.25">
      <c r="X58" s="43" t="s">
        <v>70</v>
      </c>
      <c r="Y58" s="43" t="s">
        <v>51</v>
      </c>
      <c r="Z58" s="43" t="s">
        <v>52</v>
      </c>
      <c r="AA58" s="43" t="s">
        <v>53</v>
      </c>
      <c r="AB58" s="43" t="s">
        <v>54</v>
      </c>
      <c r="AC58" s="43" t="s">
        <v>55</v>
      </c>
      <c r="AD58" s="43" t="s">
        <v>56</v>
      </c>
      <c r="AE58" s="43" t="s">
        <v>57</v>
      </c>
      <c r="AF58" s="43" t="s">
        <v>58</v>
      </c>
      <c r="AG58" s="43" t="s">
        <v>59</v>
      </c>
      <c r="AH58" s="43" t="s">
        <v>60</v>
      </c>
      <c r="AI58" s="43" t="s">
        <v>61</v>
      </c>
      <c r="AJ58" s="43" t="s">
        <v>62</v>
      </c>
      <c r="AK58" s="43" t="s">
        <v>63</v>
      </c>
      <c r="AL58" s="43" t="s">
        <v>64</v>
      </c>
      <c r="AM58" s="43" t="s">
        <v>65</v>
      </c>
      <c r="AN58" s="43" t="s">
        <v>66</v>
      </c>
      <c r="AO58" s="43" t="s">
        <v>67</v>
      </c>
      <c r="AP58" s="43" t="s">
        <v>68</v>
      </c>
    </row>
    <row r="59" spans="4:42" ht="27" x14ac:dyDescent="0.25">
      <c r="X59" s="25" t="s">
        <v>18</v>
      </c>
      <c r="Y59" s="25" t="s">
        <v>69</v>
      </c>
      <c r="Z59" s="30">
        <v>45444</v>
      </c>
      <c r="AA59" s="25">
        <v>604</v>
      </c>
      <c r="AB59" s="25">
        <v>5152</v>
      </c>
      <c r="AC59" s="25">
        <v>3354998.05</v>
      </c>
      <c r="AD59" s="25">
        <v>290</v>
      </c>
      <c r="AE59" s="25">
        <v>1833172.69</v>
      </c>
      <c r="AF59" s="25">
        <v>1275864.5</v>
      </c>
      <c r="AG59" s="25">
        <v>1035526.43</v>
      </c>
      <c r="AH59" s="25">
        <v>130</v>
      </c>
      <c r="AI59" s="25">
        <v>499</v>
      </c>
      <c r="AJ59" s="25">
        <v>557307.94999999995</v>
      </c>
      <c r="AK59" s="25">
        <v>240338.07</v>
      </c>
      <c r="AL59" s="47">
        <v>0.55169999999999997</v>
      </c>
      <c r="AM59" s="47">
        <v>0.69599999999999995</v>
      </c>
      <c r="AN59" s="47">
        <v>0.63449999999999995</v>
      </c>
      <c r="AO59" s="47">
        <v>0.74439999999999995</v>
      </c>
      <c r="AP59" s="25">
        <v>27</v>
      </c>
    </row>
    <row r="60" spans="4:42" x14ac:dyDescent="0.25">
      <c r="X60" s="25" t="s">
        <v>76</v>
      </c>
      <c r="Y60" s="24" t="s">
        <v>69</v>
      </c>
      <c r="Z60" s="28">
        <v>45444</v>
      </c>
      <c r="AA60" s="24">
        <v>53</v>
      </c>
      <c r="AB60" s="24">
        <v>95</v>
      </c>
      <c r="AC60" s="24">
        <v>325684.5</v>
      </c>
      <c r="AD60" s="24">
        <v>48</v>
      </c>
      <c r="AE60" s="24">
        <v>307329.7</v>
      </c>
      <c r="AF60" s="24">
        <v>184291.07</v>
      </c>
      <c r="AG60" s="24">
        <v>124096.93</v>
      </c>
      <c r="AH60" s="24">
        <v>13</v>
      </c>
      <c r="AI60" s="24">
        <v>13</v>
      </c>
      <c r="AJ60" s="24">
        <v>123038.61</v>
      </c>
      <c r="AK60" s="24">
        <v>60194.14</v>
      </c>
      <c r="AL60" s="29">
        <v>0.72919999999999996</v>
      </c>
      <c r="AM60" s="29">
        <v>0.59970000000000001</v>
      </c>
      <c r="AN60" s="29">
        <v>0.8125</v>
      </c>
      <c r="AO60" s="29">
        <v>0.62929999999999997</v>
      </c>
      <c r="AP60" s="24">
        <v>27</v>
      </c>
    </row>
    <row r="61" spans="4:42" ht="27" x14ac:dyDescent="0.25">
      <c r="X61" s="25" t="s">
        <v>21</v>
      </c>
      <c r="Y61" s="25" t="s">
        <v>69</v>
      </c>
      <c r="Z61" s="30">
        <v>45444</v>
      </c>
      <c r="AA61" s="25">
        <v>479</v>
      </c>
      <c r="AB61" s="25">
        <v>2019</v>
      </c>
      <c r="AC61" s="25">
        <v>2079012.8</v>
      </c>
      <c r="AD61" s="25">
        <v>267</v>
      </c>
      <c r="AE61" s="25">
        <v>1160400.99</v>
      </c>
      <c r="AF61" s="25">
        <v>20086.21</v>
      </c>
      <c r="AG61" s="25">
        <v>20086.21</v>
      </c>
      <c r="AH61" s="25">
        <v>266</v>
      </c>
      <c r="AI61" s="25">
        <v>536</v>
      </c>
      <c r="AJ61" s="25">
        <v>1140314.93</v>
      </c>
      <c r="AK61" s="25">
        <v>0</v>
      </c>
      <c r="AL61" s="47">
        <v>3.7000000000000002E-3</v>
      </c>
      <c r="AM61" s="47">
        <v>1.7299999999999999E-2</v>
      </c>
      <c r="AN61" s="47">
        <v>1.12E-2</v>
      </c>
      <c r="AO61" s="47">
        <v>3.2000000000000001E-2</v>
      </c>
      <c r="AP61" s="25">
        <v>26</v>
      </c>
    </row>
    <row r="62" spans="4:42" ht="27" x14ac:dyDescent="0.25">
      <c r="X62" s="25" t="s">
        <v>77</v>
      </c>
      <c r="Y62" s="25" t="s">
        <v>69</v>
      </c>
      <c r="Z62" s="30">
        <v>45444</v>
      </c>
      <c r="AA62" s="25">
        <v>18</v>
      </c>
      <c r="AB62" s="25">
        <v>32</v>
      </c>
      <c r="AC62" s="25">
        <v>96399.12</v>
      </c>
      <c r="AD62" s="25">
        <v>14</v>
      </c>
      <c r="AE62" s="25">
        <v>74580.69</v>
      </c>
      <c r="AF62" s="25">
        <v>0</v>
      </c>
      <c r="AG62" s="25">
        <v>0</v>
      </c>
      <c r="AH62" s="25">
        <v>14</v>
      </c>
      <c r="AI62" s="25">
        <v>24</v>
      </c>
      <c r="AJ62" s="25">
        <v>74580.69</v>
      </c>
      <c r="AK62" s="25">
        <v>0</v>
      </c>
      <c r="AL62" s="31">
        <v>0</v>
      </c>
      <c r="AM62" s="31">
        <v>0</v>
      </c>
      <c r="AN62" s="31">
        <v>0</v>
      </c>
      <c r="AO62" s="31">
        <v>0</v>
      </c>
      <c r="AP62" s="25">
        <v>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9E5E5-9B71-443C-BBB0-A8C330F688DA}">
  <dimension ref="C3:U6"/>
  <sheetViews>
    <sheetView topLeftCell="C1" workbookViewId="0">
      <selection activeCell="H13" sqref="H13"/>
    </sheetView>
  </sheetViews>
  <sheetFormatPr defaultRowHeight="15" x14ac:dyDescent="0.25"/>
  <cols>
    <col min="4" max="4" width="8.7109375" bestFit="1" customWidth="1"/>
    <col min="5" max="5" width="9" bestFit="1" customWidth="1"/>
    <col min="7" max="7" width="7.42578125" bestFit="1" customWidth="1"/>
    <col min="8" max="8" width="12" bestFit="1" customWidth="1"/>
    <col min="9" max="9" width="9" bestFit="1" customWidth="1"/>
    <col min="10" max="12" width="12" bestFit="1" customWidth="1"/>
    <col min="13" max="14" width="9" bestFit="1" customWidth="1"/>
    <col min="15" max="16" width="12" bestFit="1" customWidth="1"/>
    <col min="17" max="20" width="9" bestFit="1" customWidth="1"/>
    <col min="21" max="21" width="8.42578125" bestFit="1" customWidth="1"/>
  </cols>
  <sheetData>
    <row r="3" spans="3:21" x14ac:dyDescent="0.25">
      <c r="C3" s="59"/>
      <c r="D3" s="59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</row>
    <row r="4" spans="3:21" ht="67.5" x14ac:dyDescent="0.25">
      <c r="C4" s="43" t="s">
        <v>70</v>
      </c>
      <c r="D4" s="43" t="s">
        <v>51</v>
      </c>
      <c r="E4" s="43" t="s">
        <v>52</v>
      </c>
      <c r="F4" s="43" t="s">
        <v>53</v>
      </c>
      <c r="G4" s="43" t="s">
        <v>54</v>
      </c>
      <c r="H4" s="43" t="s">
        <v>55</v>
      </c>
      <c r="I4" s="43" t="s">
        <v>56</v>
      </c>
      <c r="J4" s="43" t="s">
        <v>57</v>
      </c>
      <c r="K4" s="43" t="s">
        <v>58</v>
      </c>
      <c r="L4" s="43" t="s">
        <v>59</v>
      </c>
      <c r="M4" s="43" t="s">
        <v>60</v>
      </c>
      <c r="N4" s="43" t="s">
        <v>61</v>
      </c>
      <c r="O4" s="43" t="s">
        <v>62</v>
      </c>
      <c r="P4" s="43" t="s">
        <v>63</v>
      </c>
      <c r="Q4" s="43" t="s">
        <v>64</v>
      </c>
      <c r="R4" s="43" t="s">
        <v>65</v>
      </c>
      <c r="S4" s="43" t="s">
        <v>66</v>
      </c>
      <c r="T4" s="43" t="s">
        <v>67</v>
      </c>
      <c r="U4" s="43" t="s">
        <v>68</v>
      </c>
    </row>
    <row r="5" spans="3:21" ht="27" x14ac:dyDescent="0.25">
      <c r="C5" s="56" t="s">
        <v>74</v>
      </c>
      <c r="D5" s="56" t="s">
        <v>69</v>
      </c>
      <c r="E5" s="57">
        <v>45444</v>
      </c>
      <c r="F5" s="56">
        <v>175</v>
      </c>
      <c r="G5" s="56">
        <v>777</v>
      </c>
      <c r="H5" s="56">
        <v>820487.54</v>
      </c>
      <c r="I5" s="56">
        <v>168</v>
      </c>
      <c r="J5" s="56">
        <v>803439.91</v>
      </c>
      <c r="K5" s="56">
        <v>575438.38</v>
      </c>
      <c r="L5" s="56">
        <v>119414.72</v>
      </c>
      <c r="M5" s="56">
        <v>55</v>
      </c>
      <c r="N5" s="56">
        <v>315</v>
      </c>
      <c r="O5" s="56">
        <v>228000.76</v>
      </c>
      <c r="P5" s="56">
        <v>456023.66</v>
      </c>
      <c r="Q5" s="58">
        <v>0.67259999999999998</v>
      </c>
      <c r="R5" s="58">
        <v>0.71619999999999995</v>
      </c>
      <c r="S5" s="58">
        <v>0.82740000000000002</v>
      </c>
      <c r="T5" s="58">
        <v>0.8054</v>
      </c>
      <c r="U5" s="56">
        <v>28</v>
      </c>
    </row>
    <row r="6" spans="3:21" ht="27" x14ac:dyDescent="0.25">
      <c r="C6" s="56" t="s">
        <v>75</v>
      </c>
      <c r="D6" s="56" t="s">
        <v>69</v>
      </c>
      <c r="E6" s="57">
        <v>45444</v>
      </c>
      <c r="F6" s="56">
        <v>75</v>
      </c>
      <c r="G6" s="56">
        <v>707</v>
      </c>
      <c r="H6" s="56">
        <v>717105.01</v>
      </c>
      <c r="I6" s="56">
        <v>44</v>
      </c>
      <c r="J6" s="56">
        <v>480455.97</v>
      </c>
      <c r="K6" s="56">
        <v>386509.25</v>
      </c>
      <c r="L6" s="56">
        <v>374544.94</v>
      </c>
      <c r="M6" s="56">
        <v>25</v>
      </c>
      <c r="N6" s="56">
        <v>444</v>
      </c>
      <c r="O6" s="56">
        <v>93947.88</v>
      </c>
      <c r="P6" s="56">
        <v>11964.31</v>
      </c>
      <c r="Q6" s="58">
        <v>0.43180000000000002</v>
      </c>
      <c r="R6" s="58">
        <v>0.80449999999999999</v>
      </c>
      <c r="S6" s="58">
        <v>0.52270000000000005</v>
      </c>
      <c r="T6" s="58">
        <v>0.81489999999999996</v>
      </c>
      <c r="U6" s="56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3E154-BE35-42A6-97E7-F750854D17EA}">
  <dimension ref="D2:AO36"/>
  <sheetViews>
    <sheetView topLeftCell="V28" workbookViewId="0">
      <selection activeCell="Y39" sqref="Y39"/>
    </sheetView>
  </sheetViews>
  <sheetFormatPr defaultRowHeight="15" x14ac:dyDescent="0.25"/>
  <cols>
    <col min="4" max="4" width="7.5703125" bestFit="1" customWidth="1"/>
    <col min="6" max="6" width="8.85546875" bestFit="1" customWidth="1"/>
    <col min="7" max="7" width="8.5703125" bestFit="1" customWidth="1"/>
    <col min="8" max="8" width="8.85546875" bestFit="1" customWidth="1"/>
    <col min="9" max="9" width="7.140625" bestFit="1" customWidth="1"/>
    <col min="10" max="10" width="7.42578125" bestFit="1" customWidth="1"/>
    <col min="11" max="11" width="8.7109375" bestFit="1" customWidth="1"/>
    <col min="13" max="13" width="8.7109375" bestFit="1" customWidth="1"/>
    <col min="14" max="14" width="8.85546875" bestFit="1" customWidth="1"/>
    <col min="15" max="15" width="9" bestFit="1" customWidth="1"/>
    <col min="16" max="17" width="8.42578125" bestFit="1" customWidth="1"/>
    <col min="18" max="18" width="8.85546875" bestFit="1" customWidth="1"/>
    <col min="21" max="21" width="8.140625" bestFit="1" customWidth="1"/>
    <col min="22" max="22" width="6.42578125" bestFit="1" customWidth="1"/>
    <col min="23" max="23" width="8" bestFit="1" customWidth="1"/>
    <col min="24" max="24" width="8.85546875" bestFit="1" customWidth="1"/>
    <col min="25" max="25" width="8.140625" bestFit="1" customWidth="1"/>
    <col min="26" max="26" width="7.28515625" bestFit="1" customWidth="1"/>
    <col min="27" max="27" width="5.85546875" bestFit="1" customWidth="1"/>
    <col min="28" max="28" width="12" bestFit="1" customWidth="1"/>
    <col min="30" max="30" width="13.28515625" bestFit="1" customWidth="1"/>
    <col min="31" max="32" width="9.5703125" bestFit="1" customWidth="1"/>
    <col min="35" max="35" width="12" bestFit="1" customWidth="1"/>
    <col min="36" max="36" width="9" bestFit="1" customWidth="1"/>
    <col min="37" max="40" width="8.85546875" bestFit="1" customWidth="1"/>
    <col min="41" max="41" width="9" bestFit="1" customWidth="1"/>
  </cols>
  <sheetData>
    <row r="2" spans="4:22" ht="15.75" thickBot="1" x14ac:dyDescent="0.3"/>
    <row r="3" spans="4:22" ht="90" thickBot="1" x14ac:dyDescent="0.3"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2" t="s">
        <v>14</v>
      </c>
      <c r="S3" s="2" t="s">
        <v>15</v>
      </c>
      <c r="T3" s="2" t="s">
        <v>16</v>
      </c>
      <c r="U3" s="3" t="s">
        <v>17</v>
      </c>
    </row>
    <row r="4" spans="4:22" ht="15.75" thickBot="1" x14ac:dyDescent="0.3">
      <c r="D4" s="4">
        <v>45352</v>
      </c>
      <c r="E4" s="5">
        <v>68.62</v>
      </c>
      <c r="F4" s="5">
        <v>11.35</v>
      </c>
      <c r="G4" s="5"/>
      <c r="H4" s="5"/>
      <c r="I4" s="5"/>
      <c r="J4" s="5"/>
      <c r="K4" s="5">
        <v>0.57999999999999996</v>
      </c>
      <c r="L4" s="5"/>
      <c r="M4" s="5"/>
      <c r="N4" s="5">
        <v>15.68</v>
      </c>
      <c r="O4" s="5"/>
      <c r="P4" s="5"/>
      <c r="Q4" s="5"/>
      <c r="R4" s="5"/>
      <c r="S4" s="5"/>
      <c r="T4" s="5"/>
      <c r="U4" s="6"/>
    </row>
    <row r="5" spans="4:22" ht="15.75" thickBot="1" x14ac:dyDescent="0.3">
      <c r="D5" s="7">
        <v>45383</v>
      </c>
      <c r="E5" s="8">
        <v>72.81</v>
      </c>
      <c r="F5" s="8">
        <v>18.64</v>
      </c>
      <c r="G5" s="8">
        <v>2.91</v>
      </c>
      <c r="H5" s="8"/>
      <c r="I5" s="8">
        <v>0.1</v>
      </c>
      <c r="J5" s="8">
        <v>13.96</v>
      </c>
      <c r="K5" s="8">
        <v>1.55</v>
      </c>
      <c r="L5" s="8">
        <v>0.35</v>
      </c>
      <c r="M5" s="8">
        <v>3.79</v>
      </c>
      <c r="N5" s="8">
        <v>18.87</v>
      </c>
      <c r="O5" s="8">
        <v>0.65</v>
      </c>
      <c r="P5" s="8">
        <v>5.28</v>
      </c>
      <c r="Q5" s="8">
        <v>1.52</v>
      </c>
      <c r="R5" s="8">
        <v>0.28999999999999998</v>
      </c>
      <c r="S5" s="8">
        <v>1.59</v>
      </c>
      <c r="T5" s="8">
        <v>0.13</v>
      </c>
      <c r="U5" s="9">
        <v>0</v>
      </c>
    </row>
    <row r="6" spans="4:22" ht="15.75" thickBot="1" x14ac:dyDescent="0.3">
      <c r="D6" s="10">
        <v>45413</v>
      </c>
      <c r="E6" s="11">
        <v>66.069999999999993</v>
      </c>
      <c r="F6" s="11">
        <v>19.39</v>
      </c>
      <c r="G6" s="11">
        <v>3.4</v>
      </c>
      <c r="H6" s="11"/>
      <c r="I6" s="11"/>
      <c r="J6" s="11">
        <v>15.24</v>
      </c>
      <c r="K6" s="11">
        <v>0.75</v>
      </c>
      <c r="L6" s="11">
        <v>1.2</v>
      </c>
      <c r="M6" s="11">
        <v>0.01</v>
      </c>
      <c r="N6" s="11">
        <v>18.05</v>
      </c>
      <c r="O6" s="11">
        <v>0.03</v>
      </c>
      <c r="P6" s="11">
        <v>1.51</v>
      </c>
      <c r="Q6" s="11">
        <v>1.32</v>
      </c>
      <c r="R6" s="11">
        <v>0.25</v>
      </c>
      <c r="S6" s="11">
        <v>1.06</v>
      </c>
      <c r="T6" s="11">
        <v>6.51</v>
      </c>
      <c r="U6" s="12">
        <v>11.93</v>
      </c>
    </row>
    <row r="7" spans="4:22" ht="15.75" thickBot="1" x14ac:dyDescent="0.3">
      <c r="D7" s="13">
        <v>45444</v>
      </c>
      <c r="E7" s="14">
        <v>68.91</v>
      </c>
      <c r="F7" s="14">
        <v>17.27</v>
      </c>
      <c r="G7" s="14">
        <v>4.9400000000000004</v>
      </c>
      <c r="H7" s="14"/>
      <c r="I7" s="14"/>
      <c r="J7" s="14">
        <v>12.36</v>
      </c>
      <c r="K7" s="14">
        <v>0.66</v>
      </c>
      <c r="L7" s="14">
        <v>1.75</v>
      </c>
      <c r="M7" s="14">
        <v>0</v>
      </c>
      <c r="N7" s="14">
        <v>19.12</v>
      </c>
      <c r="O7" s="14">
        <v>0.05</v>
      </c>
      <c r="P7" s="14">
        <v>0.96</v>
      </c>
      <c r="Q7" s="14">
        <v>2.82</v>
      </c>
      <c r="R7" s="14">
        <v>0.2</v>
      </c>
      <c r="S7" s="14">
        <v>1.91</v>
      </c>
      <c r="T7" s="14">
        <v>0</v>
      </c>
      <c r="U7" s="15">
        <v>0</v>
      </c>
      <c r="V7" t="s">
        <v>24</v>
      </c>
    </row>
    <row r="8" spans="4:22" x14ac:dyDescent="0.25">
      <c r="E8">
        <f>E4-F5-K5-U5-S5+L5+N5+Q5+R5+T5+M5</f>
        <v>71.790000000000006</v>
      </c>
      <c r="H8">
        <f>E5-E8</f>
        <v>1.019999999999996</v>
      </c>
    </row>
    <row r="9" spans="4:22" x14ac:dyDescent="0.25">
      <c r="E9">
        <f>E5-F6-K6-U6-S6+L6+N6+Q6+R6+T6+M6</f>
        <v>67.02000000000001</v>
      </c>
      <c r="H9">
        <f>E6-E9</f>
        <v>-0.95000000000001705</v>
      </c>
    </row>
    <row r="10" spans="4:22" x14ac:dyDescent="0.25">
      <c r="E10">
        <f>E6-F7-K7-U7-S7+L7+N7+Q7+R7+T7+M7</f>
        <v>70.12</v>
      </c>
      <c r="H10">
        <f>E7-E10</f>
        <v>-1.210000000000008</v>
      </c>
      <c r="R10" s="16"/>
    </row>
    <row r="13" spans="4:22" ht="15.75" thickBot="1" x14ac:dyDescent="0.3"/>
    <row r="14" spans="4:22" ht="90" thickBot="1" x14ac:dyDescent="0.3">
      <c r="D14" s="1" t="s">
        <v>0</v>
      </c>
      <c r="E14" s="2" t="s">
        <v>1</v>
      </c>
      <c r="F14" s="2" t="s">
        <v>2</v>
      </c>
      <c r="G14" s="2" t="s">
        <v>3</v>
      </c>
      <c r="H14" s="2" t="s">
        <v>4</v>
      </c>
      <c r="I14" s="2" t="s">
        <v>5</v>
      </c>
      <c r="J14" s="2" t="s">
        <v>6</v>
      </c>
      <c r="K14" s="2" t="s">
        <v>7</v>
      </c>
      <c r="L14" s="2" t="s">
        <v>8</v>
      </c>
      <c r="M14" s="2" t="s">
        <v>9</v>
      </c>
      <c r="N14" s="2" t="s">
        <v>10</v>
      </c>
      <c r="O14" s="2" t="s">
        <v>11</v>
      </c>
      <c r="P14" s="2" t="s">
        <v>12</v>
      </c>
      <c r="Q14" s="2" t="s">
        <v>13</v>
      </c>
      <c r="R14" s="2" t="s">
        <v>14</v>
      </c>
      <c r="S14" s="2" t="s">
        <v>15</v>
      </c>
      <c r="T14" s="2" t="s">
        <v>16</v>
      </c>
      <c r="U14" s="3" t="s">
        <v>17</v>
      </c>
    </row>
    <row r="15" spans="4:22" ht="15.75" thickBot="1" x14ac:dyDescent="0.3">
      <c r="D15" s="4">
        <v>45352</v>
      </c>
      <c r="E15" s="5">
        <v>18.52</v>
      </c>
      <c r="F15" s="5">
        <v>5.79</v>
      </c>
      <c r="G15" s="5"/>
      <c r="H15" s="5"/>
      <c r="I15" s="5"/>
      <c r="J15" s="5"/>
      <c r="K15" s="5"/>
      <c r="L15" s="5"/>
      <c r="M15" s="5"/>
      <c r="N15" s="5">
        <v>9.08</v>
      </c>
      <c r="O15" s="5"/>
      <c r="P15" s="5"/>
      <c r="Q15" s="5"/>
      <c r="R15" s="5"/>
      <c r="S15" s="5"/>
      <c r="T15" s="5"/>
      <c r="U15" s="6"/>
    </row>
    <row r="16" spans="4:22" ht="15.75" thickBot="1" x14ac:dyDescent="0.3">
      <c r="D16" s="7">
        <v>45383</v>
      </c>
      <c r="E16" s="8">
        <v>16.78</v>
      </c>
      <c r="F16" s="8">
        <v>3.87</v>
      </c>
      <c r="G16" s="8"/>
      <c r="H16" s="8"/>
      <c r="I16" s="8"/>
      <c r="J16" s="8"/>
      <c r="K16" s="8">
        <v>0</v>
      </c>
      <c r="L16" s="8">
        <v>0.08</v>
      </c>
      <c r="M16" s="8"/>
      <c r="N16" s="8">
        <v>1.2</v>
      </c>
      <c r="O16" s="8"/>
      <c r="P16" s="8"/>
      <c r="Q16" s="8"/>
      <c r="R16" s="8">
        <v>0</v>
      </c>
      <c r="S16" s="8"/>
      <c r="T16" s="8">
        <v>0</v>
      </c>
      <c r="U16" s="9"/>
    </row>
    <row r="17" spans="4:22" ht="15.75" thickBot="1" x14ac:dyDescent="0.3">
      <c r="D17" s="10">
        <v>45413</v>
      </c>
      <c r="E17" s="11">
        <v>13.07</v>
      </c>
      <c r="F17" s="11">
        <v>10.7</v>
      </c>
      <c r="G17" s="11"/>
      <c r="H17" s="11"/>
      <c r="I17" s="11"/>
      <c r="J17" s="11"/>
      <c r="K17" s="11">
        <v>1.36</v>
      </c>
      <c r="L17" s="11"/>
      <c r="M17" s="11"/>
      <c r="N17" s="11">
        <v>6.26</v>
      </c>
      <c r="O17" s="11"/>
      <c r="P17" s="11"/>
      <c r="Q17" s="11">
        <v>0.21</v>
      </c>
      <c r="R17" s="11">
        <v>0</v>
      </c>
      <c r="S17" s="11"/>
      <c r="T17" s="11">
        <v>0.24</v>
      </c>
      <c r="U17" s="12">
        <v>0.19</v>
      </c>
    </row>
    <row r="18" spans="4:22" ht="15.75" thickBot="1" x14ac:dyDescent="0.3">
      <c r="D18" s="13">
        <v>45444</v>
      </c>
      <c r="E18" s="14">
        <v>18.82</v>
      </c>
      <c r="F18" s="14">
        <v>17.309999999999999</v>
      </c>
      <c r="G18" s="14"/>
      <c r="H18" s="14"/>
      <c r="I18" s="14"/>
      <c r="J18" s="14"/>
      <c r="K18" s="14">
        <v>0</v>
      </c>
      <c r="L18" s="14">
        <v>0.09</v>
      </c>
      <c r="M18" s="14">
        <v>0.08</v>
      </c>
      <c r="N18" s="14">
        <v>21.31</v>
      </c>
      <c r="O18" s="14"/>
      <c r="P18" s="14"/>
      <c r="Q18" s="14">
        <v>7.0000000000000007E-2</v>
      </c>
      <c r="R18" s="14">
        <v>1.94</v>
      </c>
      <c r="S18" s="14">
        <v>0.16</v>
      </c>
      <c r="T18" s="14">
        <v>0</v>
      </c>
      <c r="U18" s="15"/>
      <c r="V18" t="s">
        <v>25</v>
      </c>
    </row>
    <row r="19" spans="4:22" x14ac:dyDescent="0.25">
      <c r="E19">
        <f>E15-F16-K16-U16-S16+L16+N16+Q16+R16+T16+M16</f>
        <v>15.929999999999998</v>
      </c>
      <c r="H19">
        <f>E16-E19</f>
        <v>0.8500000000000032</v>
      </c>
    </row>
    <row r="20" spans="4:22" x14ac:dyDescent="0.25">
      <c r="E20">
        <f>E16-F17-K17-U17-S17+L17+N17+Q17+R17+T17+M17</f>
        <v>11.240000000000002</v>
      </c>
      <c r="H20">
        <f>E17-E20</f>
        <v>1.8299999999999983</v>
      </c>
    </row>
    <row r="21" spans="4:22" x14ac:dyDescent="0.25">
      <c r="E21">
        <f>E17-F18-K18-U18-S18+L18+N18+Q18+R18+T18+M18</f>
        <v>19.09</v>
      </c>
      <c r="H21">
        <f>E18-E21</f>
        <v>-0.26999999999999957</v>
      </c>
      <c r="R21" s="16"/>
    </row>
    <row r="23" spans="4:22" ht="15.75" thickBot="1" x14ac:dyDescent="0.3"/>
    <row r="24" spans="4:22" ht="90" thickBot="1" x14ac:dyDescent="0.3">
      <c r="D24" s="1" t="s">
        <v>0</v>
      </c>
      <c r="E24" s="2" t="s">
        <v>1</v>
      </c>
      <c r="F24" s="2" t="s">
        <v>2</v>
      </c>
      <c r="G24" s="2" t="s">
        <v>3</v>
      </c>
      <c r="H24" s="2" t="s">
        <v>4</v>
      </c>
      <c r="I24" s="2" t="s">
        <v>5</v>
      </c>
      <c r="J24" s="2" t="s">
        <v>6</v>
      </c>
      <c r="K24" s="2" t="s">
        <v>7</v>
      </c>
      <c r="L24" s="2" t="s">
        <v>8</v>
      </c>
      <c r="M24" s="2" t="s">
        <v>9</v>
      </c>
      <c r="N24" s="2" t="s">
        <v>10</v>
      </c>
      <c r="O24" s="2" t="s">
        <v>11</v>
      </c>
      <c r="P24" s="2" t="s">
        <v>12</v>
      </c>
      <c r="Q24" s="2" t="s">
        <v>13</v>
      </c>
      <c r="R24" s="2" t="s">
        <v>14</v>
      </c>
      <c r="S24" s="2" t="s">
        <v>15</v>
      </c>
      <c r="T24" s="2" t="s">
        <v>16</v>
      </c>
      <c r="U24" s="3" t="s">
        <v>17</v>
      </c>
    </row>
    <row r="25" spans="4:22" ht="15.75" thickBot="1" x14ac:dyDescent="0.3">
      <c r="D25" s="4">
        <v>45352</v>
      </c>
      <c r="E25" s="5">
        <v>87.14</v>
      </c>
      <c r="F25" s="5">
        <v>17.14</v>
      </c>
      <c r="G25" s="5"/>
      <c r="H25" s="5"/>
      <c r="I25" s="5"/>
      <c r="J25" s="5"/>
      <c r="K25" s="5">
        <v>0.57999999999999996</v>
      </c>
      <c r="L25" s="5"/>
      <c r="M25" s="5"/>
      <c r="N25" s="5">
        <v>24.76</v>
      </c>
      <c r="O25" s="5"/>
      <c r="P25" s="5"/>
      <c r="Q25" s="5"/>
      <c r="R25" s="5"/>
      <c r="S25" s="5"/>
      <c r="T25" s="5"/>
      <c r="U25" s="6"/>
    </row>
    <row r="26" spans="4:22" ht="15.75" thickBot="1" x14ac:dyDescent="0.3">
      <c r="D26" s="7">
        <v>45383</v>
      </c>
      <c r="E26" s="8">
        <v>89.59</v>
      </c>
      <c r="F26" s="8">
        <v>22.51</v>
      </c>
      <c r="G26" s="8">
        <v>2.91</v>
      </c>
      <c r="H26" s="8"/>
      <c r="I26" s="8">
        <v>0.1</v>
      </c>
      <c r="J26" s="8">
        <v>13.96</v>
      </c>
      <c r="K26" s="8">
        <v>1.55</v>
      </c>
      <c r="L26" s="8">
        <v>0.43</v>
      </c>
      <c r="M26" s="8">
        <v>3.79</v>
      </c>
      <c r="N26" s="8">
        <v>20.07</v>
      </c>
      <c r="O26" s="8">
        <v>0.65</v>
      </c>
      <c r="P26" s="8">
        <v>5.28</v>
      </c>
      <c r="Q26" s="8">
        <v>1.52</v>
      </c>
      <c r="R26" s="8">
        <v>0.28999999999999998</v>
      </c>
      <c r="S26" s="8">
        <v>1.59</v>
      </c>
      <c r="T26" s="8">
        <v>0.13</v>
      </c>
      <c r="U26" s="9">
        <v>0</v>
      </c>
    </row>
    <row r="27" spans="4:22" ht="15.75" thickBot="1" x14ac:dyDescent="0.3">
      <c r="D27" s="10">
        <v>45413</v>
      </c>
      <c r="E27" s="11">
        <v>79.150000000000006</v>
      </c>
      <c r="F27" s="11">
        <v>30.09</v>
      </c>
      <c r="G27" s="11">
        <v>3.4</v>
      </c>
      <c r="H27" s="11"/>
      <c r="I27" s="11"/>
      <c r="J27" s="11">
        <v>15.24</v>
      </c>
      <c r="K27" s="11">
        <v>2.11</v>
      </c>
      <c r="L27" s="11">
        <v>1.2</v>
      </c>
      <c r="M27" s="11">
        <v>0.01</v>
      </c>
      <c r="N27" s="11">
        <v>24.31</v>
      </c>
      <c r="O27" s="11">
        <v>0.03</v>
      </c>
      <c r="P27" s="11">
        <v>1.51</v>
      </c>
      <c r="Q27" s="11">
        <v>1.53</v>
      </c>
      <c r="R27" s="11">
        <v>0.25</v>
      </c>
      <c r="S27" s="11">
        <v>1.06</v>
      </c>
      <c r="T27" s="11">
        <v>6.75</v>
      </c>
      <c r="U27" s="12">
        <v>12.12</v>
      </c>
    </row>
    <row r="28" spans="4:22" ht="15.75" thickBot="1" x14ac:dyDescent="0.3">
      <c r="D28" s="13">
        <v>45444</v>
      </c>
      <c r="E28" s="14">
        <v>87.73</v>
      </c>
      <c r="F28" s="14">
        <v>34.58</v>
      </c>
      <c r="G28" s="14">
        <v>4.9400000000000004</v>
      </c>
      <c r="H28" s="14"/>
      <c r="I28" s="14"/>
      <c r="J28" s="14">
        <v>12.36</v>
      </c>
      <c r="K28" s="14">
        <v>0.66</v>
      </c>
      <c r="L28" s="14">
        <v>1.84</v>
      </c>
      <c r="M28" s="14">
        <v>0.08</v>
      </c>
      <c r="N28" s="14">
        <v>40.43</v>
      </c>
      <c r="O28" s="14">
        <v>0.05</v>
      </c>
      <c r="P28" s="14">
        <v>0.96</v>
      </c>
      <c r="Q28" s="14">
        <v>2.89</v>
      </c>
      <c r="R28" s="14">
        <v>2.14</v>
      </c>
      <c r="S28" s="14">
        <v>2.0699999999999998</v>
      </c>
      <c r="T28" s="14">
        <v>0</v>
      </c>
      <c r="U28" s="15">
        <v>0</v>
      </c>
      <c r="V28" t="s">
        <v>19</v>
      </c>
    </row>
    <row r="29" spans="4:22" x14ac:dyDescent="0.25">
      <c r="E29">
        <f>E25-F26-K26-U26-S26+L26+N26+Q26+R26+T26+M26</f>
        <v>87.72</v>
      </c>
      <c r="H29">
        <f>E26-E29</f>
        <v>1.8700000000000045</v>
      </c>
    </row>
    <row r="30" spans="4:22" x14ac:dyDescent="0.25">
      <c r="E30">
        <f>E26-F27-K27-U27-S27+L27+N27+Q27+R27+T27+M27</f>
        <v>78.260000000000005</v>
      </c>
      <c r="H30">
        <f>E27-E30</f>
        <v>0.89000000000000057</v>
      </c>
    </row>
    <row r="31" spans="4:22" x14ac:dyDescent="0.25">
      <c r="E31">
        <f>E27-F28-K28-U28-S28+L28+N28+Q28+R28+T28+M28</f>
        <v>89.220000000000013</v>
      </c>
      <c r="H31">
        <f>E28-E31</f>
        <v>-1.4900000000000091</v>
      </c>
      <c r="R31" s="16"/>
    </row>
    <row r="34" spans="23:41" ht="60" x14ac:dyDescent="0.25">
      <c r="W34" s="23" t="s">
        <v>70</v>
      </c>
      <c r="X34" s="23" t="s">
        <v>51</v>
      </c>
      <c r="Y34" s="23" t="s">
        <v>52</v>
      </c>
      <c r="Z34" s="23" t="s">
        <v>53</v>
      </c>
      <c r="AA34" s="23" t="s">
        <v>54</v>
      </c>
      <c r="AB34" s="23" t="s">
        <v>55</v>
      </c>
      <c r="AC34" s="23" t="s">
        <v>56</v>
      </c>
      <c r="AD34" s="23" t="s">
        <v>57</v>
      </c>
      <c r="AE34" s="23" t="s">
        <v>58</v>
      </c>
      <c r="AF34" s="23" t="s">
        <v>59</v>
      </c>
      <c r="AG34" s="23" t="s">
        <v>60</v>
      </c>
      <c r="AH34" s="23" t="s">
        <v>61</v>
      </c>
      <c r="AI34" s="23" t="s">
        <v>62</v>
      </c>
      <c r="AJ34" s="23" t="s">
        <v>63</v>
      </c>
      <c r="AK34" s="23" t="s">
        <v>64</v>
      </c>
      <c r="AL34" s="23" t="s">
        <v>65</v>
      </c>
      <c r="AM34" s="23" t="s">
        <v>66</v>
      </c>
      <c r="AN34" s="23" t="s">
        <v>67</v>
      </c>
      <c r="AO34" s="23" t="s">
        <v>68</v>
      </c>
    </row>
    <row r="35" spans="23:41" x14ac:dyDescent="0.25">
      <c r="W35" s="24" t="s">
        <v>24</v>
      </c>
      <c r="X35" s="24" t="s">
        <v>69</v>
      </c>
      <c r="Y35" s="28">
        <v>45444</v>
      </c>
      <c r="Z35" s="24">
        <v>442</v>
      </c>
      <c r="AA35" s="24">
        <v>1887</v>
      </c>
      <c r="AB35" s="24">
        <v>3861247.97</v>
      </c>
      <c r="AC35" s="24">
        <v>167</v>
      </c>
      <c r="AD35" s="24">
        <v>2181252.98</v>
      </c>
      <c r="AE35" s="24">
        <v>627524.06999999995</v>
      </c>
      <c r="AF35" s="24">
        <v>611687.42000000004</v>
      </c>
      <c r="AG35" s="24">
        <v>110</v>
      </c>
      <c r="AH35" s="24">
        <v>173</v>
      </c>
      <c r="AI35" s="24">
        <v>1553729.02</v>
      </c>
      <c r="AJ35" s="24">
        <v>15836.65</v>
      </c>
      <c r="AK35" s="29">
        <v>0.34129999999999999</v>
      </c>
      <c r="AL35" s="29">
        <v>0.28770000000000001</v>
      </c>
      <c r="AM35" s="29">
        <v>0.46710000000000002</v>
      </c>
      <c r="AN35" s="29">
        <v>0.66869999999999996</v>
      </c>
      <c r="AO35" s="24">
        <v>10</v>
      </c>
    </row>
    <row r="36" spans="23:41" ht="27" x14ac:dyDescent="0.25">
      <c r="W36" s="24" t="s">
        <v>25</v>
      </c>
      <c r="X36" s="25" t="s">
        <v>69</v>
      </c>
      <c r="Y36" s="30">
        <v>45444</v>
      </c>
      <c r="Z36" s="25">
        <v>60</v>
      </c>
      <c r="AA36" s="25">
        <v>117</v>
      </c>
      <c r="AB36" s="25">
        <v>2064494.5</v>
      </c>
      <c r="AC36" s="25">
        <v>48</v>
      </c>
      <c r="AD36" s="25">
        <v>1854205.53</v>
      </c>
      <c r="AE36" s="25">
        <v>0</v>
      </c>
      <c r="AF36" s="25">
        <v>0</v>
      </c>
      <c r="AG36" s="25">
        <v>48</v>
      </c>
      <c r="AH36" s="25">
        <v>87</v>
      </c>
      <c r="AI36" s="25">
        <v>1854205.6</v>
      </c>
      <c r="AJ36" s="25">
        <v>0</v>
      </c>
      <c r="AK36" s="31">
        <v>0</v>
      </c>
      <c r="AL36" s="31">
        <v>0</v>
      </c>
      <c r="AM36" s="31">
        <v>0</v>
      </c>
      <c r="AN36" s="31">
        <v>0</v>
      </c>
      <c r="AO36" s="25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A803-103A-4E2F-8C83-8979C757DAFA}">
  <dimension ref="D2:AO47"/>
  <sheetViews>
    <sheetView topLeftCell="E37" workbookViewId="0">
      <selection activeCell="W46" sqref="W46"/>
    </sheetView>
  </sheetViews>
  <sheetFormatPr defaultRowHeight="15" x14ac:dyDescent="0.25"/>
  <cols>
    <col min="24" max="24" width="8.7109375" bestFit="1" customWidth="1"/>
    <col min="25" max="25" width="9" bestFit="1" customWidth="1"/>
    <col min="27" max="27" width="7.42578125" bestFit="1" customWidth="1"/>
    <col min="28" max="28" width="10.85546875" bestFit="1" customWidth="1"/>
    <col min="29" max="29" width="9" bestFit="1" customWidth="1"/>
    <col min="30" max="30" width="9.7109375" bestFit="1" customWidth="1"/>
    <col min="31" max="32" width="8.7109375" bestFit="1" customWidth="1"/>
    <col min="33" max="34" width="9" bestFit="1" customWidth="1"/>
    <col min="35" max="35" width="10.85546875" bestFit="1" customWidth="1"/>
    <col min="36" max="36" width="8.7109375" bestFit="1" customWidth="1"/>
    <col min="37" max="40" width="9" bestFit="1" customWidth="1"/>
    <col min="41" max="41" width="8.42578125" bestFit="1" customWidth="1"/>
  </cols>
  <sheetData>
    <row r="2" spans="4:22" ht="15.75" thickBot="1" x14ac:dyDescent="0.3"/>
    <row r="3" spans="4:22" ht="90" thickBot="1" x14ac:dyDescent="0.3"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2" t="s">
        <v>14</v>
      </c>
      <c r="S3" s="2" t="s">
        <v>15</v>
      </c>
      <c r="T3" s="2" t="s">
        <v>16</v>
      </c>
      <c r="U3" s="3" t="s">
        <v>17</v>
      </c>
    </row>
    <row r="4" spans="4:22" ht="15.75" thickBot="1" x14ac:dyDescent="0.3">
      <c r="D4" s="4">
        <v>45352</v>
      </c>
      <c r="E4" s="5"/>
      <c r="F4" s="5">
        <v>0.23</v>
      </c>
      <c r="G4" s="5"/>
      <c r="H4" s="5"/>
      <c r="I4" s="5"/>
      <c r="J4" s="5"/>
      <c r="K4" s="5"/>
      <c r="L4" s="5"/>
      <c r="M4" s="5"/>
      <c r="N4" s="5">
        <v>0.46</v>
      </c>
      <c r="O4" s="5"/>
      <c r="P4" s="5"/>
      <c r="Q4" s="5"/>
      <c r="R4" s="5"/>
      <c r="S4" s="5"/>
      <c r="T4" s="5"/>
      <c r="U4" s="6"/>
    </row>
    <row r="5" spans="4:22" ht="15.75" thickBot="1" x14ac:dyDescent="0.3">
      <c r="D5" s="7">
        <v>45383</v>
      </c>
      <c r="E5" s="8">
        <v>11.09</v>
      </c>
      <c r="F5" s="8">
        <v>0.56000000000000005</v>
      </c>
      <c r="G5" s="8"/>
      <c r="H5" s="8"/>
      <c r="I5" s="8"/>
      <c r="J5" s="8"/>
      <c r="K5" s="8"/>
      <c r="L5" s="8"/>
      <c r="M5" s="8"/>
      <c r="N5" s="8">
        <v>0.2</v>
      </c>
      <c r="O5" s="8"/>
      <c r="P5" s="8"/>
      <c r="Q5" s="8"/>
      <c r="R5" s="8"/>
      <c r="S5" s="8"/>
      <c r="T5" s="8"/>
      <c r="U5" s="9"/>
    </row>
    <row r="6" spans="4:22" ht="15.75" thickBot="1" x14ac:dyDescent="0.3">
      <c r="D6" s="10">
        <v>45413</v>
      </c>
      <c r="E6" s="11">
        <v>11.35</v>
      </c>
      <c r="F6" s="11">
        <v>0.63</v>
      </c>
      <c r="G6" s="11"/>
      <c r="H6" s="11"/>
      <c r="I6" s="11"/>
      <c r="J6" s="11">
        <v>0.56999999999999995</v>
      </c>
      <c r="K6" s="11">
        <v>0</v>
      </c>
      <c r="L6" s="11">
        <v>0</v>
      </c>
      <c r="M6" s="11"/>
      <c r="N6" s="11">
        <v>0.94</v>
      </c>
      <c r="O6" s="11"/>
      <c r="P6" s="11"/>
      <c r="Q6" s="11"/>
      <c r="R6" s="11">
        <v>0.1</v>
      </c>
      <c r="S6" s="11"/>
      <c r="T6" s="11">
        <v>0</v>
      </c>
      <c r="U6" s="12"/>
    </row>
    <row r="7" spans="4:22" ht="15.75" thickBot="1" x14ac:dyDescent="0.3">
      <c r="D7" s="13">
        <v>45444</v>
      </c>
      <c r="E7" s="14">
        <v>11.75</v>
      </c>
      <c r="F7" s="14">
        <v>0.35</v>
      </c>
      <c r="G7" s="14"/>
      <c r="H7" s="14"/>
      <c r="I7" s="14"/>
      <c r="J7" s="14">
        <v>0.35</v>
      </c>
      <c r="K7" s="14">
        <v>0</v>
      </c>
      <c r="L7" s="14">
        <v>0.02</v>
      </c>
      <c r="M7" s="14"/>
      <c r="N7" s="14">
        <v>0.66</v>
      </c>
      <c r="O7" s="14"/>
      <c r="P7" s="14"/>
      <c r="Q7" s="14"/>
      <c r="R7" s="14">
        <v>0</v>
      </c>
      <c r="S7" s="14"/>
      <c r="T7" s="14">
        <v>0</v>
      </c>
      <c r="U7" s="15"/>
      <c r="V7" t="s">
        <v>26</v>
      </c>
    </row>
    <row r="8" spans="4:22" x14ac:dyDescent="0.25">
      <c r="E8">
        <f>E4-F5-K5-U5-S5+L5+N5+Q5+R5+T5+M5</f>
        <v>-0.36000000000000004</v>
      </c>
      <c r="H8">
        <f>E5-E8</f>
        <v>11.45</v>
      </c>
    </row>
    <row r="9" spans="4:22" x14ac:dyDescent="0.25">
      <c r="E9">
        <f>E5-F6-K6-U6-S6+L6+N6+Q6+R6+T6+M6</f>
        <v>11.499999999999998</v>
      </c>
      <c r="H9">
        <f>E6-E9</f>
        <v>-0.14999999999999858</v>
      </c>
    </row>
    <row r="10" spans="4:22" x14ac:dyDescent="0.25">
      <c r="E10">
        <f>E6-F7-K7-U7-S7+L7+N7+Q7+R7+T7+M7</f>
        <v>11.68</v>
      </c>
      <c r="H10">
        <f>E7-E10</f>
        <v>7.0000000000000284E-2</v>
      </c>
      <c r="R10" s="16"/>
    </row>
    <row r="13" spans="4:22" ht="15.75" thickBot="1" x14ac:dyDescent="0.3"/>
    <row r="14" spans="4:22" ht="90" thickBot="1" x14ac:dyDescent="0.3">
      <c r="D14" s="1" t="s">
        <v>0</v>
      </c>
      <c r="E14" s="2" t="s">
        <v>1</v>
      </c>
      <c r="F14" s="2" t="s">
        <v>2</v>
      </c>
      <c r="G14" s="2" t="s">
        <v>3</v>
      </c>
      <c r="H14" s="2" t="s">
        <v>4</v>
      </c>
      <c r="I14" s="2" t="s">
        <v>5</v>
      </c>
      <c r="J14" s="2" t="s">
        <v>6</v>
      </c>
      <c r="K14" s="2" t="s">
        <v>7</v>
      </c>
      <c r="L14" s="2" t="s">
        <v>8</v>
      </c>
      <c r="M14" s="2" t="s">
        <v>9</v>
      </c>
      <c r="N14" s="2" t="s">
        <v>10</v>
      </c>
      <c r="O14" s="2" t="s">
        <v>11</v>
      </c>
      <c r="P14" s="2" t="s">
        <v>12</v>
      </c>
      <c r="Q14" s="2" t="s">
        <v>13</v>
      </c>
      <c r="R14" s="2" t="s">
        <v>14</v>
      </c>
      <c r="S14" s="2" t="s">
        <v>15</v>
      </c>
      <c r="T14" s="2" t="s">
        <v>16</v>
      </c>
      <c r="U14" s="3" t="s">
        <v>17</v>
      </c>
    </row>
    <row r="15" spans="4:22" ht="15.75" thickBot="1" x14ac:dyDescent="0.3">
      <c r="D15" s="4">
        <v>45352</v>
      </c>
      <c r="E15" s="5"/>
      <c r="F15" s="5">
        <v>24.05</v>
      </c>
      <c r="G15" s="5"/>
      <c r="H15" s="5"/>
      <c r="I15" s="5"/>
      <c r="J15" s="5"/>
      <c r="K15" s="5">
        <v>0.11</v>
      </c>
      <c r="L15" s="5"/>
      <c r="M15" s="5"/>
      <c r="N15" s="5">
        <v>20.440000000000001</v>
      </c>
      <c r="O15" s="5"/>
      <c r="P15" s="5"/>
      <c r="Q15" s="5"/>
      <c r="R15" s="5"/>
      <c r="S15" s="5"/>
      <c r="T15" s="5"/>
      <c r="U15" s="6"/>
    </row>
    <row r="16" spans="4:22" ht="15.75" thickBot="1" x14ac:dyDescent="0.3">
      <c r="D16" s="7">
        <v>45383</v>
      </c>
      <c r="E16" s="8">
        <v>110.46</v>
      </c>
      <c r="F16" s="8">
        <v>18.96</v>
      </c>
      <c r="G16" s="8"/>
      <c r="H16" s="8"/>
      <c r="I16" s="8"/>
      <c r="J16" s="8"/>
      <c r="K16" s="8">
        <v>7.0000000000000007E-2</v>
      </c>
      <c r="L16" s="8"/>
      <c r="M16" s="8"/>
      <c r="N16" s="8">
        <v>21.69</v>
      </c>
      <c r="O16" s="8"/>
      <c r="P16" s="8"/>
      <c r="Q16" s="8"/>
      <c r="R16" s="8"/>
      <c r="S16" s="8"/>
      <c r="T16" s="8"/>
      <c r="U16" s="9"/>
    </row>
    <row r="17" spans="4:22" ht="15.75" thickBot="1" x14ac:dyDescent="0.3">
      <c r="D17" s="10">
        <v>45413</v>
      </c>
      <c r="E17" s="11">
        <v>111</v>
      </c>
      <c r="F17" s="11">
        <v>20.329999999999998</v>
      </c>
      <c r="G17" s="11">
        <v>4.09</v>
      </c>
      <c r="H17" s="11"/>
      <c r="I17" s="11"/>
      <c r="J17" s="11">
        <v>16.18</v>
      </c>
      <c r="K17" s="11">
        <v>0.11</v>
      </c>
      <c r="L17" s="11">
        <v>0.64</v>
      </c>
      <c r="M17" s="11">
        <v>0</v>
      </c>
      <c r="N17" s="11">
        <v>24.95</v>
      </c>
      <c r="O17" s="11">
        <v>0.47</v>
      </c>
      <c r="P17" s="11">
        <v>14.26</v>
      </c>
      <c r="Q17" s="11"/>
      <c r="R17" s="11">
        <v>0</v>
      </c>
      <c r="S17" s="11">
        <v>3.18</v>
      </c>
      <c r="T17" s="11">
        <v>0.02</v>
      </c>
      <c r="U17" s="12">
        <v>0</v>
      </c>
    </row>
    <row r="18" spans="4:22" ht="15.75" thickBot="1" x14ac:dyDescent="0.3">
      <c r="D18" s="13">
        <v>45444</v>
      </c>
      <c r="E18" s="14">
        <v>111.55</v>
      </c>
      <c r="F18" s="14">
        <v>18.36</v>
      </c>
      <c r="G18" s="14">
        <v>2.17</v>
      </c>
      <c r="H18" s="14"/>
      <c r="I18" s="14"/>
      <c r="J18" s="14">
        <v>15.46</v>
      </c>
      <c r="K18" s="14">
        <v>1.29</v>
      </c>
      <c r="L18" s="14">
        <v>1.06</v>
      </c>
      <c r="M18" s="14">
        <v>0</v>
      </c>
      <c r="N18" s="14">
        <v>22.06</v>
      </c>
      <c r="O18" s="14">
        <v>0</v>
      </c>
      <c r="P18" s="14">
        <v>8.4499999999999993</v>
      </c>
      <c r="Q18" s="14">
        <v>1.4</v>
      </c>
      <c r="R18" s="14">
        <v>0.17</v>
      </c>
      <c r="S18" s="14">
        <v>3.87</v>
      </c>
      <c r="T18" s="14">
        <v>0.16</v>
      </c>
      <c r="U18" s="15">
        <v>0.06</v>
      </c>
      <c r="V18" t="s">
        <v>27</v>
      </c>
    </row>
    <row r="19" spans="4:22" x14ac:dyDescent="0.25">
      <c r="E19">
        <f>E15-F16-K16-U16-S16+L16+N16+Q16+R16+T16+M16</f>
        <v>2.66</v>
      </c>
      <c r="H19">
        <f>E16-E19</f>
        <v>107.8</v>
      </c>
    </row>
    <row r="20" spans="4:22" x14ac:dyDescent="0.25">
      <c r="E20">
        <f>E16-F17-K17-U17-S17+L17+N17+Q17+R17+T17+M17</f>
        <v>112.44999999999999</v>
      </c>
      <c r="H20">
        <f>E17-E20</f>
        <v>-1.4499999999999886</v>
      </c>
    </row>
    <row r="21" spans="4:22" x14ac:dyDescent="0.25">
      <c r="E21">
        <f>E17-F18-K18-U18-S18+L18+N18+Q18+R18+T18+M18</f>
        <v>112.27</v>
      </c>
      <c r="H21">
        <f>E18-E21</f>
        <v>-0.71999999999999886</v>
      </c>
      <c r="R21" s="16"/>
    </row>
    <row r="24" spans="4:22" ht="15.75" thickBot="1" x14ac:dyDescent="0.3"/>
    <row r="25" spans="4:22" ht="90" thickBot="1" x14ac:dyDescent="0.3">
      <c r="D25" s="1" t="s">
        <v>0</v>
      </c>
      <c r="E25" s="2" t="s">
        <v>1</v>
      </c>
      <c r="F25" s="2" t="s">
        <v>2</v>
      </c>
      <c r="G25" s="2" t="s">
        <v>3</v>
      </c>
      <c r="H25" s="2" t="s">
        <v>4</v>
      </c>
      <c r="I25" s="2" t="s">
        <v>5</v>
      </c>
      <c r="J25" s="2" t="s">
        <v>6</v>
      </c>
      <c r="K25" s="2" t="s">
        <v>7</v>
      </c>
      <c r="L25" s="2" t="s">
        <v>8</v>
      </c>
      <c r="M25" s="2" t="s">
        <v>9</v>
      </c>
      <c r="N25" s="2" t="s">
        <v>10</v>
      </c>
      <c r="O25" s="2" t="s">
        <v>11</v>
      </c>
      <c r="P25" s="2" t="s">
        <v>12</v>
      </c>
      <c r="Q25" s="2" t="s">
        <v>13</v>
      </c>
      <c r="R25" s="2" t="s">
        <v>14</v>
      </c>
      <c r="S25" s="2" t="s">
        <v>15</v>
      </c>
      <c r="T25" s="2" t="s">
        <v>16</v>
      </c>
      <c r="U25" s="3" t="s">
        <v>17</v>
      </c>
    </row>
    <row r="26" spans="4:22" ht="15.75" thickBot="1" x14ac:dyDescent="0.3">
      <c r="D26" s="4">
        <v>45352</v>
      </c>
      <c r="E26" s="5"/>
      <c r="F26" s="5">
        <v>1.44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6"/>
    </row>
    <row r="27" spans="4:22" ht="15.75" thickBot="1" x14ac:dyDescent="0.3">
      <c r="D27" s="7">
        <v>45383</v>
      </c>
      <c r="E27" s="8">
        <v>6.7</v>
      </c>
      <c r="F27" s="8">
        <v>0.11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9"/>
    </row>
    <row r="28" spans="4:22" ht="15.75" thickBot="1" x14ac:dyDescent="0.3">
      <c r="D28" s="10">
        <v>45413</v>
      </c>
      <c r="E28" s="11">
        <v>5.88</v>
      </c>
      <c r="F28" s="11">
        <v>2.54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2"/>
    </row>
    <row r="29" spans="4:22" ht="15.75" thickBot="1" x14ac:dyDescent="0.3">
      <c r="D29" s="13">
        <v>45444</v>
      </c>
      <c r="E29" s="14">
        <v>4.93</v>
      </c>
      <c r="F29" s="14">
        <v>0.84</v>
      </c>
      <c r="G29" s="14"/>
      <c r="H29" s="14"/>
      <c r="I29" s="14"/>
      <c r="J29" s="14"/>
      <c r="K29" s="14">
        <v>0</v>
      </c>
      <c r="L29" s="14"/>
      <c r="M29" s="14"/>
      <c r="N29" s="14">
        <v>0.42</v>
      </c>
      <c r="O29" s="14"/>
      <c r="P29" s="14"/>
      <c r="Q29" s="14"/>
      <c r="R29" s="14">
        <v>0</v>
      </c>
      <c r="S29" s="14"/>
      <c r="T29" s="14">
        <v>0</v>
      </c>
      <c r="U29" s="15"/>
      <c r="V29" t="s">
        <v>28</v>
      </c>
    </row>
    <row r="30" spans="4:22" x14ac:dyDescent="0.25">
      <c r="E30">
        <f>E26-F27-K27-U27-S27+L27+N27+Q27+R27+T27+M27</f>
        <v>-0.11</v>
      </c>
      <c r="H30">
        <f>E27-E30</f>
        <v>6.8100000000000005</v>
      </c>
    </row>
    <row r="31" spans="4:22" x14ac:dyDescent="0.25">
      <c r="E31">
        <f>E27-F28-K28-U28-S28+L28+N28+Q28+R28+T28+M28</f>
        <v>4.16</v>
      </c>
      <c r="H31">
        <f>E28-E31</f>
        <v>1.7199999999999998</v>
      </c>
    </row>
    <row r="32" spans="4:22" x14ac:dyDescent="0.25">
      <c r="E32">
        <f>E28-F29-K29-U29-S29+L29+N29+Q29+R29+T29+M29</f>
        <v>5.46</v>
      </c>
      <c r="H32">
        <f>E29-E32</f>
        <v>-0.53000000000000025</v>
      </c>
      <c r="R32" s="16"/>
    </row>
    <row r="35" spans="4:41" ht="15.75" thickBot="1" x14ac:dyDescent="0.3"/>
    <row r="36" spans="4:41" ht="90" thickBot="1" x14ac:dyDescent="0.3">
      <c r="D36" s="1" t="s">
        <v>0</v>
      </c>
      <c r="E36" s="2" t="s">
        <v>1</v>
      </c>
      <c r="F36" s="2" t="s">
        <v>2</v>
      </c>
      <c r="G36" s="2" t="s">
        <v>3</v>
      </c>
      <c r="H36" s="2" t="s">
        <v>4</v>
      </c>
      <c r="I36" s="2" t="s">
        <v>5</v>
      </c>
      <c r="J36" s="2" t="s">
        <v>6</v>
      </c>
      <c r="K36" s="2" t="s">
        <v>7</v>
      </c>
      <c r="L36" s="2" t="s">
        <v>8</v>
      </c>
      <c r="M36" s="2" t="s">
        <v>9</v>
      </c>
      <c r="N36" s="2" t="s">
        <v>10</v>
      </c>
      <c r="O36" s="2" t="s">
        <v>11</v>
      </c>
      <c r="P36" s="2" t="s">
        <v>12</v>
      </c>
      <c r="Q36" s="2" t="s">
        <v>13</v>
      </c>
      <c r="R36" s="2" t="s">
        <v>14</v>
      </c>
      <c r="S36" s="2" t="s">
        <v>15</v>
      </c>
      <c r="T36" s="2" t="s">
        <v>16</v>
      </c>
      <c r="U36" s="3" t="s">
        <v>17</v>
      </c>
    </row>
    <row r="37" spans="4:41" ht="15.75" thickBot="1" x14ac:dyDescent="0.3">
      <c r="D37" s="4">
        <v>45352</v>
      </c>
      <c r="E37" s="5"/>
      <c r="F37" s="5">
        <v>25.71</v>
      </c>
      <c r="G37" s="5"/>
      <c r="H37" s="5"/>
      <c r="I37" s="5"/>
      <c r="J37" s="5"/>
      <c r="K37" s="5">
        <v>0.11</v>
      </c>
      <c r="L37" s="5"/>
      <c r="M37" s="5"/>
      <c r="N37" s="5">
        <v>20.9</v>
      </c>
      <c r="O37" s="5"/>
      <c r="P37" s="5"/>
      <c r="Q37" s="5"/>
      <c r="R37" s="5"/>
      <c r="S37" s="5"/>
      <c r="T37" s="5"/>
      <c r="U37" s="6"/>
    </row>
    <row r="38" spans="4:41" ht="15.75" thickBot="1" x14ac:dyDescent="0.3">
      <c r="D38" s="7">
        <v>45383</v>
      </c>
      <c r="E38" s="8">
        <v>128.25</v>
      </c>
      <c r="F38" s="8">
        <v>19.64</v>
      </c>
      <c r="G38" s="8"/>
      <c r="H38" s="8"/>
      <c r="I38" s="8"/>
      <c r="J38" s="8"/>
      <c r="K38" s="8">
        <v>7.0000000000000007E-2</v>
      </c>
      <c r="L38" s="8"/>
      <c r="M38" s="8"/>
      <c r="N38" s="8">
        <v>21.89</v>
      </c>
      <c r="O38" s="8"/>
      <c r="P38" s="8"/>
      <c r="Q38" s="8"/>
      <c r="R38" s="8"/>
      <c r="S38" s="8"/>
      <c r="T38" s="8"/>
      <c r="U38" s="9"/>
    </row>
    <row r="39" spans="4:41" ht="15.75" thickBot="1" x14ac:dyDescent="0.3">
      <c r="D39" s="10">
        <v>45413</v>
      </c>
      <c r="E39" s="11">
        <v>128.22999999999999</v>
      </c>
      <c r="F39" s="11">
        <v>23.5</v>
      </c>
      <c r="G39" s="11">
        <v>4.09</v>
      </c>
      <c r="H39" s="11"/>
      <c r="I39" s="11"/>
      <c r="J39" s="11">
        <v>16.739999999999998</v>
      </c>
      <c r="K39" s="11">
        <v>0.11</v>
      </c>
      <c r="L39" s="11">
        <v>0.64</v>
      </c>
      <c r="M39" s="11">
        <v>0</v>
      </c>
      <c r="N39" s="11">
        <v>25.89</v>
      </c>
      <c r="O39" s="11">
        <v>0.47</v>
      </c>
      <c r="P39" s="11">
        <v>14.26</v>
      </c>
      <c r="Q39" s="11"/>
      <c r="R39" s="11">
        <v>0.1</v>
      </c>
      <c r="S39" s="11">
        <v>3.18</v>
      </c>
      <c r="T39" s="11">
        <v>0.02</v>
      </c>
      <c r="U39" s="12">
        <v>0</v>
      </c>
    </row>
    <row r="40" spans="4:41" ht="15.75" thickBot="1" x14ac:dyDescent="0.3">
      <c r="D40" s="13">
        <v>45444</v>
      </c>
      <c r="E40" s="14">
        <v>128.22999999999999</v>
      </c>
      <c r="F40" s="14">
        <v>19.55</v>
      </c>
      <c r="G40" s="14">
        <v>2.17</v>
      </c>
      <c r="H40" s="14"/>
      <c r="I40" s="14"/>
      <c r="J40" s="14">
        <v>15.81</v>
      </c>
      <c r="K40" s="14">
        <v>1.29</v>
      </c>
      <c r="L40" s="14">
        <v>1.08</v>
      </c>
      <c r="M40" s="14">
        <v>0</v>
      </c>
      <c r="N40" s="14">
        <v>23.15</v>
      </c>
      <c r="O40" s="14">
        <v>0</v>
      </c>
      <c r="P40" s="14">
        <v>8.4499999999999993</v>
      </c>
      <c r="Q40" s="14">
        <v>1.4</v>
      </c>
      <c r="R40" s="14">
        <v>0.17</v>
      </c>
      <c r="S40" s="14">
        <v>3.87</v>
      </c>
      <c r="T40" s="14">
        <v>0.16</v>
      </c>
      <c r="U40" s="15">
        <v>0.06</v>
      </c>
      <c r="V40" t="s">
        <v>19</v>
      </c>
    </row>
    <row r="41" spans="4:41" x14ac:dyDescent="0.25">
      <c r="E41">
        <f>E37-F38-K38-U38-S38+L38+N38+Q38+R38+T38+M38</f>
        <v>2.1799999999999997</v>
      </c>
      <c r="H41">
        <f>E38-E41</f>
        <v>126.07</v>
      </c>
    </row>
    <row r="42" spans="4:41" x14ac:dyDescent="0.25">
      <c r="E42">
        <f>E38-F39-K39-U39-S39+L39+N39+Q39+R39+T39+M39</f>
        <v>128.11000000000001</v>
      </c>
      <c r="H42">
        <f>E39-E42</f>
        <v>0.11999999999997613</v>
      </c>
    </row>
    <row r="43" spans="4:41" x14ac:dyDescent="0.25">
      <c r="E43">
        <f>E39-F40-K40-U40-S40+L40+N40+Q40+R40+T40+M40</f>
        <v>129.41999999999996</v>
      </c>
      <c r="H43">
        <f>E40-E43</f>
        <v>-1.1899999999999693</v>
      </c>
      <c r="R43" s="16"/>
    </row>
    <row r="44" spans="4:41" ht="15.75" thickBot="1" x14ac:dyDescent="0.3"/>
    <row r="45" spans="4:41" ht="95.25" thickBot="1" x14ac:dyDescent="0.3">
      <c r="W45" s="32" t="s">
        <v>70</v>
      </c>
      <c r="X45" s="32" t="s">
        <v>51</v>
      </c>
      <c r="Y45" s="33" t="s">
        <v>52</v>
      </c>
      <c r="Z45" s="33" t="s">
        <v>53</v>
      </c>
      <c r="AA45" s="33" t="s">
        <v>54</v>
      </c>
      <c r="AB45" s="33" t="s">
        <v>55</v>
      </c>
      <c r="AC45" s="33" t="s">
        <v>56</v>
      </c>
      <c r="AD45" s="33" t="s">
        <v>57</v>
      </c>
      <c r="AE45" s="33" t="s">
        <v>58</v>
      </c>
      <c r="AF45" s="33" t="s">
        <v>59</v>
      </c>
      <c r="AG45" s="33" t="s">
        <v>60</v>
      </c>
      <c r="AH45" s="33" t="s">
        <v>61</v>
      </c>
      <c r="AI45" s="33" t="s">
        <v>62</v>
      </c>
      <c r="AJ45" s="33" t="s">
        <v>63</v>
      </c>
      <c r="AK45" s="33" t="s">
        <v>64</v>
      </c>
      <c r="AL45" s="33" t="s">
        <v>65</v>
      </c>
      <c r="AM45" s="33" t="s">
        <v>66</v>
      </c>
      <c r="AN45" s="33" t="s">
        <v>67</v>
      </c>
      <c r="AO45" s="34" t="s">
        <v>68</v>
      </c>
    </row>
    <row r="46" spans="4:41" ht="27.75" thickBot="1" x14ac:dyDescent="0.3">
      <c r="W46" s="35" t="s">
        <v>26</v>
      </c>
      <c r="X46" s="35" t="s">
        <v>69</v>
      </c>
      <c r="Y46" s="36">
        <v>45444</v>
      </c>
      <c r="Z46" s="37">
        <v>27</v>
      </c>
      <c r="AA46" s="37">
        <v>324</v>
      </c>
      <c r="AB46" s="37">
        <v>61846.93</v>
      </c>
      <c r="AC46" s="37">
        <v>22</v>
      </c>
      <c r="AD46" s="37">
        <v>47571.6</v>
      </c>
      <c r="AE46" s="37">
        <v>0</v>
      </c>
      <c r="AF46" s="37">
        <v>0</v>
      </c>
      <c r="AG46" s="37">
        <v>22</v>
      </c>
      <c r="AH46" s="37">
        <v>74</v>
      </c>
      <c r="AI46" s="37">
        <v>47571.67</v>
      </c>
      <c r="AJ46" s="37">
        <v>0</v>
      </c>
      <c r="AK46" s="38">
        <v>0</v>
      </c>
      <c r="AL46" s="38">
        <v>0</v>
      </c>
      <c r="AM46" s="38">
        <v>0</v>
      </c>
      <c r="AN46" s="38">
        <v>0</v>
      </c>
      <c r="AO46" s="39">
        <v>22</v>
      </c>
    </row>
    <row r="47" spans="4:41" ht="27.75" thickBot="1" x14ac:dyDescent="0.3">
      <c r="W47" s="35" t="s">
        <v>71</v>
      </c>
      <c r="X47" s="18" t="s">
        <v>69</v>
      </c>
      <c r="Y47" s="19">
        <v>45444</v>
      </c>
      <c r="Z47" s="20">
        <v>409</v>
      </c>
      <c r="AA47" s="20">
        <v>5301</v>
      </c>
      <c r="AB47" s="20">
        <v>2398548.2599999998</v>
      </c>
      <c r="AC47" s="20">
        <v>180</v>
      </c>
      <c r="AD47" s="20">
        <v>913441.68</v>
      </c>
      <c r="AE47" s="20">
        <v>2755.92</v>
      </c>
      <c r="AF47" s="20">
        <v>2687.4</v>
      </c>
      <c r="AG47" s="20">
        <v>178</v>
      </c>
      <c r="AH47" s="20">
        <v>351</v>
      </c>
      <c r="AI47" s="20">
        <v>910685.74</v>
      </c>
      <c r="AJ47" s="20">
        <v>68.52</v>
      </c>
      <c r="AK47" s="40">
        <v>1.11E-2</v>
      </c>
      <c r="AL47" s="40">
        <v>3.0000000000000001E-3</v>
      </c>
      <c r="AM47" s="40">
        <v>1.11E-2</v>
      </c>
      <c r="AN47" s="40">
        <v>3.0000000000000001E-3</v>
      </c>
      <c r="AO47" s="21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BE6B-6F51-4659-9AB9-DBFF35B3D863}">
  <dimension ref="C2:AN57"/>
  <sheetViews>
    <sheetView topLeftCell="V50" workbookViewId="0">
      <selection activeCell="AA60" sqref="AA60"/>
    </sheetView>
  </sheetViews>
  <sheetFormatPr defaultRowHeight="15" x14ac:dyDescent="0.25"/>
  <cols>
    <col min="22" max="22" width="12.5703125" customWidth="1"/>
    <col min="23" max="23" width="11.85546875" customWidth="1"/>
    <col min="24" max="24" width="9" bestFit="1" customWidth="1"/>
    <col min="26" max="26" width="7.42578125" bestFit="1" customWidth="1"/>
    <col min="27" max="27" width="13.28515625" bestFit="1" customWidth="1"/>
    <col min="28" max="28" width="9" bestFit="1" customWidth="1"/>
    <col min="29" max="29" width="12" bestFit="1" customWidth="1"/>
    <col min="30" max="31" width="10.85546875" bestFit="1" customWidth="1"/>
    <col min="32" max="33" width="9" bestFit="1" customWidth="1"/>
    <col min="34" max="34" width="12" bestFit="1" customWidth="1"/>
    <col min="35" max="35" width="9.7109375" bestFit="1" customWidth="1"/>
    <col min="36" max="39" width="9" bestFit="1" customWidth="1"/>
    <col min="40" max="40" width="8.42578125" bestFit="1" customWidth="1"/>
  </cols>
  <sheetData>
    <row r="2" spans="3:21" ht="15.75" thickBot="1" x14ac:dyDescent="0.3"/>
    <row r="3" spans="3:21" ht="90" thickBot="1" x14ac:dyDescent="0.3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3" t="s">
        <v>17</v>
      </c>
    </row>
    <row r="4" spans="3:21" ht="15.75" thickBot="1" x14ac:dyDescent="0.3">
      <c r="C4" s="4">
        <v>45352</v>
      </c>
      <c r="D4" s="5">
        <v>24.16</v>
      </c>
      <c r="E4" s="5">
        <v>4.38</v>
      </c>
      <c r="F4" s="5">
        <v>0.05</v>
      </c>
      <c r="G4" s="5"/>
      <c r="H4" s="5">
        <v>0</v>
      </c>
      <c r="I4" s="5">
        <v>4.29</v>
      </c>
      <c r="J4" s="5">
        <v>0.15</v>
      </c>
      <c r="K4" s="5">
        <v>0.05</v>
      </c>
      <c r="L4" s="5">
        <v>0.03</v>
      </c>
      <c r="M4" s="5">
        <v>7.49</v>
      </c>
      <c r="N4" s="5"/>
      <c r="O4" s="5">
        <v>0.78</v>
      </c>
      <c r="P4" s="5">
        <v>0.42</v>
      </c>
      <c r="Q4" s="5">
        <v>0.17</v>
      </c>
      <c r="R4" s="5">
        <v>0.77</v>
      </c>
      <c r="S4" s="5">
        <v>0</v>
      </c>
      <c r="T4" s="6"/>
    </row>
    <row r="5" spans="3:21" ht="15.75" thickBot="1" x14ac:dyDescent="0.3">
      <c r="C5" s="7">
        <v>45383</v>
      </c>
      <c r="D5" s="8">
        <v>26.33</v>
      </c>
      <c r="E5" s="8">
        <v>9.61</v>
      </c>
      <c r="F5" s="8">
        <v>0.2</v>
      </c>
      <c r="G5" s="8"/>
      <c r="H5" s="8">
        <v>0.09</v>
      </c>
      <c r="I5" s="8">
        <v>8.23</v>
      </c>
      <c r="J5" s="8">
        <v>0.02</v>
      </c>
      <c r="K5" s="8">
        <v>0.67</v>
      </c>
      <c r="L5" s="8">
        <v>0.04</v>
      </c>
      <c r="M5" s="8">
        <v>10.08</v>
      </c>
      <c r="N5" s="8"/>
      <c r="O5" s="8">
        <v>0.36</v>
      </c>
      <c r="P5" s="8">
        <v>0.48</v>
      </c>
      <c r="Q5" s="8">
        <v>1.32</v>
      </c>
      <c r="R5" s="8">
        <v>0.47</v>
      </c>
      <c r="S5" s="8">
        <v>0</v>
      </c>
      <c r="T5" s="9"/>
    </row>
    <row r="6" spans="3:21" ht="15.75" thickBot="1" x14ac:dyDescent="0.3">
      <c r="C6" s="10">
        <v>45413</v>
      </c>
      <c r="D6" s="11">
        <v>24.67</v>
      </c>
      <c r="E6" s="11">
        <v>11.73</v>
      </c>
      <c r="F6" s="11">
        <v>0.66</v>
      </c>
      <c r="G6" s="11"/>
      <c r="H6" s="11">
        <v>0.01</v>
      </c>
      <c r="I6" s="11">
        <v>8.5399999999999991</v>
      </c>
      <c r="J6" s="11">
        <v>0.32</v>
      </c>
      <c r="K6" s="11">
        <v>2.0299999999999998</v>
      </c>
      <c r="L6" s="11">
        <v>0</v>
      </c>
      <c r="M6" s="11">
        <v>9.2899999999999991</v>
      </c>
      <c r="N6" s="11"/>
      <c r="O6" s="11">
        <v>0.88</v>
      </c>
      <c r="P6" s="11">
        <v>0.19</v>
      </c>
      <c r="Q6" s="11">
        <v>0.43</v>
      </c>
      <c r="R6" s="11">
        <v>0.76</v>
      </c>
      <c r="S6" s="11">
        <v>0</v>
      </c>
      <c r="T6" s="12">
        <v>0</v>
      </c>
    </row>
    <row r="7" spans="3:21" ht="15.75" thickBot="1" x14ac:dyDescent="0.3">
      <c r="C7" s="13">
        <v>45444</v>
      </c>
      <c r="D7" s="14">
        <v>29.39</v>
      </c>
      <c r="E7" s="14">
        <v>10.96</v>
      </c>
      <c r="F7" s="14">
        <v>0.81</v>
      </c>
      <c r="G7" s="14"/>
      <c r="H7" s="14">
        <v>0.13</v>
      </c>
      <c r="I7" s="14">
        <v>9.6</v>
      </c>
      <c r="J7" s="14">
        <v>0.21</v>
      </c>
      <c r="K7" s="14">
        <v>2.85</v>
      </c>
      <c r="L7" s="14">
        <v>0</v>
      </c>
      <c r="M7" s="14">
        <v>14.71</v>
      </c>
      <c r="N7" s="14"/>
      <c r="O7" s="14">
        <v>2.5099999999999998</v>
      </c>
      <c r="P7" s="14">
        <v>0.32</v>
      </c>
      <c r="Q7" s="14">
        <v>0.85</v>
      </c>
      <c r="R7" s="14">
        <v>0.61</v>
      </c>
      <c r="S7" s="14">
        <v>0</v>
      </c>
      <c r="T7" s="15"/>
      <c r="U7" t="s">
        <v>29</v>
      </c>
    </row>
    <row r="8" spans="3:21" x14ac:dyDescent="0.25">
      <c r="D8">
        <f>D4-E5-J5-T5-R5+K5+M5+P5+Q5+S5+L5</f>
        <v>26.650000000000002</v>
      </c>
      <c r="G8">
        <f>D5-D8</f>
        <v>-0.32000000000000384</v>
      </c>
    </row>
    <row r="9" spans="3:21" x14ac:dyDescent="0.25">
      <c r="D9">
        <f>D5-E6-J6-T6-R6+K6+M6+P6+Q6+S6+L6</f>
        <v>25.459999999999997</v>
      </c>
      <c r="G9">
        <f>D6-D9</f>
        <v>-0.78999999999999559</v>
      </c>
    </row>
    <row r="10" spans="3:21" x14ac:dyDescent="0.25">
      <c r="D10">
        <f>D6-E7-J7-T7-R7+K7+M7+P7+Q7+S7+L7</f>
        <v>31.620000000000005</v>
      </c>
      <c r="G10">
        <f>D7-D10</f>
        <v>-2.230000000000004</v>
      </c>
      <c r="Q10" s="16"/>
    </row>
    <row r="12" spans="3:21" ht="15.75" thickBot="1" x14ac:dyDescent="0.3"/>
    <row r="13" spans="3:21" ht="90" thickBot="1" x14ac:dyDescent="0.3">
      <c r="C13" s="1" t="s">
        <v>0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I13" s="2" t="s">
        <v>6</v>
      </c>
      <c r="J13" s="2" t="s">
        <v>7</v>
      </c>
      <c r="K13" s="2" t="s">
        <v>8</v>
      </c>
      <c r="L13" s="2" t="s">
        <v>9</v>
      </c>
      <c r="M13" s="2" t="s">
        <v>10</v>
      </c>
      <c r="N13" s="2" t="s">
        <v>11</v>
      </c>
      <c r="O13" s="2" t="s">
        <v>12</v>
      </c>
      <c r="P13" s="2" t="s">
        <v>13</v>
      </c>
      <c r="Q13" s="2" t="s">
        <v>14</v>
      </c>
      <c r="R13" s="2" t="s">
        <v>15</v>
      </c>
      <c r="S13" s="2" t="s">
        <v>16</v>
      </c>
      <c r="T13" s="3" t="s">
        <v>17</v>
      </c>
    </row>
    <row r="14" spans="3:21" ht="15.75" thickBot="1" x14ac:dyDescent="0.3">
      <c r="C14" s="4">
        <v>45352</v>
      </c>
      <c r="D14" s="5">
        <v>1.05</v>
      </c>
      <c r="E14" s="5">
        <v>0.22</v>
      </c>
      <c r="F14" s="5">
        <v>0.11</v>
      </c>
      <c r="G14" s="5"/>
      <c r="H14" s="5">
        <v>0</v>
      </c>
      <c r="I14" s="5">
        <v>0.11</v>
      </c>
      <c r="J14" s="5">
        <v>0</v>
      </c>
      <c r="K14" s="5"/>
      <c r="L14" s="5"/>
      <c r="M14" s="5">
        <v>1.28</v>
      </c>
      <c r="N14" s="5"/>
      <c r="O14" s="5"/>
      <c r="P14" s="5"/>
      <c r="Q14" s="5">
        <v>0.11</v>
      </c>
      <c r="R14" s="5"/>
      <c r="S14" s="5">
        <v>0</v>
      </c>
      <c r="T14" s="6"/>
    </row>
    <row r="15" spans="3:21" ht="15.75" thickBot="1" x14ac:dyDescent="0.3">
      <c r="C15" s="7">
        <v>45383</v>
      </c>
      <c r="D15" s="8">
        <v>1.99</v>
      </c>
      <c r="E15" s="8">
        <v>1.36</v>
      </c>
      <c r="F15" s="8">
        <v>0.31</v>
      </c>
      <c r="G15" s="8"/>
      <c r="H15" s="8"/>
      <c r="I15" s="8">
        <v>0.32</v>
      </c>
      <c r="J15" s="8">
        <v>0</v>
      </c>
      <c r="K15" s="8">
        <v>0</v>
      </c>
      <c r="L15" s="8"/>
      <c r="M15" s="8">
        <v>1.07</v>
      </c>
      <c r="N15" s="8"/>
      <c r="O15" s="8"/>
      <c r="P15" s="8"/>
      <c r="Q15" s="8">
        <v>0.12</v>
      </c>
      <c r="R15" s="8">
        <v>0.01</v>
      </c>
      <c r="S15" s="8">
        <v>0</v>
      </c>
      <c r="T15" s="9"/>
    </row>
    <row r="16" spans="3:21" ht="15.75" thickBot="1" x14ac:dyDescent="0.3">
      <c r="C16" s="10">
        <v>45413</v>
      </c>
      <c r="D16" s="11">
        <v>2.71</v>
      </c>
      <c r="E16" s="11">
        <v>0</v>
      </c>
      <c r="F16" s="11"/>
      <c r="G16" s="11"/>
      <c r="H16" s="11"/>
      <c r="I16" s="11">
        <v>0</v>
      </c>
      <c r="J16" s="11">
        <v>0</v>
      </c>
      <c r="K16" s="11">
        <v>0</v>
      </c>
      <c r="L16" s="11"/>
      <c r="M16" s="11">
        <v>0</v>
      </c>
      <c r="N16" s="11"/>
      <c r="O16" s="11"/>
      <c r="P16" s="11"/>
      <c r="Q16" s="11">
        <v>0</v>
      </c>
      <c r="R16" s="11">
        <v>0</v>
      </c>
      <c r="S16" s="11">
        <v>0</v>
      </c>
      <c r="T16" s="12"/>
    </row>
    <row r="17" spans="3:21" ht="15.75" thickBot="1" x14ac:dyDescent="0.3">
      <c r="C17" s="13">
        <v>45444</v>
      </c>
      <c r="D17" s="14">
        <v>2.74</v>
      </c>
      <c r="E17" s="14">
        <v>0</v>
      </c>
      <c r="F17" s="14">
        <v>0.73</v>
      </c>
      <c r="G17" s="14"/>
      <c r="H17" s="14">
        <v>0</v>
      </c>
      <c r="I17" s="14">
        <v>0</v>
      </c>
      <c r="J17" s="14">
        <v>0</v>
      </c>
      <c r="K17" s="14">
        <v>0</v>
      </c>
      <c r="L17" s="14"/>
      <c r="M17" s="14">
        <v>0.76</v>
      </c>
      <c r="N17" s="14"/>
      <c r="O17" s="14"/>
      <c r="P17" s="14"/>
      <c r="Q17" s="14">
        <v>0</v>
      </c>
      <c r="R17" s="14">
        <v>0</v>
      </c>
      <c r="S17" s="14">
        <v>0</v>
      </c>
      <c r="T17" s="15"/>
      <c r="U17" t="s">
        <v>30</v>
      </c>
    </row>
    <row r="18" spans="3:21" x14ac:dyDescent="0.25">
      <c r="D18">
        <f>D14-E15-J15-T15-R15+K15+M15+P15+Q15+S15+L15</f>
        <v>0.87</v>
      </c>
      <c r="G18">
        <f>D15-D18</f>
        <v>1.1200000000000001</v>
      </c>
    </row>
    <row r="19" spans="3:21" x14ac:dyDescent="0.25">
      <c r="D19">
        <f>D15-E16-J16-T16-R16+K16+M16+P16+Q16+S16+L16</f>
        <v>1.99</v>
      </c>
      <c r="G19">
        <f>D16-D19</f>
        <v>0.72</v>
      </c>
    </row>
    <row r="20" spans="3:21" x14ac:dyDescent="0.25">
      <c r="D20">
        <f>D16-E17-J17-T17-R17+K17+M17+P17+Q17+S17+L17</f>
        <v>3.4699999999999998</v>
      </c>
      <c r="G20">
        <f>D17-D20</f>
        <v>-0.72999999999999954</v>
      </c>
      <c r="Q20" s="16"/>
    </row>
    <row r="23" spans="3:21" ht="15.75" thickBot="1" x14ac:dyDescent="0.3"/>
    <row r="24" spans="3:21" ht="90" thickBot="1" x14ac:dyDescent="0.3">
      <c r="C24" s="1" t="s">
        <v>0</v>
      </c>
      <c r="D24" s="2" t="s">
        <v>1</v>
      </c>
      <c r="E24" s="2" t="s">
        <v>2</v>
      </c>
      <c r="F24" s="2" t="s">
        <v>3</v>
      </c>
      <c r="G24" s="2" t="s">
        <v>4</v>
      </c>
      <c r="H24" s="2" t="s">
        <v>5</v>
      </c>
      <c r="I24" s="2" t="s">
        <v>6</v>
      </c>
      <c r="J24" s="2" t="s">
        <v>7</v>
      </c>
      <c r="K24" s="2" t="s">
        <v>8</v>
      </c>
      <c r="L24" s="2" t="s">
        <v>9</v>
      </c>
      <c r="M24" s="2" t="s">
        <v>10</v>
      </c>
      <c r="N24" s="2" t="s">
        <v>11</v>
      </c>
      <c r="O24" s="2" t="s">
        <v>12</v>
      </c>
      <c r="P24" s="2" t="s">
        <v>13</v>
      </c>
      <c r="Q24" s="2" t="s">
        <v>14</v>
      </c>
      <c r="R24" s="2" t="s">
        <v>15</v>
      </c>
      <c r="S24" s="2" t="s">
        <v>16</v>
      </c>
      <c r="T24" s="3" t="s">
        <v>17</v>
      </c>
    </row>
    <row r="25" spans="3:21" ht="15.75" thickBot="1" x14ac:dyDescent="0.3">
      <c r="C25" s="4">
        <v>45352</v>
      </c>
      <c r="D25" s="5">
        <v>27.74</v>
      </c>
      <c r="E25" s="5">
        <v>15.33</v>
      </c>
      <c r="F25" s="5">
        <v>1.1100000000000001</v>
      </c>
      <c r="G25" s="5" t="s">
        <v>23</v>
      </c>
      <c r="H25" s="5">
        <v>0</v>
      </c>
      <c r="I25" s="5">
        <v>15.24</v>
      </c>
      <c r="J25" s="5">
        <v>0.14000000000000001</v>
      </c>
      <c r="K25" s="5">
        <v>0.33</v>
      </c>
      <c r="L25" s="5">
        <v>0</v>
      </c>
      <c r="M25" s="5">
        <v>16.670000000000002</v>
      </c>
      <c r="N25" s="5">
        <v>0.38</v>
      </c>
      <c r="O25" s="5">
        <v>3.03</v>
      </c>
      <c r="P25" s="5">
        <v>0.94</v>
      </c>
      <c r="Q25" s="5">
        <v>0.78</v>
      </c>
      <c r="R25" s="5">
        <v>0.78</v>
      </c>
      <c r="S25" s="5">
        <v>0.19</v>
      </c>
      <c r="T25" s="6" t="s">
        <v>23</v>
      </c>
    </row>
    <row r="26" spans="3:21" ht="15.75" thickBot="1" x14ac:dyDescent="0.3">
      <c r="C26" s="7">
        <v>45383</v>
      </c>
      <c r="D26" s="8">
        <v>28.91</v>
      </c>
      <c r="E26" s="8">
        <v>17.510000000000002</v>
      </c>
      <c r="F26" s="8">
        <v>1.18</v>
      </c>
      <c r="G26" s="8" t="s">
        <v>23</v>
      </c>
      <c r="H26" s="8">
        <v>0.06</v>
      </c>
      <c r="I26" s="8">
        <v>11.74</v>
      </c>
      <c r="J26" s="8">
        <v>0.69</v>
      </c>
      <c r="K26" s="8">
        <v>0.42</v>
      </c>
      <c r="L26" s="8">
        <v>0.03</v>
      </c>
      <c r="M26" s="8">
        <v>20.239999999999998</v>
      </c>
      <c r="N26" s="8">
        <v>0.67</v>
      </c>
      <c r="O26" s="8">
        <v>3.21</v>
      </c>
      <c r="P26" s="8">
        <v>0.95</v>
      </c>
      <c r="Q26" s="8">
        <v>0.37</v>
      </c>
      <c r="R26" s="8">
        <v>2.66</v>
      </c>
      <c r="S26" s="8">
        <v>0.38</v>
      </c>
      <c r="T26" s="9">
        <v>0.19</v>
      </c>
    </row>
    <row r="27" spans="3:21" ht="15.75" thickBot="1" x14ac:dyDescent="0.3">
      <c r="C27" s="10">
        <v>45413</v>
      </c>
      <c r="D27" s="11">
        <v>25.22</v>
      </c>
      <c r="E27" s="11">
        <v>19.91</v>
      </c>
      <c r="F27" s="11">
        <v>2.09</v>
      </c>
      <c r="G27" s="11" t="s">
        <v>23</v>
      </c>
      <c r="H27" s="11">
        <v>0.04</v>
      </c>
      <c r="I27" s="11">
        <v>16.52</v>
      </c>
      <c r="J27" s="11">
        <v>0.19</v>
      </c>
      <c r="K27" s="11">
        <v>0.23</v>
      </c>
      <c r="L27" s="11">
        <v>0</v>
      </c>
      <c r="M27" s="11">
        <v>15.96</v>
      </c>
      <c r="N27" s="11">
        <v>0</v>
      </c>
      <c r="O27" s="11">
        <v>4.79</v>
      </c>
      <c r="P27" s="11">
        <v>0.68</v>
      </c>
      <c r="Q27" s="11">
        <v>0.86</v>
      </c>
      <c r="R27" s="11">
        <v>1.48</v>
      </c>
      <c r="S27" s="11">
        <v>0.66</v>
      </c>
      <c r="T27" s="12">
        <v>0.05</v>
      </c>
    </row>
    <row r="28" spans="3:21" ht="15.75" thickBot="1" x14ac:dyDescent="0.3">
      <c r="C28" s="13">
        <v>45444</v>
      </c>
      <c r="D28" s="14">
        <v>34.950000000000003</v>
      </c>
      <c r="E28" s="14">
        <v>15.65</v>
      </c>
      <c r="F28" s="14">
        <v>0.43</v>
      </c>
      <c r="G28" s="14">
        <v>0</v>
      </c>
      <c r="H28" s="14">
        <v>0</v>
      </c>
      <c r="I28" s="14">
        <v>18.93</v>
      </c>
      <c r="J28" s="14">
        <v>0.39</v>
      </c>
      <c r="K28" s="14">
        <v>0.43</v>
      </c>
      <c r="L28" s="14">
        <v>0.01</v>
      </c>
      <c r="M28" s="14">
        <v>24.97</v>
      </c>
      <c r="N28" s="14">
        <v>0</v>
      </c>
      <c r="O28" s="14">
        <v>2.82</v>
      </c>
      <c r="P28" s="14">
        <v>0.93</v>
      </c>
      <c r="Q28" s="14">
        <v>0.56000000000000005</v>
      </c>
      <c r="R28" s="14">
        <v>1.4</v>
      </c>
      <c r="S28" s="14">
        <v>0.3</v>
      </c>
      <c r="T28" s="15">
        <v>0</v>
      </c>
      <c r="U28" t="s">
        <v>31</v>
      </c>
    </row>
    <row r="29" spans="3:21" x14ac:dyDescent="0.25">
      <c r="D29">
        <f>D25-E26-J26-T26-R26+K26+M26+P26+Q26+S26+L26</f>
        <v>29.079999999999995</v>
      </c>
      <c r="G29">
        <f>D26-D29</f>
        <v>-0.1699999999999946</v>
      </c>
    </row>
    <row r="30" spans="3:21" x14ac:dyDescent="0.25">
      <c r="D30">
        <f>D26-E27-J27-T27-R27+K27+M27+P27+Q27+S27+L27</f>
        <v>25.669999999999998</v>
      </c>
      <c r="G30">
        <f>D27-D30</f>
        <v>-0.44999999999999929</v>
      </c>
    </row>
    <row r="31" spans="3:21" x14ac:dyDescent="0.25">
      <c r="D31">
        <f>D27-E28-J28-T28-R28+K28+M28+P28+Q28+S28+L28</f>
        <v>34.97999999999999</v>
      </c>
      <c r="G31">
        <f>D28-D31</f>
        <v>-2.9999999999986926E-2</v>
      </c>
      <c r="Q31" s="16"/>
    </row>
    <row r="33" spans="3:21" ht="15.75" thickBot="1" x14ac:dyDescent="0.3"/>
    <row r="34" spans="3:21" ht="90" thickBot="1" x14ac:dyDescent="0.3">
      <c r="C34" s="1" t="s">
        <v>0</v>
      </c>
      <c r="D34" s="2" t="s">
        <v>1</v>
      </c>
      <c r="E34" s="2" t="s">
        <v>2</v>
      </c>
      <c r="F34" s="2" t="s">
        <v>3</v>
      </c>
      <c r="G34" s="2" t="s">
        <v>4</v>
      </c>
      <c r="H34" s="2" t="s">
        <v>5</v>
      </c>
      <c r="I34" s="2" t="s">
        <v>6</v>
      </c>
      <c r="J34" s="2" t="s">
        <v>7</v>
      </c>
      <c r="K34" s="2" t="s">
        <v>8</v>
      </c>
      <c r="L34" s="2" t="s">
        <v>9</v>
      </c>
      <c r="M34" s="2" t="s">
        <v>10</v>
      </c>
      <c r="N34" s="2" t="s">
        <v>11</v>
      </c>
      <c r="O34" s="2" t="s">
        <v>12</v>
      </c>
      <c r="P34" s="2" t="s">
        <v>13</v>
      </c>
      <c r="Q34" s="2" t="s">
        <v>14</v>
      </c>
      <c r="R34" s="2" t="s">
        <v>15</v>
      </c>
      <c r="S34" s="2" t="s">
        <v>16</v>
      </c>
      <c r="T34" s="3" t="s">
        <v>17</v>
      </c>
    </row>
    <row r="35" spans="3:21" ht="15.75" thickBot="1" x14ac:dyDescent="0.3">
      <c r="C35" s="4">
        <v>45352</v>
      </c>
      <c r="D35" s="5">
        <v>0.89</v>
      </c>
      <c r="E35" s="5">
        <v>0.38</v>
      </c>
      <c r="F35" s="5">
        <v>0.36</v>
      </c>
      <c r="G35" s="5"/>
      <c r="H35" s="5">
        <v>0</v>
      </c>
      <c r="I35" s="5">
        <v>0.02</v>
      </c>
      <c r="J35" s="5">
        <v>0</v>
      </c>
      <c r="K35" s="5">
        <v>0</v>
      </c>
      <c r="L35" s="5"/>
      <c r="M35" s="5">
        <v>0.44</v>
      </c>
      <c r="N35" s="5"/>
      <c r="O35" s="5"/>
      <c r="P35" s="5">
        <v>0.04</v>
      </c>
      <c r="Q35" s="5">
        <v>0.05</v>
      </c>
      <c r="R35" s="5"/>
      <c r="S35" s="5">
        <v>0</v>
      </c>
      <c r="T35" s="6"/>
    </row>
    <row r="36" spans="3:21" ht="15.75" thickBot="1" x14ac:dyDescent="0.3">
      <c r="C36" s="7">
        <v>45383</v>
      </c>
      <c r="D36" s="8">
        <v>1.08</v>
      </c>
      <c r="E36" s="8">
        <v>0.79</v>
      </c>
      <c r="F36" s="8">
        <v>0.01</v>
      </c>
      <c r="G36" s="8"/>
      <c r="H36" s="8"/>
      <c r="I36" s="8">
        <v>0.78</v>
      </c>
      <c r="J36" s="8">
        <v>0</v>
      </c>
      <c r="K36" s="8">
        <v>0</v>
      </c>
      <c r="L36" s="8"/>
      <c r="M36" s="8">
        <v>0.61</v>
      </c>
      <c r="N36" s="8"/>
      <c r="O36" s="8"/>
      <c r="P36" s="8"/>
      <c r="Q36" s="8">
        <v>0.38</v>
      </c>
      <c r="R36" s="8">
        <v>0.01</v>
      </c>
      <c r="S36" s="8">
        <v>0</v>
      </c>
      <c r="T36" s="9"/>
    </row>
    <row r="37" spans="3:21" ht="15.75" thickBot="1" x14ac:dyDescent="0.3">
      <c r="C37" s="10">
        <v>45413</v>
      </c>
      <c r="D37" s="11">
        <v>1.32</v>
      </c>
      <c r="E37" s="11">
        <v>0.09</v>
      </c>
      <c r="F37" s="11">
        <v>0.08</v>
      </c>
      <c r="G37" s="11"/>
      <c r="H37" s="11"/>
      <c r="I37" s="11">
        <v>0.01</v>
      </c>
      <c r="J37" s="11">
        <v>0</v>
      </c>
      <c r="K37" s="11"/>
      <c r="L37" s="11"/>
      <c r="M37" s="11">
        <v>0.28999999999999998</v>
      </c>
      <c r="N37" s="11"/>
      <c r="O37" s="11"/>
      <c r="P37" s="11">
        <v>0.03</v>
      </c>
      <c r="Q37" s="11">
        <v>0</v>
      </c>
      <c r="R37" s="11"/>
      <c r="S37" s="11">
        <v>0</v>
      </c>
      <c r="T37" s="12"/>
    </row>
    <row r="38" spans="3:21" ht="15.75" thickBot="1" x14ac:dyDescent="0.3">
      <c r="C38" s="13">
        <v>45444</v>
      </c>
      <c r="D38" s="14">
        <v>1.59</v>
      </c>
      <c r="E38" s="14">
        <v>0</v>
      </c>
      <c r="F38" s="14">
        <v>0.05</v>
      </c>
      <c r="G38" s="14"/>
      <c r="H38" s="14"/>
      <c r="I38" s="14">
        <v>0.03</v>
      </c>
      <c r="J38" s="14">
        <v>0</v>
      </c>
      <c r="K38" s="14"/>
      <c r="L38" s="14"/>
      <c r="M38" s="14">
        <v>0.73</v>
      </c>
      <c r="N38" s="14"/>
      <c r="O38" s="14"/>
      <c r="P38" s="14"/>
      <c r="Q38" s="14">
        <v>0</v>
      </c>
      <c r="R38" s="14"/>
      <c r="S38" s="14">
        <v>0</v>
      </c>
      <c r="T38" s="15"/>
      <c r="U38" t="s">
        <v>32</v>
      </c>
    </row>
    <row r="39" spans="3:21" x14ac:dyDescent="0.25">
      <c r="D39">
        <f>D35-E36-J36-T36-R36+K36+M36+P36+Q36+S36+L36</f>
        <v>1.08</v>
      </c>
      <c r="G39">
        <f>D36-D39</f>
        <v>0</v>
      </c>
    </row>
    <row r="40" spans="3:21" x14ac:dyDescent="0.25">
      <c r="D40">
        <f>D36-E37-J37-T37-R37+K37+M37+P37+Q37+S37+L37</f>
        <v>1.31</v>
      </c>
      <c r="G40">
        <f>D37-D40</f>
        <v>1.0000000000000009E-2</v>
      </c>
    </row>
    <row r="41" spans="3:21" x14ac:dyDescent="0.25">
      <c r="D41">
        <f>D37-E38-J38-T38-R38+K38+M38+P38+Q38+S38+L38</f>
        <v>2.0499999999999998</v>
      </c>
      <c r="G41">
        <f>D38-D41</f>
        <v>-0.45999999999999974</v>
      </c>
      <c r="Q41" s="16"/>
    </row>
    <row r="43" spans="3:21" ht="15.75" thickBot="1" x14ac:dyDescent="0.3"/>
    <row r="44" spans="3:21" ht="90" thickBot="1" x14ac:dyDescent="0.3">
      <c r="C44" s="1" t="s">
        <v>0</v>
      </c>
      <c r="D44" s="2" t="s">
        <v>1</v>
      </c>
      <c r="E44" s="2" t="s">
        <v>2</v>
      </c>
      <c r="F44" s="2" t="s">
        <v>3</v>
      </c>
      <c r="G44" s="2" t="s">
        <v>4</v>
      </c>
      <c r="H44" s="2" t="s">
        <v>5</v>
      </c>
      <c r="I44" s="2" t="s">
        <v>6</v>
      </c>
      <c r="J44" s="2" t="s">
        <v>7</v>
      </c>
      <c r="K44" s="2" t="s">
        <v>8</v>
      </c>
      <c r="L44" s="2" t="s">
        <v>9</v>
      </c>
      <c r="M44" s="2" t="s">
        <v>10</v>
      </c>
      <c r="N44" s="2" t="s">
        <v>11</v>
      </c>
      <c r="O44" s="2" t="s">
        <v>12</v>
      </c>
      <c r="P44" s="2" t="s">
        <v>13</v>
      </c>
      <c r="Q44" s="2" t="s">
        <v>14</v>
      </c>
      <c r="R44" s="2" t="s">
        <v>15</v>
      </c>
      <c r="S44" s="2" t="s">
        <v>16</v>
      </c>
      <c r="T44" s="3" t="s">
        <v>17</v>
      </c>
    </row>
    <row r="45" spans="3:21" ht="15.75" thickBot="1" x14ac:dyDescent="0.3">
      <c r="C45" s="4">
        <v>45352</v>
      </c>
      <c r="D45" s="5">
        <v>53.83</v>
      </c>
      <c r="E45" s="5">
        <v>20.3</v>
      </c>
      <c r="F45" s="5">
        <v>1.63</v>
      </c>
      <c r="G45" s="5"/>
      <c r="H45" s="5">
        <v>0</v>
      </c>
      <c r="I45" s="5">
        <v>19.649999999999999</v>
      </c>
      <c r="J45" s="5">
        <v>0.28999999999999998</v>
      </c>
      <c r="K45" s="5">
        <v>0.38</v>
      </c>
      <c r="L45" s="5">
        <v>0.03</v>
      </c>
      <c r="M45" s="5">
        <v>25.89</v>
      </c>
      <c r="N45" s="5">
        <v>0.38</v>
      </c>
      <c r="O45" s="5">
        <v>3.82</v>
      </c>
      <c r="P45" s="5">
        <v>1.39</v>
      </c>
      <c r="Q45" s="5">
        <v>1.1000000000000001</v>
      </c>
      <c r="R45" s="5">
        <v>1.55</v>
      </c>
      <c r="S45" s="5">
        <v>0.19</v>
      </c>
      <c r="T45" s="6"/>
    </row>
    <row r="46" spans="3:21" ht="15.75" thickBot="1" x14ac:dyDescent="0.3">
      <c r="C46" s="7">
        <v>45383</v>
      </c>
      <c r="D46" s="8">
        <v>58.31</v>
      </c>
      <c r="E46" s="8">
        <v>29.27</v>
      </c>
      <c r="F46" s="8">
        <v>1.71</v>
      </c>
      <c r="G46" s="8"/>
      <c r="H46" s="8">
        <v>0.15</v>
      </c>
      <c r="I46" s="8">
        <v>21.07</v>
      </c>
      <c r="J46" s="8">
        <v>0.71</v>
      </c>
      <c r="K46" s="8">
        <v>1.0900000000000001</v>
      </c>
      <c r="L46" s="8">
        <v>0.06</v>
      </c>
      <c r="M46" s="8">
        <v>32</v>
      </c>
      <c r="N46" s="8">
        <v>0.67</v>
      </c>
      <c r="O46" s="8">
        <v>3.57</v>
      </c>
      <c r="P46" s="8">
        <v>1.43</v>
      </c>
      <c r="Q46" s="8">
        <v>2.19</v>
      </c>
      <c r="R46" s="8">
        <v>3.15</v>
      </c>
      <c r="S46" s="8">
        <v>0.38</v>
      </c>
      <c r="T46" s="9">
        <v>0.19</v>
      </c>
    </row>
    <row r="47" spans="3:21" ht="15.75" thickBot="1" x14ac:dyDescent="0.3">
      <c r="C47" s="10">
        <v>45413</v>
      </c>
      <c r="D47" s="11">
        <v>53.92</v>
      </c>
      <c r="E47" s="11">
        <v>31.73</v>
      </c>
      <c r="F47" s="11">
        <v>2.83</v>
      </c>
      <c r="G47" s="11"/>
      <c r="H47" s="11">
        <v>0.06</v>
      </c>
      <c r="I47" s="11">
        <v>25.06</v>
      </c>
      <c r="J47" s="11">
        <v>0.5</v>
      </c>
      <c r="K47" s="11">
        <v>2.27</v>
      </c>
      <c r="L47" s="11">
        <v>0</v>
      </c>
      <c r="M47" s="11">
        <v>25.54</v>
      </c>
      <c r="N47" s="11">
        <v>0</v>
      </c>
      <c r="O47" s="11">
        <v>5.67</v>
      </c>
      <c r="P47" s="11">
        <v>0.9</v>
      </c>
      <c r="Q47" s="11">
        <v>1.29</v>
      </c>
      <c r="R47" s="11">
        <v>2.23</v>
      </c>
      <c r="S47" s="11">
        <v>0.66</v>
      </c>
      <c r="T47" s="12">
        <v>0.05</v>
      </c>
    </row>
    <row r="48" spans="3:21" ht="15.75" thickBot="1" x14ac:dyDescent="0.3">
      <c r="C48" s="13">
        <v>45444</v>
      </c>
      <c r="D48" s="14">
        <v>68.66</v>
      </c>
      <c r="E48" s="14">
        <v>26.62</v>
      </c>
      <c r="F48" s="14">
        <v>2.02</v>
      </c>
      <c r="G48" s="14">
        <v>0</v>
      </c>
      <c r="H48" s="14">
        <v>0.13</v>
      </c>
      <c r="I48" s="14">
        <v>28.56</v>
      </c>
      <c r="J48" s="14">
        <v>0.6</v>
      </c>
      <c r="K48" s="14">
        <v>3.28</v>
      </c>
      <c r="L48" s="14">
        <v>0.02</v>
      </c>
      <c r="M48" s="14">
        <v>41.18</v>
      </c>
      <c r="N48" s="14">
        <v>0</v>
      </c>
      <c r="O48" s="14">
        <v>5.33</v>
      </c>
      <c r="P48" s="14">
        <v>1.24</v>
      </c>
      <c r="Q48" s="14">
        <v>1.41</v>
      </c>
      <c r="R48" s="14">
        <v>2.02</v>
      </c>
      <c r="S48" s="14">
        <v>0.3</v>
      </c>
      <c r="T48" s="15">
        <v>0</v>
      </c>
      <c r="U48" t="s">
        <v>19</v>
      </c>
    </row>
    <row r="49" spans="4:40" x14ac:dyDescent="0.25">
      <c r="D49">
        <f>D45-E46-J46-T46-R46+K46+M46+P46+Q46+S46+L46</f>
        <v>57.66</v>
      </c>
      <c r="G49">
        <f>D46-D49</f>
        <v>0.65000000000000568</v>
      </c>
    </row>
    <row r="50" spans="4:40" x14ac:dyDescent="0.25">
      <c r="D50">
        <f>D46-E47-J47-T47-R47+K47+M47+P47+Q47+S47+L47</f>
        <v>54.459999999999994</v>
      </c>
      <c r="G50">
        <f>D47-D50</f>
        <v>-0.53999999999999204</v>
      </c>
    </row>
    <row r="51" spans="4:40" x14ac:dyDescent="0.25">
      <c r="D51">
        <f>D47-E48-J48-T48-R48+K48+M48+P48+Q48+S48+L48</f>
        <v>72.109999999999985</v>
      </c>
      <c r="G51">
        <f>D48-D51</f>
        <v>-3.4499999999999886</v>
      </c>
      <c r="Q51" s="16"/>
    </row>
    <row r="52" spans="4:40" ht="81" x14ac:dyDescent="0.25">
      <c r="V52" s="41" t="s">
        <v>70</v>
      </c>
      <c r="W52" s="41" t="s">
        <v>51</v>
      </c>
      <c r="X52" s="42" t="s">
        <v>52</v>
      </c>
      <c r="Y52" s="42" t="s">
        <v>53</v>
      </c>
      <c r="Z52" s="42" t="s">
        <v>54</v>
      </c>
      <c r="AA52" s="42" t="s">
        <v>55</v>
      </c>
      <c r="AB52" s="42" t="s">
        <v>56</v>
      </c>
      <c r="AC52" s="42" t="s">
        <v>57</v>
      </c>
      <c r="AD52" s="42" t="s">
        <v>58</v>
      </c>
      <c r="AE52" s="42" t="s">
        <v>59</v>
      </c>
      <c r="AF52" s="42" t="s">
        <v>60</v>
      </c>
      <c r="AG52" s="42" t="s">
        <v>61</v>
      </c>
      <c r="AH52" s="42" t="s">
        <v>62</v>
      </c>
      <c r="AI52" s="42" t="s">
        <v>63</v>
      </c>
      <c r="AJ52" s="42" t="s">
        <v>64</v>
      </c>
      <c r="AK52" s="42" t="s">
        <v>65</v>
      </c>
      <c r="AL52" s="42" t="s">
        <v>66</v>
      </c>
      <c r="AM52" s="42" t="s">
        <v>67</v>
      </c>
      <c r="AN52" s="42" t="s">
        <v>68</v>
      </c>
    </row>
    <row r="53" spans="4:40" ht="67.5" x14ac:dyDescent="0.25">
      <c r="V53" s="43" t="s">
        <v>70</v>
      </c>
      <c r="W53" s="43" t="s">
        <v>51</v>
      </c>
      <c r="X53" s="43" t="s">
        <v>52</v>
      </c>
      <c r="Y53" s="43" t="s">
        <v>53</v>
      </c>
      <c r="Z53" s="43" t="s">
        <v>54</v>
      </c>
      <c r="AA53" s="43" t="s">
        <v>55</v>
      </c>
      <c r="AB53" s="43" t="s">
        <v>56</v>
      </c>
      <c r="AC53" s="43" t="s">
        <v>57</v>
      </c>
      <c r="AD53" s="43" t="s">
        <v>58</v>
      </c>
      <c r="AE53" s="43" t="s">
        <v>59</v>
      </c>
      <c r="AF53" s="43" t="s">
        <v>60</v>
      </c>
      <c r="AG53" s="43" t="s">
        <v>61</v>
      </c>
      <c r="AH53" s="43" t="s">
        <v>62</v>
      </c>
      <c r="AI53" s="43" t="s">
        <v>63</v>
      </c>
      <c r="AJ53" s="43" t="s">
        <v>64</v>
      </c>
      <c r="AK53" s="43" t="s">
        <v>65</v>
      </c>
      <c r="AL53" s="43" t="s">
        <v>66</v>
      </c>
      <c r="AM53" s="43" t="s">
        <v>67</v>
      </c>
      <c r="AN53" s="43" t="s">
        <v>68</v>
      </c>
    </row>
    <row r="54" spans="4:40" ht="27" x14ac:dyDescent="0.25">
      <c r="V54" s="25" t="s">
        <v>29</v>
      </c>
      <c r="W54" s="25" t="s">
        <v>69</v>
      </c>
      <c r="X54" s="30">
        <v>45444</v>
      </c>
      <c r="Y54" s="25">
        <v>296</v>
      </c>
      <c r="Z54" s="25">
        <v>2492</v>
      </c>
      <c r="AA54" s="25">
        <v>1071162.21</v>
      </c>
      <c r="AB54" s="25">
        <v>148</v>
      </c>
      <c r="AC54" s="25">
        <v>474557.61</v>
      </c>
      <c r="AD54" s="25">
        <v>87106.89</v>
      </c>
      <c r="AE54" s="25">
        <v>82867.009999999995</v>
      </c>
      <c r="AF54" s="25">
        <v>105</v>
      </c>
      <c r="AG54" s="25">
        <v>261</v>
      </c>
      <c r="AH54" s="25">
        <v>387451.05</v>
      </c>
      <c r="AI54" s="25">
        <v>4239.88</v>
      </c>
      <c r="AJ54" s="47">
        <v>0.29049999999999998</v>
      </c>
      <c r="AK54" s="47">
        <v>0.18360000000000001</v>
      </c>
      <c r="AL54" s="47">
        <v>0.33110000000000001</v>
      </c>
      <c r="AM54" s="47">
        <v>0.20530000000000001</v>
      </c>
      <c r="AN54" s="25">
        <v>10</v>
      </c>
    </row>
    <row r="55" spans="4:40" ht="27" x14ac:dyDescent="0.25">
      <c r="V55" s="25" t="s">
        <v>30</v>
      </c>
      <c r="W55" s="25" t="s">
        <v>69</v>
      </c>
      <c r="X55" s="30">
        <v>45444</v>
      </c>
      <c r="Y55" s="25">
        <v>3</v>
      </c>
      <c r="Z55" s="25">
        <v>3</v>
      </c>
      <c r="AA55" s="25">
        <v>76092.87</v>
      </c>
      <c r="AB55" s="25">
        <v>3</v>
      </c>
      <c r="AC55" s="25">
        <v>76092.87</v>
      </c>
      <c r="AD55" s="25">
        <v>0</v>
      </c>
      <c r="AE55" s="25">
        <v>0</v>
      </c>
      <c r="AF55" s="25">
        <v>3</v>
      </c>
      <c r="AG55" s="25">
        <v>3</v>
      </c>
      <c r="AH55" s="25">
        <v>76092.87</v>
      </c>
      <c r="AI55" s="25">
        <v>0</v>
      </c>
      <c r="AJ55" s="31">
        <v>0</v>
      </c>
      <c r="AK55" s="31">
        <v>0</v>
      </c>
      <c r="AL55" s="31">
        <v>0</v>
      </c>
      <c r="AM55" s="31">
        <v>0</v>
      </c>
      <c r="AN55" s="25">
        <v>2</v>
      </c>
    </row>
    <row r="56" spans="4:40" ht="24" x14ac:dyDescent="0.25">
      <c r="V56" s="25" t="s">
        <v>31</v>
      </c>
      <c r="W56" s="44" t="s">
        <v>69</v>
      </c>
      <c r="X56" s="48">
        <v>45444</v>
      </c>
      <c r="Y56" s="44">
        <v>529</v>
      </c>
      <c r="Z56" s="44">
        <v>3337</v>
      </c>
      <c r="AA56" s="44">
        <v>1882310.19</v>
      </c>
      <c r="AB56" s="44">
        <v>246</v>
      </c>
      <c r="AC56" s="44">
        <v>651081.36</v>
      </c>
      <c r="AD56" s="44">
        <v>326582.53999999998</v>
      </c>
      <c r="AE56" s="44">
        <v>323934.64</v>
      </c>
      <c r="AF56" s="44">
        <v>105</v>
      </c>
      <c r="AG56" s="44">
        <v>134</v>
      </c>
      <c r="AH56" s="44">
        <v>324498.76</v>
      </c>
      <c r="AI56" s="44">
        <v>2647.9</v>
      </c>
      <c r="AJ56" s="49">
        <v>0.57320000000000004</v>
      </c>
      <c r="AK56" s="49">
        <v>0.50160000000000005</v>
      </c>
      <c r="AL56" s="49">
        <v>0.622</v>
      </c>
      <c r="AM56" s="49">
        <v>0.52939999999999998</v>
      </c>
      <c r="AN56" s="44">
        <v>10</v>
      </c>
    </row>
    <row r="57" spans="4:40" ht="27" x14ac:dyDescent="0.25">
      <c r="V57" s="25" t="s">
        <v>32</v>
      </c>
      <c r="W57" s="25" t="s">
        <v>69</v>
      </c>
      <c r="X57" s="30">
        <v>45444</v>
      </c>
      <c r="Y57" s="25">
        <v>37</v>
      </c>
      <c r="Z57" s="25">
        <v>51</v>
      </c>
      <c r="AA57" s="25">
        <v>93139.57</v>
      </c>
      <c r="AB57" s="25">
        <v>37</v>
      </c>
      <c r="AC57" s="25">
        <v>93139.57</v>
      </c>
      <c r="AD57" s="25">
        <v>0</v>
      </c>
      <c r="AE57" s="25">
        <v>0</v>
      </c>
      <c r="AF57" s="25">
        <v>37</v>
      </c>
      <c r="AG57" s="25">
        <v>51</v>
      </c>
      <c r="AH57" s="25">
        <v>93139.53</v>
      </c>
      <c r="AI57" s="25">
        <v>0</v>
      </c>
      <c r="AJ57" s="31">
        <v>0</v>
      </c>
      <c r="AK57" s="31">
        <v>0</v>
      </c>
      <c r="AL57" s="31">
        <v>0</v>
      </c>
      <c r="AM57" s="31">
        <v>0</v>
      </c>
      <c r="AN57" s="25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B0D1-0C11-4FA7-9E3E-82E6AEF93410}">
  <dimension ref="D2:AN34"/>
  <sheetViews>
    <sheetView topLeftCell="L31" workbookViewId="0">
      <selection activeCell="U38" sqref="U38"/>
    </sheetView>
  </sheetViews>
  <sheetFormatPr defaultRowHeight="15" x14ac:dyDescent="0.25"/>
  <cols>
    <col min="23" max="23" width="8.7109375" bestFit="1" customWidth="1"/>
    <col min="24" max="24" width="9" bestFit="1" customWidth="1"/>
    <col min="26" max="26" width="7.42578125" bestFit="1" customWidth="1"/>
    <col min="27" max="27" width="13.28515625" bestFit="1" customWidth="1"/>
    <col min="28" max="28" width="9" bestFit="1" customWidth="1"/>
    <col min="29" max="31" width="13.28515625" bestFit="1" customWidth="1"/>
    <col min="32" max="33" width="9" bestFit="1" customWidth="1"/>
    <col min="34" max="34" width="12" bestFit="1" customWidth="1"/>
    <col min="35" max="35" width="10.85546875" bestFit="1" customWidth="1"/>
    <col min="36" max="39" width="9" bestFit="1" customWidth="1"/>
    <col min="40" max="40" width="8.42578125" bestFit="1" customWidth="1"/>
  </cols>
  <sheetData>
    <row r="2" spans="4:22" ht="15.75" thickBot="1" x14ac:dyDescent="0.3"/>
    <row r="3" spans="4:22" ht="90" thickBot="1" x14ac:dyDescent="0.3"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2" t="s">
        <v>14</v>
      </c>
      <c r="S3" s="2" t="s">
        <v>15</v>
      </c>
      <c r="T3" s="2" t="s">
        <v>16</v>
      </c>
      <c r="U3" s="3" t="s">
        <v>17</v>
      </c>
    </row>
    <row r="4" spans="4:22" ht="15.75" thickBot="1" x14ac:dyDescent="0.3">
      <c r="D4" s="4">
        <v>45352</v>
      </c>
      <c r="E4" s="5">
        <v>58.46</v>
      </c>
      <c r="F4" s="5">
        <v>37.770000000000003</v>
      </c>
      <c r="G4" s="5">
        <v>5.81</v>
      </c>
      <c r="H4" s="5">
        <v>0.09</v>
      </c>
      <c r="I4" s="5">
        <v>0.03</v>
      </c>
      <c r="J4" s="5">
        <v>33.119999999999997</v>
      </c>
      <c r="K4" s="5">
        <v>2.2999999999999998</v>
      </c>
      <c r="L4" s="5">
        <v>1.97</v>
      </c>
      <c r="M4" s="5">
        <v>0.92</v>
      </c>
      <c r="N4" s="5">
        <v>39.21</v>
      </c>
      <c r="O4" s="5">
        <v>0</v>
      </c>
      <c r="P4" s="5">
        <v>1.64</v>
      </c>
      <c r="Q4" s="5">
        <v>0.72</v>
      </c>
      <c r="R4" s="5">
        <v>0.34</v>
      </c>
      <c r="S4" s="5">
        <v>1.52</v>
      </c>
      <c r="T4" s="5">
        <v>0</v>
      </c>
      <c r="U4" s="6"/>
    </row>
    <row r="5" spans="4:22" ht="15.75" thickBot="1" x14ac:dyDescent="0.3">
      <c r="D5" s="7">
        <v>45383</v>
      </c>
      <c r="E5" s="8">
        <v>54.17</v>
      </c>
      <c r="F5" s="8">
        <v>39.24</v>
      </c>
      <c r="G5" s="8">
        <v>7.09</v>
      </c>
      <c r="H5" s="8">
        <v>0.03</v>
      </c>
      <c r="I5" s="8">
        <v>0.35</v>
      </c>
      <c r="J5" s="8">
        <v>29.79</v>
      </c>
      <c r="K5" s="8">
        <v>0.43</v>
      </c>
      <c r="L5" s="8">
        <v>2.2200000000000002</v>
      </c>
      <c r="M5" s="8">
        <v>0</v>
      </c>
      <c r="N5" s="8">
        <v>37.46</v>
      </c>
      <c r="O5" s="8"/>
      <c r="P5" s="8">
        <v>0.89</v>
      </c>
      <c r="Q5" s="8">
        <v>1.05</v>
      </c>
      <c r="R5" s="8">
        <v>0.04</v>
      </c>
      <c r="S5" s="8">
        <v>2.35</v>
      </c>
      <c r="T5" s="8">
        <v>0</v>
      </c>
      <c r="U5" s="9">
        <v>0.49</v>
      </c>
    </row>
    <row r="6" spans="4:22" ht="15.75" thickBot="1" x14ac:dyDescent="0.3">
      <c r="D6" s="10">
        <v>45413</v>
      </c>
      <c r="E6" s="11">
        <v>60.13</v>
      </c>
      <c r="F6" s="11">
        <v>48.12</v>
      </c>
      <c r="G6" s="11">
        <v>7.64</v>
      </c>
      <c r="H6" s="11">
        <v>0.27</v>
      </c>
      <c r="I6" s="11">
        <v>0.3</v>
      </c>
      <c r="J6" s="11">
        <v>40.42</v>
      </c>
      <c r="K6" s="11">
        <v>0.75</v>
      </c>
      <c r="L6" s="11">
        <v>2.44</v>
      </c>
      <c r="M6" s="11">
        <v>0.18</v>
      </c>
      <c r="N6" s="11">
        <v>54.91</v>
      </c>
      <c r="O6" s="11">
        <v>0.12</v>
      </c>
      <c r="P6" s="11">
        <v>1.69</v>
      </c>
      <c r="Q6" s="11">
        <v>2.46</v>
      </c>
      <c r="R6" s="11">
        <v>0.19</v>
      </c>
      <c r="S6" s="11">
        <v>3.13</v>
      </c>
      <c r="T6" s="11">
        <v>0</v>
      </c>
      <c r="U6" s="12"/>
    </row>
    <row r="7" spans="4:22" ht="15.75" thickBot="1" x14ac:dyDescent="0.3">
      <c r="D7" s="13">
        <v>45444</v>
      </c>
      <c r="E7" s="14">
        <v>68.77</v>
      </c>
      <c r="F7" s="14">
        <v>47.51</v>
      </c>
      <c r="G7" s="14">
        <v>10.98</v>
      </c>
      <c r="H7" s="14">
        <v>0.42</v>
      </c>
      <c r="I7" s="14">
        <v>0.05</v>
      </c>
      <c r="J7" s="14">
        <v>35.85</v>
      </c>
      <c r="K7" s="14">
        <v>0.89</v>
      </c>
      <c r="L7" s="14">
        <v>3.28</v>
      </c>
      <c r="M7" s="14">
        <v>0.01</v>
      </c>
      <c r="N7" s="14">
        <v>58.86</v>
      </c>
      <c r="O7" s="14"/>
      <c r="P7" s="14">
        <v>2.7</v>
      </c>
      <c r="Q7" s="14">
        <v>1.53</v>
      </c>
      <c r="R7" s="14">
        <v>0.1</v>
      </c>
      <c r="S7" s="14">
        <v>3.64</v>
      </c>
      <c r="T7" s="14">
        <v>0</v>
      </c>
      <c r="U7" s="15">
        <v>0.34</v>
      </c>
      <c r="V7" t="s">
        <v>33</v>
      </c>
    </row>
    <row r="8" spans="4:22" x14ac:dyDescent="0.25">
      <c r="E8">
        <f>E4-F5-K5-U5-S5+L5+N5+Q5+R5+T5+M5</f>
        <v>56.72</v>
      </c>
      <c r="H8">
        <f>E5-E8</f>
        <v>-2.5499999999999972</v>
      </c>
    </row>
    <row r="9" spans="4:22" x14ac:dyDescent="0.25">
      <c r="E9">
        <f>E5-F6-K6-U6-S6+L6+N6+Q6+R6+T6+M6</f>
        <v>62.35</v>
      </c>
      <c r="H9">
        <f>E6-E9</f>
        <v>-2.2199999999999989</v>
      </c>
    </row>
    <row r="10" spans="4:22" x14ac:dyDescent="0.25">
      <c r="E10">
        <f>E6-F7-K7-U7-S7+L7+N7+Q7+R7+T7+M7</f>
        <v>71.53</v>
      </c>
      <c r="H10">
        <f>E7-E10</f>
        <v>-2.7600000000000051</v>
      </c>
      <c r="R10" s="16"/>
    </row>
    <row r="11" spans="4:22" ht="15.75" thickBot="1" x14ac:dyDescent="0.3"/>
    <row r="12" spans="4:22" ht="90" thickBot="1" x14ac:dyDescent="0.3">
      <c r="D12" s="1" t="s">
        <v>0</v>
      </c>
      <c r="E12" s="2" t="s">
        <v>1</v>
      </c>
      <c r="F12" s="2" t="s">
        <v>2</v>
      </c>
      <c r="G12" s="2" t="s">
        <v>3</v>
      </c>
      <c r="H12" s="2" t="s">
        <v>4</v>
      </c>
      <c r="I12" s="2" t="s">
        <v>5</v>
      </c>
      <c r="J12" s="2" t="s">
        <v>6</v>
      </c>
      <c r="K12" s="2" t="s">
        <v>7</v>
      </c>
      <c r="L12" s="2" t="s">
        <v>8</v>
      </c>
      <c r="M12" s="2" t="s">
        <v>9</v>
      </c>
      <c r="N12" s="2" t="s">
        <v>10</v>
      </c>
      <c r="O12" s="2" t="s">
        <v>11</v>
      </c>
      <c r="P12" s="2" t="s">
        <v>12</v>
      </c>
      <c r="Q12" s="2" t="s">
        <v>13</v>
      </c>
      <c r="R12" s="2" t="s">
        <v>14</v>
      </c>
      <c r="S12" s="2" t="s">
        <v>15</v>
      </c>
      <c r="T12" s="2" t="s">
        <v>16</v>
      </c>
      <c r="U12" s="3" t="s">
        <v>17</v>
      </c>
    </row>
    <row r="13" spans="4:22" ht="15.75" thickBot="1" x14ac:dyDescent="0.3">
      <c r="D13" s="4">
        <v>45352</v>
      </c>
      <c r="E13" s="5">
        <v>6.77</v>
      </c>
      <c r="F13" s="5">
        <v>3.87</v>
      </c>
      <c r="G13" s="5">
        <v>1.66</v>
      </c>
      <c r="H13" s="5">
        <v>0.06</v>
      </c>
      <c r="I13" s="5">
        <v>0</v>
      </c>
      <c r="J13" s="5">
        <v>2.4900000000000002</v>
      </c>
      <c r="K13" s="5">
        <v>0</v>
      </c>
      <c r="L13" s="5">
        <v>1.1499999999999999</v>
      </c>
      <c r="M13" s="5">
        <v>0</v>
      </c>
      <c r="N13" s="5">
        <v>3.41</v>
      </c>
      <c r="O13" s="5"/>
      <c r="P13" s="5"/>
      <c r="Q13" s="5"/>
      <c r="R13" s="5">
        <v>1.5</v>
      </c>
      <c r="S13" s="5">
        <v>0.35</v>
      </c>
      <c r="T13" s="5">
        <v>0</v>
      </c>
      <c r="U13" s="6"/>
    </row>
    <row r="14" spans="4:22" ht="15.75" thickBot="1" x14ac:dyDescent="0.3">
      <c r="D14" s="7">
        <v>45383</v>
      </c>
      <c r="E14" s="8">
        <v>6.33</v>
      </c>
      <c r="F14" s="8">
        <v>7.73</v>
      </c>
      <c r="G14" s="8">
        <v>4.4400000000000004</v>
      </c>
      <c r="H14" s="8"/>
      <c r="I14" s="8">
        <v>0.01</v>
      </c>
      <c r="J14" s="8">
        <v>2.72</v>
      </c>
      <c r="K14" s="8">
        <v>0.02</v>
      </c>
      <c r="L14" s="8">
        <v>0.64</v>
      </c>
      <c r="M14" s="8"/>
      <c r="N14" s="8">
        <v>4.7</v>
      </c>
      <c r="O14" s="8"/>
      <c r="P14" s="8"/>
      <c r="Q14" s="8">
        <v>0.01</v>
      </c>
      <c r="R14" s="8">
        <v>2.34</v>
      </c>
      <c r="S14" s="8">
        <v>0.03</v>
      </c>
      <c r="T14" s="8">
        <v>0</v>
      </c>
      <c r="U14" s="9"/>
    </row>
    <row r="15" spans="4:22" ht="15.75" thickBot="1" x14ac:dyDescent="0.3">
      <c r="D15" s="10">
        <v>45413</v>
      </c>
      <c r="E15" s="11">
        <v>7.71</v>
      </c>
      <c r="F15" s="11">
        <v>8.48</v>
      </c>
      <c r="G15" s="11">
        <v>3.36</v>
      </c>
      <c r="H15" s="11">
        <v>0</v>
      </c>
      <c r="I15" s="11">
        <v>0.01</v>
      </c>
      <c r="J15" s="11">
        <v>3.31</v>
      </c>
      <c r="K15" s="11">
        <v>0.11</v>
      </c>
      <c r="L15" s="11">
        <v>0.48</v>
      </c>
      <c r="M15" s="11"/>
      <c r="N15" s="11">
        <v>7.02</v>
      </c>
      <c r="O15" s="11"/>
      <c r="P15" s="11"/>
      <c r="Q15" s="11">
        <v>0.12</v>
      </c>
      <c r="R15" s="11">
        <v>3.02</v>
      </c>
      <c r="S15" s="11">
        <v>0.19</v>
      </c>
      <c r="T15" s="11">
        <v>0</v>
      </c>
      <c r="U15" s="12"/>
    </row>
    <row r="16" spans="4:22" ht="15.75" thickBot="1" x14ac:dyDescent="0.3">
      <c r="D16" s="13">
        <v>45444</v>
      </c>
      <c r="E16" s="14">
        <v>8.84</v>
      </c>
      <c r="F16" s="14">
        <v>11.57</v>
      </c>
      <c r="G16" s="14">
        <v>5.67</v>
      </c>
      <c r="H16" s="14"/>
      <c r="I16" s="14"/>
      <c r="J16" s="14">
        <v>6.31</v>
      </c>
      <c r="K16" s="14">
        <v>0.15</v>
      </c>
      <c r="L16" s="14">
        <v>0.23</v>
      </c>
      <c r="M16" s="14">
        <v>0</v>
      </c>
      <c r="N16" s="14">
        <v>9.2899999999999991</v>
      </c>
      <c r="O16" s="14"/>
      <c r="P16" s="14"/>
      <c r="Q16" s="14"/>
      <c r="R16" s="14">
        <v>3.6</v>
      </c>
      <c r="S16" s="14">
        <v>0.1</v>
      </c>
      <c r="T16" s="14">
        <v>0</v>
      </c>
      <c r="U16" s="15"/>
      <c r="V16" t="s">
        <v>34</v>
      </c>
    </row>
    <row r="17" spans="4:40" x14ac:dyDescent="0.25">
      <c r="E17">
        <f>E13-F14-K14-U14-S14+L14+N14+Q14+R14+T14+M14</f>
        <v>6.6799999999999988</v>
      </c>
      <c r="H17">
        <f>E14-E17</f>
        <v>-0.34999999999999876</v>
      </c>
    </row>
    <row r="18" spans="4:40" x14ac:dyDescent="0.25">
      <c r="E18">
        <f>E14-F15-K15-U15-S15+L15+N15+Q15+R15+T15+M15</f>
        <v>8.19</v>
      </c>
      <c r="H18">
        <f>E15-E18</f>
        <v>-0.47999999999999954</v>
      </c>
    </row>
    <row r="19" spans="4:40" x14ac:dyDescent="0.25">
      <c r="E19">
        <f>E15-F16-K16-U16-S16+L16+N16+Q16+R16+T16+M16</f>
        <v>9.009999999999998</v>
      </c>
      <c r="H19">
        <f>E16-E19</f>
        <v>-0.16999999999999815</v>
      </c>
      <c r="R19" s="16"/>
    </row>
    <row r="20" spans="4:40" ht="15.75" thickBot="1" x14ac:dyDescent="0.3"/>
    <row r="21" spans="4:40" ht="90" thickBot="1" x14ac:dyDescent="0.3">
      <c r="D21" s="1" t="s">
        <v>0</v>
      </c>
      <c r="E21" s="2" t="s">
        <v>1</v>
      </c>
      <c r="F21" s="2" t="s">
        <v>2</v>
      </c>
      <c r="G21" s="2" t="s">
        <v>3</v>
      </c>
      <c r="H21" s="2" t="s">
        <v>4</v>
      </c>
      <c r="I21" s="2" t="s">
        <v>5</v>
      </c>
      <c r="J21" s="2" t="s">
        <v>6</v>
      </c>
      <c r="K21" s="2" t="s">
        <v>7</v>
      </c>
      <c r="L21" s="2" t="s">
        <v>8</v>
      </c>
      <c r="M21" s="2" t="s">
        <v>9</v>
      </c>
      <c r="N21" s="2" t="s">
        <v>10</v>
      </c>
      <c r="O21" s="2" t="s">
        <v>11</v>
      </c>
      <c r="P21" s="2" t="s">
        <v>12</v>
      </c>
      <c r="Q21" s="2" t="s">
        <v>13</v>
      </c>
      <c r="R21" s="2" t="s">
        <v>14</v>
      </c>
      <c r="S21" s="2" t="s">
        <v>15</v>
      </c>
      <c r="T21" s="2" t="s">
        <v>16</v>
      </c>
      <c r="U21" s="3" t="s">
        <v>17</v>
      </c>
    </row>
    <row r="22" spans="4:40" ht="15.75" thickBot="1" x14ac:dyDescent="0.3">
      <c r="D22" s="4">
        <v>45352</v>
      </c>
      <c r="E22" s="5">
        <v>65.23</v>
      </c>
      <c r="F22" s="5">
        <v>41.64</v>
      </c>
      <c r="G22" s="5">
        <v>7.47</v>
      </c>
      <c r="H22" s="5">
        <v>0.15</v>
      </c>
      <c r="I22" s="5">
        <v>0.03</v>
      </c>
      <c r="J22" s="5">
        <v>35.619999999999997</v>
      </c>
      <c r="K22" s="5">
        <v>2.2999999999999998</v>
      </c>
      <c r="L22" s="5">
        <v>3.12</v>
      </c>
      <c r="M22" s="5">
        <v>0.92</v>
      </c>
      <c r="N22" s="5">
        <v>42.62</v>
      </c>
      <c r="O22" s="5">
        <v>0</v>
      </c>
      <c r="P22" s="5">
        <v>1.64</v>
      </c>
      <c r="Q22" s="5">
        <v>0.72</v>
      </c>
      <c r="R22" s="5">
        <v>1.85</v>
      </c>
      <c r="S22" s="5">
        <v>1.87</v>
      </c>
      <c r="T22" s="5">
        <v>0</v>
      </c>
      <c r="U22" s="6"/>
    </row>
    <row r="23" spans="4:40" ht="15.75" thickBot="1" x14ac:dyDescent="0.3">
      <c r="D23" s="7">
        <v>45383</v>
      </c>
      <c r="E23" s="8">
        <v>60.5</v>
      </c>
      <c r="F23" s="8">
        <v>46.98</v>
      </c>
      <c r="G23" s="8">
        <v>11.52</v>
      </c>
      <c r="H23" s="8">
        <v>0.03</v>
      </c>
      <c r="I23" s="8">
        <v>0.36</v>
      </c>
      <c r="J23" s="8">
        <v>32.520000000000003</v>
      </c>
      <c r="K23" s="8">
        <v>0.45</v>
      </c>
      <c r="L23" s="8">
        <v>2.86</v>
      </c>
      <c r="M23" s="8">
        <v>0</v>
      </c>
      <c r="N23" s="8">
        <v>42.16</v>
      </c>
      <c r="O23" s="8"/>
      <c r="P23" s="8">
        <v>0.89</v>
      </c>
      <c r="Q23" s="8">
        <v>1.07</v>
      </c>
      <c r="R23" s="8">
        <v>2.38</v>
      </c>
      <c r="S23" s="8">
        <v>2.38</v>
      </c>
      <c r="T23" s="8">
        <v>0</v>
      </c>
      <c r="U23" s="9">
        <v>0.49</v>
      </c>
    </row>
    <row r="24" spans="4:40" ht="15.75" thickBot="1" x14ac:dyDescent="0.3">
      <c r="D24" s="10">
        <v>45413</v>
      </c>
      <c r="E24" s="11">
        <v>67.84</v>
      </c>
      <c r="F24" s="11">
        <v>56.6</v>
      </c>
      <c r="G24" s="11">
        <v>11</v>
      </c>
      <c r="H24" s="11">
        <v>0.27</v>
      </c>
      <c r="I24" s="11">
        <v>0.31</v>
      </c>
      <c r="J24" s="11">
        <v>43.73</v>
      </c>
      <c r="K24" s="11">
        <v>0.86</v>
      </c>
      <c r="L24" s="11">
        <v>2.92</v>
      </c>
      <c r="M24" s="11">
        <v>0.18</v>
      </c>
      <c r="N24" s="11">
        <v>61.93</v>
      </c>
      <c r="O24" s="11">
        <v>0.12</v>
      </c>
      <c r="P24" s="11">
        <v>1.69</v>
      </c>
      <c r="Q24" s="11">
        <v>2.58</v>
      </c>
      <c r="R24" s="11">
        <v>3.2</v>
      </c>
      <c r="S24" s="11">
        <v>3.32</v>
      </c>
      <c r="T24" s="11">
        <v>0</v>
      </c>
      <c r="U24" s="12"/>
    </row>
    <row r="25" spans="4:40" ht="15.75" thickBot="1" x14ac:dyDescent="0.3">
      <c r="D25" s="13">
        <v>45444</v>
      </c>
      <c r="E25" s="14">
        <v>77.599999999999994</v>
      </c>
      <c r="F25" s="14">
        <v>59.08</v>
      </c>
      <c r="G25" s="14">
        <v>16.649999999999999</v>
      </c>
      <c r="H25" s="14">
        <v>0.42</v>
      </c>
      <c r="I25" s="14">
        <v>0.05</v>
      </c>
      <c r="J25" s="14">
        <v>42.16</v>
      </c>
      <c r="K25" s="14">
        <v>1.03</v>
      </c>
      <c r="L25" s="14">
        <v>3.51</v>
      </c>
      <c r="M25" s="14">
        <v>0.01</v>
      </c>
      <c r="N25" s="14">
        <v>68.150000000000006</v>
      </c>
      <c r="O25" s="14"/>
      <c r="P25" s="14">
        <v>2.7</v>
      </c>
      <c r="Q25" s="14">
        <v>1.53</v>
      </c>
      <c r="R25" s="14">
        <v>3.69</v>
      </c>
      <c r="S25" s="14">
        <v>3.73</v>
      </c>
      <c r="T25" s="14">
        <v>0</v>
      </c>
      <c r="U25" s="15">
        <v>0.34</v>
      </c>
      <c r="V25" t="s">
        <v>19</v>
      </c>
    </row>
    <row r="26" spans="4:40" x14ac:dyDescent="0.25">
      <c r="E26">
        <f>E22-F23-K23-U23-S23+L23+N23+Q23+R23+T23+M23</f>
        <v>63.400000000000006</v>
      </c>
      <c r="H26">
        <f>E23-E26</f>
        <v>-2.9000000000000057</v>
      </c>
    </row>
    <row r="27" spans="4:40" x14ac:dyDescent="0.25">
      <c r="E27">
        <f>E23-F24-K24-U24-S24+L24+N24+Q24+R24+T24+M24</f>
        <v>70.53</v>
      </c>
      <c r="H27">
        <f>E24-E27</f>
        <v>-2.6899999999999977</v>
      </c>
    </row>
    <row r="28" spans="4:40" x14ac:dyDescent="0.25">
      <c r="E28">
        <f>E24-F25-K25-U25-S25+L25+N25+Q25+R25+T25+M25</f>
        <v>80.550000000000011</v>
      </c>
      <c r="H28">
        <f>E25-E28</f>
        <v>-2.9500000000000171</v>
      </c>
      <c r="R28" s="16"/>
    </row>
    <row r="31" spans="4:40" ht="67.5" x14ac:dyDescent="0.25">
      <c r="V31" s="43" t="s">
        <v>70</v>
      </c>
      <c r="W31" s="43" t="s">
        <v>51</v>
      </c>
      <c r="X31" s="43" t="s">
        <v>52</v>
      </c>
      <c r="Y31" s="43" t="s">
        <v>53</v>
      </c>
      <c r="Z31" s="43" t="s">
        <v>54</v>
      </c>
      <c r="AA31" s="43" t="s">
        <v>55</v>
      </c>
      <c r="AB31" s="43" t="s">
        <v>56</v>
      </c>
      <c r="AC31" s="43" t="s">
        <v>57</v>
      </c>
      <c r="AD31" s="43" t="s">
        <v>58</v>
      </c>
      <c r="AE31" s="43" t="s">
        <v>59</v>
      </c>
      <c r="AF31" s="43" t="s">
        <v>60</v>
      </c>
      <c r="AG31" s="43" t="s">
        <v>61</v>
      </c>
      <c r="AH31" s="43" t="s">
        <v>62</v>
      </c>
      <c r="AI31" s="43" t="s">
        <v>63</v>
      </c>
      <c r="AJ31" s="43" t="s">
        <v>64</v>
      </c>
      <c r="AK31" s="43" t="s">
        <v>65</v>
      </c>
      <c r="AL31" s="43" t="s">
        <v>66</v>
      </c>
      <c r="AM31" s="43" t="s">
        <v>67</v>
      </c>
      <c r="AN31" s="43" t="s">
        <v>68</v>
      </c>
    </row>
    <row r="32" spans="4:40" ht="67.5" x14ac:dyDescent="0.25">
      <c r="V32" s="43" t="s">
        <v>70</v>
      </c>
      <c r="W32" s="43" t="s">
        <v>51</v>
      </c>
      <c r="X32" s="43" t="s">
        <v>52</v>
      </c>
      <c r="Y32" s="43" t="s">
        <v>53</v>
      </c>
      <c r="Z32" s="43" t="s">
        <v>54</v>
      </c>
      <c r="AA32" s="43" t="s">
        <v>55</v>
      </c>
      <c r="AB32" s="43" t="s">
        <v>56</v>
      </c>
      <c r="AC32" s="43" t="s">
        <v>57</v>
      </c>
      <c r="AD32" s="43" t="s">
        <v>58</v>
      </c>
      <c r="AE32" s="43" t="s">
        <v>59</v>
      </c>
      <c r="AF32" s="43" t="s">
        <v>60</v>
      </c>
      <c r="AG32" s="43" t="s">
        <v>61</v>
      </c>
      <c r="AH32" s="43" t="s">
        <v>62</v>
      </c>
      <c r="AI32" s="43" t="s">
        <v>63</v>
      </c>
      <c r="AJ32" s="43" t="s">
        <v>64</v>
      </c>
      <c r="AK32" s="43" t="s">
        <v>65</v>
      </c>
      <c r="AL32" s="43" t="s">
        <v>66</v>
      </c>
      <c r="AM32" s="43" t="s">
        <v>67</v>
      </c>
      <c r="AN32" s="43" t="s">
        <v>68</v>
      </c>
    </row>
    <row r="33" spans="22:40" ht="27" x14ac:dyDescent="0.25">
      <c r="V33" s="50" t="s">
        <v>33</v>
      </c>
      <c r="W33" s="50" t="s">
        <v>69</v>
      </c>
      <c r="X33" s="51">
        <v>45444</v>
      </c>
      <c r="Y33" s="50">
        <v>930</v>
      </c>
      <c r="Z33" s="50">
        <v>5516</v>
      </c>
      <c r="AA33" s="50">
        <v>6053501.6699999999</v>
      </c>
      <c r="AB33" s="50">
        <v>346</v>
      </c>
      <c r="AC33" s="50">
        <v>1687172.08</v>
      </c>
      <c r="AD33" s="50">
        <v>1521680.09</v>
      </c>
      <c r="AE33" s="50">
        <v>1440987.77</v>
      </c>
      <c r="AF33" s="50">
        <v>46</v>
      </c>
      <c r="AG33" s="50">
        <v>62</v>
      </c>
      <c r="AH33" s="50">
        <v>165491.99</v>
      </c>
      <c r="AI33" s="50">
        <v>80692.320000000007</v>
      </c>
      <c r="AJ33" s="52">
        <v>0.86709999999999998</v>
      </c>
      <c r="AK33" s="52">
        <v>0.90190000000000003</v>
      </c>
      <c r="AL33" s="52">
        <v>0.92200000000000004</v>
      </c>
      <c r="AM33" s="52">
        <v>0.93179999999999996</v>
      </c>
      <c r="AN33" s="50">
        <v>29</v>
      </c>
    </row>
    <row r="34" spans="22:40" ht="27" x14ac:dyDescent="0.25">
      <c r="V34" s="22" t="s">
        <v>34</v>
      </c>
      <c r="W34" s="22" t="s">
        <v>69</v>
      </c>
      <c r="X34" s="53">
        <v>45444</v>
      </c>
      <c r="Y34" s="22">
        <v>80</v>
      </c>
      <c r="Z34" s="22">
        <v>116</v>
      </c>
      <c r="AA34" s="22">
        <v>816997.29</v>
      </c>
      <c r="AB34" s="22">
        <v>64</v>
      </c>
      <c r="AC34" s="22">
        <v>743265.35</v>
      </c>
      <c r="AD34" s="22">
        <v>0</v>
      </c>
      <c r="AE34" s="22">
        <v>0</v>
      </c>
      <c r="AF34" s="22">
        <v>64</v>
      </c>
      <c r="AG34" s="22">
        <v>82</v>
      </c>
      <c r="AH34" s="22">
        <v>743265.37</v>
      </c>
      <c r="AI34" s="22">
        <v>0</v>
      </c>
      <c r="AJ34" s="54">
        <v>0</v>
      </c>
      <c r="AK34" s="54">
        <v>0</v>
      </c>
      <c r="AL34" s="54">
        <v>0</v>
      </c>
      <c r="AM34" s="54">
        <v>0</v>
      </c>
      <c r="AN34" s="22">
        <v>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AF071-C92D-4C7D-8B30-E1CE56869C9A}">
  <dimension ref="D1:AN44"/>
  <sheetViews>
    <sheetView topLeftCell="V32" workbookViewId="0">
      <selection activeCell="W45" sqref="W45"/>
    </sheetView>
  </sheetViews>
  <sheetFormatPr defaultRowHeight="15" x14ac:dyDescent="0.25"/>
  <cols>
    <col min="23" max="23" width="8.7109375" bestFit="1" customWidth="1"/>
    <col min="24" max="24" width="9" bestFit="1" customWidth="1"/>
    <col min="26" max="26" width="7.42578125" bestFit="1" customWidth="1"/>
    <col min="27" max="27" width="12" bestFit="1" customWidth="1"/>
    <col min="28" max="28" width="9" bestFit="1" customWidth="1"/>
    <col min="29" max="30" width="12" bestFit="1" customWidth="1"/>
    <col min="31" max="31" width="10.85546875" bestFit="1" customWidth="1"/>
    <col min="32" max="33" width="9" bestFit="1" customWidth="1"/>
    <col min="34" max="34" width="10.85546875" bestFit="1" customWidth="1"/>
    <col min="35" max="35" width="9.7109375" bestFit="1" customWidth="1"/>
    <col min="36" max="39" width="9" bestFit="1" customWidth="1"/>
    <col min="40" max="40" width="8.42578125" bestFit="1" customWidth="1"/>
  </cols>
  <sheetData>
    <row r="1" spans="4:22" ht="15.75" thickBot="1" x14ac:dyDescent="0.3"/>
    <row r="2" spans="4:22" ht="90" thickBot="1" x14ac:dyDescent="0.3">
      <c r="D2" s="1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3" t="s">
        <v>17</v>
      </c>
    </row>
    <row r="3" spans="4:22" ht="15.75" thickBot="1" x14ac:dyDescent="0.3">
      <c r="D3" s="4">
        <v>45352</v>
      </c>
      <c r="E3" s="5">
        <v>42.77</v>
      </c>
      <c r="F3" s="5">
        <v>10.18</v>
      </c>
      <c r="G3" s="5">
        <v>1.47</v>
      </c>
      <c r="H3" s="5"/>
      <c r="I3" s="5"/>
      <c r="J3" s="5">
        <v>12.25</v>
      </c>
      <c r="K3" s="5">
        <v>0.26</v>
      </c>
      <c r="L3" s="5">
        <v>0.28000000000000003</v>
      </c>
      <c r="M3" s="5">
        <v>0.02</v>
      </c>
      <c r="N3" s="5">
        <v>12.39</v>
      </c>
      <c r="O3" s="5">
        <v>1.35</v>
      </c>
      <c r="P3" s="5">
        <v>0.59</v>
      </c>
      <c r="Q3" s="5">
        <v>0</v>
      </c>
      <c r="R3" s="5">
        <v>2.79</v>
      </c>
      <c r="S3" s="5">
        <v>1.97</v>
      </c>
      <c r="T3" s="5">
        <v>0.09</v>
      </c>
      <c r="U3" s="6">
        <v>0.21</v>
      </c>
    </row>
    <row r="4" spans="4:22" ht="15.75" thickBot="1" x14ac:dyDescent="0.3">
      <c r="D4" s="7">
        <v>45383</v>
      </c>
      <c r="E4" s="8">
        <v>40.9</v>
      </c>
      <c r="F4" s="8">
        <v>11.02</v>
      </c>
      <c r="G4" s="8">
        <v>2.38</v>
      </c>
      <c r="H4" s="8"/>
      <c r="I4" s="8"/>
      <c r="J4" s="8">
        <v>8.1999999999999993</v>
      </c>
      <c r="K4" s="8">
        <v>0.35</v>
      </c>
      <c r="L4" s="8">
        <v>0.78</v>
      </c>
      <c r="M4" s="8">
        <v>0</v>
      </c>
      <c r="N4" s="8">
        <v>9.36</v>
      </c>
      <c r="O4" s="8">
        <v>0.47</v>
      </c>
      <c r="P4" s="8">
        <v>0.36</v>
      </c>
      <c r="Q4" s="8">
        <v>0.01</v>
      </c>
      <c r="R4" s="8">
        <v>2.73</v>
      </c>
      <c r="S4" s="8">
        <v>2.92</v>
      </c>
      <c r="T4" s="8">
        <v>0.03</v>
      </c>
      <c r="U4" s="9">
        <v>0.03</v>
      </c>
    </row>
    <row r="5" spans="4:22" ht="15.75" thickBot="1" x14ac:dyDescent="0.3">
      <c r="D5" s="10">
        <v>45413</v>
      </c>
      <c r="E5" s="11">
        <v>39.94</v>
      </c>
      <c r="F5" s="11">
        <v>9.75</v>
      </c>
      <c r="G5" s="11">
        <v>1.79</v>
      </c>
      <c r="H5" s="11"/>
      <c r="I5" s="11"/>
      <c r="J5" s="11">
        <v>6.43</v>
      </c>
      <c r="K5" s="11">
        <v>0.25</v>
      </c>
      <c r="L5" s="11">
        <v>0.09</v>
      </c>
      <c r="M5" s="11">
        <v>0</v>
      </c>
      <c r="N5" s="11">
        <v>8.9600000000000009</v>
      </c>
      <c r="O5" s="11"/>
      <c r="P5" s="11">
        <v>0.33</v>
      </c>
      <c r="Q5" s="11">
        <v>0.01</v>
      </c>
      <c r="R5" s="11">
        <v>2.4500000000000002</v>
      </c>
      <c r="S5" s="11">
        <v>1.44</v>
      </c>
      <c r="T5" s="11">
        <v>0.12</v>
      </c>
      <c r="U5" s="12">
        <v>1.07</v>
      </c>
    </row>
    <row r="6" spans="4:22" ht="15.75" thickBot="1" x14ac:dyDescent="0.3">
      <c r="D6" s="13">
        <v>45444</v>
      </c>
      <c r="E6" s="14">
        <v>40.18</v>
      </c>
      <c r="F6" s="14">
        <v>9.9499999999999993</v>
      </c>
      <c r="G6" s="14">
        <v>0.65</v>
      </c>
      <c r="H6" s="14"/>
      <c r="I6" s="14">
        <v>0.02</v>
      </c>
      <c r="J6" s="14">
        <v>9.3699999999999992</v>
      </c>
      <c r="K6" s="14">
        <v>0.09</v>
      </c>
      <c r="L6" s="14">
        <v>0.48</v>
      </c>
      <c r="M6" s="14">
        <v>0</v>
      </c>
      <c r="N6" s="14">
        <v>7.44</v>
      </c>
      <c r="O6" s="14">
        <v>0</v>
      </c>
      <c r="P6" s="14"/>
      <c r="Q6" s="14">
        <v>0.02</v>
      </c>
      <c r="R6" s="14">
        <v>3.66</v>
      </c>
      <c r="S6" s="14">
        <v>1.2</v>
      </c>
      <c r="T6" s="14">
        <v>0.33</v>
      </c>
      <c r="U6" s="15">
        <v>0</v>
      </c>
      <c r="V6" t="s">
        <v>35</v>
      </c>
    </row>
    <row r="7" spans="4:22" x14ac:dyDescent="0.25">
      <c r="E7">
        <f>E3-F4-K4-U4-S4+L4+N4+Q4+R4+T4+M4</f>
        <v>41.36</v>
      </c>
      <c r="H7">
        <f>E4-E7</f>
        <v>-0.46000000000000085</v>
      </c>
    </row>
    <row r="8" spans="4:22" x14ac:dyDescent="0.25">
      <c r="E8">
        <f>E4-F5-K5-U5-S5+L5+N5+Q5+R5+T5+M5</f>
        <v>40.019999999999996</v>
      </c>
      <c r="H8">
        <f>E5-E8</f>
        <v>-7.9999999999998295E-2</v>
      </c>
    </row>
    <row r="9" spans="4:22" x14ac:dyDescent="0.25">
      <c r="E9">
        <f>E5-F6-K6-U6-S6+L6+N6+Q6+R6+T6+M6</f>
        <v>40.629999999999995</v>
      </c>
      <c r="H9">
        <f>E6-E9</f>
        <v>-0.44999999999999574</v>
      </c>
      <c r="R9" s="16"/>
    </row>
    <row r="11" spans="4:22" ht="15.75" thickBot="1" x14ac:dyDescent="0.3"/>
    <row r="12" spans="4:22" ht="90" thickBot="1" x14ac:dyDescent="0.3">
      <c r="D12" s="1" t="s">
        <v>0</v>
      </c>
      <c r="E12" s="2" t="s">
        <v>1</v>
      </c>
      <c r="F12" s="2" t="s">
        <v>2</v>
      </c>
      <c r="G12" s="2" t="s">
        <v>3</v>
      </c>
      <c r="H12" s="2" t="s">
        <v>4</v>
      </c>
      <c r="I12" s="2" t="s">
        <v>5</v>
      </c>
      <c r="J12" s="2" t="s">
        <v>6</v>
      </c>
      <c r="K12" s="2" t="s">
        <v>7</v>
      </c>
      <c r="L12" s="2" t="s">
        <v>8</v>
      </c>
      <c r="M12" s="2" t="s">
        <v>9</v>
      </c>
      <c r="N12" s="2" t="s">
        <v>10</v>
      </c>
      <c r="O12" s="2" t="s">
        <v>11</v>
      </c>
      <c r="P12" s="2" t="s">
        <v>12</v>
      </c>
      <c r="Q12" s="2" t="s">
        <v>13</v>
      </c>
      <c r="R12" s="2" t="s">
        <v>14</v>
      </c>
      <c r="S12" s="2" t="s">
        <v>15</v>
      </c>
      <c r="T12" s="2" t="s">
        <v>16</v>
      </c>
      <c r="U12" s="3" t="s">
        <v>17</v>
      </c>
    </row>
    <row r="13" spans="4:22" ht="15.75" thickBot="1" x14ac:dyDescent="0.3">
      <c r="D13" s="4">
        <v>45352</v>
      </c>
      <c r="E13" s="5">
        <v>6.04</v>
      </c>
      <c r="F13" s="5">
        <v>1.84</v>
      </c>
      <c r="G13" s="5">
        <v>0.74</v>
      </c>
      <c r="H13" s="5"/>
      <c r="I13" s="5"/>
      <c r="J13" s="5">
        <v>1.06</v>
      </c>
      <c r="K13" s="5">
        <v>0.03</v>
      </c>
      <c r="L13" s="5"/>
      <c r="M13" s="5"/>
      <c r="N13" s="5">
        <v>2.11</v>
      </c>
      <c r="O13" s="5"/>
      <c r="P13" s="5"/>
      <c r="Q13" s="5"/>
      <c r="R13" s="5">
        <v>0.15</v>
      </c>
      <c r="S13" s="5"/>
      <c r="T13" s="5">
        <v>0.01</v>
      </c>
      <c r="U13" s="6"/>
    </row>
    <row r="14" spans="4:22" ht="15.75" thickBot="1" x14ac:dyDescent="0.3">
      <c r="D14" s="7">
        <v>45383</v>
      </c>
      <c r="E14" s="8">
        <v>4.8099999999999996</v>
      </c>
      <c r="F14" s="8">
        <v>8.2100000000000009</v>
      </c>
      <c r="G14" s="8">
        <v>1.04</v>
      </c>
      <c r="H14" s="8"/>
      <c r="I14" s="8"/>
      <c r="J14" s="8">
        <v>2.0699999999999998</v>
      </c>
      <c r="K14" s="8">
        <v>0</v>
      </c>
      <c r="L14" s="8">
        <v>0.09</v>
      </c>
      <c r="M14" s="8">
        <v>0</v>
      </c>
      <c r="N14" s="8">
        <v>1.1200000000000001</v>
      </c>
      <c r="O14" s="8"/>
      <c r="P14" s="8"/>
      <c r="Q14" s="8"/>
      <c r="R14" s="8">
        <v>2.1800000000000002</v>
      </c>
      <c r="S14" s="8">
        <v>0.11</v>
      </c>
      <c r="T14" s="8">
        <v>0.01</v>
      </c>
      <c r="U14" s="9">
        <v>0</v>
      </c>
    </row>
    <row r="15" spans="4:22" ht="15.75" thickBot="1" x14ac:dyDescent="0.3">
      <c r="D15" s="10">
        <v>45413</v>
      </c>
      <c r="E15" s="11">
        <v>4.99</v>
      </c>
      <c r="F15" s="11">
        <v>5.18</v>
      </c>
      <c r="G15" s="11">
        <v>2.21</v>
      </c>
      <c r="H15" s="11">
        <v>0.02</v>
      </c>
      <c r="I15" s="11"/>
      <c r="J15" s="11">
        <v>7.82</v>
      </c>
      <c r="K15" s="11">
        <v>0.08</v>
      </c>
      <c r="L15" s="11">
        <v>0.13</v>
      </c>
      <c r="M15" s="11"/>
      <c r="N15" s="11">
        <v>2.02</v>
      </c>
      <c r="O15" s="11"/>
      <c r="P15" s="11"/>
      <c r="Q15" s="11"/>
      <c r="R15" s="11">
        <v>0.97</v>
      </c>
      <c r="S15" s="11">
        <v>0.08</v>
      </c>
      <c r="T15" s="11">
        <v>0.01</v>
      </c>
      <c r="U15" s="12"/>
    </row>
    <row r="16" spans="4:22" ht="15.75" thickBot="1" x14ac:dyDescent="0.3">
      <c r="D16" s="13">
        <v>45444</v>
      </c>
      <c r="E16" s="14">
        <v>5.25</v>
      </c>
      <c r="F16" s="14">
        <v>2.85</v>
      </c>
      <c r="G16" s="14">
        <v>1.73</v>
      </c>
      <c r="H16" s="14"/>
      <c r="I16" s="14"/>
      <c r="J16" s="14">
        <v>1.04</v>
      </c>
      <c r="K16" s="14">
        <v>0.01</v>
      </c>
      <c r="L16" s="14">
        <v>0.02</v>
      </c>
      <c r="M16" s="14">
        <v>0</v>
      </c>
      <c r="N16" s="14">
        <v>1.68</v>
      </c>
      <c r="O16" s="14"/>
      <c r="P16" s="14"/>
      <c r="Q16" s="14"/>
      <c r="R16" s="14">
        <v>0.65</v>
      </c>
      <c r="S16" s="14">
        <v>0.02</v>
      </c>
      <c r="T16" s="14">
        <v>0</v>
      </c>
      <c r="U16" s="15">
        <v>0</v>
      </c>
      <c r="V16" t="s">
        <v>36</v>
      </c>
    </row>
    <row r="17" spans="4:22" x14ac:dyDescent="0.25">
      <c r="E17">
        <f>E13-F14-K14-U14-S14+L14+N14+Q14+R14+T14+M14</f>
        <v>1.1199999999999994</v>
      </c>
      <c r="H17">
        <f>E14-E17</f>
        <v>3.6900000000000004</v>
      </c>
    </row>
    <row r="18" spans="4:22" x14ac:dyDescent="0.25">
      <c r="E18">
        <f>E14-F15-K15-U15-S15+L15+N15+Q15+R15+T15+M15</f>
        <v>2.5999999999999996</v>
      </c>
      <c r="H18">
        <f>E15-E18</f>
        <v>2.3900000000000006</v>
      </c>
    </row>
    <row r="19" spans="4:22" x14ac:dyDescent="0.25">
      <c r="E19">
        <f>E15-F16-K16-U16-S16+L16+N16+Q16+R16+T16+M16</f>
        <v>4.4600000000000009</v>
      </c>
      <c r="H19">
        <f>E16-E19</f>
        <v>0.78999999999999915</v>
      </c>
      <c r="R19" s="16"/>
    </row>
    <row r="21" spans="4:22" ht="15.75" thickBot="1" x14ac:dyDescent="0.3"/>
    <row r="22" spans="4:22" ht="90" thickBot="1" x14ac:dyDescent="0.3">
      <c r="D22" s="1" t="s">
        <v>0</v>
      </c>
      <c r="E22" s="2" t="s">
        <v>1</v>
      </c>
      <c r="F22" s="2" t="s">
        <v>2</v>
      </c>
      <c r="G22" s="2" t="s">
        <v>3</v>
      </c>
      <c r="H22" s="2" t="s">
        <v>4</v>
      </c>
      <c r="I22" s="2" t="s">
        <v>5</v>
      </c>
      <c r="J22" s="2" t="s">
        <v>6</v>
      </c>
      <c r="K22" s="2" t="s">
        <v>7</v>
      </c>
      <c r="L22" s="2" t="s">
        <v>8</v>
      </c>
      <c r="M22" s="2" t="s">
        <v>9</v>
      </c>
      <c r="N22" s="2" t="s">
        <v>10</v>
      </c>
      <c r="O22" s="2" t="s">
        <v>11</v>
      </c>
      <c r="P22" s="2" t="s">
        <v>12</v>
      </c>
      <c r="Q22" s="2" t="s">
        <v>13</v>
      </c>
      <c r="R22" s="2" t="s">
        <v>14</v>
      </c>
      <c r="S22" s="2" t="s">
        <v>15</v>
      </c>
      <c r="T22" s="2" t="s">
        <v>16</v>
      </c>
      <c r="U22" s="3" t="s">
        <v>17</v>
      </c>
    </row>
    <row r="23" spans="4:22" ht="15.75" thickBot="1" x14ac:dyDescent="0.3">
      <c r="D23" s="4">
        <v>45352</v>
      </c>
      <c r="E23" s="5">
        <v>2.68</v>
      </c>
      <c r="F23" s="5">
        <v>0.55000000000000004</v>
      </c>
      <c r="G23" s="5">
        <v>7.0000000000000007E-2</v>
      </c>
      <c r="H23" s="5"/>
      <c r="I23" s="5"/>
      <c r="J23" s="5">
        <v>0.38</v>
      </c>
      <c r="K23" s="5">
        <v>0.01</v>
      </c>
      <c r="L23" s="5">
        <v>0.02</v>
      </c>
      <c r="M23" s="5"/>
      <c r="N23" s="5">
        <v>0.66</v>
      </c>
      <c r="O23" s="5">
        <v>0</v>
      </c>
      <c r="P23" s="5"/>
      <c r="Q23" s="5"/>
      <c r="R23" s="5">
        <v>0.11</v>
      </c>
      <c r="S23" s="5">
        <v>0.03</v>
      </c>
      <c r="T23" s="5">
        <v>0</v>
      </c>
      <c r="U23" s="6"/>
    </row>
    <row r="24" spans="4:22" ht="15.75" thickBot="1" x14ac:dyDescent="0.3">
      <c r="D24" s="7">
        <v>45383</v>
      </c>
      <c r="E24" s="8">
        <v>2.97</v>
      </c>
      <c r="F24" s="8">
        <v>0.64</v>
      </c>
      <c r="G24" s="8">
        <v>0.13</v>
      </c>
      <c r="H24" s="8"/>
      <c r="I24" s="8"/>
      <c r="J24" s="8">
        <v>0.49</v>
      </c>
      <c r="K24" s="8">
        <v>0.06</v>
      </c>
      <c r="L24" s="8">
        <v>0.02</v>
      </c>
      <c r="M24" s="8"/>
      <c r="N24" s="8">
        <v>0.85</v>
      </c>
      <c r="O24" s="8"/>
      <c r="P24" s="8"/>
      <c r="Q24" s="8"/>
      <c r="R24" s="8">
        <v>0.24</v>
      </c>
      <c r="S24" s="8">
        <v>0.04</v>
      </c>
      <c r="T24" s="8">
        <v>0</v>
      </c>
      <c r="U24" s="9"/>
    </row>
    <row r="25" spans="4:22" ht="15.75" thickBot="1" x14ac:dyDescent="0.3">
      <c r="D25" s="10">
        <v>45413</v>
      </c>
      <c r="E25" s="11">
        <v>3.15</v>
      </c>
      <c r="F25" s="11">
        <v>0.5</v>
      </c>
      <c r="G25" s="11">
        <v>0.09</v>
      </c>
      <c r="H25" s="11"/>
      <c r="I25" s="11"/>
      <c r="J25" s="11">
        <v>0.39</v>
      </c>
      <c r="K25" s="11">
        <v>0</v>
      </c>
      <c r="L25" s="11">
        <v>0.06</v>
      </c>
      <c r="M25" s="11"/>
      <c r="N25" s="11">
        <v>0.72</v>
      </c>
      <c r="O25" s="11"/>
      <c r="P25" s="11"/>
      <c r="Q25" s="11"/>
      <c r="R25" s="11">
        <v>7.0000000000000007E-2</v>
      </c>
      <c r="S25" s="11">
        <v>0.13</v>
      </c>
      <c r="T25" s="11">
        <v>0</v>
      </c>
      <c r="U25" s="12"/>
    </row>
    <row r="26" spans="4:22" ht="15.75" thickBot="1" x14ac:dyDescent="0.3">
      <c r="D26" s="13">
        <v>45444</v>
      </c>
      <c r="E26" s="14">
        <v>3.2</v>
      </c>
      <c r="F26" s="14">
        <v>0.63</v>
      </c>
      <c r="G26" s="14">
        <v>0.04</v>
      </c>
      <c r="H26" s="14"/>
      <c r="I26" s="14"/>
      <c r="J26" s="14">
        <v>0.56000000000000005</v>
      </c>
      <c r="K26" s="14">
        <v>0</v>
      </c>
      <c r="L26" s="14">
        <v>0.04</v>
      </c>
      <c r="M26" s="14"/>
      <c r="N26" s="14">
        <v>0.62</v>
      </c>
      <c r="O26" s="14"/>
      <c r="P26" s="14"/>
      <c r="Q26" s="14"/>
      <c r="R26" s="14">
        <v>7.0000000000000007E-2</v>
      </c>
      <c r="S26" s="14">
        <v>0.02</v>
      </c>
      <c r="T26" s="14">
        <v>0</v>
      </c>
      <c r="U26" s="15"/>
      <c r="V26" t="s">
        <v>37</v>
      </c>
    </row>
    <row r="27" spans="4:22" x14ac:dyDescent="0.25">
      <c r="E27">
        <f>E23-F24-K24-U24-S24+L24+N24+Q24+R24+T24+M24</f>
        <v>3.05</v>
      </c>
      <c r="H27">
        <f>E24-E27</f>
        <v>-7.9999999999999627E-2</v>
      </c>
    </row>
    <row r="28" spans="4:22" x14ac:dyDescent="0.25">
      <c r="E28">
        <f>E24-F25-K25-U25-S25+L25+N25+Q25+R25+T25+M25</f>
        <v>3.19</v>
      </c>
      <c r="H28">
        <f>E25-E28</f>
        <v>-4.0000000000000036E-2</v>
      </c>
    </row>
    <row r="29" spans="4:22" x14ac:dyDescent="0.25">
      <c r="E29">
        <f>E25-F26-K26-U26-S26+L26+N26+Q26+R26+T26+M26</f>
        <v>3.23</v>
      </c>
      <c r="H29">
        <f>E26-E29</f>
        <v>-2.9999999999999805E-2</v>
      </c>
      <c r="R29" s="16"/>
    </row>
    <row r="30" spans="4:22" ht="15.75" thickBot="1" x14ac:dyDescent="0.3"/>
    <row r="31" spans="4:22" ht="90" thickBot="1" x14ac:dyDescent="0.3">
      <c r="D31" s="1" t="s">
        <v>0</v>
      </c>
      <c r="E31" s="2" t="s">
        <v>1</v>
      </c>
      <c r="F31" s="2" t="s">
        <v>2</v>
      </c>
      <c r="G31" s="2" t="s">
        <v>3</v>
      </c>
      <c r="H31" s="2" t="s">
        <v>4</v>
      </c>
      <c r="I31" s="2" t="s">
        <v>5</v>
      </c>
      <c r="J31" s="2" t="s">
        <v>6</v>
      </c>
      <c r="K31" s="2" t="s">
        <v>7</v>
      </c>
      <c r="L31" s="2" t="s">
        <v>8</v>
      </c>
      <c r="M31" s="2" t="s">
        <v>9</v>
      </c>
      <c r="N31" s="2" t="s">
        <v>10</v>
      </c>
      <c r="O31" s="2" t="s">
        <v>11</v>
      </c>
      <c r="P31" s="2" t="s">
        <v>12</v>
      </c>
      <c r="Q31" s="2" t="s">
        <v>13</v>
      </c>
      <c r="R31" s="2" t="s">
        <v>14</v>
      </c>
      <c r="S31" s="2" t="s">
        <v>15</v>
      </c>
      <c r="T31" s="2" t="s">
        <v>16</v>
      </c>
      <c r="U31" s="3" t="s">
        <v>17</v>
      </c>
    </row>
    <row r="32" spans="4:22" ht="15.75" thickBot="1" x14ac:dyDescent="0.3">
      <c r="D32" s="4">
        <v>45352</v>
      </c>
      <c r="E32" s="5">
        <v>51.49</v>
      </c>
      <c r="F32" s="5">
        <v>12.57</v>
      </c>
      <c r="G32" s="5">
        <v>2.2799999999999998</v>
      </c>
      <c r="H32" s="5" t="s">
        <v>23</v>
      </c>
      <c r="I32" s="5" t="s">
        <v>23</v>
      </c>
      <c r="J32" s="5">
        <v>13.69</v>
      </c>
      <c r="K32" s="5">
        <v>0.3</v>
      </c>
      <c r="L32" s="5">
        <v>0.3</v>
      </c>
      <c r="M32" s="5">
        <v>0.02</v>
      </c>
      <c r="N32" s="5">
        <v>15.16</v>
      </c>
      <c r="O32" s="5">
        <v>1.35</v>
      </c>
      <c r="P32" s="5">
        <v>0.59</v>
      </c>
      <c r="Q32" s="5">
        <v>0</v>
      </c>
      <c r="R32" s="5">
        <v>3.05</v>
      </c>
      <c r="S32" s="5">
        <v>2</v>
      </c>
      <c r="T32" s="5">
        <v>0.1</v>
      </c>
      <c r="U32" s="6">
        <v>0.21</v>
      </c>
    </row>
    <row r="33" spans="4:40" ht="15.75" thickBot="1" x14ac:dyDescent="0.3">
      <c r="D33" s="7">
        <v>45383</v>
      </c>
      <c r="E33" s="8">
        <v>48.68</v>
      </c>
      <c r="F33" s="8">
        <v>19.87</v>
      </c>
      <c r="G33" s="8">
        <v>3.55</v>
      </c>
      <c r="H33" s="8" t="s">
        <v>23</v>
      </c>
      <c r="I33" s="8" t="s">
        <v>23</v>
      </c>
      <c r="J33" s="8">
        <v>10.76</v>
      </c>
      <c r="K33" s="8">
        <v>0.41</v>
      </c>
      <c r="L33" s="8">
        <v>0.89</v>
      </c>
      <c r="M33" s="8">
        <v>0</v>
      </c>
      <c r="N33" s="8">
        <v>11.33</v>
      </c>
      <c r="O33" s="8">
        <v>0.47</v>
      </c>
      <c r="P33" s="8">
        <v>0.36</v>
      </c>
      <c r="Q33" s="8">
        <v>0.01</v>
      </c>
      <c r="R33" s="8">
        <v>5.15</v>
      </c>
      <c r="S33" s="8">
        <v>3.07</v>
      </c>
      <c r="T33" s="8">
        <v>0.04</v>
      </c>
      <c r="U33" s="9">
        <v>0.03</v>
      </c>
    </row>
    <row r="34" spans="4:40" ht="15.75" thickBot="1" x14ac:dyDescent="0.3">
      <c r="D34" s="10">
        <v>45413</v>
      </c>
      <c r="E34" s="11">
        <v>48.08</v>
      </c>
      <c r="F34" s="11">
        <v>15.42</v>
      </c>
      <c r="G34" s="11">
        <v>4.0999999999999996</v>
      </c>
      <c r="H34" s="11">
        <v>0.02</v>
      </c>
      <c r="I34" s="11" t="s">
        <v>23</v>
      </c>
      <c r="J34" s="11">
        <v>14.64</v>
      </c>
      <c r="K34" s="11">
        <v>0.34</v>
      </c>
      <c r="L34" s="11">
        <v>0.28000000000000003</v>
      </c>
      <c r="M34" s="11">
        <v>0</v>
      </c>
      <c r="N34" s="11">
        <v>11.71</v>
      </c>
      <c r="O34" s="11" t="s">
        <v>23</v>
      </c>
      <c r="P34" s="11">
        <v>0.33</v>
      </c>
      <c r="Q34" s="11">
        <v>0.01</v>
      </c>
      <c r="R34" s="11">
        <v>3.49</v>
      </c>
      <c r="S34" s="11">
        <v>1.65</v>
      </c>
      <c r="T34" s="11">
        <v>0.13</v>
      </c>
      <c r="U34" s="12">
        <v>1.07</v>
      </c>
    </row>
    <row r="35" spans="4:40" ht="15.75" thickBot="1" x14ac:dyDescent="0.3">
      <c r="D35" s="13">
        <v>45444</v>
      </c>
      <c r="E35" s="14">
        <v>48.63</v>
      </c>
      <c r="F35" s="14">
        <v>13.43</v>
      </c>
      <c r="G35" s="14">
        <v>2.42</v>
      </c>
      <c r="H35" s="14" t="s">
        <v>23</v>
      </c>
      <c r="I35" s="14">
        <v>0.02</v>
      </c>
      <c r="J35" s="14">
        <v>10.96</v>
      </c>
      <c r="K35" s="14">
        <v>0.1</v>
      </c>
      <c r="L35" s="14">
        <v>0.54</v>
      </c>
      <c r="M35" s="14">
        <v>0</v>
      </c>
      <c r="N35" s="14">
        <v>9.74</v>
      </c>
      <c r="O35" s="14">
        <v>0</v>
      </c>
      <c r="P35" s="14" t="s">
        <v>23</v>
      </c>
      <c r="Q35" s="14">
        <v>0.02</v>
      </c>
      <c r="R35" s="14">
        <v>4.38</v>
      </c>
      <c r="S35" s="14">
        <v>1.24</v>
      </c>
      <c r="T35" s="14">
        <v>0.34</v>
      </c>
      <c r="U35" s="15">
        <v>0</v>
      </c>
      <c r="V35" t="s">
        <v>19</v>
      </c>
    </row>
    <row r="36" spans="4:40" x14ac:dyDescent="0.25">
      <c r="E36">
        <f>E32-F33-K33-U33-S33+L33+N33+Q33+R33+T33+M33</f>
        <v>45.529999999999994</v>
      </c>
      <c r="H36">
        <f>E33-E36</f>
        <v>3.1500000000000057</v>
      </c>
    </row>
    <row r="37" spans="4:40" x14ac:dyDescent="0.25">
      <c r="E37">
        <f>E33-F34-K34-U34-S34+L34+N34+Q34+R34+T34+M34</f>
        <v>45.82</v>
      </c>
      <c r="H37">
        <f>E34-E37</f>
        <v>2.259999999999998</v>
      </c>
    </row>
    <row r="38" spans="4:40" x14ac:dyDescent="0.25">
      <c r="E38">
        <f>E34-F35-K35-U35-S35+L35+N35+Q35+R35+T35+M35</f>
        <v>48.330000000000005</v>
      </c>
      <c r="H38">
        <f>E35-E38</f>
        <v>0.29999999999999716</v>
      </c>
      <c r="R38" s="16"/>
    </row>
    <row r="41" spans="4:40" ht="67.5" x14ac:dyDescent="0.25">
      <c r="V41" s="43" t="s">
        <v>72</v>
      </c>
      <c r="W41" s="43" t="s">
        <v>51</v>
      </c>
      <c r="X41" s="43" t="s">
        <v>52</v>
      </c>
      <c r="Y41" s="43" t="s">
        <v>53</v>
      </c>
      <c r="Z41" s="43" t="s">
        <v>54</v>
      </c>
      <c r="AA41" s="43" t="s">
        <v>55</v>
      </c>
      <c r="AB41" s="43" t="s">
        <v>56</v>
      </c>
      <c r="AC41" s="43" t="s">
        <v>57</v>
      </c>
      <c r="AD41" s="43" t="s">
        <v>58</v>
      </c>
      <c r="AE41" s="43" t="s">
        <v>59</v>
      </c>
      <c r="AF41" s="43" t="s">
        <v>60</v>
      </c>
      <c r="AG41" s="43" t="s">
        <v>61</v>
      </c>
      <c r="AH41" s="43" t="s">
        <v>62</v>
      </c>
      <c r="AI41" s="43" t="s">
        <v>63</v>
      </c>
      <c r="AJ41" s="43" t="s">
        <v>64</v>
      </c>
      <c r="AK41" s="43" t="s">
        <v>65</v>
      </c>
      <c r="AL41" s="43" t="s">
        <v>66</v>
      </c>
      <c r="AM41" s="43" t="s">
        <v>67</v>
      </c>
      <c r="AN41" s="43" t="s">
        <v>68</v>
      </c>
    </row>
    <row r="42" spans="4:40" ht="27" x14ac:dyDescent="0.25">
      <c r="V42" s="25" t="s">
        <v>35</v>
      </c>
      <c r="W42" s="25" t="s">
        <v>69</v>
      </c>
      <c r="X42" s="30">
        <v>45444</v>
      </c>
      <c r="Y42" s="25">
        <v>208</v>
      </c>
      <c r="Z42" s="25">
        <v>890</v>
      </c>
      <c r="AA42" s="25">
        <v>726072.39</v>
      </c>
      <c r="AB42" s="25">
        <v>74</v>
      </c>
      <c r="AC42" s="25">
        <v>268031.21999999997</v>
      </c>
      <c r="AD42" s="25">
        <v>199043.67</v>
      </c>
      <c r="AE42" s="25">
        <v>193567.3</v>
      </c>
      <c r="AF42" s="25">
        <v>34</v>
      </c>
      <c r="AG42" s="25">
        <v>57</v>
      </c>
      <c r="AH42" s="25">
        <v>68987.56</v>
      </c>
      <c r="AI42" s="25">
        <v>5476.37</v>
      </c>
      <c r="AJ42" s="47">
        <v>0.54049999999999998</v>
      </c>
      <c r="AK42" s="47">
        <v>0.74260000000000004</v>
      </c>
      <c r="AL42" s="47">
        <v>0.55410000000000004</v>
      </c>
      <c r="AM42" s="47">
        <v>0.74560000000000004</v>
      </c>
      <c r="AN42" s="25">
        <v>21</v>
      </c>
    </row>
    <row r="43" spans="4:40" ht="27" x14ac:dyDescent="0.25">
      <c r="V43" s="56" t="s">
        <v>73</v>
      </c>
      <c r="W43" s="56" t="s">
        <v>69</v>
      </c>
      <c r="X43" s="57">
        <v>45444</v>
      </c>
      <c r="Y43" s="56">
        <v>11</v>
      </c>
      <c r="Z43" s="56">
        <v>13</v>
      </c>
      <c r="AA43" s="56">
        <v>84521.16</v>
      </c>
      <c r="AB43" s="56">
        <v>11</v>
      </c>
      <c r="AC43" s="56">
        <v>84521.16</v>
      </c>
      <c r="AD43" s="56">
        <v>79385.63</v>
      </c>
      <c r="AE43" s="56">
        <v>79385.63</v>
      </c>
      <c r="AF43" s="56">
        <v>4</v>
      </c>
      <c r="AG43" s="56">
        <v>6</v>
      </c>
      <c r="AH43" s="56">
        <v>5135.5200000000004</v>
      </c>
      <c r="AI43" s="56">
        <v>0</v>
      </c>
      <c r="AJ43" s="58">
        <v>0.63639999999999997</v>
      </c>
      <c r="AK43" s="58">
        <v>0.93920000000000003</v>
      </c>
      <c r="AL43" s="58">
        <v>0.63639999999999997</v>
      </c>
      <c r="AM43" s="58">
        <v>0.93920000000000003</v>
      </c>
      <c r="AN43" s="56">
        <v>21</v>
      </c>
    </row>
    <row r="44" spans="4:40" ht="27" x14ac:dyDescent="0.25">
      <c r="V44" s="25" t="s">
        <v>37</v>
      </c>
      <c r="W44" s="25" t="s">
        <v>69</v>
      </c>
      <c r="X44" s="30">
        <v>45444</v>
      </c>
      <c r="Y44" s="25">
        <v>44</v>
      </c>
      <c r="Z44" s="25">
        <v>340</v>
      </c>
      <c r="AA44" s="25">
        <v>57620.39</v>
      </c>
      <c r="AB44" s="25">
        <v>18</v>
      </c>
      <c r="AC44" s="25">
        <v>17564.87</v>
      </c>
      <c r="AD44" s="25">
        <v>3167.82</v>
      </c>
      <c r="AE44" s="25">
        <v>3167.82</v>
      </c>
      <c r="AF44" s="25">
        <v>17</v>
      </c>
      <c r="AG44" s="25">
        <v>67</v>
      </c>
      <c r="AH44" s="25">
        <v>14397.03</v>
      </c>
      <c r="AI44" s="25">
        <v>0</v>
      </c>
      <c r="AJ44" s="47">
        <v>5.5599999999999997E-2</v>
      </c>
      <c r="AK44" s="47">
        <v>0.1804</v>
      </c>
      <c r="AL44" s="47">
        <v>5.5599999999999997E-2</v>
      </c>
      <c r="AM44" s="47">
        <v>0.18029999999999999</v>
      </c>
      <c r="AN44" s="25"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9747-6B26-422D-9017-10FB5F5BB809}">
  <dimension ref="D1:AR66"/>
  <sheetViews>
    <sheetView topLeftCell="Z58" workbookViewId="0">
      <selection activeCell="AE71" sqref="AE71"/>
    </sheetView>
  </sheetViews>
  <sheetFormatPr defaultRowHeight="15" x14ac:dyDescent="0.25"/>
  <cols>
    <col min="4" max="4" width="7.5703125" bestFit="1" customWidth="1"/>
    <col min="6" max="6" width="8.85546875" bestFit="1" customWidth="1"/>
    <col min="7" max="7" width="8.5703125" bestFit="1" customWidth="1"/>
    <col min="8" max="8" width="8.85546875" bestFit="1" customWidth="1"/>
    <col min="9" max="10" width="7.140625" bestFit="1" customWidth="1"/>
    <col min="11" max="11" width="8.7109375" bestFit="1" customWidth="1"/>
    <col min="13" max="13" width="8.7109375" bestFit="1" customWidth="1"/>
    <col min="14" max="14" width="8.85546875" bestFit="1" customWidth="1"/>
    <col min="15" max="15" width="9" bestFit="1" customWidth="1"/>
    <col min="16" max="17" width="8.42578125" bestFit="1" customWidth="1"/>
    <col min="18" max="18" width="8.85546875" bestFit="1" customWidth="1"/>
    <col min="21" max="21" width="8.140625" bestFit="1" customWidth="1"/>
    <col min="22" max="22" width="9.85546875" bestFit="1" customWidth="1"/>
    <col min="27" max="27" width="8.7109375" bestFit="1" customWidth="1"/>
    <col min="28" max="28" width="9" bestFit="1" customWidth="1"/>
    <col min="30" max="30" width="7.42578125" bestFit="1" customWidth="1"/>
    <col min="31" max="31" width="13.28515625" bestFit="1" customWidth="1"/>
    <col min="32" max="32" width="9" bestFit="1" customWidth="1"/>
    <col min="33" max="35" width="12" bestFit="1" customWidth="1"/>
    <col min="36" max="37" width="9" bestFit="1" customWidth="1"/>
    <col min="38" max="39" width="10.85546875" bestFit="1" customWidth="1"/>
    <col min="40" max="43" width="9" bestFit="1" customWidth="1"/>
    <col min="44" max="44" width="8.42578125" bestFit="1" customWidth="1"/>
  </cols>
  <sheetData>
    <row r="1" spans="4:22" ht="15.75" thickBot="1" x14ac:dyDescent="0.3"/>
    <row r="2" spans="4:22" ht="90" thickBot="1" x14ac:dyDescent="0.3">
      <c r="D2" s="1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3" t="s">
        <v>17</v>
      </c>
    </row>
    <row r="3" spans="4:22" ht="15.75" thickBot="1" x14ac:dyDescent="0.3">
      <c r="D3" s="4">
        <v>45352</v>
      </c>
      <c r="E3" s="5">
        <v>40.42</v>
      </c>
      <c r="F3" s="5">
        <v>12.37</v>
      </c>
      <c r="G3" s="5"/>
      <c r="H3" s="5"/>
      <c r="I3" s="5"/>
      <c r="J3" s="5">
        <v>10.97</v>
      </c>
      <c r="K3" s="5">
        <v>0.27</v>
      </c>
      <c r="L3" s="5">
        <v>0.15</v>
      </c>
      <c r="M3" s="5"/>
      <c r="N3" s="5">
        <v>0</v>
      </c>
      <c r="O3" s="5"/>
      <c r="P3" s="5"/>
      <c r="Q3" s="5">
        <v>0.52</v>
      </c>
      <c r="R3" s="5">
        <v>21.37</v>
      </c>
      <c r="S3" s="5">
        <v>2.0299999999999998</v>
      </c>
      <c r="T3" s="5">
        <v>0</v>
      </c>
      <c r="U3" s="6"/>
    </row>
    <row r="4" spans="4:22" ht="15.75" thickBot="1" x14ac:dyDescent="0.3">
      <c r="D4" s="7">
        <v>45383</v>
      </c>
      <c r="E4" s="8">
        <v>43.71</v>
      </c>
      <c r="F4" s="8">
        <v>8.91</v>
      </c>
      <c r="G4" s="8"/>
      <c r="H4" s="8"/>
      <c r="I4" s="8"/>
      <c r="J4" s="8">
        <v>7.79</v>
      </c>
      <c r="K4" s="8">
        <v>0.24</v>
      </c>
      <c r="L4" s="8">
        <v>0.2</v>
      </c>
      <c r="M4" s="8">
        <v>0.02</v>
      </c>
      <c r="N4" s="8">
        <v>0</v>
      </c>
      <c r="O4" s="8"/>
      <c r="P4" s="8"/>
      <c r="Q4" s="8">
        <v>0.66</v>
      </c>
      <c r="R4" s="8">
        <v>13.49</v>
      </c>
      <c r="S4" s="8">
        <v>4.12</v>
      </c>
      <c r="T4" s="8">
        <v>0</v>
      </c>
      <c r="U4" s="9"/>
    </row>
    <row r="5" spans="4:22" ht="15.75" thickBot="1" x14ac:dyDescent="0.3">
      <c r="D5" s="10">
        <v>45413</v>
      </c>
      <c r="E5" s="11">
        <v>41.67</v>
      </c>
      <c r="F5" s="11">
        <v>11.94</v>
      </c>
      <c r="G5" s="11"/>
      <c r="H5" s="11"/>
      <c r="I5" s="11"/>
      <c r="J5" s="11">
        <v>12.27</v>
      </c>
      <c r="K5" s="11">
        <v>0.08</v>
      </c>
      <c r="L5" s="11">
        <v>0.87</v>
      </c>
      <c r="M5" s="11"/>
      <c r="N5" s="11">
        <v>0</v>
      </c>
      <c r="O5" s="11"/>
      <c r="P5" s="11"/>
      <c r="Q5" s="11">
        <v>1.2</v>
      </c>
      <c r="R5" s="11">
        <v>10.99</v>
      </c>
      <c r="S5" s="11">
        <v>2.2200000000000002</v>
      </c>
      <c r="T5" s="11">
        <v>0</v>
      </c>
      <c r="U5" s="12">
        <v>0.03</v>
      </c>
    </row>
    <row r="6" spans="4:22" ht="15.75" thickBot="1" x14ac:dyDescent="0.3">
      <c r="D6" s="13">
        <v>45444</v>
      </c>
      <c r="E6" s="14">
        <v>42.5</v>
      </c>
      <c r="F6" s="14">
        <v>10.54</v>
      </c>
      <c r="G6" s="14"/>
      <c r="H6" s="14"/>
      <c r="I6" s="14"/>
      <c r="J6" s="14">
        <v>11.08</v>
      </c>
      <c r="K6" s="14">
        <v>0.39</v>
      </c>
      <c r="L6" s="14">
        <v>0.33</v>
      </c>
      <c r="M6" s="14"/>
      <c r="N6" s="14">
        <v>0</v>
      </c>
      <c r="O6" s="14"/>
      <c r="P6" s="14"/>
      <c r="Q6" s="14">
        <v>1.03</v>
      </c>
      <c r="R6" s="14">
        <v>13.27</v>
      </c>
      <c r="S6" s="14">
        <v>3.26</v>
      </c>
      <c r="T6" s="14">
        <v>0</v>
      </c>
      <c r="U6" s="15"/>
      <c r="V6" t="s">
        <v>38</v>
      </c>
    </row>
    <row r="7" spans="4:22" x14ac:dyDescent="0.25">
      <c r="E7">
        <f>E3-F4-K4-U4-S4+L4+N4+Q4+R4+T4+M4</f>
        <v>41.52</v>
      </c>
      <c r="H7">
        <f>E4-E7</f>
        <v>2.1899999999999977</v>
      </c>
    </row>
    <row r="8" spans="4:22" x14ac:dyDescent="0.25">
      <c r="E8">
        <f>E4-F5-K5-U5-S5+L5+N5+Q5+R5+T5+M5</f>
        <v>42.500000000000007</v>
      </c>
      <c r="H8">
        <f>E5-E8</f>
        <v>-0.8300000000000054</v>
      </c>
    </row>
    <row r="9" spans="4:22" x14ac:dyDescent="0.25">
      <c r="E9">
        <f>E5-F6-K6-U6-S6+L6+N6+Q6+R6+T6+M6</f>
        <v>42.11</v>
      </c>
      <c r="H9">
        <f>E6-E9</f>
        <v>0.39000000000000057</v>
      </c>
      <c r="R9" s="16"/>
    </row>
    <row r="11" spans="4:22" ht="15.75" thickBot="1" x14ac:dyDescent="0.3"/>
    <row r="12" spans="4:22" ht="90" thickBot="1" x14ac:dyDescent="0.3">
      <c r="D12" s="1" t="s">
        <v>0</v>
      </c>
      <c r="E12" s="2" t="s">
        <v>1</v>
      </c>
      <c r="F12" s="2" t="s">
        <v>2</v>
      </c>
      <c r="G12" s="2" t="s">
        <v>3</v>
      </c>
      <c r="H12" s="2" t="s">
        <v>4</v>
      </c>
      <c r="I12" s="2" t="s">
        <v>5</v>
      </c>
      <c r="J12" s="2" t="s">
        <v>6</v>
      </c>
      <c r="K12" s="2" t="s">
        <v>7</v>
      </c>
      <c r="L12" s="2" t="s">
        <v>8</v>
      </c>
      <c r="M12" s="2" t="s">
        <v>9</v>
      </c>
      <c r="N12" s="2" t="s">
        <v>10</v>
      </c>
      <c r="O12" s="2" t="s">
        <v>11</v>
      </c>
      <c r="P12" s="2" t="s">
        <v>12</v>
      </c>
      <c r="Q12" s="2" t="s">
        <v>13</v>
      </c>
      <c r="R12" s="2" t="s">
        <v>14</v>
      </c>
      <c r="S12" s="2" t="s">
        <v>15</v>
      </c>
      <c r="T12" s="2" t="s">
        <v>16</v>
      </c>
      <c r="U12" s="3" t="s">
        <v>17</v>
      </c>
    </row>
    <row r="13" spans="4:22" ht="15.75" thickBot="1" x14ac:dyDescent="0.3">
      <c r="D13" s="4">
        <v>45352</v>
      </c>
      <c r="E13" s="5">
        <v>58.07</v>
      </c>
      <c r="F13" s="5">
        <v>9.99</v>
      </c>
      <c r="G13" s="5">
        <v>1.46</v>
      </c>
      <c r="H13" s="5">
        <v>0</v>
      </c>
      <c r="I13" s="5">
        <v>0.01</v>
      </c>
      <c r="J13" s="5">
        <v>8.59</v>
      </c>
      <c r="K13" s="5">
        <v>0.49</v>
      </c>
      <c r="L13" s="5">
        <v>2.61</v>
      </c>
      <c r="M13" s="5">
        <v>0.76</v>
      </c>
      <c r="N13" s="5">
        <v>28.74</v>
      </c>
      <c r="O13" s="5">
        <v>0.1</v>
      </c>
      <c r="P13" s="5">
        <v>0.64</v>
      </c>
      <c r="Q13" s="5">
        <v>1.1000000000000001</v>
      </c>
      <c r="R13" s="5">
        <v>2.42</v>
      </c>
      <c r="S13" s="5">
        <v>27.16</v>
      </c>
      <c r="T13" s="5">
        <v>0</v>
      </c>
      <c r="U13" s="6"/>
    </row>
    <row r="14" spans="4:22" ht="15.75" thickBot="1" x14ac:dyDescent="0.3">
      <c r="D14" s="7">
        <v>45383</v>
      </c>
      <c r="E14" s="8">
        <v>53.55</v>
      </c>
      <c r="F14" s="8">
        <v>12.21</v>
      </c>
      <c r="G14" s="8">
        <v>2.5499999999999998</v>
      </c>
      <c r="H14" s="8">
        <v>0</v>
      </c>
      <c r="I14" s="8"/>
      <c r="J14" s="8">
        <v>9.5399999999999991</v>
      </c>
      <c r="K14" s="8">
        <v>1.1299999999999999</v>
      </c>
      <c r="L14" s="8">
        <v>3.06</v>
      </c>
      <c r="M14" s="8">
        <v>0.12</v>
      </c>
      <c r="N14" s="8">
        <v>18.2</v>
      </c>
      <c r="O14" s="8">
        <v>0.2</v>
      </c>
      <c r="P14" s="8">
        <v>0.4</v>
      </c>
      <c r="Q14" s="8">
        <v>1.84</v>
      </c>
      <c r="R14" s="8">
        <v>2.2200000000000002</v>
      </c>
      <c r="S14" s="8">
        <v>14.22</v>
      </c>
      <c r="T14" s="8">
        <v>0</v>
      </c>
      <c r="U14" s="9">
        <v>3.57</v>
      </c>
    </row>
    <row r="15" spans="4:22" ht="15.75" thickBot="1" x14ac:dyDescent="0.3">
      <c r="D15" s="10">
        <v>45413</v>
      </c>
      <c r="E15" s="11">
        <v>55.47</v>
      </c>
      <c r="F15" s="11">
        <v>11.2</v>
      </c>
      <c r="G15" s="11">
        <v>1.44</v>
      </c>
      <c r="H15" s="11">
        <v>0.01</v>
      </c>
      <c r="I15" s="11">
        <v>0.01</v>
      </c>
      <c r="J15" s="11">
        <v>9.83</v>
      </c>
      <c r="K15" s="11">
        <v>0.62</v>
      </c>
      <c r="L15" s="11">
        <v>1.89</v>
      </c>
      <c r="M15" s="11">
        <v>0.04</v>
      </c>
      <c r="N15" s="11">
        <v>20.67</v>
      </c>
      <c r="O15" s="11">
        <v>0</v>
      </c>
      <c r="P15" s="11">
        <v>0.5</v>
      </c>
      <c r="Q15" s="11">
        <v>0.57999999999999996</v>
      </c>
      <c r="R15" s="11">
        <v>2.59</v>
      </c>
      <c r="S15" s="11">
        <v>11.23</v>
      </c>
      <c r="T15" s="11">
        <v>0.12</v>
      </c>
      <c r="U15" s="12"/>
    </row>
    <row r="16" spans="4:22" ht="15.75" thickBot="1" x14ac:dyDescent="0.3">
      <c r="D16" s="13">
        <v>45444</v>
      </c>
      <c r="E16" s="14">
        <v>51.87</v>
      </c>
      <c r="F16" s="14">
        <v>11.98</v>
      </c>
      <c r="G16" s="14">
        <v>2.76</v>
      </c>
      <c r="H16" s="14">
        <v>0</v>
      </c>
      <c r="I16" s="14">
        <v>0</v>
      </c>
      <c r="J16" s="14">
        <v>9.08</v>
      </c>
      <c r="K16" s="14">
        <v>1.02</v>
      </c>
      <c r="L16" s="14">
        <v>0.74</v>
      </c>
      <c r="M16" s="14">
        <v>0.03</v>
      </c>
      <c r="N16" s="14">
        <v>23.15</v>
      </c>
      <c r="O16" s="14">
        <v>0.04</v>
      </c>
      <c r="P16" s="14">
        <v>0.12</v>
      </c>
      <c r="Q16" s="14">
        <v>0.79</v>
      </c>
      <c r="R16" s="14">
        <v>1.7</v>
      </c>
      <c r="S16" s="14">
        <v>18.309999999999999</v>
      </c>
      <c r="T16" s="14">
        <v>0</v>
      </c>
      <c r="U16" s="15">
        <v>0</v>
      </c>
      <c r="V16" t="s">
        <v>39</v>
      </c>
    </row>
    <row r="17" spans="4:22" x14ac:dyDescent="0.25">
      <c r="E17">
        <f>E13-F14-K14-U14-S14+L14+N14+Q14+R14+T14+M14</f>
        <v>52.379999999999995</v>
      </c>
      <c r="H17">
        <f>E14-E17</f>
        <v>1.1700000000000017</v>
      </c>
    </row>
    <row r="18" spans="4:22" x14ac:dyDescent="0.25">
      <c r="E18">
        <f>E14-F15-K15-U15-S15+L15+N15+Q15+R15+T15+M15</f>
        <v>56.389999999999986</v>
      </c>
      <c r="H18">
        <f>E15-E18</f>
        <v>-0.91999999999998749</v>
      </c>
    </row>
    <row r="19" spans="4:22" x14ac:dyDescent="0.25">
      <c r="E19">
        <f>E15-F16-K16-U16-S16+L16+N16+Q16+R16+T16+M16</f>
        <v>50.569999999999993</v>
      </c>
      <c r="H19">
        <f>E16-E19</f>
        <v>1.3000000000000043</v>
      </c>
      <c r="R19" s="16"/>
    </row>
    <row r="22" spans="4:22" ht="15.75" thickBot="1" x14ac:dyDescent="0.3"/>
    <row r="23" spans="4:22" ht="90" thickBot="1" x14ac:dyDescent="0.3">
      <c r="D23" s="1" t="s">
        <v>0</v>
      </c>
      <c r="E23" s="2" t="s">
        <v>1</v>
      </c>
      <c r="F23" s="2" t="s">
        <v>2</v>
      </c>
      <c r="G23" s="2" t="s">
        <v>3</v>
      </c>
      <c r="H23" s="2" t="s">
        <v>4</v>
      </c>
      <c r="I23" s="2" t="s">
        <v>5</v>
      </c>
      <c r="J23" s="2" t="s">
        <v>6</v>
      </c>
      <c r="K23" s="2" t="s">
        <v>7</v>
      </c>
      <c r="L23" s="2" t="s">
        <v>8</v>
      </c>
      <c r="M23" s="2" t="s">
        <v>9</v>
      </c>
      <c r="N23" s="2" t="s">
        <v>10</v>
      </c>
      <c r="O23" s="2" t="s">
        <v>11</v>
      </c>
      <c r="P23" s="2" t="s">
        <v>12</v>
      </c>
      <c r="Q23" s="2" t="s">
        <v>13</v>
      </c>
      <c r="R23" s="2" t="s">
        <v>14</v>
      </c>
      <c r="S23" s="2" t="s">
        <v>15</v>
      </c>
      <c r="T23" s="2" t="s">
        <v>16</v>
      </c>
      <c r="U23" s="3" t="s">
        <v>17</v>
      </c>
    </row>
    <row r="24" spans="4:22" ht="15.75" thickBot="1" x14ac:dyDescent="0.3">
      <c r="D24" s="4">
        <v>45352</v>
      </c>
      <c r="E24" s="5">
        <v>6.05</v>
      </c>
      <c r="F24" s="5">
        <v>2.87</v>
      </c>
      <c r="G24" s="5">
        <v>0.11</v>
      </c>
      <c r="H24" s="5"/>
      <c r="I24" s="5"/>
      <c r="J24" s="5">
        <v>0.13</v>
      </c>
      <c r="K24" s="5">
        <v>0</v>
      </c>
      <c r="L24" s="5"/>
      <c r="M24" s="5"/>
      <c r="N24" s="5">
        <v>0.32</v>
      </c>
      <c r="O24" s="5"/>
      <c r="P24" s="5"/>
      <c r="Q24" s="5"/>
      <c r="R24" s="5">
        <v>0.05</v>
      </c>
      <c r="S24" s="5">
        <v>0.4</v>
      </c>
      <c r="T24" s="5">
        <v>0.05</v>
      </c>
      <c r="U24" s="6">
        <v>0.61</v>
      </c>
    </row>
    <row r="25" spans="4:22" ht="15.75" thickBot="1" x14ac:dyDescent="0.3">
      <c r="D25" s="7">
        <v>45383</v>
      </c>
      <c r="E25" s="8">
        <v>5.74</v>
      </c>
      <c r="F25" s="8"/>
      <c r="G25" s="8">
        <v>0.45</v>
      </c>
      <c r="H25" s="8"/>
      <c r="I25" s="8"/>
      <c r="J25" s="8">
        <v>0.02</v>
      </c>
      <c r="K25" s="8"/>
      <c r="L25" s="8">
        <v>0</v>
      </c>
      <c r="M25" s="8"/>
      <c r="N25" s="8"/>
      <c r="O25" s="8"/>
      <c r="P25" s="8"/>
      <c r="Q25" s="8"/>
      <c r="R25" s="8"/>
      <c r="S25" s="8"/>
      <c r="T25" s="8"/>
      <c r="U25" s="9"/>
    </row>
    <row r="26" spans="4:22" ht="15.75" thickBot="1" x14ac:dyDescent="0.3">
      <c r="D26" s="10">
        <v>45413</v>
      </c>
      <c r="E26" s="11">
        <v>4.79</v>
      </c>
      <c r="F26" s="11">
        <v>1.1599999999999999</v>
      </c>
      <c r="G26" s="11">
        <v>0.03</v>
      </c>
      <c r="H26" s="11"/>
      <c r="I26" s="11"/>
      <c r="J26" s="11">
        <v>0.21</v>
      </c>
      <c r="K26" s="11">
        <v>0</v>
      </c>
      <c r="L26" s="11">
        <v>0</v>
      </c>
      <c r="M26" s="11"/>
      <c r="N26" s="11">
        <v>0</v>
      </c>
      <c r="O26" s="11"/>
      <c r="P26" s="11"/>
      <c r="Q26" s="11"/>
      <c r="R26" s="11">
        <v>0.21</v>
      </c>
      <c r="S26" s="11"/>
      <c r="T26" s="11">
        <v>0</v>
      </c>
      <c r="U26" s="12"/>
    </row>
    <row r="27" spans="4:22" ht="15.75" thickBot="1" x14ac:dyDescent="0.3">
      <c r="D27" s="13">
        <v>45444</v>
      </c>
      <c r="E27" s="14">
        <v>4.79</v>
      </c>
      <c r="F27" s="14">
        <v>0</v>
      </c>
      <c r="G27" s="14">
        <v>0</v>
      </c>
      <c r="H27" s="14"/>
      <c r="I27" s="14"/>
      <c r="J27" s="14">
        <v>1.4</v>
      </c>
      <c r="K27" s="14">
        <v>0</v>
      </c>
      <c r="L27" s="14"/>
      <c r="M27" s="14"/>
      <c r="N27" s="14">
        <v>0</v>
      </c>
      <c r="O27" s="14"/>
      <c r="P27" s="14"/>
      <c r="Q27" s="14"/>
      <c r="R27" s="14">
        <v>0</v>
      </c>
      <c r="S27" s="14"/>
      <c r="T27" s="14">
        <v>0</v>
      </c>
      <c r="U27" s="15"/>
      <c r="V27" t="s">
        <v>40</v>
      </c>
    </row>
    <row r="28" spans="4:22" x14ac:dyDescent="0.25">
      <c r="E28">
        <f>E24-F25-K25-U25-S25+L25+N25+Q25+R25+T25+M25</f>
        <v>6.05</v>
      </c>
      <c r="H28">
        <f>E25-E28</f>
        <v>-0.30999999999999961</v>
      </c>
    </row>
    <row r="29" spans="4:22" x14ac:dyDescent="0.25">
      <c r="E29">
        <f>E25-F26-K26-U26-S26+L26+N26+Q26+R26+T26+M26</f>
        <v>4.79</v>
      </c>
      <c r="H29">
        <f>E26-E29</f>
        <v>0</v>
      </c>
    </row>
    <row r="30" spans="4:22" x14ac:dyDescent="0.25">
      <c r="E30">
        <f>E26-F27-K27-U27-S27+L27+N27+Q27+R27+T27+M27</f>
        <v>4.79</v>
      </c>
      <c r="H30">
        <f>E27-E30</f>
        <v>0</v>
      </c>
      <c r="R30" s="16"/>
    </row>
    <row r="32" spans="4:22" ht="15.75" thickBot="1" x14ac:dyDescent="0.3"/>
    <row r="33" spans="4:22" ht="90" thickBot="1" x14ac:dyDescent="0.3">
      <c r="D33" s="1" t="s">
        <v>0</v>
      </c>
      <c r="E33" s="2" t="s">
        <v>1</v>
      </c>
      <c r="F33" s="2" t="s">
        <v>2</v>
      </c>
      <c r="G33" s="2" t="s">
        <v>3</v>
      </c>
      <c r="H33" s="2" t="s">
        <v>4</v>
      </c>
      <c r="I33" s="2" t="s">
        <v>5</v>
      </c>
      <c r="J33" s="2" t="s">
        <v>6</v>
      </c>
      <c r="K33" s="2" t="s">
        <v>7</v>
      </c>
      <c r="L33" s="2" t="s">
        <v>8</v>
      </c>
      <c r="M33" s="2" t="s">
        <v>9</v>
      </c>
      <c r="N33" s="2" t="s">
        <v>10</v>
      </c>
      <c r="O33" s="2" t="s">
        <v>11</v>
      </c>
      <c r="P33" s="2" t="s">
        <v>12</v>
      </c>
      <c r="Q33" s="2" t="s">
        <v>13</v>
      </c>
      <c r="R33" s="2" t="s">
        <v>14</v>
      </c>
      <c r="S33" s="2" t="s">
        <v>15</v>
      </c>
      <c r="T33" s="2" t="s">
        <v>16</v>
      </c>
      <c r="U33" s="3" t="s">
        <v>17</v>
      </c>
    </row>
    <row r="34" spans="4:22" ht="15.75" thickBot="1" x14ac:dyDescent="0.3">
      <c r="D34" s="4">
        <v>45352</v>
      </c>
      <c r="E34" s="5">
        <v>2.4900000000000002</v>
      </c>
      <c r="F34" s="5">
        <v>1.69</v>
      </c>
      <c r="G34" s="5">
        <v>0.32</v>
      </c>
      <c r="H34" s="5"/>
      <c r="I34" s="5">
        <v>0</v>
      </c>
      <c r="J34" s="5">
        <v>1.37</v>
      </c>
      <c r="K34" s="5">
        <v>0</v>
      </c>
      <c r="L34" s="5">
        <v>0.04</v>
      </c>
      <c r="M34" s="5"/>
      <c r="N34" s="5">
        <v>1.44</v>
      </c>
      <c r="O34" s="5"/>
      <c r="P34" s="5">
        <v>0.19</v>
      </c>
      <c r="Q34" s="5"/>
      <c r="R34" s="5">
        <v>0.5</v>
      </c>
      <c r="S34" s="5">
        <v>0.12</v>
      </c>
      <c r="T34" s="5">
        <v>0</v>
      </c>
      <c r="U34" s="6"/>
    </row>
    <row r="35" spans="4:22" ht="15.75" thickBot="1" x14ac:dyDescent="0.3">
      <c r="D35" s="7">
        <v>45383</v>
      </c>
      <c r="E35" s="8">
        <v>1.85</v>
      </c>
      <c r="F35" s="8">
        <v>1.93</v>
      </c>
      <c r="G35" s="8">
        <v>0.23</v>
      </c>
      <c r="H35" s="8">
        <v>0.09</v>
      </c>
      <c r="I35" s="8">
        <v>0</v>
      </c>
      <c r="J35" s="8">
        <v>1.62</v>
      </c>
      <c r="K35" s="8">
        <v>0.01</v>
      </c>
      <c r="L35" s="8">
        <v>0</v>
      </c>
      <c r="M35" s="8"/>
      <c r="N35" s="8">
        <v>1.29</v>
      </c>
      <c r="O35" s="8"/>
      <c r="P35" s="8">
        <v>0.04</v>
      </c>
      <c r="Q35" s="8"/>
      <c r="R35" s="8">
        <v>0.26</v>
      </c>
      <c r="S35" s="8">
        <v>0.12</v>
      </c>
      <c r="T35" s="8">
        <v>0.08</v>
      </c>
      <c r="U35" s="9">
        <v>0.11</v>
      </c>
    </row>
    <row r="36" spans="4:22" ht="15.75" thickBot="1" x14ac:dyDescent="0.3">
      <c r="D36" s="10">
        <v>45413</v>
      </c>
      <c r="E36" s="11">
        <v>1.94</v>
      </c>
      <c r="F36" s="11">
        <v>2.21</v>
      </c>
      <c r="G36" s="11">
        <v>0.6</v>
      </c>
      <c r="H36" s="11"/>
      <c r="I36" s="11"/>
      <c r="J36" s="11">
        <v>1.61</v>
      </c>
      <c r="K36" s="11">
        <v>0</v>
      </c>
      <c r="L36" s="11">
        <v>0.19</v>
      </c>
      <c r="M36" s="11"/>
      <c r="N36" s="11">
        <v>1.85</v>
      </c>
      <c r="O36" s="11"/>
      <c r="P36" s="11"/>
      <c r="Q36" s="11"/>
      <c r="R36" s="11">
        <v>0.53</v>
      </c>
      <c r="S36" s="11">
        <v>0.08</v>
      </c>
      <c r="T36" s="11">
        <v>0</v>
      </c>
      <c r="U36" s="12"/>
    </row>
    <row r="37" spans="4:22" ht="15.75" thickBot="1" x14ac:dyDescent="0.3">
      <c r="D37" s="13">
        <v>45444</v>
      </c>
      <c r="E37" s="14">
        <v>2.34</v>
      </c>
      <c r="F37" s="14">
        <v>2.25</v>
      </c>
      <c r="G37" s="14">
        <v>0.52</v>
      </c>
      <c r="H37" s="14"/>
      <c r="I37" s="14"/>
      <c r="J37" s="14">
        <v>1.73</v>
      </c>
      <c r="K37" s="14">
        <v>0</v>
      </c>
      <c r="L37" s="14">
        <v>0.02</v>
      </c>
      <c r="M37" s="14"/>
      <c r="N37" s="14">
        <v>2.33</v>
      </c>
      <c r="O37" s="14"/>
      <c r="P37" s="14"/>
      <c r="Q37" s="14"/>
      <c r="R37" s="14">
        <v>0.44</v>
      </c>
      <c r="S37" s="14">
        <v>0.08</v>
      </c>
      <c r="T37" s="14">
        <v>0</v>
      </c>
      <c r="U37" s="15"/>
      <c r="V37" t="s">
        <v>41</v>
      </c>
    </row>
    <row r="38" spans="4:22" x14ac:dyDescent="0.25">
      <c r="E38">
        <f>E34-F35-K35-U35-S35+L35+N35+Q35+R35+T35+M35</f>
        <v>1.9500000000000004</v>
      </c>
      <c r="H38">
        <f>E35-E38</f>
        <v>-0.10000000000000031</v>
      </c>
    </row>
    <row r="39" spans="4:22" x14ac:dyDescent="0.25">
      <c r="E39">
        <f>E35-F36-K36-U36-S36+L36+N36+Q36+R36+T36+M36</f>
        <v>2.13</v>
      </c>
      <c r="H39">
        <f>E36-E39</f>
        <v>-0.18999999999999995</v>
      </c>
    </row>
    <row r="40" spans="4:22" x14ac:dyDescent="0.25">
      <c r="E40">
        <f>E36-F37-K37-U37-S37+L37+N37+Q37+R37+T37+M37</f>
        <v>2.4</v>
      </c>
      <c r="H40">
        <f>E37-E40</f>
        <v>-6.0000000000000053E-2</v>
      </c>
      <c r="R40" s="16"/>
    </row>
    <row r="41" spans="4:22" ht="15.75" thickBot="1" x14ac:dyDescent="0.3"/>
    <row r="42" spans="4:22" ht="90" thickBot="1" x14ac:dyDescent="0.3">
      <c r="D42" s="1" t="s">
        <v>0</v>
      </c>
      <c r="E42" s="2" t="s">
        <v>1</v>
      </c>
      <c r="F42" s="2" t="s">
        <v>2</v>
      </c>
      <c r="G42" s="2" t="s">
        <v>3</v>
      </c>
      <c r="H42" s="2" t="s">
        <v>4</v>
      </c>
      <c r="I42" s="2" t="s">
        <v>5</v>
      </c>
      <c r="J42" s="2" t="s">
        <v>6</v>
      </c>
      <c r="K42" s="2" t="s">
        <v>7</v>
      </c>
      <c r="L42" s="2" t="s">
        <v>8</v>
      </c>
      <c r="M42" s="2" t="s">
        <v>9</v>
      </c>
      <c r="N42" s="2" t="s">
        <v>10</v>
      </c>
      <c r="O42" s="2" t="s">
        <v>11</v>
      </c>
      <c r="P42" s="2" t="s">
        <v>12</v>
      </c>
      <c r="Q42" s="2" t="s">
        <v>13</v>
      </c>
      <c r="R42" s="2" t="s">
        <v>14</v>
      </c>
      <c r="S42" s="2" t="s">
        <v>15</v>
      </c>
      <c r="T42" s="2" t="s">
        <v>16</v>
      </c>
      <c r="U42" s="3" t="s">
        <v>17</v>
      </c>
    </row>
    <row r="43" spans="4:22" ht="15.75" thickBot="1" x14ac:dyDescent="0.3">
      <c r="D43" s="4">
        <v>45352</v>
      </c>
      <c r="E43" s="5">
        <v>5.54</v>
      </c>
      <c r="F43" s="5">
        <v>4.13</v>
      </c>
      <c r="G43" s="5">
        <v>1.37</v>
      </c>
      <c r="H43" s="5"/>
      <c r="I43" s="5"/>
      <c r="J43" s="5">
        <v>3.37</v>
      </c>
      <c r="K43" s="5">
        <v>0.06</v>
      </c>
      <c r="L43" s="5">
        <v>7.0000000000000007E-2</v>
      </c>
      <c r="M43" s="5"/>
      <c r="N43" s="5">
        <v>3.28</v>
      </c>
      <c r="O43" s="5"/>
      <c r="P43" s="5"/>
      <c r="Q43" s="5"/>
      <c r="R43" s="5">
        <v>0.46</v>
      </c>
      <c r="S43" s="5">
        <v>0.21</v>
      </c>
      <c r="T43" s="5">
        <v>0</v>
      </c>
      <c r="U43" s="6"/>
    </row>
    <row r="44" spans="4:22" ht="15.75" thickBot="1" x14ac:dyDescent="0.3">
      <c r="D44" s="7">
        <v>45383</v>
      </c>
      <c r="E44" s="8">
        <v>5.95</v>
      </c>
      <c r="F44" s="8">
        <v>4.3099999999999996</v>
      </c>
      <c r="G44" s="8">
        <v>0.02</v>
      </c>
      <c r="H44" s="8"/>
      <c r="I44" s="8"/>
      <c r="J44" s="8">
        <v>3.27</v>
      </c>
      <c r="K44" s="8">
        <v>0.06</v>
      </c>
      <c r="L44" s="8">
        <v>0.04</v>
      </c>
      <c r="M44" s="8"/>
      <c r="N44" s="8">
        <v>3.72</v>
      </c>
      <c r="O44" s="8"/>
      <c r="P44" s="8"/>
      <c r="Q44" s="8"/>
      <c r="R44" s="8">
        <v>0.4</v>
      </c>
      <c r="S44" s="8">
        <v>0.5</v>
      </c>
      <c r="T44" s="8">
        <v>1.3</v>
      </c>
      <c r="U44" s="9">
        <v>0.22</v>
      </c>
    </row>
    <row r="45" spans="4:22" ht="15.75" thickBot="1" x14ac:dyDescent="0.3">
      <c r="D45" s="10">
        <v>45413</v>
      </c>
      <c r="E45" s="11">
        <v>4.9000000000000004</v>
      </c>
      <c r="F45" s="11">
        <v>6.21</v>
      </c>
      <c r="G45" s="11">
        <v>0.08</v>
      </c>
      <c r="H45" s="11"/>
      <c r="I45" s="11"/>
      <c r="J45" s="11">
        <v>5.9</v>
      </c>
      <c r="K45" s="11">
        <v>0.02</v>
      </c>
      <c r="L45" s="11">
        <v>0.12</v>
      </c>
      <c r="M45" s="11"/>
      <c r="N45" s="11">
        <v>6.36</v>
      </c>
      <c r="O45" s="11"/>
      <c r="P45" s="11"/>
      <c r="Q45" s="11"/>
      <c r="R45" s="11">
        <v>0.88</v>
      </c>
      <c r="S45" s="11">
        <v>2.2400000000000002</v>
      </c>
      <c r="T45" s="11">
        <v>0</v>
      </c>
      <c r="U45" s="12"/>
    </row>
    <row r="46" spans="4:22" ht="15.75" thickBot="1" x14ac:dyDescent="0.3">
      <c r="D46" s="13">
        <v>45444</v>
      </c>
      <c r="E46" s="14">
        <v>4.1900000000000004</v>
      </c>
      <c r="F46" s="14">
        <v>5.0199999999999996</v>
      </c>
      <c r="G46" s="14">
        <v>0.19</v>
      </c>
      <c r="H46" s="14"/>
      <c r="I46" s="14"/>
      <c r="J46" s="14">
        <v>5.13</v>
      </c>
      <c r="K46" s="14">
        <v>0.05</v>
      </c>
      <c r="L46" s="14">
        <v>0.26</v>
      </c>
      <c r="M46" s="14"/>
      <c r="N46" s="14">
        <v>4.3099999999999996</v>
      </c>
      <c r="O46" s="14"/>
      <c r="P46" s="14"/>
      <c r="Q46" s="14"/>
      <c r="R46" s="14">
        <v>0.74</v>
      </c>
      <c r="S46" s="14">
        <v>0.92</v>
      </c>
      <c r="T46" s="14">
        <v>0</v>
      </c>
      <c r="U46" s="15"/>
      <c r="V46" t="s">
        <v>42</v>
      </c>
    </row>
    <row r="47" spans="4:22" x14ac:dyDescent="0.25">
      <c r="E47">
        <f>E43-F44-K44-U44-S44+L44+N44+Q44+R44+T44+M44</f>
        <v>5.910000000000001</v>
      </c>
      <c r="H47">
        <f>E44-E47</f>
        <v>3.9999999999999147E-2</v>
      </c>
    </row>
    <row r="48" spans="4:22" x14ac:dyDescent="0.25">
      <c r="E48">
        <f>E44-F45-K45-U45-S45+L45+N45+Q45+R45+T45+M45</f>
        <v>4.8400000000000007</v>
      </c>
      <c r="H48">
        <f>E45-E48</f>
        <v>5.9999999999999609E-2</v>
      </c>
    </row>
    <row r="49" spans="4:44" x14ac:dyDescent="0.25">
      <c r="E49">
        <f>E45-F46-K46-U46-S46+L46+N46+Q46+R46+T46+M46</f>
        <v>4.2200000000000006</v>
      </c>
      <c r="H49">
        <f>E46-E49</f>
        <v>-3.0000000000000249E-2</v>
      </c>
      <c r="R49" s="16"/>
    </row>
    <row r="51" spans="4:44" ht="15.75" thickBot="1" x14ac:dyDescent="0.3"/>
    <row r="52" spans="4:44" ht="90" thickBot="1" x14ac:dyDescent="0.3">
      <c r="D52" s="1" t="s">
        <v>0</v>
      </c>
      <c r="E52" s="2" t="s">
        <v>1</v>
      </c>
      <c r="F52" s="2" t="s">
        <v>2</v>
      </c>
      <c r="G52" s="2" t="s">
        <v>3</v>
      </c>
      <c r="H52" s="2" t="s">
        <v>4</v>
      </c>
      <c r="I52" s="2" t="s">
        <v>5</v>
      </c>
      <c r="J52" s="2" t="s">
        <v>6</v>
      </c>
      <c r="K52" s="2" t="s">
        <v>7</v>
      </c>
      <c r="L52" s="2" t="s">
        <v>8</v>
      </c>
      <c r="M52" s="2" t="s">
        <v>9</v>
      </c>
      <c r="N52" s="2" t="s">
        <v>10</v>
      </c>
      <c r="O52" s="2" t="s">
        <v>11</v>
      </c>
      <c r="P52" s="2" t="s">
        <v>12</v>
      </c>
      <c r="Q52" s="2" t="s">
        <v>13</v>
      </c>
      <c r="R52" s="2" t="s">
        <v>14</v>
      </c>
      <c r="S52" s="2" t="s">
        <v>15</v>
      </c>
      <c r="T52" s="2" t="s">
        <v>16</v>
      </c>
      <c r="U52" s="3" t="s">
        <v>17</v>
      </c>
    </row>
    <row r="53" spans="4:44" ht="15.75" thickBot="1" x14ac:dyDescent="0.3">
      <c r="D53" s="4">
        <v>45352</v>
      </c>
      <c r="E53" s="5">
        <v>114.22</v>
      </c>
      <c r="F53" s="5">
        <v>31.59</v>
      </c>
      <c r="G53" s="5">
        <v>3.43</v>
      </c>
      <c r="H53" s="5">
        <v>0</v>
      </c>
      <c r="I53" s="5">
        <v>0.01</v>
      </c>
      <c r="J53" s="5">
        <v>24.8</v>
      </c>
      <c r="K53" s="5">
        <v>0.82</v>
      </c>
      <c r="L53" s="5">
        <v>2.87</v>
      </c>
      <c r="M53" s="5">
        <v>0.76</v>
      </c>
      <c r="N53" s="5">
        <v>33.799999999999997</v>
      </c>
      <c r="O53" s="5">
        <v>0.1</v>
      </c>
      <c r="P53" s="5">
        <v>0.84</v>
      </c>
      <c r="Q53" s="5">
        <v>1.63</v>
      </c>
      <c r="R53" s="5">
        <v>25.53</v>
      </c>
      <c r="S53" s="5">
        <v>30.4</v>
      </c>
      <c r="T53" s="5">
        <v>0.05</v>
      </c>
      <c r="U53" s="6">
        <v>0.61</v>
      </c>
    </row>
    <row r="54" spans="4:44" ht="15.75" thickBot="1" x14ac:dyDescent="0.3">
      <c r="D54" s="7">
        <v>45383</v>
      </c>
      <c r="E54" s="8">
        <v>112.2</v>
      </c>
      <c r="F54" s="8">
        <v>27.88</v>
      </c>
      <c r="G54" s="8">
        <v>3.54</v>
      </c>
      <c r="H54" s="8">
        <v>0.09</v>
      </c>
      <c r="I54" s="8">
        <v>0</v>
      </c>
      <c r="J54" s="8">
        <v>22.46</v>
      </c>
      <c r="K54" s="8">
        <v>1.44</v>
      </c>
      <c r="L54" s="8">
        <v>3.32</v>
      </c>
      <c r="M54" s="8">
        <v>0.14000000000000001</v>
      </c>
      <c r="N54" s="8">
        <v>23.21</v>
      </c>
      <c r="O54" s="8">
        <v>0.2</v>
      </c>
      <c r="P54" s="8">
        <v>0.43</v>
      </c>
      <c r="Q54" s="8">
        <v>2.5</v>
      </c>
      <c r="R54" s="8">
        <v>16.93</v>
      </c>
      <c r="S54" s="8">
        <v>18.98</v>
      </c>
      <c r="T54" s="8">
        <v>1.39</v>
      </c>
      <c r="U54" s="9">
        <v>3.9</v>
      </c>
    </row>
    <row r="55" spans="4:44" ht="15.75" thickBot="1" x14ac:dyDescent="0.3">
      <c r="D55" s="10">
        <v>45413</v>
      </c>
      <c r="E55" s="11">
        <v>109.7</v>
      </c>
      <c r="F55" s="11">
        <v>33.64</v>
      </c>
      <c r="G55" s="11">
        <v>2.39</v>
      </c>
      <c r="H55" s="11">
        <v>0.11</v>
      </c>
      <c r="I55" s="11">
        <v>0.01</v>
      </c>
      <c r="J55" s="11">
        <v>30.4</v>
      </c>
      <c r="K55" s="11">
        <v>0.72</v>
      </c>
      <c r="L55" s="11">
        <v>3.08</v>
      </c>
      <c r="M55" s="11">
        <v>0.04</v>
      </c>
      <c r="N55" s="11">
        <v>28.88</v>
      </c>
      <c r="O55" s="11">
        <v>0</v>
      </c>
      <c r="P55" s="11">
        <v>0.5</v>
      </c>
      <c r="Q55" s="11">
        <v>1.78</v>
      </c>
      <c r="R55" s="11">
        <v>16.260000000000002</v>
      </c>
      <c r="S55" s="11">
        <v>16.399999999999999</v>
      </c>
      <c r="T55" s="11">
        <v>0.12</v>
      </c>
      <c r="U55" s="12">
        <v>0.03</v>
      </c>
    </row>
    <row r="56" spans="4:44" ht="15.75" thickBot="1" x14ac:dyDescent="0.3">
      <c r="D56" s="13">
        <v>45444</v>
      </c>
      <c r="E56" s="14">
        <v>106.82</v>
      </c>
      <c r="F56" s="14">
        <v>30.32</v>
      </c>
      <c r="G56" s="14">
        <v>3.64</v>
      </c>
      <c r="H56" s="14">
        <v>0</v>
      </c>
      <c r="I56" s="14">
        <v>0</v>
      </c>
      <c r="J56" s="14">
        <v>28.8</v>
      </c>
      <c r="K56" s="14">
        <v>1.47</v>
      </c>
      <c r="L56" s="14">
        <v>1.36</v>
      </c>
      <c r="M56" s="14">
        <v>0.03</v>
      </c>
      <c r="N56" s="14">
        <v>29.8</v>
      </c>
      <c r="O56" s="14">
        <v>0.04</v>
      </c>
      <c r="P56" s="14">
        <v>0.12</v>
      </c>
      <c r="Q56" s="14">
        <v>1.82</v>
      </c>
      <c r="R56" s="14">
        <v>16.920000000000002</v>
      </c>
      <c r="S56" s="14">
        <v>22.59</v>
      </c>
      <c r="T56" s="14">
        <v>0</v>
      </c>
      <c r="U56" s="15">
        <v>0</v>
      </c>
      <c r="V56" t="s">
        <v>19</v>
      </c>
    </row>
    <row r="57" spans="4:44" x14ac:dyDescent="0.25">
      <c r="E57">
        <f>E53-F54-K54-U54-S54+L54+N54+Q54+R54+T54+M54</f>
        <v>109.50999999999999</v>
      </c>
      <c r="H57">
        <f>E54-E57</f>
        <v>2.6900000000000119</v>
      </c>
    </row>
    <row r="58" spans="4:44" x14ac:dyDescent="0.25">
      <c r="E58">
        <f>E54-F55-K55-U55-S55+L55+N55+Q55+R55+T55+M55</f>
        <v>111.57000000000002</v>
      </c>
      <c r="H58">
        <f>E55-E58</f>
        <v>-1.8700000000000188</v>
      </c>
    </row>
    <row r="59" spans="4:44" x14ac:dyDescent="0.25">
      <c r="E59">
        <f>E55-F56-K56-U56-S56+L56+N56+Q56+R56+T56+M56</f>
        <v>105.24999999999999</v>
      </c>
      <c r="H59">
        <f>E56-E59</f>
        <v>1.5700000000000074</v>
      </c>
      <c r="R59" s="16"/>
    </row>
    <row r="63" spans="4:44" ht="67.5" x14ac:dyDescent="0.25">
      <c r="Z63" s="43" t="s">
        <v>70</v>
      </c>
      <c r="AA63" s="43" t="s">
        <v>51</v>
      </c>
      <c r="AB63" s="43" t="s">
        <v>52</v>
      </c>
      <c r="AC63" s="43" t="s">
        <v>53</v>
      </c>
      <c r="AD63" s="43" t="s">
        <v>54</v>
      </c>
      <c r="AE63" s="43" t="s">
        <v>55</v>
      </c>
      <c r="AF63" s="43" t="s">
        <v>56</v>
      </c>
      <c r="AG63" s="43" t="s">
        <v>57</v>
      </c>
      <c r="AH63" s="43" t="s">
        <v>58</v>
      </c>
      <c r="AI63" s="43" t="s">
        <v>59</v>
      </c>
      <c r="AJ63" s="43" t="s">
        <v>60</v>
      </c>
      <c r="AK63" s="43" t="s">
        <v>61</v>
      </c>
      <c r="AL63" s="43" t="s">
        <v>62</v>
      </c>
      <c r="AM63" s="43" t="s">
        <v>63</v>
      </c>
      <c r="AN63" s="43" t="s">
        <v>64</v>
      </c>
      <c r="AO63" s="43" t="s">
        <v>65</v>
      </c>
      <c r="AP63" s="43" t="s">
        <v>66</v>
      </c>
      <c r="AQ63" s="43" t="s">
        <v>67</v>
      </c>
      <c r="AR63" s="43" t="s">
        <v>68</v>
      </c>
    </row>
    <row r="64" spans="4:44" ht="27" x14ac:dyDescent="0.25">
      <c r="Z64" s="56" t="s">
        <v>39</v>
      </c>
      <c r="AA64" s="56" t="s">
        <v>69</v>
      </c>
      <c r="AB64" s="57">
        <v>45444</v>
      </c>
      <c r="AC64" s="56">
        <v>329</v>
      </c>
      <c r="AD64" s="56">
        <v>1443</v>
      </c>
      <c r="AE64" s="56">
        <v>1651771.07</v>
      </c>
      <c r="AF64" s="56">
        <v>149</v>
      </c>
      <c r="AG64" s="56">
        <v>540004.64</v>
      </c>
      <c r="AH64" s="56">
        <v>491193.73</v>
      </c>
      <c r="AI64" s="56">
        <v>431666.97</v>
      </c>
      <c r="AJ64" s="56">
        <v>13</v>
      </c>
      <c r="AK64" s="56">
        <v>13</v>
      </c>
      <c r="AL64" s="56">
        <v>48810.97</v>
      </c>
      <c r="AM64" s="56">
        <v>59526.76</v>
      </c>
      <c r="AN64" s="58">
        <v>0.91279999999999994</v>
      </c>
      <c r="AO64" s="58">
        <v>0.90959999999999996</v>
      </c>
      <c r="AP64" s="58">
        <v>0.97319999999999995</v>
      </c>
      <c r="AQ64" s="58">
        <v>0.94479999999999997</v>
      </c>
      <c r="AR64" s="56">
        <v>20</v>
      </c>
    </row>
    <row r="65" spans="26:44" ht="27" x14ac:dyDescent="0.25">
      <c r="Z65" s="56" t="s">
        <v>41</v>
      </c>
      <c r="AA65" s="55" t="s">
        <v>69</v>
      </c>
      <c r="AB65" s="63">
        <v>45444</v>
      </c>
      <c r="AC65" s="55">
        <v>58</v>
      </c>
      <c r="AD65" s="55">
        <v>257</v>
      </c>
      <c r="AE65" s="55">
        <v>145855.97</v>
      </c>
      <c r="AF65" s="55">
        <v>20</v>
      </c>
      <c r="AG65" s="55">
        <v>44910.44</v>
      </c>
      <c r="AH65" s="55">
        <v>35298.97</v>
      </c>
      <c r="AI65" s="55">
        <v>35298.97</v>
      </c>
      <c r="AJ65" s="55">
        <v>6</v>
      </c>
      <c r="AK65" s="55">
        <v>11</v>
      </c>
      <c r="AL65" s="55">
        <v>9611.4599999999991</v>
      </c>
      <c r="AM65" s="55">
        <v>0</v>
      </c>
      <c r="AN65" s="64">
        <v>0.7</v>
      </c>
      <c r="AO65" s="65">
        <v>0.78600000000000003</v>
      </c>
      <c r="AP65" s="64">
        <v>0.75</v>
      </c>
      <c r="AQ65" s="65">
        <v>0.8014</v>
      </c>
      <c r="AR65" s="55">
        <v>19</v>
      </c>
    </row>
    <row r="66" spans="26:44" ht="27" x14ac:dyDescent="0.25">
      <c r="Z66" s="62" t="s">
        <v>69</v>
      </c>
      <c r="AA66" s="62" t="s">
        <v>69</v>
      </c>
      <c r="AB66" s="66">
        <v>45444</v>
      </c>
      <c r="AC66" s="62">
        <v>154</v>
      </c>
      <c r="AD66" s="62">
        <v>553</v>
      </c>
      <c r="AE66" s="62">
        <v>436470.27</v>
      </c>
      <c r="AF66" s="62">
        <v>60</v>
      </c>
      <c r="AG66" s="62">
        <v>162871.66</v>
      </c>
      <c r="AH66" s="62">
        <v>161539.25</v>
      </c>
      <c r="AI66" s="62">
        <v>150508.31</v>
      </c>
      <c r="AJ66" s="62">
        <v>5</v>
      </c>
      <c r="AK66" s="62">
        <v>67</v>
      </c>
      <c r="AL66" s="62">
        <v>1332.55</v>
      </c>
      <c r="AM66" s="62">
        <v>11030.94</v>
      </c>
      <c r="AN66" s="67">
        <v>0.91669999999999996</v>
      </c>
      <c r="AO66" s="67">
        <v>0.99180000000000001</v>
      </c>
      <c r="AP66" s="67">
        <v>0.98329999999999995</v>
      </c>
      <c r="AQ66" s="68">
        <v>1</v>
      </c>
      <c r="AR66" s="62">
        <v>22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83B0D-723C-4807-86E1-C9961003E294}">
  <dimension ref="D2:AO69"/>
  <sheetViews>
    <sheetView topLeftCell="V59" workbookViewId="0">
      <selection activeCell="AA72" sqref="AA72"/>
    </sheetView>
  </sheetViews>
  <sheetFormatPr defaultRowHeight="15" x14ac:dyDescent="0.25"/>
  <sheetData>
    <row r="2" spans="4:22" ht="15.75" thickBot="1" x14ac:dyDescent="0.3"/>
    <row r="3" spans="4:22" ht="90" thickBot="1" x14ac:dyDescent="0.3"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2" t="s">
        <v>14</v>
      </c>
      <c r="S3" s="2" t="s">
        <v>15</v>
      </c>
      <c r="T3" s="2" t="s">
        <v>16</v>
      </c>
      <c r="U3" s="3" t="s">
        <v>17</v>
      </c>
    </row>
    <row r="4" spans="4:22" ht="15.75" thickBot="1" x14ac:dyDescent="0.3">
      <c r="D4" s="4">
        <v>45352</v>
      </c>
      <c r="E4" s="5">
        <v>47.45</v>
      </c>
      <c r="F4" s="5">
        <v>31.14</v>
      </c>
      <c r="G4" s="5">
        <v>7.36</v>
      </c>
      <c r="H4" s="5">
        <v>0.22</v>
      </c>
      <c r="I4" s="5"/>
      <c r="J4" s="5">
        <v>21.55</v>
      </c>
      <c r="K4" s="5">
        <v>0</v>
      </c>
      <c r="L4" s="5">
        <v>1.56</v>
      </c>
      <c r="M4" s="5"/>
      <c r="N4" s="5">
        <v>21.32</v>
      </c>
      <c r="O4" s="5"/>
      <c r="P4" s="5">
        <v>9.23</v>
      </c>
      <c r="Q4" s="5">
        <v>1.27</v>
      </c>
      <c r="R4" s="5">
        <v>2.46</v>
      </c>
      <c r="S4" s="5">
        <v>2.4700000000000002</v>
      </c>
      <c r="T4" s="5">
        <v>0</v>
      </c>
      <c r="U4" s="6"/>
    </row>
    <row r="5" spans="4:22" ht="15.75" thickBot="1" x14ac:dyDescent="0.3">
      <c r="D5" s="7">
        <v>45383</v>
      </c>
      <c r="E5" s="8">
        <v>46.12</v>
      </c>
      <c r="F5" s="8">
        <v>16.46</v>
      </c>
      <c r="G5" s="8">
        <v>1.87</v>
      </c>
      <c r="H5" s="8">
        <v>0.22</v>
      </c>
      <c r="I5" s="8"/>
      <c r="J5" s="8">
        <v>16.010000000000002</v>
      </c>
      <c r="K5" s="8">
        <v>0.03</v>
      </c>
      <c r="L5" s="8">
        <v>1.72</v>
      </c>
      <c r="M5" s="8">
        <v>0</v>
      </c>
      <c r="N5" s="8">
        <v>21.36</v>
      </c>
      <c r="O5" s="8"/>
      <c r="P5" s="8">
        <v>7.46</v>
      </c>
      <c r="Q5" s="8">
        <v>0.28999999999999998</v>
      </c>
      <c r="R5" s="8">
        <v>2.12</v>
      </c>
      <c r="S5" s="8">
        <v>4.29</v>
      </c>
      <c r="T5" s="8">
        <v>0</v>
      </c>
      <c r="U5" s="9"/>
    </row>
    <row r="6" spans="4:22" ht="15.75" thickBot="1" x14ac:dyDescent="0.3">
      <c r="D6" s="10">
        <v>45413</v>
      </c>
      <c r="E6" s="11">
        <v>48.17</v>
      </c>
      <c r="F6" s="11">
        <v>24.72</v>
      </c>
      <c r="G6" s="11">
        <v>3.8</v>
      </c>
      <c r="H6" s="11">
        <v>0.08</v>
      </c>
      <c r="I6" s="11"/>
      <c r="J6" s="11">
        <v>19.98</v>
      </c>
      <c r="K6" s="11">
        <v>0.08</v>
      </c>
      <c r="L6" s="11">
        <v>2.4500000000000002</v>
      </c>
      <c r="M6" s="11"/>
      <c r="N6" s="11">
        <v>29.1</v>
      </c>
      <c r="O6" s="11"/>
      <c r="P6" s="11">
        <v>9.09</v>
      </c>
      <c r="Q6" s="11">
        <v>0.05</v>
      </c>
      <c r="R6" s="11">
        <v>1.83</v>
      </c>
      <c r="S6" s="11">
        <v>6.05</v>
      </c>
      <c r="T6" s="11">
        <v>0.01</v>
      </c>
      <c r="U6" s="12"/>
    </row>
    <row r="7" spans="4:22" ht="15.75" thickBot="1" x14ac:dyDescent="0.3">
      <c r="D7" s="13">
        <v>45444</v>
      </c>
      <c r="E7" s="14">
        <v>44.13</v>
      </c>
      <c r="F7" s="14">
        <v>1.74</v>
      </c>
      <c r="G7" s="14"/>
      <c r="H7" s="14"/>
      <c r="I7" s="14"/>
      <c r="J7" s="14">
        <v>4.22</v>
      </c>
      <c r="K7" s="14">
        <v>10.53</v>
      </c>
      <c r="L7" s="14">
        <v>0.67</v>
      </c>
      <c r="M7" s="14">
        <v>0.34</v>
      </c>
      <c r="N7" s="14">
        <v>8.36</v>
      </c>
      <c r="O7" s="14"/>
      <c r="P7" s="14">
        <v>1.81</v>
      </c>
      <c r="Q7" s="14">
        <v>0.16</v>
      </c>
      <c r="R7" s="14">
        <v>0.12</v>
      </c>
      <c r="S7" s="14">
        <v>0.19</v>
      </c>
      <c r="T7" s="14">
        <v>0</v>
      </c>
      <c r="U7" s="15"/>
      <c r="V7" t="s">
        <v>45</v>
      </c>
    </row>
    <row r="8" spans="4:22" x14ac:dyDescent="0.25">
      <c r="E8">
        <f>E4-F5-K5-U5-S5+L5+N5+Q5+R5+T5+M5</f>
        <v>52.16</v>
      </c>
      <c r="H8">
        <f>E5-E8</f>
        <v>-6.0399999999999991</v>
      </c>
    </row>
    <row r="9" spans="4:22" x14ac:dyDescent="0.25">
      <c r="E9">
        <f>E5-F6-K6-U6-S6+L6+N6+Q6+R6+T6+M6</f>
        <v>48.709999999999994</v>
      </c>
      <c r="H9">
        <f>E6-E9</f>
        <v>-0.53999999999999204</v>
      </c>
    </row>
    <row r="10" spans="4:22" x14ac:dyDescent="0.25">
      <c r="E10">
        <f>E6-F7-K7-U7-S7+L7+N7+Q7+R7+T7+M7</f>
        <v>45.36</v>
      </c>
      <c r="H10">
        <f>E7-E10</f>
        <v>-1.2299999999999969</v>
      </c>
      <c r="R10" s="16"/>
    </row>
    <row r="11" spans="4:22" ht="15.75" thickBot="1" x14ac:dyDescent="0.3"/>
    <row r="12" spans="4:22" ht="90" thickBot="1" x14ac:dyDescent="0.3">
      <c r="D12" s="1" t="s">
        <v>0</v>
      </c>
      <c r="E12" s="2" t="s">
        <v>1</v>
      </c>
      <c r="F12" s="2" t="s">
        <v>2</v>
      </c>
      <c r="G12" s="2" t="s">
        <v>3</v>
      </c>
      <c r="H12" s="2" t="s">
        <v>4</v>
      </c>
      <c r="I12" s="2" t="s">
        <v>5</v>
      </c>
      <c r="J12" s="2" t="s">
        <v>6</v>
      </c>
      <c r="K12" s="2" t="s">
        <v>7</v>
      </c>
      <c r="L12" s="2" t="s">
        <v>8</v>
      </c>
      <c r="M12" s="2" t="s">
        <v>9</v>
      </c>
      <c r="N12" s="2" t="s">
        <v>10</v>
      </c>
      <c r="O12" s="2" t="s">
        <v>11</v>
      </c>
      <c r="P12" s="2" t="s">
        <v>12</v>
      </c>
      <c r="Q12" s="2" t="s">
        <v>13</v>
      </c>
      <c r="R12" s="2" t="s">
        <v>14</v>
      </c>
      <c r="S12" s="2" t="s">
        <v>15</v>
      </c>
      <c r="T12" s="2" t="s">
        <v>16</v>
      </c>
      <c r="U12" s="3" t="s">
        <v>17</v>
      </c>
    </row>
    <row r="13" spans="4:22" ht="15.75" thickBot="1" x14ac:dyDescent="0.3">
      <c r="D13" s="4">
        <v>45352</v>
      </c>
      <c r="E13" s="5">
        <v>8.6199999999999992</v>
      </c>
      <c r="F13" s="5">
        <v>2.92</v>
      </c>
      <c r="G13" s="5">
        <v>0.96</v>
      </c>
      <c r="H13" s="5">
        <v>0</v>
      </c>
      <c r="I13" s="5"/>
      <c r="J13" s="5">
        <v>1.91</v>
      </c>
      <c r="K13" s="5">
        <v>0</v>
      </c>
      <c r="L13" s="5">
        <v>0.05</v>
      </c>
      <c r="M13" s="5"/>
      <c r="N13" s="5">
        <v>6.02</v>
      </c>
      <c r="O13" s="5"/>
      <c r="P13" s="5"/>
      <c r="Q13" s="5"/>
      <c r="R13" s="5">
        <v>0.77</v>
      </c>
      <c r="S13" s="5">
        <v>1.32</v>
      </c>
      <c r="T13" s="5">
        <v>0</v>
      </c>
      <c r="U13" s="6"/>
    </row>
    <row r="14" spans="4:22" ht="15.75" thickBot="1" x14ac:dyDescent="0.3">
      <c r="D14" s="7">
        <v>45383</v>
      </c>
      <c r="E14" s="8">
        <v>7.54</v>
      </c>
      <c r="F14" s="8">
        <v>3.44</v>
      </c>
      <c r="G14" s="8">
        <v>0.63</v>
      </c>
      <c r="H14" s="8"/>
      <c r="I14" s="8"/>
      <c r="J14" s="8">
        <v>2.8</v>
      </c>
      <c r="K14" s="8">
        <v>0</v>
      </c>
      <c r="L14" s="8">
        <v>0.02</v>
      </c>
      <c r="M14" s="8"/>
      <c r="N14" s="8">
        <v>0.69</v>
      </c>
      <c r="O14" s="8"/>
      <c r="P14" s="8"/>
      <c r="Q14" s="8"/>
      <c r="R14" s="8">
        <v>2.25</v>
      </c>
      <c r="S14" s="8">
        <v>0.46</v>
      </c>
      <c r="T14" s="8">
        <v>0</v>
      </c>
      <c r="U14" s="9"/>
    </row>
    <row r="15" spans="4:22" ht="15.75" thickBot="1" x14ac:dyDescent="0.3">
      <c r="D15" s="10">
        <v>45413</v>
      </c>
      <c r="E15" s="11">
        <v>7.42</v>
      </c>
      <c r="F15" s="11">
        <v>5.36</v>
      </c>
      <c r="G15" s="11">
        <v>1.69</v>
      </c>
      <c r="H15" s="11">
        <v>0.01</v>
      </c>
      <c r="I15" s="11"/>
      <c r="J15" s="11">
        <v>2.93</v>
      </c>
      <c r="K15" s="11">
        <v>0</v>
      </c>
      <c r="L15" s="11">
        <v>0.06</v>
      </c>
      <c r="M15" s="11"/>
      <c r="N15" s="11">
        <v>2.59</v>
      </c>
      <c r="O15" s="11"/>
      <c r="P15" s="11"/>
      <c r="Q15" s="11"/>
      <c r="R15" s="11">
        <v>3.08</v>
      </c>
      <c r="S15" s="11">
        <v>0.89</v>
      </c>
      <c r="T15" s="11">
        <v>0</v>
      </c>
      <c r="U15" s="12"/>
    </row>
    <row r="16" spans="4:22" ht="15.75" thickBot="1" x14ac:dyDescent="0.3">
      <c r="D16" s="13">
        <v>45444</v>
      </c>
      <c r="E16" s="14">
        <v>7.38</v>
      </c>
      <c r="F16" s="14">
        <v>0.72</v>
      </c>
      <c r="G16" s="14">
        <v>0.31</v>
      </c>
      <c r="H16" s="14"/>
      <c r="I16" s="14"/>
      <c r="J16" s="14">
        <v>1.08</v>
      </c>
      <c r="K16" s="14">
        <v>0.22</v>
      </c>
      <c r="L16" s="14">
        <v>0.05</v>
      </c>
      <c r="M16" s="14">
        <v>0.01</v>
      </c>
      <c r="N16" s="14">
        <v>0</v>
      </c>
      <c r="O16" s="14"/>
      <c r="P16" s="14"/>
      <c r="Q16" s="14"/>
      <c r="R16" s="14">
        <v>0.82</v>
      </c>
      <c r="S16" s="14"/>
      <c r="T16" s="14">
        <v>0</v>
      </c>
      <c r="U16" s="15"/>
      <c r="V16" t="s">
        <v>46</v>
      </c>
    </row>
    <row r="17" spans="4:22" x14ac:dyDescent="0.25">
      <c r="E17">
        <f>E13-F14-K14-U14-S14+L14+N14+Q14+R14+T14+M14</f>
        <v>7.68</v>
      </c>
      <c r="H17">
        <f>E14-E17</f>
        <v>-0.13999999999999968</v>
      </c>
    </row>
    <row r="18" spans="4:22" x14ac:dyDescent="0.25">
      <c r="E18">
        <f>E14-F15-K15-U15-S15+L15+N15+Q15+R15+T15+M15</f>
        <v>7.02</v>
      </c>
      <c r="H18">
        <f>E15-E18</f>
        <v>0.40000000000000036</v>
      </c>
    </row>
    <row r="19" spans="4:22" x14ac:dyDescent="0.25">
      <c r="E19">
        <f>E15-F16-K16-U16-S16+L16+N16+Q16+R16+T16+M16</f>
        <v>7.36</v>
      </c>
      <c r="H19">
        <f>E16-E19</f>
        <v>1.9999999999999574E-2</v>
      </c>
      <c r="R19" s="16"/>
    </row>
    <row r="21" spans="4:22" ht="15.75" thickBot="1" x14ac:dyDescent="0.3"/>
    <row r="22" spans="4:22" ht="90" thickBot="1" x14ac:dyDescent="0.3">
      <c r="D22" s="1" t="s">
        <v>0</v>
      </c>
      <c r="E22" s="2" t="s">
        <v>1</v>
      </c>
      <c r="F22" s="2" t="s">
        <v>2</v>
      </c>
      <c r="G22" s="2" t="s">
        <v>3</v>
      </c>
      <c r="H22" s="2" t="s">
        <v>4</v>
      </c>
      <c r="I22" s="2" t="s">
        <v>5</v>
      </c>
      <c r="J22" s="2" t="s">
        <v>6</v>
      </c>
      <c r="K22" s="2" t="s">
        <v>7</v>
      </c>
      <c r="L22" s="2" t="s">
        <v>8</v>
      </c>
      <c r="M22" s="2" t="s">
        <v>9</v>
      </c>
      <c r="N22" s="2" t="s">
        <v>10</v>
      </c>
      <c r="O22" s="2" t="s">
        <v>11</v>
      </c>
      <c r="P22" s="2" t="s">
        <v>12</v>
      </c>
      <c r="Q22" s="2" t="s">
        <v>13</v>
      </c>
      <c r="R22" s="2" t="s">
        <v>14</v>
      </c>
      <c r="S22" s="2" t="s">
        <v>15</v>
      </c>
      <c r="T22" s="2" t="s">
        <v>16</v>
      </c>
      <c r="U22" s="3" t="s">
        <v>17</v>
      </c>
    </row>
    <row r="23" spans="4:22" ht="15.75" thickBot="1" x14ac:dyDescent="0.3">
      <c r="D23" s="4">
        <v>45352</v>
      </c>
      <c r="E23" s="5">
        <v>146.71</v>
      </c>
      <c r="F23" s="5">
        <v>21.37</v>
      </c>
      <c r="G23" s="5">
        <v>1.73</v>
      </c>
      <c r="H23" s="5">
        <v>1.03</v>
      </c>
      <c r="I23" s="5"/>
      <c r="J23" s="5">
        <v>20.11</v>
      </c>
      <c r="K23" s="5">
        <v>0.22</v>
      </c>
      <c r="L23" s="5">
        <v>4.47</v>
      </c>
      <c r="M23" s="5">
        <v>0</v>
      </c>
      <c r="N23" s="5">
        <v>23.71</v>
      </c>
      <c r="O23" s="5">
        <v>0.17</v>
      </c>
      <c r="P23" s="5">
        <v>7.4</v>
      </c>
      <c r="Q23" s="5">
        <v>0.25</v>
      </c>
      <c r="R23" s="5">
        <v>1.6</v>
      </c>
      <c r="S23" s="5">
        <v>3.03</v>
      </c>
      <c r="T23" s="5">
        <v>0</v>
      </c>
      <c r="U23" s="6">
        <v>1.19</v>
      </c>
    </row>
    <row r="24" spans="4:22" ht="15.75" thickBot="1" x14ac:dyDescent="0.3">
      <c r="D24" s="7">
        <v>45383</v>
      </c>
      <c r="E24" s="8">
        <v>138.16999999999999</v>
      </c>
      <c r="F24" s="8">
        <v>25.7</v>
      </c>
      <c r="G24" s="8">
        <v>3.63</v>
      </c>
      <c r="H24" s="8">
        <v>0.06</v>
      </c>
      <c r="I24" s="8"/>
      <c r="J24" s="8">
        <v>19.809999999999999</v>
      </c>
      <c r="K24" s="8">
        <v>0.01</v>
      </c>
      <c r="L24" s="8">
        <v>1.25</v>
      </c>
      <c r="M24" s="8">
        <v>0</v>
      </c>
      <c r="N24" s="8">
        <v>17.809999999999999</v>
      </c>
      <c r="O24" s="8">
        <v>0.05</v>
      </c>
      <c r="P24" s="8">
        <v>6.27</v>
      </c>
      <c r="Q24" s="8">
        <v>0.01</v>
      </c>
      <c r="R24" s="8">
        <v>2.4</v>
      </c>
      <c r="S24" s="8">
        <v>2.98</v>
      </c>
      <c r="T24" s="8">
        <v>0</v>
      </c>
      <c r="U24" s="9"/>
    </row>
    <row r="25" spans="4:22" ht="15.75" thickBot="1" x14ac:dyDescent="0.3">
      <c r="D25" s="10">
        <v>45413</v>
      </c>
      <c r="E25" s="11">
        <v>144.72999999999999</v>
      </c>
      <c r="F25" s="11">
        <v>23.33</v>
      </c>
      <c r="G25" s="11">
        <v>3.39</v>
      </c>
      <c r="H25" s="11">
        <v>0.08</v>
      </c>
      <c r="I25" s="11"/>
      <c r="J25" s="11">
        <v>21.81</v>
      </c>
      <c r="K25" s="11">
        <v>7.0000000000000007E-2</v>
      </c>
      <c r="L25" s="11">
        <v>5.69</v>
      </c>
      <c r="M25" s="11">
        <v>0.05</v>
      </c>
      <c r="N25" s="11">
        <v>30.61</v>
      </c>
      <c r="O25" s="11">
        <v>0.08</v>
      </c>
      <c r="P25" s="11">
        <v>8.56</v>
      </c>
      <c r="Q25" s="11">
        <v>0.04</v>
      </c>
      <c r="R25" s="11">
        <v>1.45</v>
      </c>
      <c r="S25" s="11">
        <v>2.52</v>
      </c>
      <c r="T25" s="11">
        <v>0</v>
      </c>
      <c r="U25" s="12"/>
    </row>
    <row r="26" spans="4:22" ht="15.75" thickBot="1" x14ac:dyDescent="0.3">
      <c r="D26" s="13">
        <v>45444</v>
      </c>
      <c r="E26" s="14">
        <v>91.62</v>
      </c>
      <c r="F26" s="17">
        <v>0</v>
      </c>
      <c r="G26" s="17"/>
      <c r="H26" s="17"/>
      <c r="I26" s="17"/>
      <c r="J26" s="17"/>
      <c r="K26" s="14">
        <v>62.4</v>
      </c>
      <c r="L26" s="14">
        <v>0</v>
      </c>
      <c r="M26" s="14">
        <v>2.14</v>
      </c>
      <c r="N26" s="14">
        <v>14.55</v>
      </c>
      <c r="O26" s="14">
        <v>0.06</v>
      </c>
      <c r="P26" s="14">
        <v>1.86</v>
      </c>
      <c r="Q26" s="14"/>
      <c r="R26" s="14">
        <v>0.22</v>
      </c>
      <c r="S26" s="14">
        <v>0</v>
      </c>
      <c r="T26" s="14">
        <v>0</v>
      </c>
      <c r="U26" s="15"/>
      <c r="V26" t="s">
        <v>47</v>
      </c>
    </row>
    <row r="27" spans="4:22" x14ac:dyDescent="0.25">
      <c r="E27">
        <f>E23-F24-K24-U24-S24+L24+N24+Q24+R24+T24+M24</f>
        <v>139.48999999999998</v>
      </c>
      <c r="H27">
        <f>E24-E27</f>
        <v>-1.3199999999999932</v>
      </c>
    </row>
    <row r="28" spans="4:22" x14ac:dyDescent="0.25">
      <c r="E28">
        <f>E24-F25-K25-U25-S25+L25+N25+Q25+R25+T25+M25</f>
        <v>150.09</v>
      </c>
      <c r="H28">
        <f>E25-E28</f>
        <v>-5.3600000000000136</v>
      </c>
    </row>
    <row r="29" spans="4:22" x14ac:dyDescent="0.25">
      <c r="E29">
        <f>E25-F26-K26-U26-S26+L26+N26+Q26+R26+T26+M26</f>
        <v>99.239999999999981</v>
      </c>
      <c r="H29">
        <f>E26-E29</f>
        <v>-7.6199999999999761</v>
      </c>
      <c r="R29" s="16"/>
    </row>
    <row r="30" spans="4:22" ht="15.75" thickBot="1" x14ac:dyDescent="0.3"/>
    <row r="31" spans="4:22" ht="90" thickBot="1" x14ac:dyDescent="0.3">
      <c r="D31" s="1" t="s">
        <v>0</v>
      </c>
      <c r="E31" s="2" t="s">
        <v>1</v>
      </c>
      <c r="F31" s="2" t="s">
        <v>2</v>
      </c>
      <c r="G31" s="2" t="s">
        <v>3</v>
      </c>
      <c r="H31" s="2" t="s">
        <v>4</v>
      </c>
      <c r="I31" s="2" t="s">
        <v>5</v>
      </c>
      <c r="J31" s="2" t="s">
        <v>6</v>
      </c>
      <c r="K31" s="2" t="s">
        <v>7</v>
      </c>
      <c r="L31" s="2" t="s">
        <v>8</v>
      </c>
      <c r="M31" s="2" t="s">
        <v>9</v>
      </c>
      <c r="N31" s="2" t="s">
        <v>10</v>
      </c>
      <c r="O31" s="2" t="s">
        <v>11</v>
      </c>
      <c r="P31" s="2" t="s">
        <v>12</v>
      </c>
      <c r="Q31" s="2" t="s">
        <v>13</v>
      </c>
      <c r="R31" s="2" t="s">
        <v>14</v>
      </c>
      <c r="S31" s="2" t="s">
        <v>15</v>
      </c>
      <c r="T31" s="2" t="s">
        <v>16</v>
      </c>
      <c r="U31" s="3" t="s">
        <v>17</v>
      </c>
    </row>
    <row r="32" spans="4:22" ht="15.75" thickBot="1" x14ac:dyDescent="0.3">
      <c r="D32" s="4">
        <v>45352</v>
      </c>
      <c r="E32" s="5">
        <v>12.6</v>
      </c>
      <c r="F32" s="5">
        <v>4.01</v>
      </c>
      <c r="G32" s="5">
        <v>1.6</v>
      </c>
      <c r="H32" s="5"/>
      <c r="I32" s="5"/>
      <c r="J32" s="5">
        <v>2.27</v>
      </c>
      <c r="K32" s="5">
        <v>0</v>
      </c>
      <c r="L32" s="5">
        <v>0.05</v>
      </c>
      <c r="M32" s="5"/>
      <c r="N32" s="5">
        <v>6.23</v>
      </c>
      <c r="O32" s="5"/>
      <c r="P32" s="5"/>
      <c r="Q32" s="5">
        <v>0.02</v>
      </c>
      <c r="R32" s="5">
        <v>1.4</v>
      </c>
      <c r="S32" s="5">
        <v>2.66</v>
      </c>
      <c r="T32" s="5">
        <v>0</v>
      </c>
      <c r="U32" s="6"/>
    </row>
    <row r="33" spans="4:22" ht="15.75" thickBot="1" x14ac:dyDescent="0.3">
      <c r="D33" s="7">
        <v>45383</v>
      </c>
      <c r="E33" s="8">
        <v>11.63</v>
      </c>
      <c r="F33" s="8">
        <v>3.44</v>
      </c>
      <c r="G33" s="8">
        <v>1.56</v>
      </c>
      <c r="H33" s="8"/>
      <c r="I33" s="8"/>
      <c r="J33" s="8">
        <v>1.58</v>
      </c>
      <c r="K33" s="8">
        <v>0</v>
      </c>
      <c r="L33" s="8">
        <v>7.0000000000000007E-2</v>
      </c>
      <c r="M33" s="8"/>
      <c r="N33" s="8">
        <v>1.61</v>
      </c>
      <c r="O33" s="8"/>
      <c r="P33" s="8"/>
      <c r="Q33" s="8"/>
      <c r="R33" s="8">
        <v>1.1200000000000001</v>
      </c>
      <c r="S33" s="8">
        <v>0.25</v>
      </c>
      <c r="T33" s="8">
        <v>0</v>
      </c>
      <c r="U33" s="9"/>
    </row>
    <row r="34" spans="4:22" ht="15.75" thickBot="1" x14ac:dyDescent="0.3">
      <c r="D34" s="10">
        <v>45413</v>
      </c>
      <c r="E34" s="11">
        <v>11.85</v>
      </c>
      <c r="F34" s="11">
        <v>4.1399999999999997</v>
      </c>
      <c r="G34" s="11">
        <v>2.04</v>
      </c>
      <c r="H34" s="11">
        <v>0</v>
      </c>
      <c r="I34" s="11"/>
      <c r="J34" s="11">
        <v>2.0499999999999998</v>
      </c>
      <c r="K34" s="11">
        <v>0</v>
      </c>
      <c r="L34" s="11">
        <v>0.47</v>
      </c>
      <c r="M34" s="11"/>
      <c r="N34" s="11">
        <v>3.37</v>
      </c>
      <c r="O34" s="11"/>
      <c r="P34" s="11"/>
      <c r="Q34" s="11"/>
      <c r="R34" s="11">
        <v>1.2</v>
      </c>
      <c r="S34" s="11">
        <v>0.4</v>
      </c>
      <c r="T34" s="11">
        <v>0</v>
      </c>
      <c r="U34" s="12"/>
    </row>
    <row r="35" spans="4:22" ht="15.75" thickBot="1" x14ac:dyDescent="0.3">
      <c r="D35" s="13">
        <v>45444</v>
      </c>
      <c r="E35" s="14">
        <v>0.27</v>
      </c>
      <c r="F35" s="17">
        <v>0</v>
      </c>
      <c r="G35" s="17"/>
      <c r="H35" s="17"/>
      <c r="I35" s="17"/>
      <c r="J35" s="17"/>
      <c r="K35" s="14">
        <v>12.21</v>
      </c>
      <c r="L35" s="14"/>
      <c r="M35" s="14">
        <v>0.24</v>
      </c>
      <c r="N35" s="14">
        <v>0.85</v>
      </c>
      <c r="O35" s="14"/>
      <c r="P35" s="14"/>
      <c r="Q35" s="14"/>
      <c r="R35" s="14">
        <v>0</v>
      </c>
      <c r="S35" s="14">
        <v>0.22</v>
      </c>
      <c r="T35" s="14">
        <v>0</v>
      </c>
      <c r="U35" s="15"/>
      <c r="V35" t="s">
        <v>48</v>
      </c>
    </row>
    <row r="36" spans="4:22" x14ac:dyDescent="0.25">
      <c r="E36">
        <f>E32-F33-K33-U33-S33+L33+N33+Q33+R33+T33+M33</f>
        <v>11.71</v>
      </c>
      <c r="H36">
        <f>E33-E36</f>
        <v>-8.0000000000000071E-2</v>
      </c>
    </row>
    <row r="37" spans="4:22" x14ac:dyDescent="0.25">
      <c r="E37">
        <f>E33-F34-K34-U34-S34+L34+N34+Q34+R34+T34+M34</f>
        <v>12.129999999999999</v>
      </c>
      <c r="H37">
        <f>E34-E37</f>
        <v>-0.27999999999999936</v>
      </c>
    </row>
    <row r="38" spans="4:22" x14ac:dyDescent="0.25">
      <c r="E38">
        <f>E34-F35-K35-U35-S35+L35+N35+Q35+R35+T35+M35</f>
        <v>0.50999999999999879</v>
      </c>
      <c r="H38">
        <f>E35-E38</f>
        <v>-0.23999999999999877</v>
      </c>
      <c r="R38" s="16"/>
    </row>
    <row r="40" spans="4:22" ht="15.75" thickBot="1" x14ac:dyDescent="0.3"/>
    <row r="41" spans="4:22" ht="90" thickBot="1" x14ac:dyDescent="0.3">
      <c r="D41" s="1" t="s">
        <v>0</v>
      </c>
      <c r="E41" s="2" t="s">
        <v>1</v>
      </c>
      <c r="F41" s="2" t="s">
        <v>2</v>
      </c>
      <c r="G41" s="2" t="s">
        <v>3</v>
      </c>
      <c r="H41" s="2" t="s">
        <v>4</v>
      </c>
      <c r="I41" s="2" t="s">
        <v>5</v>
      </c>
      <c r="J41" s="2" t="s">
        <v>6</v>
      </c>
      <c r="K41" s="2" t="s">
        <v>7</v>
      </c>
      <c r="L41" s="2" t="s">
        <v>8</v>
      </c>
      <c r="M41" s="2" t="s">
        <v>9</v>
      </c>
      <c r="N41" s="2" t="s">
        <v>10</v>
      </c>
      <c r="O41" s="2" t="s">
        <v>11</v>
      </c>
      <c r="P41" s="2" t="s">
        <v>12</v>
      </c>
      <c r="Q41" s="2" t="s">
        <v>13</v>
      </c>
      <c r="R41" s="2" t="s">
        <v>14</v>
      </c>
      <c r="S41" s="2" t="s">
        <v>15</v>
      </c>
      <c r="T41" s="2" t="s">
        <v>16</v>
      </c>
      <c r="U41" s="3" t="s">
        <v>17</v>
      </c>
    </row>
    <row r="42" spans="4:22" ht="15.75" thickBot="1" x14ac:dyDescent="0.3">
      <c r="D42" s="4">
        <v>45352</v>
      </c>
      <c r="E42" s="5">
        <v>27.88</v>
      </c>
      <c r="F42" s="5">
        <v>11.59</v>
      </c>
      <c r="G42" s="5">
        <v>3.73</v>
      </c>
      <c r="H42" s="5">
        <v>0.01</v>
      </c>
      <c r="I42" s="5"/>
      <c r="J42" s="5">
        <v>8.27</v>
      </c>
      <c r="K42" s="5">
        <v>0</v>
      </c>
      <c r="L42" s="5">
        <v>2.2000000000000002</v>
      </c>
      <c r="M42" s="5">
        <v>0.08</v>
      </c>
      <c r="N42" s="5">
        <v>7.13</v>
      </c>
      <c r="O42" s="5"/>
      <c r="P42" s="5">
        <v>1.2</v>
      </c>
      <c r="Q42" s="5">
        <v>0.48</v>
      </c>
      <c r="R42" s="5">
        <v>2.4</v>
      </c>
      <c r="S42" s="5">
        <v>3.58</v>
      </c>
      <c r="T42" s="5">
        <v>0</v>
      </c>
      <c r="U42" s="6"/>
    </row>
    <row r="43" spans="4:22" ht="15.75" thickBot="1" x14ac:dyDescent="0.3">
      <c r="D43" s="7">
        <v>45383</v>
      </c>
      <c r="E43" s="8">
        <v>25.32</v>
      </c>
      <c r="F43" s="8">
        <v>8.3699999999999992</v>
      </c>
      <c r="G43" s="8">
        <v>1.1000000000000001</v>
      </c>
      <c r="H43" s="8">
        <v>0.04</v>
      </c>
      <c r="I43" s="8"/>
      <c r="J43" s="8">
        <v>7.08</v>
      </c>
      <c r="K43" s="8">
        <v>0</v>
      </c>
      <c r="L43" s="8">
        <v>0.27</v>
      </c>
      <c r="M43" s="8"/>
      <c r="N43" s="8">
        <v>5.91</v>
      </c>
      <c r="O43" s="8"/>
      <c r="P43" s="8">
        <v>1.68</v>
      </c>
      <c r="Q43" s="8">
        <v>0</v>
      </c>
      <c r="R43" s="8">
        <v>3.15</v>
      </c>
      <c r="S43" s="8">
        <v>3.3</v>
      </c>
      <c r="T43" s="8">
        <v>0</v>
      </c>
      <c r="U43" s="9"/>
    </row>
    <row r="44" spans="4:22" ht="15.75" thickBot="1" x14ac:dyDescent="0.3">
      <c r="D44" s="10">
        <v>45413</v>
      </c>
      <c r="E44" s="11">
        <v>27.96</v>
      </c>
      <c r="F44" s="11">
        <v>6.83</v>
      </c>
      <c r="G44" s="11">
        <v>1.1599999999999999</v>
      </c>
      <c r="H44" s="11">
        <v>7.0000000000000007E-2</v>
      </c>
      <c r="I44" s="11"/>
      <c r="J44" s="11">
        <v>5.84</v>
      </c>
      <c r="K44" s="11">
        <v>0.16</v>
      </c>
      <c r="L44" s="11">
        <v>2.7</v>
      </c>
      <c r="M44" s="11"/>
      <c r="N44" s="11">
        <v>9.7899999999999991</v>
      </c>
      <c r="O44" s="11"/>
      <c r="P44" s="11">
        <v>0.8</v>
      </c>
      <c r="Q44" s="11"/>
      <c r="R44" s="11">
        <v>2.12</v>
      </c>
      <c r="S44" s="11">
        <v>2.46</v>
      </c>
      <c r="T44" s="11">
        <v>0</v>
      </c>
      <c r="U44" s="12"/>
    </row>
    <row r="45" spans="4:22" ht="15.75" thickBot="1" x14ac:dyDescent="0.3">
      <c r="D45" s="13">
        <v>45444</v>
      </c>
      <c r="E45" s="14">
        <v>52.29</v>
      </c>
      <c r="F45" s="14">
        <v>0</v>
      </c>
      <c r="G45" s="14"/>
      <c r="H45" s="14"/>
      <c r="I45" s="14"/>
      <c r="J45" s="14"/>
      <c r="K45" s="14">
        <v>23.51</v>
      </c>
      <c r="L45" s="14"/>
      <c r="M45" s="14">
        <v>0.3</v>
      </c>
      <c r="N45" s="14">
        <v>0</v>
      </c>
      <c r="O45" s="14"/>
      <c r="P45" s="14"/>
      <c r="Q45" s="14"/>
      <c r="R45" s="14">
        <v>0.1</v>
      </c>
      <c r="S45" s="14">
        <v>0.1</v>
      </c>
      <c r="T45" s="14">
        <v>0</v>
      </c>
      <c r="U45" s="15"/>
      <c r="V45" t="s">
        <v>49</v>
      </c>
    </row>
    <row r="46" spans="4:22" x14ac:dyDescent="0.25">
      <c r="E46">
        <f>E42-F43-K43-U43-S43+L43+N43+Q43+R43+T43+M43</f>
        <v>25.539999999999996</v>
      </c>
      <c r="H46">
        <f>E43-E46</f>
        <v>-0.21999999999999531</v>
      </c>
    </row>
    <row r="47" spans="4:22" x14ac:dyDescent="0.25">
      <c r="E47">
        <f>E43-F44-K44-U44-S44+L44+N44+Q44+R44+T44+M44</f>
        <v>30.48</v>
      </c>
      <c r="H47">
        <f>E44-E47</f>
        <v>-2.5199999999999996</v>
      </c>
    </row>
    <row r="48" spans="4:22" x14ac:dyDescent="0.25">
      <c r="E48">
        <f>E44-F45-K45-U45-S45+L45+N45+Q45+R45+T45+M45</f>
        <v>4.7499999999999991</v>
      </c>
      <c r="H48">
        <f>E45-E48</f>
        <v>47.54</v>
      </c>
      <c r="R48" s="16"/>
    </row>
    <row r="49" spans="4:22" ht="15.75" thickBot="1" x14ac:dyDescent="0.3"/>
    <row r="50" spans="4:22" ht="90" thickBot="1" x14ac:dyDescent="0.3">
      <c r="D50" s="1" t="s">
        <v>0</v>
      </c>
      <c r="E50" s="2" t="s">
        <v>1</v>
      </c>
      <c r="F50" s="2" t="s">
        <v>2</v>
      </c>
      <c r="G50" s="2" t="s">
        <v>3</v>
      </c>
      <c r="H50" s="2" t="s">
        <v>4</v>
      </c>
      <c r="I50" s="2" t="s">
        <v>5</v>
      </c>
      <c r="J50" s="2" t="s">
        <v>6</v>
      </c>
      <c r="K50" s="2" t="s">
        <v>7</v>
      </c>
      <c r="L50" s="2" t="s">
        <v>8</v>
      </c>
      <c r="M50" s="2" t="s">
        <v>9</v>
      </c>
      <c r="N50" s="2" t="s">
        <v>10</v>
      </c>
      <c r="O50" s="2" t="s">
        <v>11</v>
      </c>
      <c r="P50" s="2" t="s">
        <v>12</v>
      </c>
      <c r="Q50" s="2" t="s">
        <v>13</v>
      </c>
      <c r="R50" s="2" t="s">
        <v>14</v>
      </c>
      <c r="S50" s="2" t="s">
        <v>15</v>
      </c>
      <c r="T50" s="2" t="s">
        <v>16</v>
      </c>
      <c r="U50" s="3" t="s">
        <v>17</v>
      </c>
    </row>
    <row r="51" spans="4:22" ht="15.75" thickBot="1" x14ac:dyDescent="0.3">
      <c r="D51" s="4">
        <v>45352</v>
      </c>
      <c r="E51" s="5">
        <v>1.97</v>
      </c>
      <c r="F51" s="5">
        <v>0.66</v>
      </c>
      <c r="G51" s="5">
        <v>0.17</v>
      </c>
      <c r="H51" s="5"/>
      <c r="I51" s="5"/>
      <c r="J51" s="5">
        <v>0.49</v>
      </c>
      <c r="K51" s="5">
        <v>0</v>
      </c>
      <c r="L51" s="5">
        <v>0</v>
      </c>
      <c r="M51" s="5"/>
      <c r="N51" s="5">
        <v>0.17</v>
      </c>
      <c r="O51" s="5"/>
      <c r="P51" s="5"/>
      <c r="Q51" s="5"/>
      <c r="R51" s="5">
        <v>2.8</v>
      </c>
      <c r="S51" s="5">
        <v>0.2</v>
      </c>
      <c r="T51" s="5">
        <v>0</v>
      </c>
      <c r="U51" s="6"/>
    </row>
    <row r="52" spans="4:22" ht="15.75" thickBot="1" x14ac:dyDescent="0.3">
      <c r="D52" s="7">
        <v>45383</v>
      </c>
      <c r="E52" s="8">
        <v>2.2799999999999998</v>
      </c>
      <c r="F52" s="8">
        <v>4.49</v>
      </c>
      <c r="G52" s="8">
        <v>2.59</v>
      </c>
      <c r="H52" s="8">
        <v>0</v>
      </c>
      <c r="I52" s="8"/>
      <c r="J52" s="8">
        <v>1.88</v>
      </c>
      <c r="K52" s="8">
        <v>0</v>
      </c>
      <c r="L52" s="8">
        <v>0.03</v>
      </c>
      <c r="M52" s="8"/>
      <c r="N52" s="8">
        <v>0</v>
      </c>
      <c r="O52" s="8"/>
      <c r="P52" s="8">
        <v>1.24</v>
      </c>
      <c r="Q52" s="8">
        <v>0</v>
      </c>
      <c r="R52" s="8">
        <v>1.19</v>
      </c>
      <c r="S52" s="8">
        <v>0.03</v>
      </c>
      <c r="T52" s="8">
        <v>0.01</v>
      </c>
      <c r="U52" s="9"/>
    </row>
    <row r="53" spans="4:22" ht="15.75" thickBot="1" x14ac:dyDescent="0.3">
      <c r="D53" s="10">
        <v>45413</v>
      </c>
      <c r="E53" s="11">
        <v>2.2799999999999998</v>
      </c>
      <c r="F53" s="11">
        <v>1.73</v>
      </c>
      <c r="G53" s="11">
        <v>0.9</v>
      </c>
      <c r="H53" s="11"/>
      <c r="I53" s="11"/>
      <c r="J53" s="11">
        <v>0.83</v>
      </c>
      <c r="K53" s="11">
        <v>0</v>
      </c>
      <c r="L53" s="11">
        <v>0.32</v>
      </c>
      <c r="M53" s="11"/>
      <c r="N53" s="11">
        <v>0</v>
      </c>
      <c r="O53" s="11"/>
      <c r="P53" s="11"/>
      <c r="Q53" s="11"/>
      <c r="R53" s="11">
        <v>1.1299999999999999</v>
      </c>
      <c r="S53" s="11">
        <v>0.02</v>
      </c>
      <c r="T53" s="11">
        <v>0</v>
      </c>
      <c r="U53" s="12"/>
    </row>
    <row r="54" spans="4:22" ht="15.75" thickBot="1" x14ac:dyDescent="0.3">
      <c r="D54" s="13">
        <v>45444</v>
      </c>
      <c r="E54" s="14">
        <v>2.0299999999999998</v>
      </c>
      <c r="F54" s="14">
        <v>0.25</v>
      </c>
      <c r="G54" s="14"/>
      <c r="H54" s="14"/>
      <c r="I54" s="14"/>
      <c r="J54" s="14">
        <v>0.25</v>
      </c>
      <c r="K54" s="14">
        <v>1.83</v>
      </c>
      <c r="L54" s="14"/>
      <c r="M54" s="14"/>
      <c r="N54" s="14">
        <v>0</v>
      </c>
      <c r="O54" s="14"/>
      <c r="P54" s="14"/>
      <c r="Q54" s="14"/>
      <c r="R54" s="14">
        <v>0</v>
      </c>
      <c r="S54" s="14"/>
      <c r="T54" s="14">
        <v>0</v>
      </c>
      <c r="U54" s="15"/>
      <c r="V54" t="s">
        <v>50</v>
      </c>
    </row>
    <row r="55" spans="4:22" x14ac:dyDescent="0.25">
      <c r="E55">
        <f>E51-F52-K52-U52-S52+L52+N52+Q52+R52+T52+M52</f>
        <v>-1.3200000000000005</v>
      </c>
      <c r="H55">
        <f>E52-E55</f>
        <v>3.6000000000000005</v>
      </c>
    </row>
    <row r="56" spans="4:22" x14ac:dyDescent="0.25">
      <c r="E56">
        <f>E52-F53-K53-U53-S53+L53+N53+Q53+R53+T53+M53</f>
        <v>1.9799999999999998</v>
      </c>
      <c r="H56">
        <f>E53-E56</f>
        <v>0.30000000000000004</v>
      </c>
    </row>
    <row r="57" spans="4:22" ht="15.75" thickBot="1" x14ac:dyDescent="0.3">
      <c r="E57">
        <f>E53-F54-K54-U54-S54+L54+N54+Q54+R54+T54+M54</f>
        <v>0.19999999999999973</v>
      </c>
      <c r="H57">
        <f>E54-E57</f>
        <v>1.83</v>
      </c>
      <c r="R57" s="16"/>
    </row>
    <row r="58" spans="4:22" ht="90" thickBot="1" x14ac:dyDescent="0.3">
      <c r="D58" s="1" t="s">
        <v>0</v>
      </c>
      <c r="E58" s="2" t="s">
        <v>1</v>
      </c>
      <c r="F58" s="2" t="s">
        <v>2</v>
      </c>
      <c r="G58" s="2" t="s">
        <v>3</v>
      </c>
      <c r="H58" s="2" t="s">
        <v>4</v>
      </c>
      <c r="I58" s="2" t="s">
        <v>5</v>
      </c>
      <c r="J58" s="2" t="s">
        <v>6</v>
      </c>
      <c r="K58" s="2" t="s">
        <v>7</v>
      </c>
      <c r="L58" s="2" t="s">
        <v>8</v>
      </c>
      <c r="M58" s="2" t="s">
        <v>9</v>
      </c>
      <c r="N58" s="2" t="s">
        <v>10</v>
      </c>
      <c r="O58" s="2" t="s">
        <v>11</v>
      </c>
      <c r="P58" s="2" t="s">
        <v>12</v>
      </c>
      <c r="Q58" s="2" t="s">
        <v>13</v>
      </c>
      <c r="R58" s="2" t="s">
        <v>14</v>
      </c>
      <c r="S58" s="2" t="s">
        <v>15</v>
      </c>
      <c r="T58" s="2" t="s">
        <v>16</v>
      </c>
      <c r="U58" s="3" t="s">
        <v>17</v>
      </c>
    </row>
    <row r="59" spans="4:22" ht="15.75" thickBot="1" x14ac:dyDescent="0.3">
      <c r="D59" s="4">
        <v>45352</v>
      </c>
      <c r="E59" s="5">
        <v>245.24</v>
      </c>
      <c r="F59" s="5">
        <v>71.680000000000007</v>
      </c>
      <c r="G59" s="5">
        <v>15.55</v>
      </c>
      <c r="H59" s="5">
        <v>1.26</v>
      </c>
      <c r="I59" s="5"/>
      <c r="J59" s="5">
        <v>54.6</v>
      </c>
      <c r="K59" s="5">
        <v>0.22</v>
      </c>
      <c r="L59" s="5">
        <v>8.32</v>
      </c>
      <c r="M59" s="5">
        <v>0.08</v>
      </c>
      <c r="N59" s="5">
        <v>64.58</v>
      </c>
      <c r="O59" s="5">
        <v>0.17</v>
      </c>
      <c r="P59" s="5">
        <v>17.84</v>
      </c>
      <c r="Q59" s="5">
        <v>2.02</v>
      </c>
      <c r="R59" s="5">
        <v>11.43</v>
      </c>
      <c r="S59" s="5">
        <v>13.26</v>
      </c>
      <c r="T59" s="5">
        <v>0</v>
      </c>
      <c r="U59" s="6">
        <v>1.19</v>
      </c>
    </row>
    <row r="60" spans="4:22" ht="15.75" thickBot="1" x14ac:dyDescent="0.3">
      <c r="D60" s="7">
        <v>45383</v>
      </c>
      <c r="E60" s="8">
        <v>231.05</v>
      </c>
      <c r="F60" s="8">
        <v>61.9</v>
      </c>
      <c r="G60" s="8">
        <v>11.38</v>
      </c>
      <c r="H60" s="8">
        <v>0.32</v>
      </c>
      <c r="I60" s="8"/>
      <c r="J60" s="8">
        <v>49.16</v>
      </c>
      <c r="K60" s="8">
        <v>0.04</v>
      </c>
      <c r="L60" s="8">
        <v>3.36</v>
      </c>
      <c r="M60" s="8">
        <v>0</v>
      </c>
      <c r="N60" s="8">
        <v>47.37</v>
      </c>
      <c r="O60" s="8">
        <v>0.05</v>
      </c>
      <c r="P60" s="8">
        <v>16.64</v>
      </c>
      <c r="Q60" s="8">
        <v>0.3</v>
      </c>
      <c r="R60" s="8">
        <v>12.23</v>
      </c>
      <c r="S60" s="8">
        <v>11.3</v>
      </c>
      <c r="T60" s="8">
        <v>0.01</v>
      </c>
      <c r="U60" s="9"/>
    </row>
    <row r="61" spans="4:22" ht="15.75" thickBot="1" x14ac:dyDescent="0.3">
      <c r="D61" s="10">
        <v>45413</v>
      </c>
      <c r="E61" s="11">
        <v>242.4</v>
      </c>
      <c r="F61" s="11">
        <v>66.12</v>
      </c>
      <c r="G61" s="11">
        <v>12.98</v>
      </c>
      <c r="H61" s="11">
        <v>0.24</v>
      </c>
      <c r="I61" s="11"/>
      <c r="J61" s="11">
        <v>53.44</v>
      </c>
      <c r="K61" s="11">
        <v>0.31</v>
      </c>
      <c r="L61" s="11">
        <v>11.69</v>
      </c>
      <c r="M61" s="11">
        <v>0.05</v>
      </c>
      <c r="N61" s="11">
        <v>75.47</v>
      </c>
      <c r="O61" s="11">
        <v>0.08</v>
      </c>
      <c r="P61" s="11">
        <v>18.45</v>
      </c>
      <c r="Q61" s="11">
        <v>0.09</v>
      </c>
      <c r="R61" s="11">
        <v>10.82</v>
      </c>
      <c r="S61" s="11">
        <v>12.33</v>
      </c>
      <c r="T61" s="11">
        <v>0.01</v>
      </c>
      <c r="U61" s="12"/>
    </row>
    <row r="62" spans="4:22" ht="15.75" thickBot="1" x14ac:dyDescent="0.3">
      <c r="D62" s="13">
        <v>45444</v>
      </c>
      <c r="E62" s="14">
        <v>197.72</v>
      </c>
      <c r="F62" s="14">
        <v>2.72</v>
      </c>
      <c r="G62" s="14">
        <v>0.31</v>
      </c>
      <c r="H62" s="14"/>
      <c r="I62" s="14"/>
      <c r="J62" s="14">
        <v>5.54</v>
      </c>
      <c r="K62" s="14">
        <v>110.71</v>
      </c>
      <c r="L62" s="14">
        <v>0.72</v>
      </c>
      <c r="M62" s="14">
        <v>3.03</v>
      </c>
      <c r="N62" s="14">
        <v>23.76</v>
      </c>
      <c r="O62" s="14">
        <v>0.06</v>
      </c>
      <c r="P62" s="14">
        <v>3.68</v>
      </c>
      <c r="Q62" s="14">
        <v>0.16</v>
      </c>
      <c r="R62" s="14">
        <v>1.27</v>
      </c>
      <c r="S62" s="14">
        <v>0.52</v>
      </c>
      <c r="T62" s="14">
        <v>0</v>
      </c>
      <c r="U62" s="15"/>
      <c r="V62" t="s">
        <v>19</v>
      </c>
    </row>
    <row r="63" spans="4:22" x14ac:dyDescent="0.25">
      <c r="E63">
        <f>E59-F60-K60-U60-S60+L60+N60+Q60+R60+T60+M60</f>
        <v>235.27</v>
      </c>
      <c r="H63">
        <f>E60-E63</f>
        <v>-4.2199999999999989</v>
      </c>
    </row>
    <row r="64" spans="4:22" x14ac:dyDescent="0.25">
      <c r="E64">
        <f>E60-F61-K61-U61-S61+L61+N61+Q61+R61+T61+M61</f>
        <v>250.42</v>
      </c>
      <c r="H64">
        <f>E61-E64</f>
        <v>-8.0199999999999818</v>
      </c>
    </row>
    <row r="65" spans="5:41" x14ac:dyDescent="0.25">
      <c r="E65">
        <f>E61-F62-K62-U62-S62+L62+N62+Q62+R62+T62+M62</f>
        <v>157.39000000000001</v>
      </c>
      <c r="H65">
        <f>E62-E65</f>
        <v>40.329999999999984</v>
      </c>
      <c r="R65" s="16"/>
    </row>
    <row r="67" spans="5:41" ht="15.75" thickBot="1" x14ac:dyDescent="0.3"/>
    <row r="68" spans="5:41" ht="95.25" thickBot="1" x14ac:dyDescent="0.3">
      <c r="W68" s="32" t="s">
        <v>70</v>
      </c>
      <c r="X68" s="32" t="s">
        <v>51</v>
      </c>
      <c r="Y68" s="33" t="s">
        <v>52</v>
      </c>
      <c r="Z68" s="33" t="s">
        <v>53</v>
      </c>
      <c r="AA68" s="33" t="s">
        <v>54</v>
      </c>
      <c r="AB68" s="33" t="s">
        <v>55</v>
      </c>
      <c r="AC68" s="33" t="s">
        <v>56</v>
      </c>
      <c r="AD68" s="33" t="s">
        <v>57</v>
      </c>
      <c r="AE68" s="33" t="s">
        <v>58</v>
      </c>
      <c r="AF68" s="33" t="s">
        <v>59</v>
      </c>
      <c r="AG68" s="33" t="s">
        <v>60</v>
      </c>
      <c r="AH68" s="33" t="s">
        <v>61</v>
      </c>
      <c r="AI68" s="33" t="s">
        <v>62</v>
      </c>
      <c r="AJ68" s="33" t="s">
        <v>63</v>
      </c>
      <c r="AK68" s="33" t="s">
        <v>64</v>
      </c>
      <c r="AL68" s="33" t="s">
        <v>65</v>
      </c>
      <c r="AM68" s="33" t="s">
        <v>66</v>
      </c>
      <c r="AN68" s="33" t="s">
        <v>67</v>
      </c>
      <c r="AO68" s="34" t="s">
        <v>68</v>
      </c>
    </row>
    <row r="69" spans="5:41" ht="27.75" thickBot="1" x14ac:dyDescent="0.3">
      <c r="W69" s="35" t="s">
        <v>45</v>
      </c>
      <c r="X69" s="35" t="s">
        <v>69</v>
      </c>
      <c r="Y69" s="36">
        <v>45444</v>
      </c>
      <c r="Z69" s="37">
        <v>111</v>
      </c>
      <c r="AA69" s="37">
        <v>1205</v>
      </c>
      <c r="AB69" s="37">
        <v>471372</v>
      </c>
      <c r="AC69" s="37">
        <v>0</v>
      </c>
      <c r="AD69" s="37">
        <v>0</v>
      </c>
      <c r="AE69" s="37">
        <v>0</v>
      </c>
      <c r="AF69" s="37">
        <v>0</v>
      </c>
      <c r="AG69" s="37">
        <v>0</v>
      </c>
      <c r="AH69" s="37">
        <v>0</v>
      </c>
      <c r="AI69" s="37">
        <v>0</v>
      </c>
      <c r="AJ69" s="37">
        <v>0</v>
      </c>
      <c r="AK69" s="38">
        <v>0</v>
      </c>
      <c r="AL69" s="38">
        <v>0</v>
      </c>
      <c r="AM69" s="38">
        <v>0</v>
      </c>
      <c r="AN69" s="38">
        <v>0</v>
      </c>
      <c r="AO69" s="39">
        <v>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F342A-3CC4-4187-A4B5-754085B4446F}">
  <dimension ref="D1:AQ32"/>
  <sheetViews>
    <sheetView topLeftCell="Y22" workbookViewId="0">
      <selection activeCell="AA35" sqref="AA35"/>
    </sheetView>
  </sheetViews>
  <sheetFormatPr defaultRowHeight="15" x14ac:dyDescent="0.25"/>
  <cols>
    <col min="25" max="25" width="11.5703125" customWidth="1"/>
    <col min="26" max="26" width="8.7109375" bestFit="1" customWidth="1"/>
    <col min="27" max="27" width="9" bestFit="1" customWidth="1"/>
    <col min="29" max="29" width="7.42578125" bestFit="1" customWidth="1"/>
    <col min="30" max="30" width="13.28515625" bestFit="1" customWidth="1"/>
    <col min="31" max="31" width="9" bestFit="1" customWidth="1"/>
    <col min="32" max="32" width="12" bestFit="1" customWidth="1"/>
    <col min="33" max="34" width="10.85546875" bestFit="1" customWidth="1"/>
    <col min="35" max="36" width="9" bestFit="1" customWidth="1"/>
    <col min="37" max="37" width="12" bestFit="1" customWidth="1"/>
    <col min="38" max="38" width="10.85546875" bestFit="1" customWidth="1"/>
    <col min="39" max="42" width="9" bestFit="1" customWidth="1"/>
    <col min="43" max="43" width="8.42578125" bestFit="1" customWidth="1"/>
  </cols>
  <sheetData>
    <row r="1" spans="4:22" ht="15.75" thickBot="1" x14ac:dyDescent="0.3"/>
    <row r="2" spans="4:22" ht="90" thickBot="1" x14ac:dyDescent="0.3">
      <c r="D2" s="1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3" t="s">
        <v>17</v>
      </c>
    </row>
    <row r="3" spans="4:22" ht="15.75" thickBot="1" x14ac:dyDescent="0.3">
      <c r="D3" s="4">
        <v>45352</v>
      </c>
      <c r="E3" s="5"/>
      <c r="F3" s="5">
        <v>0.81</v>
      </c>
      <c r="G3" s="5"/>
      <c r="H3" s="5"/>
      <c r="I3" s="5"/>
      <c r="J3" s="5"/>
      <c r="K3" s="5"/>
      <c r="L3" s="5"/>
      <c r="M3" s="5"/>
      <c r="N3" s="5">
        <v>0</v>
      </c>
      <c r="O3" s="5"/>
      <c r="P3" s="5"/>
      <c r="Q3" s="5"/>
      <c r="R3" s="5"/>
      <c r="S3" s="5"/>
      <c r="T3" s="5"/>
      <c r="U3" s="6"/>
    </row>
    <row r="4" spans="4:22" ht="15.75" thickBot="1" x14ac:dyDescent="0.3">
      <c r="D4" s="7">
        <v>45383</v>
      </c>
      <c r="E4" s="8"/>
      <c r="F4" s="8">
        <v>0.79</v>
      </c>
      <c r="G4" s="8"/>
      <c r="H4" s="8"/>
      <c r="I4" s="8"/>
      <c r="J4" s="8"/>
      <c r="K4" s="8"/>
      <c r="L4" s="8"/>
      <c r="M4" s="8"/>
      <c r="N4" s="8">
        <v>0.03</v>
      </c>
      <c r="O4" s="8"/>
      <c r="P4" s="8"/>
      <c r="Q4" s="8"/>
      <c r="R4" s="8"/>
      <c r="S4" s="8"/>
      <c r="T4" s="8"/>
      <c r="U4" s="9"/>
    </row>
    <row r="5" spans="4:22" ht="15.75" thickBot="1" x14ac:dyDescent="0.3">
      <c r="D5" s="10">
        <v>45413</v>
      </c>
      <c r="E5" s="11">
        <v>8.3000000000000007</v>
      </c>
      <c r="F5" s="11">
        <v>0.85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</row>
    <row r="6" spans="4:22" ht="15.75" thickBot="1" x14ac:dyDescent="0.3">
      <c r="D6" s="13">
        <v>45444</v>
      </c>
      <c r="E6" s="14">
        <v>8.69</v>
      </c>
      <c r="F6" s="14">
        <v>0.59</v>
      </c>
      <c r="G6" s="14">
        <v>0.04</v>
      </c>
      <c r="H6" s="14"/>
      <c r="I6" s="14"/>
      <c r="J6" s="14">
        <v>0.53</v>
      </c>
      <c r="K6" s="14">
        <v>0</v>
      </c>
      <c r="L6" s="14">
        <v>0.02</v>
      </c>
      <c r="M6" s="14"/>
      <c r="N6" s="14">
        <v>0</v>
      </c>
      <c r="O6" s="14"/>
      <c r="P6" s="14"/>
      <c r="Q6" s="14"/>
      <c r="R6" s="14">
        <v>0.97</v>
      </c>
      <c r="S6" s="14">
        <v>7.0000000000000007E-2</v>
      </c>
      <c r="T6" s="14">
        <v>0</v>
      </c>
      <c r="U6" s="15"/>
      <c r="V6" t="s">
        <v>43</v>
      </c>
    </row>
    <row r="7" spans="4:22" x14ac:dyDescent="0.25">
      <c r="E7">
        <f>E3-F4-K4-U4-S4+L4+N4+Q4+R4+T4+M4</f>
        <v>-0.76</v>
      </c>
      <c r="H7">
        <f>E4-E7</f>
        <v>0.76</v>
      </c>
    </row>
    <row r="8" spans="4:22" x14ac:dyDescent="0.25">
      <c r="E8">
        <f>E4-F5-K5-U5-S5+L5+N5+Q5+R5+T5+M5</f>
        <v>-0.85</v>
      </c>
      <c r="H8">
        <f>E5-E8</f>
        <v>9.15</v>
      </c>
    </row>
    <row r="9" spans="4:22" x14ac:dyDescent="0.25">
      <c r="E9">
        <f>E5-F6-K6-U6-S6+L6+N6+Q6+R6+T6+M6</f>
        <v>8.6300000000000008</v>
      </c>
      <c r="H9">
        <f>E6-E9</f>
        <v>5.9999999999998721E-2</v>
      </c>
      <c r="R9" s="16"/>
    </row>
    <row r="11" spans="4:22" ht="15.75" thickBot="1" x14ac:dyDescent="0.3"/>
    <row r="12" spans="4:22" ht="90" thickBot="1" x14ac:dyDescent="0.3">
      <c r="D12" s="1" t="s">
        <v>0</v>
      </c>
      <c r="E12" s="2" t="s">
        <v>1</v>
      </c>
      <c r="F12" s="2" t="s">
        <v>2</v>
      </c>
      <c r="G12" s="2" t="s">
        <v>3</v>
      </c>
      <c r="H12" s="2" t="s">
        <v>4</v>
      </c>
      <c r="I12" s="2" t="s">
        <v>5</v>
      </c>
      <c r="J12" s="2" t="s">
        <v>6</v>
      </c>
      <c r="K12" s="2" t="s">
        <v>7</v>
      </c>
      <c r="L12" s="2" t="s">
        <v>8</v>
      </c>
      <c r="M12" s="2" t="s">
        <v>9</v>
      </c>
      <c r="N12" s="2" t="s">
        <v>10</v>
      </c>
      <c r="O12" s="2" t="s">
        <v>11</v>
      </c>
      <c r="P12" s="2" t="s">
        <v>12</v>
      </c>
      <c r="Q12" s="2" t="s">
        <v>13</v>
      </c>
      <c r="R12" s="2" t="s">
        <v>14</v>
      </c>
      <c r="S12" s="2" t="s">
        <v>15</v>
      </c>
      <c r="T12" s="2" t="s">
        <v>16</v>
      </c>
      <c r="U12" s="3" t="s">
        <v>17</v>
      </c>
    </row>
    <row r="13" spans="4:22" ht="15.75" thickBot="1" x14ac:dyDescent="0.3">
      <c r="D13" s="4">
        <v>45352</v>
      </c>
      <c r="E13" s="5"/>
      <c r="F13" s="5">
        <v>14.24</v>
      </c>
      <c r="G13" s="5"/>
      <c r="H13" s="5"/>
      <c r="I13" s="5"/>
      <c r="J13" s="5"/>
      <c r="K13" s="5">
        <v>7.0000000000000007E-2</v>
      </c>
      <c r="L13" s="5"/>
      <c r="M13" s="5"/>
      <c r="N13" s="5">
        <v>20.68</v>
      </c>
      <c r="O13" s="5"/>
      <c r="P13" s="5"/>
      <c r="Q13" s="5"/>
      <c r="R13" s="5"/>
      <c r="S13" s="5"/>
      <c r="T13" s="5"/>
      <c r="U13" s="6"/>
    </row>
    <row r="14" spans="4:22" ht="15.75" thickBot="1" x14ac:dyDescent="0.3">
      <c r="D14" s="7">
        <v>45383</v>
      </c>
      <c r="E14" s="8"/>
      <c r="F14" s="8">
        <v>8.98</v>
      </c>
      <c r="G14" s="8"/>
      <c r="H14" s="8"/>
      <c r="I14" s="8"/>
      <c r="J14" s="8"/>
      <c r="K14" s="8">
        <v>0.28999999999999998</v>
      </c>
      <c r="L14" s="8"/>
      <c r="M14" s="8"/>
      <c r="N14" s="8">
        <v>4.6399999999999997</v>
      </c>
      <c r="O14" s="8"/>
      <c r="P14" s="8"/>
      <c r="Q14" s="8"/>
      <c r="R14" s="8"/>
      <c r="S14" s="8"/>
      <c r="T14" s="8"/>
      <c r="U14" s="9"/>
    </row>
    <row r="15" spans="4:22" ht="15.75" thickBot="1" x14ac:dyDescent="0.3">
      <c r="D15" s="10">
        <v>45413</v>
      </c>
      <c r="E15" s="11">
        <v>68.83</v>
      </c>
      <c r="F15" s="11">
        <v>12.15</v>
      </c>
      <c r="G15" s="11"/>
      <c r="H15" s="11"/>
      <c r="I15" s="11"/>
      <c r="J15" s="11"/>
      <c r="K15" s="11">
        <v>0.23</v>
      </c>
      <c r="L15" s="11"/>
      <c r="M15" s="11"/>
      <c r="N15" s="11">
        <v>10.54</v>
      </c>
      <c r="O15" s="11"/>
      <c r="P15" s="11"/>
      <c r="Q15" s="11"/>
      <c r="R15" s="11"/>
      <c r="S15" s="11"/>
      <c r="T15" s="11"/>
      <c r="U15" s="12"/>
    </row>
    <row r="16" spans="4:22" ht="15.75" thickBot="1" x14ac:dyDescent="0.3">
      <c r="D16" s="13">
        <v>45444</v>
      </c>
      <c r="E16" s="14">
        <v>69.67</v>
      </c>
      <c r="F16" s="14">
        <v>18.64</v>
      </c>
      <c r="G16" s="14">
        <v>1.34</v>
      </c>
      <c r="H16" s="14"/>
      <c r="I16" s="14">
        <v>0</v>
      </c>
      <c r="J16" s="14">
        <v>12.71</v>
      </c>
      <c r="K16" s="14">
        <v>0.24</v>
      </c>
      <c r="L16" s="14">
        <v>2</v>
      </c>
      <c r="M16" s="14"/>
      <c r="N16" s="14">
        <v>17.73</v>
      </c>
      <c r="O16" s="14">
        <v>0</v>
      </c>
      <c r="P16" s="14"/>
      <c r="Q16" s="14">
        <v>2.92</v>
      </c>
      <c r="R16" s="14">
        <v>0.22</v>
      </c>
      <c r="S16" s="14">
        <v>1.1200000000000001</v>
      </c>
      <c r="T16" s="14">
        <v>0</v>
      </c>
      <c r="U16" s="15"/>
      <c r="V16" t="s">
        <v>44</v>
      </c>
    </row>
    <row r="17" spans="4:43" x14ac:dyDescent="0.25">
      <c r="E17">
        <f>E13-F14-K14-U14-S14+L14+N14+Q14+R14+T14+M14</f>
        <v>-4.63</v>
      </c>
      <c r="H17">
        <f>E14-E17</f>
        <v>4.63</v>
      </c>
    </row>
    <row r="18" spans="4:43" x14ac:dyDescent="0.25">
      <c r="E18">
        <f>E14-F15-K15-U15-S15+L15+N15+Q15+R15+T15+M15</f>
        <v>-1.8400000000000016</v>
      </c>
      <c r="H18">
        <f>E15-E18</f>
        <v>70.67</v>
      </c>
    </row>
    <row r="19" spans="4:43" x14ac:dyDescent="0.25">
      <c r="E19">
        <f>E15-F16-K16-U16-S16+L16+N16+Q16+R16+T16+M16</f>
        <v>71.7</v>
      </c>
      <c r="H19">
        <f>E16-E19</f>
        <v>-2.0300000000000011</v>
      </c>
      <c r="R19" s="16"/>
    </row>
    <row r="20" spans="4:43" ht="15.75" thickBot="1" x14ac:dyDescent="0.3"/>
    <row r="21" spans="4:43" ht="90" thickBot="1" x14ac:dyDescent="0.3">
      <c r="D21" s="1" t="s">
        <v>0</v>
      </c>
      <c r="E21" s="2" t="s">
        <v>1</v>
      </c>
      <c r="F21" s="2" t="s">
        <v>2</v>
      </c>
      <c r="G21" s="2" t="s">
        <v>3</v>
      </c>
      <c r="H21" s="2" t="s">
        <v>4</v>
      </c>
      <c r="I21" s="2" t="s">
        <v>5</v>
      </c>
      <c r="J21" s="2" t="s">
        <v>6</v>
      </c>
      <c r="K21" s="2" t="s">
        <v>7</v>
      </c>
      <c r="L21" s="2" t="s">
        <v>8</v>
      </c>
      <c r="M21" s="2" t="s">
        <v>9</v>
      </c>
      <c r="N21" s="2" t="s">
        <v>10</v>
      </c>
      <c r="O21" s="2" t="s">
        <v>11</v>
      </c>
      <c r="P21" s="2" t="s">
        <v>12</v>
      </c>
      <c r="Q21" s="2" t="s">
        <v>13</v>
      </c>
      <c r="R21" s="2" t="s">
        <v>14</v>
      </c>
      <c r="S21" s="2" t="s">
        <v>15</v>
      </c>
      <c r="T21" s="2" t="s">
        <v>16</v>
      </c>
      <c r="U21" s="3" t="s">
        <v>17</v>
      </c>
    </row>
    <row r="22" spans="4:43" ht="15.75" thickBot="1" x14ac:dyDescent="0.3">
      <c r="D22" s="4">
        <v>45352</v>
      </c>
      <c r="E22" s="5"/>
      <c r="F22" s="5">
        <v>15.06</v>
      </c>
      <c r="G22" s="5"/>
      <c r="H22" s="5"/>
      <c r="I22" s="5"/>
      <c r="J22" s="5"/>
      <c r="K22" s="5">
        <v>7.0000000000000007E-2</v>
      </c>
      <c r="L22" s="5"/>
      <c r="M22" s="5"/>
      <c r="N22" s="5">
        <v>20.68</v>
      </c>
      <c r="O22" s="5"/>
      <c r="P22" s="5"/>
      <c r="Q22" s="5"/>
      <c r="R22" s="5"/>
      <c r="S22" s="5"/>
      <c r="T22" s="5"/>
      <c r="U22" s="6"/>
    </row>
    <row r="23" spans="4:43" ht="15.75" thickBot="1" x14ac:dyDescent="0.3">
      <c r="D23" s="7">
        <v>45383</v>
      </c>
      <c r="E23" s="8"/>
      <c r="F23" s="8">
        <v>9.77</v>
      </c>
      <c r="G23" s="8"/>
      <c r="H23" s="8"/>
      <c r="I23" s="8"/>
      <c r="J23" s="8"/>
      <c r="K23" s="8">
        <v>0.28999999999999998</v>
      </c>
      <c r="L23" s="8"/>
      <c r="M23" s="8"/>
      <c r="N23" s="8">
        <v>4.67</v>
      </c>
      <c r="O23" s="8"/>
      <c r="P23" s="8"/>
      <c r="Q23" s="8"/>
      <c r="R23" s="8"/>
      <c r="S23" s="8"/>
      <c r="T23" s="8"/>
      <c r="U23" s="9"/>
    </row>
    <row r="24" spans="4:43" ht="15.75" thickBot="1" x14ac:dyDescent="0.3">
      <c r="D24" s="10">
        <v>45413</v>
      </c>
      <c r="E24" s="11">
        <v>77.12</v>
      </c>
      <c r="F24" s="11">
        <v>13</v>
      </c>
      <c r="G24" s="11"/>
      <c r="H24" s="11"/>
      <c r="I24" s="11"/>
      <c r="J24" s="11"/>
      <c r="K24" s="11">
        <v>0.23</v>
      </c>
      <c r="L24" s="11"/>
      <c r="M24" s="11"/>
      <c r="N24" s="11">
        <v>10.54</v>
      </c>
      <c r="O24" s="11"/>
      <c r="P24" s="11"/>
      <c r="Q24" s="11"/>
      <c r="R24" s="11"/>
      <c r="S24" s="11"/>
      <c r="T24" s="11"/>
      <c r="U24" s="12"/>
    </row>
    <row r="25" spans="4:43" ht="15.75" thickBot="1" x14ac:dyDescent="0.3">
      <c r="D25" s="13">
        <v>45444</v>
      </c>
      <c r="E25" s="14">
        <v>78.37</v>
      </c>
      <c r="F25" s="14">
        <v>19.239999999999998</v>
      </c>
      <c r="G25" s="14">
        <v>1.37</v>
      </c>
      <c r="H25" s="14"/>
      <c r="I25" s="14">
        <v>0</v>
      </c>
      <c r="J25" s="14">
        <v>13.24</v>
      </c>
      <c r="K25" s="14">
        <v>0.24</v>
      </c>
      <c r="L25" s="14">
        <v>2.02</v>
      </c>
      <c r="M25" s="14"/>
      <c r="N25" s="14">
        <v>17.73</v>
      </c>
      <c r="O25" s="14">
        <v>0</v>
      </c>
      <c r="P25" s="14"/>
      <c r="Q25" s="14">
        <v>2.92</v>
      </c>
      <c r="R25" s="14">
        <v>1.19</v>
      </c>
      <c r="S25" s="14">
        <v>1.19</v>
      </c>
      <c r="T25" s="14">
        <v>0</v>
      </c>
      <c r="U25" s="15"/>
      <c r="V25" t="s">
        <v>19</v>
      </c>
    </row>
    <row r="26" spans="4:43" x14ac:dyDescent="0.25">
      <c r="E26">
        <f>E22-F23-K23-U23-S23+L23+N23+Q23+R23+T23+M23</f>
        <v>-5.3899999999999988</v>
      </c>
      <c r="H26">
        <f>E23-E26</f>
        <v>5.3899999999999988</v>
      </c>
    </row>
    <row r="27" spans="4:43" x14ac:dyDescent="0.25">
      <c r="E27">
        <f>E23-F24-K24-U24-S24+L24+N24+Q24+R24+T24+M24</f>
        <v>-2.6900000000000013</v>
      </c>
      <c r="H27">
        <f>E24-E27</f>
        <v>79.81</v>
      </c>
    </row>
    <row r="28" spans="4:43" x14ac:dyDescent="0.25">
      <c r="E28">
        <f>E24-F25-K25-U25-S25+L25+N25+Q25+R25+T25+M25</f>
        <v>80.310000000000016</v>
      </c>
      <c r="H28">
        <f>E25-E28</f>
        <v>-1.9400000000000119</v>
      </c>
      <c r="R28" s="16"/>
    </row>
    <row r="31" spans="4:43" ht="67.5" x14ac:dyDescent="0.25">
      <c r="Y31" s="45" t="s">
        <v>70</v>
      </c>
      <c r="Z31" s="45" t="s">
        <v>51</v>
      </c>
      <c r="AA31" s="45" t="s">
        <v>52</v>
      </c>
      <c r="AB31" s="45" t="s">
        <v>53</v>
      </c>
      <c r="AC31" s="45" t="s">
        <v>54</v>
      </c>
      <c r="AD31" s="45" t="s">
        <v>55</v>
      </c>
      <c r="AE31" s="45" t="s">
        <v>56</v>
      </c>
      <c r="AF31" s="45" t="s">
        <v>57</v>
      </c>
      <c r="AG31" s="45" t="s">
        <v>58</v>
      </c>
      <c r="AH31" s="45" t="s">
        <v>59</v>
      </c>
      <c r="AI31" s="45" t="s">
        <v>60</v>
      </c>
      <c r="AJ31" s="45" t="s">
        <v>61</v>
      </c>
      <c r="AK31" s="45" t="s">
        <v>62</v>
      </c>
      <c r="AL31" s="45" t="s">
        <v>63</v>
      </c>
      <c r="AM31" s="45" t="s">
        <v>64</v>
      </c>
      <c r="AN31" s="45" t="s">
        <v>65</v>
      </c>
      <c r="AO31" s="45" t="s">
        <v>66</v>
      </c>
      <c r="AP31" s="45" t="s">
        <v>67</v>
      </c>
      <c r="AQ31" s="45" t="s">
        <v>68</v>
      </c>
    </row>
    <row r="32" spans="4:43" ht="27" x14ac:dyDescent="0.25">
      <c r="Y32" s="26" t="s">
        <v>44</v>
      </c>
      <c r="Z32" s="26" t="s">
        <v>69</v>
      </c>
      <c r="AA32" s="27">
        <v>45444</v>
      </c>
      <c r="AB32" s="26">
        <v>402</v>
      </c>
      <c r="AC32" s="26">
        <v>1935</v>
      </c>
      <c r="AD32" s="26">
        <v>1581090.36</v>
      </c>
      <c r="AE32" s="26">
        <v>216</v>
      </c>
      <c r="AF32" s="26">
        <v>884819.28</v>
      </c>
      <c r="AG32" s="26">
        <v>43687.66</v>
      </c>
      <c r="AH32" s="26">
        <v>21686.23</v>
      </c>
      <c r="AI32" s="26">
        <v>198</v>
      </c>
      <c r="AJ32" s="26">
        <v>315</v>
      </c>
      <c r="AK32" s="26">
        <v>841131.63</v>
      </c>
      <c r="AL32" s="26">
        <v>22001.43</v>
      </c>
      <c r="AM32" s="46">
        <v>8.3299999999999999E-2</v>
      </c>
      <c r="AN32" s="46">
        <v>4.9399999999999999E-2</v>
      </c>
      <c r="AO32" s="46">
        <v>0.12959999999999999</v>
      </c>
      <c r="AP32" s="46">
        <v>7.2700000000000001E-2</v>
      </c>
      <c r="AQ32" s="26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Classic</vt:lpstr>
      <vt:lpstr>Akar</vt:lpstr>
      <vt:lpstr>Bimal Cars</vt:lpstr>
      <vt:lpstr>Anand Motern</vt:lpstr>
      <vt:lpstr>Ganganagar</vt:lpstr>
      <vt:lpstr>Lexus</vt:lpstr>
      <vt:lpstr>Smam AutoMart</vt:lpstr>
      <vt:lpstr>Roshan</vt:lpstr>
      <vt:lpstr>Kd Motor</vt:lpstr>
      <vt:lpstr>Roshan CVBU TATA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Parmod's</dc:creator>
  <cp:lastModifiedBy>Parmod's</cp:lastModifiedBy>
  <dcterms:created xsi:type="dcterms:W3CDTF">2024-07-04T12:47:19Z</dcterms:created>
  <dcterms:modified xsi:type="dcterms:W3CDTF">2024-07-05T12:22:44Z</dcterms:modified>
</cp:coreProperties>
</file>