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3.xml" ContentType="application/vnd.openxmlformats-officedocument.spreadsheetml.pivot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_Analysis_Bites\Mysql\Instagram_analysis_input_files\github\"/>
    </mc:Choice>
  </mc:AlternateContent>
  <xr:revisionPtr revIDLastSave="0" documentId="13_ncr:1_{41FD7AAA-D6A3-495A-94BC-8369B15F0DB8}" xr6:coauthVersionLast="47" xr6:coauthVersionMax="47" xr10:uidLastSave="{00000000-0000-0000-0000-000000000000}"/>
  <bookViews>
    <workbookView xWindow="-108" yWindow="-108" windowWidth="23256" windowHeight="12456" xr2:uid="{6E39D888-42CD-440E-B940-A6E36DDE62CD}"/>
  </bookViews>
  <sheets>
    <sheet name="Dashboard" sheetId="1" r:id="rId1"/>
    <sheet name="unique_post_type" sheetId="2" r:id="rId2"/>
    <sheet name="impressions" sheetId="3" r:id="rId3"/>
    <sheet name="weekend_post" sheetId="4" r:id="rId4"/>
    <sheet name="profile_stats" sheetId="5" r:id="rId5"/>
    <sheet name="likes_by_category" sheetId="6" r:id="rId6"/>
    <sheet name="monthly_post_category" sheetId="8" r:id="rId7"/>
    <sheet name="reach_percentage" sheetId="10" r:id="rId8"/>
    <sheet name="quaterly_analysis" sheetId="12" r:id="rId9"/>
    <sheet name="top_follower_dates" sheetId="14" r:id="rId10"/>
  </sheets>
  <calcPr calcId="191029"/>
  <pivotCaches>
    <pivotCache cacheId="11" r:id="rId11"/>
    <pivotCache cacheId="16" r:id="rId12"/>
    <pivotCache cacheId="2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D4" i="4"/>
  <c r="D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20F73F-1A45-4ECE-9CBD-5214374C0E12}" keepAlive="1" name="Query - impressions" description="Connection to the 'impressions' query in the workbook." type="5" refreshedVersion="0" background="1">
    <dbPr connection="Provider=Microsoft.Mashup.OleDb.1;Data Source=$Workbook$;Location=impressions;Extended Properties=&quot;&quot;" command="SELECT * FROM [impressions]"/>
  </connection>
  <connection id="2" xr16:uid="{E84658D0-5471-4E4D-8123-40F3FB1500EF}" keepAlive="1" name="Query - likes_by_category" description="Connection to the 'likes_by_category' query in the workbook." type="5" refreshedVersion="0" background="1">
    <dbPr connection="Provider=Microsoft.Mashup.OleDb.1;Data Source=$Workbook$;Location=likes_by_category;Extended Properties=&quot;&quot;" command="SELECT * FROM [likes_by_category]"/>
  </connection>
  <connection id="3" xr16:uid="{22438F2E-FB31-4E7F-84A6-641994B15EDF}" keepAlive="1" name="Query - monthly_post_category" description="Connection to the 'monthly_post_category' query in the workbook." type="5" refreshedVersion="0" background="1">
    <dbPr connection="Provider=Microsoft.Mashup.OleDb.1;Data Source=$Workbook$;Location=monthly_post_category;Extended Properties=&quot;&quot;" command="SELECT * FROM [monthly_post_category]"/>
  </connection>
  <connection id="4" xr16:uid="{B5204C58-E657-47CD-8A40-A3BBB90D16CC}" keepAlive="1" name="Query - profile_stats" description="Connection to the 'profile_stats' query in the workbook." type="5" refreshedVersion="0" background="1">
    <dbPr connection="Provider=Microsoft.Mashup.OleDb.1;Data Source=$Workbook$;Location=profile_stats;Extended Properties=&quot;&quot;" command="SELECT * FROM [profile_stats]"/>
  </connection>
  <connection id="5" xr16:uid="{1D1D8452-D131-415A-9647-81C3DF2BAA19}" keepAlive="1" name="Query - quaterly_analysis" description="Connection to the 'quaterly_analysis' query in the workbook." type="5" refreshedVersion="0" background="1">
    <dbPr connection="Provider=Microsoft.Mashup.OleDb.1;Data Source=$Workbook$;Location=quaterly_analysis;Extended Properties=&quot;&quot;" command="SELECT * FROM [quaterly_analysis]"/>
  </connection>
  <connection id="6" xr16:uid="{A48F8588-7597-49F7-A1D1-288521E2D84D}" keepAlive="1" name="Query - reach_percentage" description="Connection to the 'reach_percentage' query in the workbook." type="5" refreshedVersion="0" background="1">
    <dbPr connection="Provider=Microsoft.Mashup.OleDb.1;Data Source=$Workbook$;Location=reach_percentage;Extended Properties=&quot;&quot;" command="SELECT * FROM [reach_percentage]"/>
  </connection>
  <connection id="7" xr16:uid="{D0F512C4-AB10-4980-8D0E-670C07BB4790}" keepAlive="1" name="Query - top_follower_dates" description="Connection to the 'top_follower_dates' query in the workbook." type="5" refreshedVersion="0" background="1">
    <dbPr connection="Provider=Microsoft.Mashup.OleDb.1;Data Source=$Workbook$;Location=top_follower_dates;Extended Properties=&quot;&quot;" command="SELECT * FROM [top_follower_dates]"/>
  </connection>
  <connection id="8" xr16:uid="{6B26D083-208B-4EEB-A016-B324A702C788}" keepAlive="1" name="Query - unique_post_type" description="Connection to the 'unique_post_type' query in the workbook." type="5" refreshedVersion="0" background="1">
    <dbPr connection="Provider=Microsoft.Mashup.OleDb.1;Data Source=$Workbook$;Location=unique_post_type;Extended Properties=&quot;&quot;" command="SELECT * FROM [unique_post_type]"/>
  </connection>
  <connection id="9" xr16:uid="{D37240A1-5A84-4198-A4C4-3FC6496C0229}" keepAlive="1" name="Query - weekend_post" description="Connection to the 'weekend_post' query in the workbook." type="5" refreshedVersion="0" background="1">
    <dbPr connection="Provider=Microsoft.Mashup.OleDb.1;Data Source=$Workbook$;Location=weekend_post;Extended Properties=&quot;&quot;" command="SELECT * FROM [weekend_post]"/>
  </connection>
</connections>
</file>

<file path=xl/sharedStrings.xml><?xml version="1.0" encoding="utf-8"?>
<sst xmlns="http://schemas.openxmlformats.org/spreadsheetml/2006/main" count="229" uniqueCount="76">
  <si>
    <t>unique_post_types</t>
  </si>
  <si>
    <t>post_type</t>
  </si>
  <si>
    <t>highest_impressions</t>
  </si>
  <si>
    <t>lowest_impressions</t>
  </si>
  <si>
    <t>IG Image</t>
  </si>
  <si>
    <t>IG Reel</t>
  </si>
  <si>
    <t>IG Carousel</t>
  </si>
  <si>
    <t>IG Video</t>
  </si>
  <si>
    <t>date</t>
  </si>
  <si>
    <t>post_category</t>
  </si>
  <si>
    <t>video_duration</t>
  </si>
  <si>
    <t>carousel_item_count</t>
  </si>
  <si>
    <t>impressions</t>
  </si>
  <si>
    <t>reach</t>
  </si>
  <si>
    <t>shares</t>
  </si>
  <si>
    <t>follows</t>
  </si>
  <si>
    <t>likes</t>
  </si>
  <si>
    <t>comments</t>
  </si>
  <si>
    <t>saves</t>
  </si>
  <si>
    <t>Earphone</t>
  </si>
  <si>
    <t>Smartwatch</t>
  </si>
  <si>
    <t>Mobile</t>
  </si>
  <si>
    <t>Laptop</t>
  </si>
  <si>
    <t>Other Gadgets</t>
  </si>
  <si>
    <t>month_name</t>
  </si>
  <si>
    <t>total_profile_visits</t>
  </si>
  <si>
    <t>total_new_followers</t>
  </si>
  <si>
    <t>April</t>
  </si>
  <si>
    <t>August</t>
  </si>
  <si>
    <t>February</t>
  </si>
  <si>
    <t>January</t>
  </si>
  <si>
    <t>July</t>
  </si>
  <si>
    <t>June</t>
  </si>
  <si>
    <t>March</t>
  </si>
  <si>
    <t>May</t>
  </si>
  <si>
    <t>September</t>
  </si>
  <si>
    <t>total_likes</t>
  </si>
  <si>
    <t>Tech Tips</t>
  </si>
  <si>
    <t>post_category_names</t>
  </si>
  <si>
    <t>post_category_count</t>
  </si>
  <si>
    <t>Earphone,Laptop,Mobile,Other Gadgets,Smartwatch</t>
  </si>
  <si>
    <t>Earphone,Mobile,Other Gadgets,Smartwatch,Tech Tips</t>
  </si>
  <si>
    <t>Earphone,Laptop,Mobile,Smartwatch</t>
  </si>
  <si>
    <t>Earphone,Mobile,Smartwatch</t>
  </si>
  <si>
    <t>Mobile,Other Gadgets,Smartwatch,Tech Tips</t>
  </si>
  <si>
    <t>Earphone,Laptop,Mobile,Other Gadgets,Smartwatch,Tech Tips</t>
  </si>
  <si>
    <t>total_reach</t>
  </si>
  <si>
    <t>reach_percentage</t>
  </si>
  <si>
    <t>quarter</t>
  </si>
  <si>
    <t>total_comments</t>
  </si>
  <si>
    <t>total_saves</t>
  </si>
  <si>
    <t>Q1</t>
  </si>
  <si>
    <t>Q2</t>
  </si>
  <si>
    <t>Q3</t>
  </si>
  <si>
    <t>new_followers</t>
  </si>
  <si>
    <t>Row Labels</t>
  </si>
  <si>
    <t>Grand Total</t>
  </si>
  <si>
    <t>weakday_weekend</t>
  </si>
  <si>
    <t>04-03-2023 - 10-03-2023</t>
  </si>
  <si>
    <t>11-03-2023 - 17-03-2023</t>
  </si>
  <si>
    <t>18-03-2023 - 24-03-2023</t>
  </si>
  <si>
    <t>25-03-2023 - 31-03-2023</t>
  </si>
  <si>
    <t>01-04-2023 - 07-04-2023</t>
  </si>
  <si>
    <t>08-04-2023 - 14-04-2023</t>
  </si>
  <si>
    <t>15-04-2023 - 21-04-2023</t>
  </si>
  <si>
    <t>22-04-2023 - 28-04-2023</t>
  </si>
  <si>
    <t>29-04-2023 - 01-05-2023</t>
  </si>
  <si>
    <t>Sum of shares</t>
  </si>
  <si>
    <t>Sum of follows</t>
  </si>
  <si>
    <t>Sum of likes</t>
  </si>
  <si>
    <t>Sum of saves</t>
  </si>
  <si>
    <t>Sum of comments</t>
  </si>
  <si>
    <t>Column Labels</t>
  </si>
  <si>
    <t>Sum of post_category_count</t>
  </si>
  <si>
    <t>Sum of total_comments</t>
  </si>
  <si>
    <t>Sum of total_saves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</si>
</sst>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14" fontId="0" fillId="3" borderId="1" xfId="0" applyNumberFormat="1" applyFont="1" applyFill="1" applyBorder="1"/>
    <xf numFmtId="14" fontId="0" fillId="0" borderId="1" xfId="0" applyNumberFormat="1" applyFont="1" applyBorder="1"/>
    <xf numFmtId="0" fontId="1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unique_post_Count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153655514250316E-2"/>
          <c:y val="0.25094161958568734"/>
          <c:w val="0.86369268897149942"/>
          <c:h val="0.5306189480552218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unique_post_type!$A$1</c:f>
              <c:strCache>
                <c:ptCount val="1"/>
                <c:pt idx="0">
                  <c:v>unique_post_types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unique_post_type!$A$2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7-4E6B-BC7B-E51DB88400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09819152"/>
        <c:axId val="2009818192"/>
        <c:axId val="0"/>
      </c:bar3DChart>
      <c:catAx>
        <c:axId val="200981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18192"/>
        <c:crosses val="autoZero"/>
        <c:auto val="1"/>
        <c:lblAlgn val="ctr"/>
        <c:lblOffset val="100"/>
        <c:noMultiLvlLbl val="0"/>
      </c:catAx>
      <c:valAx>
        <c:axId val="2009818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98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unique_post_type!$A$1</c:f>
              <c:strCache>
                <c:ptCount val="1"/>
                <c:pt idx="0">
                  <c:v>unique_post_types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unique_post_type!$A$2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2-4DD6-B1ED-CF7F09BF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819152"/>
        <c:axId val="2009818192"/>
        <c:axId val="0"/>
      </c:bar3DChart>
      <c:catAx>
        <c:axId val="200981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18192"/>
        <c:crosses val="autoZero"/>
        <c:auto val="1"/>
        <c:lblAlgn val="ctr"/>
        <c:lblOffset val="100"/>
        <c:noMultiLvlLbl val="0"/>
      </c:catAx>
      <c:valAx>
        <c:axId val="20098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impressions!$B$1</c:f>
              <c:strCache>
                <c:ptCount val="1"/>
                <c:pt idx="0">
                  <c:v>highest_impressions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impressions!$A$2:$A$5</c:f>
              <c:strCache>
                <c:ptCount val="4"/>
                <c:pt idx="0">
                  <c:v>IG Image</c:v>
                </c:pt>
                <c:pt idx="1">
                  <c:v>IG Reel</c:v>
                </c:pt>
                <c:pt idx="2">
                  <c:v>IG Carousel</c:v>
                </c:pt>
                <c:pt idx="3">
                  <c:v>IG Video</c:v>
                </c:pt>
              </c:strCache>
            </c:strRef>
          </c:cat>
          <c:val>
            <c:numRef>
              <c:f>impressions!$B$2:$B$5</c:f>
              <c:numCache>
                <c:formatCode>General</c:formatCode>
                <c:ptCount val="4"/>
                <c:pt idx="0">
                  <c:v>129694</c:v>
                </c:pt>
                <c:pt idx="1">
                  <c:v>339708</c:v>
                </c:pt>
                <c:pt idx="2">
                  <c:v>9677</c:v>
                </c:pt>
                <c:pt idx="3">
                  <c:v>73321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7-4F91-8BBD-76ED9FF61524}"/>
            </c:ext>
          </c:extLst>
        </c:ser>
        <c:ser>
          <c:idx val="1"/>
          <c:order val="1"/>
          <c:tx>
            <c:strRef>
              <c:f>impressions!$C$1</c:f>
              <c:strCache>
                <c:ptCount val="1"/>
                <c:pt idx="0">
                  <c:v>lowest_impressions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impressions!$A$2:$A$5</c:f>
              <c:strCache>
                <c:ptCount val="4"/>
                <c:pt idx="0">
                  <c:v>IG Image</c:v>
                </c:pt>
                <c:pt idx="1">
                  <c:v>IG Reel</c:v>
                </c:pt>
                <c:pt idx="2">
                  <c:v>IG Carousel</c:v>
                </c:pt>
                <c:pt idx="3">
                  <c:v>IG Video</c:v>
                </c:pt>
              </c:strCache>
            </c:strRef>
          </c:cat>
          <c:val>
            <c:numRef>
              <c:f>impressions!$C$2:$C$5</c:f>
              <c:numCache>
                <c:formatCode>General</c:formatCode>
                <c:ptCount val="4"/>
                <c:pt idx="0">
                  <c:v>23367</c:v>
                </c:pt>
                <c:pt idx="1">
                  <c:v>87570</c:v>
                </c:pt>
                <c:pt idx="2">
                  <c:v>3264</c:v>
                </c:pt>
                <c:pt idx="3">
                  <c:v>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7-4F91-8BBD-76ED9FF61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3452576"/>
        <c:axId val="1293452096"/>
        <c:axId val="0"/>
      </c:bar3DChart>
      <c:catAx>
        <c:axId val="12934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52096"/>
        <c:crosses val="autoZero"/>
        <c:auto val="1"/>
        <c:lblAlgn val="ctr"/>
        <c:lblOffset val="100"/>
        <c:noMultiLvlLbl val="0"/>
      </c:catAx>
      <c:valAx>
        <c:axId val="12934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[Insta_Acc_Analysis.xlsx]weekend_post!PivotTable2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weekend_post!$B$21</c:f>
              <c:strCache>
                <c:ptCount val="1"/>
                <c:pt idx="0">
                  <c:v>Sum of follows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weekend_post!$A$22:$A$31</c:f>
              <c:strCache>
                <c:ptCount val="9"/>
                <c:pt idx="0">
                  <c:v>04-03-2023 - 10-03-2023</c:v>
                </c:pt>
                <c:pt idx="1">
                  <c:v>11-03-2023 - 17-03-2023</c:v>
                </c:pt>
                <c:pt idx="2">
                  <c:v>18-03-2023 - 24-03-2023</c:v>
                </c:pt>
                <c:pt idx="3">
                  <c:v>25-03-2023 - 31-03-2023</c:v>
                </c:pt>
                <c:pt idx="4">
                  <c:v>01-04-2023 - 07-04-2023</c:v>
                </c:pt>
                <c:pt idx="5">
                  <c:v>08-04-2023 - 14-04-2023</c:v>
                </c:pt>
                <c:pt idx="6">
                  <c:v>15-04-2023 - 21-04-2023</c:v>
                </c:pt>
                <c:pt idx="7">
                  <c:v>22-04-2023 - 28-04-2023</c:v>
                </c:pt>
                <c:pt idx="8">
                  <c:v>29-04-2023 - 01-05-2023</c:v>
                </c:pt>
              </c:strCache>
            </c:strRef>
          </c:cat>
          <c:val>
            <c:numRef>
              <c:f>weekend_post!$B$22:$B$31</c:f>
              <c:numCache>
                <c:formatCode>General</c:formatCode>
                <c:ptCount val="9"/>
                <c:pt idx="0">
                  <c:v>452</c:v>
                </c:pt>
                <c:pt idx="1">
                  <c:v>271</c:v>
                </c:pt>
                <c:pt idx="2">
                  <c:v>75</c:v>
                </c:pt>
                <c:pt idx="3">
                  <c:v>1818</c:v>
                </c:pt>
                <c:pt idx="4">
                  <c:v>200</c:v>
                </c:pt>
                <c:pt idx="5">
                  <c:v>331</c:v>
                </c:pt>
                <c:pt idx="6">
                  <c:v>2415</c:v>
                </c:pt>
                <c:pt idx="7">
                  <c:v>593</c:v>
                </c:pt>
                <c:pt idx="8">
                  <c:v>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F3-4FB2-8426-171642005286}"/>
            </c:ext>
          </c:extLst>
        </c:ser>
        <c:ser>
          <c:idx val="1"/>
          <c:order val="1"/>
          <c:tx>
            <c:strRef>
              <c:f>weekend_post!$C$21</c:f>
              <c:strCache>
                <c:ptCount val="1"/>
                <c:pt idx="0">
                  <c:v>Sum of likes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weekend_post!$A$22:$A$31</c:f>
              <c:strCache>
                <c:ptCount val="9"/>
                <c:pt idx="0">
                  <c:v>04-03-2023 - 10-03-2023</c:v>
                </c:pt>
                <c:pt idx="1">
                  <c:v>11-03-2023 - 17-03-2023</c:v>
                </c:pt>
                <c:pt idx="2">
                  <c:v>18-03-2023 - 24-03-2023</c:v>
                </c:pt>
                <c:pt idx="3">
                  <c:v>25-03-2023 - 31-03-2023</c:v>
                </c:pt>
                <c:pt idx="4">
                  <c:v>01-04-2023 - 07-04-2023</c:v>
                </c:pt>
                <c:pt idx="5">
                  <c:v>08-04-2023 - 14-04-2023</c:v>
                </c:pt>
                <c:pt idx="6">
                  <c:v>15-04-2023 - 21-04-2023</c:v>
                </c:pt>
                <c:pt idx="7">
                  <c:v>22-04-2023 - 28-04-2023</c:v>
                </c:pt>
                <c:pt idx="8">
                  <c:v>29-04-2023 - 01-05-2023</c:v>
                </c:pt>
              </c:strCache>
            </c:strRef>
          </c:cat>
          <c:val>
            <c:numRef>
              <c:f>weekend_post!$C$22:$C$31</c:f>
              <c:numCache>
                <c:formatCode>General</c:formatCode>
                <c:ptCount val="9"/>
                <c:pt idx="0">
                  <c:v>1521</c:v>
                </c:pt>
                <c:pt idx="1">
                  <c:v>1288</c:v>
                </c:pt>
                <c:pt idx="2">
                  <c:v>98</c:v>
                </c:pt>
                <c:pt idx="3">
                  <c:v>5616</c:v>
                </c:pt>
                <c:pt idx="4">
                  <c:v>973</c:v>
                </c:pt>
                <c:pt idx="5">
                  <c:v>2146</c:v>
                </c:pt>
                <c:pt idx="6">
                  <c:v>9675</c:v>
                </c:pt>
                <c:pt idx="7">
                  <c:v>1967</c:v>
                </c:pt>
                <c:pt idx="8">
                  <c:v>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F3-4FB2-8426-171642005286}"/>
            </c:ext>
          </c:extLst>
        </c:ser>
        <c:ser>
          <c:idx val="2"/>
          <c:order val="2"/>
          <c:tx>
            <c:strRef>
              <c:f>weekend_post!$D$21</c:f>
              <c:strCache>
                <c:ptCount val="1"/>
                <c:pt idx="0">
                  <c:v>Sum of shares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weekend_post!$A$22:$A$31</c:f>
              <c:strCache>
                <c:ptCount val="9"/>
                <c:pt idx="0">
                  <c:v>04-03-2023 - 10-03-2023</c:v>
                </c:pt>
                <c:pt idx="1">
                  <c:v>11-03-2023 - 17-03-2023</c:v>
                </c:pt>
                <c:pt idx="2">
                  <c:v>18-03-2023 - 24-03-2023</c:v>
                </c:pt>
                <c:pt idx="3">
                  <c:v>25-03-2023 - 31-03-2023</c:v>
                </c:pt>
                <c:pt idx="4">
                  <c:v>01-04-2023 - 07-04-2023</c:v>
                </c:pt>
                <c:pt idx="5">
                  <c:v>08-04-2023 - 14-04-2023</c:v>
                </c:pt>
                <c:pt idx="6">
                  <c:v>15-04-2023 - 21-04-2023</c:v>
                </c:pt>
                <c:pt idx="7">
                  <c:v>22-04-2023 - 28-04-2023</c:v>
                </c:pt>
                <c:pt idx="8">
                  <c:v>29-04-2023 - 01-05-2023</c:v>
                </c:pt>
              </c:strCache>
            </c:strRef>
          </c:cat>
          <c:val>
            <c:numRef>
              <c:f>weekend_post!$D$22:$D$31</c:f>
              <c:numCache>
                <c:formatCode>General</c:formatCode>
                <c:ptCount val="9"/>
                <c:pt idx="0">
                  <c:v>342</c:v>
                </c:pt>
                <c:pt idx="1">
                  <c:v>372</c:v>
                </c:pt>
                <c:pt idx="2">
                  <c:v>109</c:v>
                </c:pt>
                <c:pt idx="3">
                  <c:v>1528</c:v>
                </c:pt>
                <c:pt idx="4">
                  <c:v>199</c:v>
                </c:pt>
                <c:pt idx="5">
                  <c:v>475</c:v>
                </c:pt>
                <c:pt idx="6">
                  <c:v>1233</c:v>
                </c:pt>
                <c:pt idx="7">
                  <c:v>479</c:v>
                </c:pt>
                <c:pt idx="8">
                  <c:v>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3F3-4FB2-8426-171642005286}"/>
            </c:ext>
          </c:extLst>
        </c:ser>
        <c:ser>
          <c:idx val="3"/>
          <c:order val="3"/>
          <c:tx>
            <c:strRef>
              <c:f>weekend_post!$E$21</c:f>
              <c:strCache>
                <c:ptCount val="1"/>
                <c:pt idx="0">
                  <c:v>Sum of saves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weekend_post!$A$22:$A$31</c:f>
              <c:strCache>
                <c:ptCount val="9"/>
                <c:pt idx="0">
                  <c:v>04-03-2023 - 10-03-2023</c:v>
                </c:pt>
                <c:pt idx="1">
                  <c:v>11-03-2023 - 17-03-2023</c:v>
                </c:pt>
                <c:pt idx="2">
                  <c:v>18-03-2023 - 24-03-2023</c:v>
                </c:pt>
                <c:pt idx="3">
                  <c:v>25-03-2023 - 31-03-2023</c:v>
                </c:pt>
                <c:pt idx="4">
                  <c:v>01-04-2023 - 07-04-2023</c:v>
                </c:pt>
                <c:pt idx="5">
                  <c:v>08-04-2023 - 14-04-2023</c:v>
                </c:pt>
                <c:pt idx="6">
                  <c:v>15-04-2023 - 21-04-2023</c:v>
                </c:pt>
                <c:pt idx="7">
                  <c:v>22-04-2023 - 28-04-2023</c:v>
                </c:pt>
                <c:pt idx="8">
                  <c:v>29-04-2023 - 01-05-2023</c:v>
                </c:pt>
              </c:strCache>
            </c:strRef>
          </c:cat>
          <c:val>
            <c:numRef>
              <c:f>weekend_post!$E$22:$E$31</c:f>
              <c:numCache>
                <c:formatCode>General</c:formatCode>
                <c:ptCount val="9"/>
                <c:pt idx="0">
                  <c:v>94</c:v>
                </c:pt>
                <c:pt idx="1">
                  <c:v>210</c:v>
                </c:pt>
                <c:pt idx="2">
                  <c:v>21</c:v>
                </c:pt>
                <c:pt idx="3">
                  <c:v>874</c:v>
                </c:pt>
                <c:pt idx="4">
                  <c:v>87</c:v>
                </c:pt>
                <c:pt idx="5">
                  <c:v>107</c:v>
                </c:pt>
                <c:pt idx="6">
                  <c:v>1797</c:v>
                </c:pt>
                <c:pt idx="7">
                  <c:v>141</c:v>
                </c:pt>
                <c:pt idx="8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F3-4FB2-8426-171642005286}"/>
            </c:ext>
          </c:extLst>
        </c:ser>
        <c:ser>
          <c:idx val="4"/>
          <c:order val="4"/>
          <c:tx>
            <c:strRef>
              <c:f>weekend_post!$F$21</c:f>
              <c:strCache>
                <c:ptCount val="1"/>
                <c:pt idx="0">
                  <c:v>Sum of comments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weekend_post!$A$22:$A$31</c:f>
              <c:strCache>
                <c:ptCount val="9"/>
                <c:pt idx="0">
                  <c:v>04-03-2023 - 10-03-2023</c:v>
                </c:pt>
                <c:pt idx="1">
                  <c:v>11-03-2023 - 17-03-2023</c:v>
                </c:pt>
                <c:pt idx="2">
                  <c:v>18-03-2023 - 24-03-2023</c:v>
                </c:pt>
                <c:pt idx="3">
                  <c:v>25-03-2023 - 31-03-2023</c:v>
                </c:pt>
                <c:pt idx="4">
                  <c:v>01-04-2023 - 07-04-2023</c:v>
                </c:pt>
                <c:pt idx="5">
                  <c:v>08-04-2023 - 14-04-2023</c:v>
                </c:pt>
                <c:pt idx="6">
                  <c:v>15-04-2023 - 21-04-2023</c:v>
                </c:pt>
                <c:pt idx="7">
                  <c:v>22-04-2023 - 28-04-2023</c:v>
                </c:pt>
                <c:pt idx="8">
                  <c:v>29-04-2023 - 01-05-2023</c:v>
                </c:pt>
              </c:strCache>
            </c:strRef>
          </c:cat>
          <c:val>
            <c:numRef>
              <c:f>weekend_post!$F$22:$F$31</c:f>
              <c:numCache>
                <c:formatCode>General</c:formatCode>
                <c:ptCount val="9"/>
                <c:pt idx="0">
                  <c:v>35</c:v>
                </c:pt>
                <c:pt idx="1">
                  <c:v>69</c:v>
                </c:pt>
                <c:pt idx="2">
                  <c:v>7</c:v>
                </c:pt>
                <c:pt idx="3">
                  <c:v>151</c:v>
                </c:pt>
                <c:pt idx="4">
                  <c:v>23</c:v>
                </c:pt>
                <c:pt idx="5">
                  <c:v>67</c:v>
                </c:pt>
                <c:pt idx="6">
                  <c:v>195</c:v>
                </c:pt>
                <c:pt idx="7">
                  <c:v>52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3F3-4FB2-8426-17164200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549904"/>
        <c:axId val="2120550864"/>
      </c:barChart>
      <c:catAx>
        <c:axId val="21205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50864"/>
        <c:crosses val="autoZero"/>
        <c:auto val="1"/>
        <c:lblAlgn val="ctr"/>
        <c:lblOffset val="100"/>
        <c:noMultiLvlLbl val="0"/>
      </c:catAx>
      <c:valAx>
        <c:axId val="21205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profile_stats!$B$1</c:f>
              <c:strCache>
                <c:ptCount val="1"/>
                <c:pt idx="0">
                  <c:v>total_profile_visits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profile_stats!$A$2:$A$10</c:f>
              <c:strCache>
                <c:ptCount val="9"/>
                <c:pt idx="0">
                  <c:v>April</c:v>
                </c:pt>
                <c:pt idx="1">
                  <c:v>August</c:v>
                </c:pt>
                <c:pt idx="2">
                  <c:v>February</c:v>
                </c:pt>
                <c:pt idx="3">
                  <c:v>January</c:v>
                </c:pt>
                <c:pt idx="4">
                  <c:v>July</c:v>
                </c:pt>
                <c:pt idx="5">
                  <c:v>June</c:v>
                </c:pt>
                <c:pt idx="6">
                  <c:v>March</c:v>
                </c:pt>
                <c:pt idx="7">
                  <c:v>May</c:v>
                </c:pt>
                <c:pt idx="8">
                  <c:v>September</c:v>
                </c:pt>
              </c:strCache>
            </c:strRef>
          </c:cat>
          <c:val>
            <c:numRef>
              <c:f>profile_stats!$B$2:$B$10</c:f>
              <c:numCache>
                <c:formatCode>General</c:formatCode>
                <c:ptCount val="9"/>
                <c:pt idx="0">
                  <c:v>29852</c:v>
                </c:pt>
                <c:pt idx="1">
                  <c:v>42094</c:v>
                </c:pt>
                <c:pt idx="2">
                  <c:v>20628</c:v>
                </c:pt>
                <c:pt idx="3">
                  <c:v>26512</c:v>
                </c:pt>
                <c:pt idx="4">
                  <c:v>54352</c:v>
                </c:pt>
                <c:pt idx="5">
                  <c:v>103350</c:v>
                </c:pt>
                <c:pt idx="6">
                  <c:v>23132</c:v>
                </c:pt>
                <c:pt idx="7">
                  <c:v>106571</c:v>
                </c:pt>
                <c:pt idx="8">
                  <c:v>41522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0-4A60-9435-5620A7218573}"/>
            </c:ext>
          </c:extLst>
        </c:ser>
        <c:ser>
          <c:idx val="1"/>
          <c:order val="1"/>
          <c:tx>
            <c:strRef>
              <c:f>profile_stats!$C$1</c:f>
              <c:strCache>
                <c:ptCount val="1"/>
                <c:pt idx="0">
                  <c:v>total_new_followers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profile_stats!$A$2:$A$10</c:f>
              <c:strCache>
                <c:ptCount val="9"/>
                <c:pt idx="0">
                  <c:v>April</c:v>
                </c:pt>
                <c:pt idx="1">
                  <c:v>August</c:v>
                </c:pt>
                <c:pt idx="2">
                  <c:v>February</c:v>
                </c:pt>
                <c:pt idx="3">
                  <c:v>January</c:v>
                </c:pt>
                <c:pt idx="4">
                  <c:v>July</c:v>
                </c:pt>
                <c:pt idx="5">
                  <c:v>June</c:v>
                </c:pt>
                <c:pt idx="6">
                  <c:v>March</c:v>
                </c:pt>
                <c:pt idx="7">
                  <c:v>May</c:v>
                </c:pt>
                <c:pt idx="8">
                  <c:v>September</c:v>
                </c:pt>
              </c:strCache>
            </c:strRef>
          </c:cat>
          <c:val>
            <c:numRef>
              <c:f>profile_stats!$C$2:$C$10</c:f>
              <c:numCache>
                <c:formatCode>General</c:formatCode>
                <c:ptCount val="9"/>
                <c:pt idx="0">
                  <c:v>21799</c:v>
                </c:pt>
                <c:pt idx="1">
                  <c:v>24371</c:v>
                </c:pt>
                <c:pt idx="2">
                  <c:v>15254</c:v>
                </c:pt>
                <c:pt idx="3">
                  <c:v>17053</c:v>
                </c:pt>
                <c:pt idx="4">
                  <c:v>33302</c:v>
                </c:pt>
                <c:pt idx="5">
                  <c:v>76942</c:v>
                </c:pt>
                <c:pt idx="6">
                  <c:v>18285</c:v>
                </c:pt>
                <c:pt idx="7">
                  <c:v>66984</c:v>
                </c:pt>
                <c:pt idx="8">
                  <c:v>28523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0-4A60-9435-5620A7218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97967"/>
        <c:axId val="103600367"/>
      </c:lineChart>
      <c:catAx>
        <c:axId val="10359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0367"/>
        <c:crosses val="autoZero"/>
        <c:auto val="1"/>
        <c:lblAlgn val="ctr"/>
        <c:lblOffset val="100"/>
        <c:noMultiLvlLbl val="0"/>
      </c:catAx>
      <c:valAx>
        <c:axId val="10360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likes_by_category!$B$1</c:f>
              <c:strCache>
                <c:ptCount val="1"/>
                <c:pt idx="0">
                  <c:v>total_likes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likes_by_category!$A$2:$A$6</c:f>
              <c:strCache>
                <c:ptCount val="5"/>
                <c:pt idx="0">
                  <c:v>Other Gadgets</c:v>
                </c:pt>
                <c:pt idx="1">
                  <c:v>Tech Tips</c:v>
                </c:pt>
                <c:pt idx="2">
                  <c:v>Mobile</c:v>
                </c:pt>
                <c:pt idx="3">
                  <c:v>Earphone</c:v>
                </c:pt>
                <c:pt idx="4">
                  <c:v>Smartwatch</c:v>
                </c:pt>
              </c:strCache>
            </c:strRef>
          </c:cat>
          <c:val>
            <c:numRef>
              <c:f>likes_by_category!$B$2:$B$6</c:f>
              <c:numCache>
                <c:formatCode>General</c:formatCode>
                <c:ptCount val="5"/>
                <c:pt idx="0">
                  <c:v>26519</c:v>
                </c:pt>
                <c:pt idx="1">
                  <c:v>20296</c:v>
                </c:pt>
                <c:pt idx="2">
                  <c:v>16338</c:v>
                </c:pt>
                <c:pt idx="3">
                  <c:v>14435</c:v>
                </c:pt>
                <c:pt idx="4">
                  <c:v>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5-4D40-8012-D8BAE4C93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7471712"/>
        <c:axId val="2117470752"/>
        <c:axId val="0"/>
      </c:bar3DChart>
      <c:catAx>
        <c:axId val="21174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70752"/>
        <c:crosses val="autoZero"/>
        <c:auto val="1"/>
        <c:lblAlgn val="ctr"/>
        <c:lblOffset val="100"/>
        <c:noMultiLvlLbl val="0"/>
      </c:catAx>
      <c:valAx>
        <c:axId val="21174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[Insta_Acc_Analysis.xlsx]monthly_post_category!PivotTable3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monthly_post_category!$B$12:$B$13</c:f>
              <c:strCache>
                <c:ptCount val="1"/>
                <c:pt idx="0">
                  <c:v>Earphone,Laptop,Mobile,Other Gadgets,Smartwatch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monthly_post_category!$A$14:$A$23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monthly_post_category!$B$14:$B$23</c:f>
              <c:numCache>
                <c:formatCode>General</c:formatCode>
                <c:ptCount val="9"/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5-4530-86F6-CF11F8EC70B9}"/>
            </c:ext>
          </c:extLst>
        </c:ser>
        <c:ser>
          <c:idx val="1"/>
          <c:order val="1"/>
          <c:tx>
            <c:strRef>
              <c:f>monthly_post_category!$C$12:$C$13</c:f>
              <c:strCache>
                <c:ptCount val="1"/>
                <c:pt idx="0">
                  <c:v>Earphone,Laptop,Mobile,Other Gadgets,Smartwatch,Tech Tips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monthly_post_category!$A$14:$A$23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monthly_post_category!$C$14:$C$23</c:f>
              <c:numCache>
                <c:formatCode>General</c:formatCode>
                <c:ptCount val="9"/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FA5-4530-86F6-CF11F8EC70B9}"/>
            </c:ext>
          </c:extLst>
        </c:ser>
        <c:ser>
          <c:idx val="2"/>
          <c:order val="2"/>
          <c:tx>
            <c:strRef>
              <c:f>monthly_post_category!$D$12:$D$13</c:f>
              <c:strCache>
                <c:ptCount val="1"/>
                <c:pt idx="0">
                  <c:v>Earphone,Laptop,Mobile,Smartwatch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monthly_post_category!$A$14:$A$23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monthly_post_category!$D$14:$D$23</c:f>
              <c:numCache>
                <c:formatCode>General</c:formatCode>
                <c:ptCount val="9"/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FA5-4530-86F6-CF11F8EC70B9}"/>
            </c:ext>
          </c:extLst>
        </c:ser>
        <c:ser>
          <c:idx val="3"/>
          <c:order val="3"/>
          <c:tx>
            <c:strRef>
              <c:f>monthly_post_category!$E$12:$E$13</c:f>
              <c:strCache>
                <c:ptCount val="1"/>
                <c:pt idx="0">
                  <c:v>Earphone,Mobile,Other Gadgets,Smartwatch,Tech Tips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monthly_post_category!$A$14:$A$23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monthly_post_category!$E$14:$E$23</c:f>
              <c:numCache>
                <c:formatCode>General</c:formatCode>
                <c:ptCount val="9"/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FA5-4530-86F6-CF11F8EC70B9}"/>
            </c:ext>
          </c:extLst>
        </c:ser>
        <c:ser>
          <c:idx val="4"/>
          <c:order val="4"/>
          <c:tx>
            <c:strRef>
              <c:f>monthly_post_category!$F$12:$F$13</c:f>
              <c:strCache>
                <c:ptCount val="1"/>
                <c:pt idx="0">
                  <c:v>Earphone,Mobile,Smartwatch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monthly_post_category!$A$14:$A$23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monthly_post_category!$F$14:$F$23</c:f>
              <c:numCache>
                <c:formatCode>General</c:formatCode>
                <c:ptCount val="9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FA5-4530-86F6-CF11F8EC70B9}"/>
            </c:ext>
          </c:extLst>
        </c:ser>
        <c:ser>
          <c:idx val="5"/>
          <c:order val="5"/>
          <c:tx>
            <c:strRef>
              <c:f>monthly_post_category!$G$12:$G$13</c:f>
              <c:strCache>
                <c:ptCount val="1"/>
                <c:pt idx="0">
                  <c:v>Mobile,Other Gadgets,Smartwatch,Tech Tips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monthly_post_category!$A$14:$A$23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monthly_post_category!$G$14:$G$23</c:f>
              <c:numCache>
                <c:formatCode>General</c:formatCode>
                <c:ptCount val="9"/>
                <c:pt idx="5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FA5-4530-86F6-CF11F8EC7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3381520"/>
        <c:axId val="2023377680"/>
        <c:axId val="0"/>
      </c:bar3DChart>
      <c:catAx>
        <c:axId val="202338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77680"/>
        <c:crosses val="autoZero"/>
        <c:auto val="1"/>
        <c:lblAlgn val="ctr"/>
        <c:lblOffset val="100"/>
        <c:noMultiLvlLbl val="0"/>
      </c:catAx>
      <c:valAx>
        <c:axId val="20233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reach_percentage!$B$1</c:f>
              <c:strCache>
                <c:ptCount val="1"/>
                <c:pt idx="0">
                  <c:v>total_reach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reach_percentage!$A$2:$A$5</c:f>
              <c:strCache>
                <c:ptCount val="4"/>
                <c:pt idx="0">
                  <c:v>IG Image</c:v>
                </c:pt>
                <c:pt idx="1">
                  <c:v>IG Reel</c:v>
                </c:pt>
                <c:pt idx="2">
                  <c:v>IG Carousel</c:v>
                </c:pt>
                <c:pt idx="3">
                  <c:v>IG Video</c:v>
                </c:pt>
              </c:strCache>
            </c:strRef>
          </c:cat>
          <c:val>
            <c:numRef>
              <c:f>reach_percentage!$B$2:$B$5</c:f>
              <c:numCache>
                <c:formatCode>General</c:formatCode>
                <c:ptCount val="4"/>
                <c:pt idx="0">
                  <c:v>1866381</c:v>
                </c:pt>
                <c:pt idx="1">
                  <c:v>5379091</c:v>
                </c:pt>
                <c:pt idx="2">
                  <c:v>60465</c:v>
                </c:pt>
                <c:pt idx="3">
                  <c:v>1422300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2-4361-9E40-5B97AC775886}"/>
            </c:ext>
          </c:extLst>
        </c:ser>
        <c:ser>
          <c:idx val="1"/>
          <c:order val="1"/>
          <c:tx>
            <c:strRef>
              <c:f>reach_percentage!$C$1</c:f>
              <c:strCache>
                <c:ptCount val="1"/>
                <c:pt idx="0">
                  <c:v>reach_percentage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reach_percentage!$A$2:$A$5</c:f>
              <c:strCache>
                <c:ptCount val="4"/>
                <c:pt idx="0">
                  <c:v>IG Image</c:v>
                </c:pt>
                <c:pt idx="1">
                  <c:v>IG Reel</c:v>
                </c:pt>
                <c:pt idx="2">
                  <c:v>IG Carousel</c:v>
                </c:pt>
                <c:pt idx="3">
                  <c:v>IG Video</c:v>
                </c:pt>
              </c:strCache>
            </c:strRef>
          </c:cat>
          <c:val>
            <c:numRef>
              <c:f>reach_percentage!$C$2:$C$5</c:f>
              <c:numCache>
                <c:formatCode>General</c:formatCode>
                <c:ptCount val="4"/>
                <c:pt idx="0">
                  <c:v>21.38</c:v>
                </c:pt>
                <c:pt idx="1">
                  <c:v>61.63</c:v>
                </c:pt>
                <c:pt idx="2">
                  <c:v>0.69</c:v>
                </c:pt>
                <c:pt idx="3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2-4361-9E40-5B97AC7758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[Insta_Acc_Analysis.xlsx]quaterly_analysis!PivotTable4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quaterly_analysis!$G$1</c:f>
              <c:strCache>
                <c:ptCount val="1"/>
                <c:pt idx="0">
                  <c:v>Sum of total_comments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quaterly_analysis!$F$2:$F$23</c:f>
              <c:multiLvlStrCache>
                <c:ptCount val="1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Q1</c:v>
                  </c:pt>
                  <c:pt idx="4">
                    <c:v>Q2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  <c:pt idx="8">
                    <c:v>Q2</c:v>
                  </c:pt>
                  <c:pt idx="9">
                    <c:v>Q3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Q2</c:v>
                  </c:pt>
                  <c:pt idx="14">
                    <c:v>Q3</c:v>
                  </c:pt>
                </c:lvl>
                <c:lvl>
                  <c:pt idx="0">
                    <c:v>Earphone</c:v>
                  </c:pt>
                  <c:pt idx="3">
                    <c:v>Laptop</c:v>
                  </c:pt>
                  <c:pt idx="5">
                    <c:v>Mobile</c:v>
                  </c:pt>
                  <c:pt idx="8">
                    <c:v>Other Gadgets</c:v>
                  </c:pt>
                  <c:pt idx="10">
                    <c:v>Smartwatch</c:v>
                  </c:pt>
                  <c:pt idx="13">
                    <c:v>Tech Tips</c:v>
                  </c:pt>
                </c:lvl>
              </c:multiLvlStrCache>
            </c:multiLvlStrRef>
          </c:cat>
          <c:val>
            <c:numRef>
              <c:f>quaterly_analysis!$G$2:$G$23</c:f>
              <c:numCache>
                <c:formatCode>General</c:formatCode>
                <c:ptCount val="15"/>
                <c:pt idx="0">
                  <c:v>351</c:v>
                </c:pt>
                <c:pt idx="1">
                  <c:v>589</c:v>
                </c:pt>
                <c:pt idx="2">
                  <c:v>427</c:v>
                </c:pt>
                <c:pt idx="3">
                  <c:v>418</c:v>
                </c:pt>
                <c:pt idx="4">
                  <c:v>452</c:v>
                </c:pt>
                <c:pt idx="5">
                  <c:v>1836</c:v>
                </c:pt>
                <c:pt idx="6">
                  <c:v>2313</c:v>
                </c:pt>
                <c:pt idx="7">
                  <c:v>1134</c:v>
                </c:pt>
                <c:pt idx="8">
                  <c:v>1622</c:v>
                </c:pt>
                <c:pt idx="9">
                  <c:v>964</c:v>
                </c:pt>
                <c:pt idx="10">
                  <c:v>600</c:v>
                </c:pt>
                <c:pt idx="11">
                  <c:v>1358</c:v>
                </c:pt>
                <c:pt idx="12">
                  <c:v>971</c:v>
                </c:pt>
                <c:pt idx="13">
                  <c:v>2201</c:v>
                </c:pt>
                <c:pt idx="14">
                  <c:v>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4-4E79-A78F-04DEF45F48BB}"/>
            </c:ext>
          </c:extLst>
        </c:ser>
        <c:ser>
          <c:idx val="1"/>
          <c:order val="1"/>
          <c:tx>
            <c:strRef>
              <c:f>quaterly_analysis!$H$1</c:f>
              <c:strCache>
                <c:ptCount val="1"/>
                <c:pt idx="0">
                  <c:v>Sum of total_saves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quaterly_analysis!$F$2:$F$23</c:f>
              <c:multiLvlStrCache>
                <c:ptCount val="1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Q1</c:v>
                  </c:pt>
                  <c:pt idx="4">
                    <c:v>Q2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  <c:pt idx="8">
                    <c:v>Q2</c:v>
                  </c:pt>
                  <c:pt idx="9">
                    <c:v>Q3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Q2</c:v>
                  </c:pt>
                  <c:pt idx="14">
                    <c:v>Q3</c:v>
                  </c:pt>
                </c:lvl>
                <c:lvl>
                  <c:pt idx="0">
                    <c:v>Earphone</c:v>
                  </c:pt>
                  <c:pt idx="3">
                    <c:v>Laptop</c:v>
                  </c:pt>
                  <c:pt idx="5">
                    <c:v>Mobile</c:v>
                  </c:pt>
                  <c:pt idx="8">
                    <c:v>Other Gadgets</c:v>
                  </c:pt>
                  <c:pt idx="10">
                    <c:v>Smartwatch</c:v>
                  </c:pt>
                  <c:pt idx="13">
                    <c:v>Tech Tips</c:v>
                  </c:pt>
                </c:lvl>
              </c:multiLvlStrCache>
            </c:multiLvlStrRef>
          </c:cat>
          <c:val>
            <c:numRef>
              <c:f>quaterly_analysis!$H$2:$H$23</c:f>
              <c:numCache>
                <c:formatCode>General</c:formatCode>
                <c:ptCount val="15"/>
                <c:pt idx="0">
                  <c:v>2230</c:v>
                </c:pt>
                <c:pt idx="1">
                  <c:v>3602</c:v>
                </c:pt>
                <c:pt idx="2">
                  <c:v>3247</c:v>
                </c:pt>
                <c:pt idx="3">
                  <c:v>2837</c:v>
                </c:pt>
                <c:pt idx="4">
                  <c:v>2248</c:v>
                </c:pt>
                <c:pt idx="5">
                  <c:v>9843</c:v>
                </c:pt>
                <c:pt idx="6">
                  <c:v>17207</c:v>
                </c:pt>
                <c:pt idx="7">
                  <c:v>5285</c:v>
                </c:pt>
                <c:pt idx="8">
                  <c:v>12041</c:v>
                </c:pt>
                <c:pt idx="9">
                  <c:v>4457</c:v>
                </c:pt>
                <c:pt idx="10">
                  <c:v>2860</c:v>
                </c:pt>
                <c:pt idx="11">
                  <c:v>12581</c:v>
                </c:pt>
                <c:pt idx="12">
                  <c:v>3326</c:v>
                </c:pt>
                <c:pt idx="13">
                  <c:v>17649</c:v>
                </c:pt>
                <c:pt idx="14">
                  <c:v>12976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4-4E79-A78F-04DEF45F4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400847"/>
        <c:axId val="194401807"/>
        <c:axId val="0"/>
      </c:bar3DChart>
      <c:catAx>
        <c:axId val="19440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1807"/>
        <c:crosses val="autoZero"/>
        <c:auto val="1"/>
        <c:lblAlgn val="ctr"/>
        <c:lblOffset val="100"/>
        <c:noMultiLvlLbl val="0"/>
      </c:catAx>
      <c:valAx>
        <c:axId val="19440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top_follower_dates!$C$1</c:f>
              <c:strCache>
                <c:ptCount val="1"/>
                <c:pt idx="0">
                  <c:v>new_followers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multiLvlStrRef>
              <c:f>top_follower_dates!$A$2:$B$28</c:f>
              <c:multiLvlStrCache>
                <c:ptCount val="27"/>
                <c:lvl>
                  <c:pt idx="0">
                    <c:v>25-04-2023</c:v>
                  </c:pt>
                  <c:pt idx="1">
                    <c:v>30-04-2023</c:v>
                  </c:pt>
                  <c:pt idx="2">
                    <c:v>06-04-2023</c:v>
                  </c:pt>
                  <c:pt idx="3">
                    <c:v>23-08-2023</c:v>
                  </c:pt>
                  <c:pt idx="4">
                    <c:v>21-08-2023</c:v>
                  </c:pt>
                  <c:pt idx="5">
                    <c:v>06-08-2023</c:v>
                  </c:pt>
                  <c:pt idx="6">
                    <c:v>01-02-2023</c:v>
                  </c:pt>
                  <c:pt idx="7">
                    <c:v>24-02-2023</c:v>
                  </c:pt>
                  <c:pt idx="8">
                    <c:v>02-02-2023</c:v>
                  </c:pt>
                  <c:pt idx="9">
                    <c:v>30-01-2023</c:v>
                  </c:pt>
                  <c:pt idx="10">
                    <c:v>03-01-2023</c:v>
                  </c:pt>
                  <c:pt idx="11">
                    <c:v>23-01-2023</c:v>
                  </c:pt>
                  <c:pt idx="12">
                    <c:v>08-07-2023</c:v>
                  </c:pt>
                  <c:pt idx="13">
                    <c:v>15-07-2023</c:v>
                  </c:pt>
                  <c:pt idx="14">
                    <c:v>28-07-2023</c:v>
                  </c:pt>
                  <c:pt idx="15">
                    <c:v>30-06-2023</c:v>
                  </c:pt>
                  <c:pt idx="16">
                    <c:v>03-06-2023</c:v>
                  </c:pt>
                  <c:pt idx="17">
                    <c:v>21-06-2023</c:v>
                  </c:pt>
                  <c:pt idx="18">
                    <c:v>21-03-2023</c:v>
                  </c:pt>
                  <c:pt idx="19">
                    <c:v>28-03-2023</c:v>
                  </c:pt>
                  <c:pt idx="20">
                    <c:v>25-03-2023</c:v>
                  </c:pt>
                  <c:pt idx="21">
                    <c:v>08-05-2023</c:v>
                  </c:pt>
                  <c:pt idx="22">
                    <c:v>20-05-2023</c:v>
                  </c:pt>
                  <c:pt idx="23">
                    <c:v>12-05-2023</c:v>
                  </c:pt>
                  <c:pt idx="24">
                    <c:v>16-09-2023</c:v>
                  </c:pt>
                  <c:pt idx="25">
                    <c:v>22-09-2023</c:v>
                  </c:pt>
                  <c:pt idx="26">
                    <c:v>21-09-2023</c:v>
                  </c:pt>
                </c:lvl>
                <c:lvl>
                  <c:pt idx="0">
                    <c:v>April</c:v>
                  </c:pt>
                  <c:pt idx="1">
                    <c:v>April</c:v>
                  </c:pt>
                  <c:pt idx="2">
                    <c:v>April</c:v>
                  </c:pt>
                  <c:pt idx="3">
                    <c:v>August</c:v>
                  </c:pt>
                  <c:pt idx="4">
                    <c:v>August</c:v>
                  </c:pt>
                  <c:pt idx="5">
                    <c:v>August</c:v>
                  </c:pt>
                  <c:pt idx="6">
                    <c:v>February</c:v>
                  </c:pt>
                  <c:pt idx="7">
                    <c:v>February</c:v>
                  </c:pt>
                  <c:pt idx="8">
                    <c:v>February</c:v>
                  </c:pt>
                  <c:pt idx="9">
                    <c:v>January</c:v>
                  </c:pt>
                  <c:pt idx="10">
                    <c:v>January</c:v>
                  </c:pt>
                  <c:pt idx="11">
                    <c:v>January</c:v>
                  </c:pt>
                  <c:pt idx="12">
                    <c:v>July</c:v>
                  </c:pt>
                  <c:pt idx="13">
                    <c:v>July</c:v>
                  </c:pt>
                  <c:pt idx="14">
                    <c:v>July</c:v>
                  </c:pt>
                  <c:pt idx="15">
                    <c:v>June</c:v>
                  </c:pt>
                  <c:pt idx="16">
                    <c:v>June</c:v>
                  </c:pt>
                  <c:pt idx="17">
                    <c:v>June</c:v>
                  </c:pt>
                  <c:pt idx="18">
                    <c:v>March</c:v>
                  </c:pt>
                  <c:pt idx="19">
                    <c:v>March</c:v>
                  </c:pt>
                  <c:pt idx="20">
                    <c:v>March</c:v>
                  </c:pt>
                  <c:pt idx="21">
                    <c:v>May</c:v>
                  </c:pt>
                  <c:pt idx="22">
                    <c:v>May</c:v>
                  </c:pt>
                  <c:pt idx="23">
                    <c:v>May</c:v>
                  </c:pt>
                  <c:pt idx="24">
                    <c:v>September</c:v>
                  </c:pt>
                  <c:pt idx="25">
                    <c:v>September</c:v>
                  </c:pt>
                  <c:pt idx="26">
                    <c:v>September</c:v>
                  </c:pt>
                </c:lvl>
              </c:multiLvlStrCache>
            </c:multiLvlStrRef>
          </c:xVal>
          <c:yVal>
            <c:numRef>
              <c:f>top_follower_dates!$C$2:$C$28</c:f>
              <c:numCache>
                <c:formatCode>General</c:formatCode>
                <c:ptCount val="27"/>
                <c:pt idx="0">
                  <c:v>3736</c:v>
                </c:pt>
                <c:pt idx="1">
                  <c:v>2753</c:v>
                </c:pt>
                <c:pt idx="2">
                  <c:v>2500</c:v>
                </c:pt>
                <c:pt idx="3">
                  <c:v>2074</c:v>
                </c:pt>
                <c:pt idx="4">
                  <c:v>1783</c:v>
                </c:pt>
                <c:pt idx="5">
                  <c:v>1687</c:v>
                </c:pt>
                <c:pt idx="6">
                  <c:v>4106</c:v>
                </c:pt>
                <c:pt idx="7">
                  <c:v>2383</c:v>
                </c:pt>
                <c:pt idx="8">
                  <c:v>1989</c:v>
                </c:pt>
                <c:pt idx="9">
                  <c:v>3186</c:v>
                </c:pt>
                <c:pt idx="10">
                  <c:v>2959</c:v>
                </c:pt>
                <c:pt idx="11">
                  <c:v>1003</c:v>
                </c:pt>
                <c:pt idx="12">
                  <c:v>3716</c:v>
                </c:pt>
                <c:pt idx="13">
                  <c:v>3364</c:v>
                </c:pt>
                <c:pt idx="14">
                  <c:v>2344</c:v>
                </c:pt>
                <c:pt idx="15">
                  <c:v>8804</c:v>
                </c:pt>
                <c:pt idx="16">
                  <c:v>8802</c:v>
                </c:pt>
                <c:pt idx="17">
                  <c:v>7033</c:v>
                </c:pt>
                <c:pt idx="18">
                  <c:v>5421</c:v>
                </c:pt>
                <c:pt idx="19">
                  <c:v>2513</c:v>
                </c:pt>
                <c:pt idx="20">
                  <c:v>2356</c:v>
                </c:pt>
                <c:pt idx="21">
                  <c:v>8872</c:v>
                </c:pt>
                <c:pt idx="22">
                  <c:v>6169</c:v>
                </c:pt>
                <c:pt idx="23">
                  <c:v>6051</c:v>
                </c:pt>
                <c:pt idx="24">
                  <c:v>3849</c:v>
                </c:pt>
                <c:pt idx="25">
                  <c:v>3570</c:v>
                </c:pt>
                <c:pt idx="26">
                  <c:v>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D-4DA0-AE83-E75B59DD2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90703"/>
        <c:axId val="191586863"/>
      </c:scatterChart>
      <c:valAx>
        <c:axId val="19159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86863"/>
        <c:crosses val="autoZero"/>
        <c:crossBetween val="midCat"/>
      </c:valAx>
      <c:valAx>
        <c:axId val="1915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Highest</a:t>
            </a:r>
            <a:r>
              <a:rPr lang="en-IN" baseline="0"/>
              <a:t> V/S Lowest</a:t>
            </a:r>
            <a:br>
              <a:rPr lang="en-IN" baseline="0"/>
            </a:br>
            <a:r>
              <a:rPr lang="en-IN" baseline="0"/>
              <a:t>Impressions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impressions!$B$1</c:f>
              <c:strCache>
                <c:ptCount val="1"/>
                <c:pt idx="0">
                  <c:v>highest_impressions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impressions!$A$2:$A$5</c:f>
              <c:strCache>
                <c:ptCount val="4"/>
                <c:pt idx="0">
                  <c:v>IG Image</c:v>
                </c:pt>
                <c:pt idx="1">
                  <c:v>IG Reel</c:v>
                </c:pt>
                <c:pt idx="2">
                  <c:v>IG Carousel</c:v>
                </c:pt>
                <c:pt idx="3">
                  <c:v>IG Video</c:v>
                </c:pt>
              </c:strCache>
            </c:strRef>
          </c:cat>
          <c:val>
            <c:numRef>
              <c:f>impressions!$B$2:$B$5</c:f>
              <c:numCache>
                <c:formatCode>General</c:formatCode>
                <c:ptCount val="4"/>
                <c:pt idx="0">
                  <c:v>129694</c:v>
                </c:pt>
                <c:pt idx="1">
                  <c:v>339708</c:v>
                </c:pt>
                <c:pt idx="2">
                  <c:v>9677</c:v>
                </c:pt>
                <c:pt idx="3">
                  <c:v>73321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7-43B5-B4B0-E4C6635BEA34}"/>
            </c:ext>
          </c:extLst>
        </c:ser>
        <c:ser>
          <c:idx val="1"/>
          <c:order val="1"/>
          <c:tx>
            <c:strRef>
              <c:f>impressions!$C$1</c:f>
              <c:strCache>
                <c:ptCount val="1"/>
                <c:pt idx="0">
                  <c:v>lowest_impressions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impressions!$A$2:$A$5</c:f>
              <c:strCache>
                <c:ptCount val="4"/>
                <c:pt idx="0">
                  <c:v>IG Image</c:v>
                </c:pt>
                <c:pt idx="1">
                  <c:v>IG Reel</c:v>
                </c:pt>
                <c:pt idx="2">
                  <c:v>IG Carousel</c:v>
                </c:pt>
                <c:pt idx="3">
                  <c:v>IG Video</c:v>
                </c:pt>
              </c:strCache>
            </c:strRef>
          </c:cat>
          <c:val>
            <c:numRef>
              <c:f>impressions!$C$2:$C$5</c:f>
              <c:numCache>
                <c:formatCode>General</c:formatCode>
                <c:ptCount val="4"/>
                <c:pt idx="0">
                  <c:v>23367</c:v>
                </c:pt>
                <c:pt idx="1">
                  <c:v>87570</c:v>
                </c:pt>
                <c:pt idx="2">
                  <c:v>3264</c:v>
                </c:pt>
                <c:pt idx="3">
                  <c:v>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7-43B5-B4B0-E4C6635BE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3452576"/>
        <c:axId val="1293452096"/>
        <c:axId val="0"/>
      </c:bar3DChart>
      <c:catAx>
        <c:axId val="12934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52096"/>
        <c:crosses val="autoZero"/>
        <c:auto val="1"/>
        <c:lblAlgn val="ctr"/>
        <c:lblOffset val="100"/>
        <c:noMultiLvlLbl val="0"/>
      </c:catAx>
      <c:valAx>
        <c:axId val="12934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[Insta_Acc_Analysis.xlsx]weekend_post!PivotTable2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noFill/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weekend_post!$B$21</c:f>
              <c:strCache>
                <c:ptCount val="1"/>
                <c:pt idx="0">
                  <c:v>Sum of follows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weekend_post!$A$22:$A$31</c:f>
              <c:strCache>
                <c:ptCount val="9"/>
                <c:pt idx="0">
                  <c:v>04-03-2023 - 10-03-2023</c:v>
                </c:pt>
                <c:pt idx="1">
                  <c:v>11-03-2023 - 17-03-2023</c:v>
                </c:pt>
                <c:pt idx="2">
                  <c:v>18-03-2023 - 24-03-2023</c:v>
                </c:pt>
                <c:pt idx="3">
                  <c:v>25-03-2023 - 31-03-2023</c:v>
                </c:pt>
                <c:pt idx="4">
                  <c:v>01-04-2023 - 07-04-2023</c:v>
                </c:pt>
                <c:pt idx="5">
                  <c:v>08-04-2023 - 14-04-2023</c:v>
                </c:pt>
                <c:pt idx="6">
                  <c:v>15-04-2023 - 21-04-2023</c:v>
                </c:pt>
                <c:pt idx="7">
                  <c:v>22-04-2023 - 28-04-2023</c:v>
                </c:pt>
                <c:pt idx="8">
                  <c:v>29-04-2023 - 01-05-2023</c:v>
                </c:pt>
              </c:strCache>
            </c:strRef>
          </c:cat>
          <c:val>
            <c:numRef>
              <c:f>weekend_post!$B$22:$B$31</c:f>
              <c:numCache>
                <c:formatCode>General</c:formatCode>
                <c:ptCount val="9"/>
                <c:pt idx="0">
                  <c:v>452</c:v>
                </c:pt>
                <c:pt idx="1">
                  <c:v>271</c:v>
                </c:pt>
                <c:pt idx="2">
                  <c:v>75</c:v>
                </c:pt>
                <c:pt idx="3">
                  <c:v>1818</c:v>
                </c:pt>
                <c:pt idx="4">
                  <c:v>200</c:v>
                </c:pt>
                <c:pt idx="5">
                  <c:v>331</c:v>
                </c:pt>
                <c:pt idx="6">
                  <c:v>2415</c:v>
                </c:pt>
                <c:pt idx="7">
                  <c:v>593</c:v>
                </c:pt>
                <c:pt idx="8">
                  <c:v>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6-4DD9-85CB-B742A4638A02}"/>
            </c:ext>
          </c:extLst>
        </c:ser>
        <c:ser>
          <c:idx val="1"/>
          <c:order val="1"/>
          <c:tx>
            <c:strRef>
              <c:f>weekend_post!$C$21</c:f>
              <c:strCache>
                <c:ptCount val="1"/>
                <c:pt idx="0">
                  <c:v>Sum of likes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weekend_post!$A$22:$A$31</c:f>
              <c:strCache>
                <c:ptCount val="9"/>
                <c:pt idx="0">
                  <c:v>04-03-2023 - 10-03-2023</c:v>
                </c:pt>
                <c:pt idx="1">
                  <c:v>11-03-2023 - 17-03-2023</c:v>
                </c:pt>
                <c:pt idx="2">
                  <c:v>18-03-2023 - 24-03-2023</c:v>
                </c:pt>
                <c:pt idx="3">
                  <c:v>25-03-2023 - 31-03-2023</c:v>
                </c:pt>
                <c:pt idx="4">
                  <c:v>01-04-2023 - 07-04-2023</c:v>
                </c:pt>
                <c:pt idx="5">
                  <c:v>08-04-2023 - 14-04-2023</c:v>
                </c:pt>
                <c:pt idx="6">
                  <c:v>15-04-2023 - 21-04-2023</c:v>
                </c:pt>
                <c:pt idx="7">
                  <c:v>22-04-2023 - 28-04-2023</c:v>
                </c:pt>
                <c:pt idx="8">
                  <c:v>29-04-2023 - 01-05-2023</c:v>
                </c:pt>
              </c:strCache>
            </c:strRef>
          </c:cat>
          <c:val>
            <c:numRef>
              <c:f>weekend_post!$C$22:$C$31</c:f>
              <c:numCache>
                <c:formatCode>General</c:formatCode>
                <c:ptCount val="9"/>
                <c:pt idx="0">
                  <c:v>1521</c:v>
                </c:pt>
                <c:pt idx="1">
                  <c:v>1288</c:v>
                </c:pt>
                <c:pt idx="2">
                  <c:v>98</c:v>
                </c:pt>
                <c:pt idx="3">
                  <c:v>5616</c:v>
                </c:pt>
                <c:pt idx="4">
                  <c:v>973</c:v>
                </c:pt>
                <c:pt idx="5">
                  <c:v>2146</c:v>
                </c:pt>
                <c:pt idx="6">
                  <c:v>9675</c:v>
                </c:pt>
                <c:pt idx="7">
                  <c:v>1967</c:v>
                </c:pt>
                <c:pt idx="8">
                  <c:v>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6-4DD9-85CB-B742A4638A02}"/>
            </c:ext>
          </c:extLst>
        </c:ser>
        <c:ser>
          <c:idx val="2"/>
          <c:order val="2"/>
          <c:tx>
            <c:strRef>
              <c:f>weekend_post!$D$21</c:f>
              <c:strCache>
                <c:ptCount val="1"/>
                <c:pt idx="0">
                  <c:v>Sum of shares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weekend_post!$A$22:$A$31</c:f>
              <c:strCache>
                <c:ptCount val="9"/>
                <c:pt idx="0">
                  <c:v>04-03-2023 - 10-03-2023</c:v>
                </c:pt>
                <c:pt idx="1">
                  <c:v>11-03-2023 - 17-03-2023</c:v>
                </c:pt>
                <c:pt idx="2">
                  <c:v>18-03-2023 - 24-03-2023</c:v>
                </c:pt>
                <c:pt idx="3">
                  <c:v>25-03-2023 - 31-03-2023</c:v>
                </c:pt>
                <c:pt idx="4">
                  <c:v>01-04-2023 - 07-04-2023</c:v>
                </c:pt>
                <c:pt idx="5">
                  <c:v>08-04-2023 - 14-04-2023</c:v>
                </c:pt>
                <c:pt idx="6">
                  <c:v>15-04-2023 - 21-04-2023</c:v>
                </c:pt>
                <c:pt idx="7">
                  <c:v>22-04-2023 - 28-04-2023</c:v>
                </c:pt>
                <c:pt idx="8">
                  <c:v>29-04-2023 - 01-05-2023</c:v>
                </c:pt>
              </c:strCache>
            </c:strRef>
          </c:cat>
          <c:val>
            <c:numRef>
              <c:f>weekend_post!$D$22:$D$31</c:f>
              <c:numCache>
                <c:formatCode>General</c:formatCode>
                <c:ptCount val="9"/>
                <c:pt idx="0">
                  <c:v>342</c:v>
                </c:pt>
                <c:pt idx="1">
                  <c:v>372</c:v>
                </c:pt>
                <c:pt idx="2">
                  <c:v>109</c:v>
                </c:pt>
                <c:pt idx="3">
                  <c:v>1528</c:v>
                </c:pt>
                <c:pt idx="4">
                  <c:v>199</c:v>
                </c:pt>
                <c:pt idx="5">
                  <c:v>475</c:v>
                </c:pt>
                <c:pt idx="6">
                  <c:v>1233</c:v>
                </c:pt>
                <c:pt idx="7">
                  <c:v>479</c:v>
                </c:pt>
                <c:pt idx="8">
                  <c:v>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B6-4DD9-85CB-B742A4638A02}"/>
            </c:ext>
          </c:extLst>
        </c:ser>
        <c:ser>
          <c:idx val="3"/>
          <c:order val="3"/>
          <c:tx>
            <c:strRef>
              <c:f>weekend_post!$E$21</c:f>
              <c:strCache>
                <c:ptCount val="1"/>
                <c:pt idx="0">
                  <c:v>Sum of saves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weekend_post!$A$22:$A$31</c:f>
              <c:strCache>
                <c:ptCount val="9"/>
                <c:pt idx="0">
                  <c:v>04-03-2023 - 10-03-2023</c:v>
                </c:pt>
                <c:pt idx="1">
                  <c:v>11-03-2023 - 17-03-2023</c:v>
                </c:pt>
                <c:pt idx="2">
                  <c:v>18-03-2023 - 24-03-2023</c:v>
                </c:pt>
                <c:pt idx="3">
                  <c:v>25-03-2023 - 31-03-2023</c:v>
                </c:pt>
                <c:pt idx="4">
                  <c:v>01-04-2023 - 07-04-2023</c:v>
                </c:pt>
                <c:pt idx="5">
                  <c:v>08-04-2023 - 14-04-2023</c:v>
                </c:pt>
                <c:pt idx="6">
                  <c:v>15-04-2023 - 21-04-2023</c:v>
                </c:pt>
                <c:pt idx="7">
                  <c:v>22-04-2023 - 28-04-2023</c:v>
                </c:pt>
                <c:pt idx="8">
                  <c:v>29-04-2023 - 01-05-2023</c:v>
                </c:pt>
              </c:strCache>
            </c:strRef>
          </c:cat>
          <c:val>
            <c:numRef>
              <c:f>weekend_post!$E$22:$E$31</c:f>
              <c:numCache>
                <c:formatCode>General</c:formatCode>
                <c:ptCount val="9"/>
                <c:pt idx="0">
                  <c:v>94</c:v>
                </c:pt>
                <c:pt idx="1">
                  <c:v>210</c:v>
                </c:pt>
                <c:pt idx="2">
                  <c:v>21</c:v>
                </c:pt>
                <c:pt idx="3">
                  <c:v>874</c:v>
                </c:pt>
                <c:pt idx="4">
                  <c:v>87</c:v>
                </c:pt>
                <c:pt idx="5">
                  <c:v>107</c:v>
                </c:pt>
                <c:pt idx="6">
                  <c:v>1797</c:v>
                </c:pt>
                <c:pt idx="7">
                  <c:v>141</c:v>
                </c:pt>
                <c:pt idx="8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B6-4DD9-85CB-B742A4638A02}"/>
            </c:ext>
          </c:extLst>
        </c:ser>
        <c:ser>
          <c:idx val="4"/>
          <c:order val="4"/>
          <c:tx>
            <c:strRef>
              <c:f>weekend_post!$F$21</c:f>
              <c:strCache>
                <c:ptCount val="1"/>
                <c:pt idx="0">
                  <c:v>Sum of comments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weekend_post!$A$22:$A$31</c:f>
              <c:strCache>
                <c:ptCount val="9"/>
                <c:pt idx="0">
                  <c:v>04-03-2023 - 10-03-2023</c:v>
                </c:pt>
                <c:pt idx="1">
                  <c:v>11-03-2023 - 17-03-2023</c:v>
                </c:pt>
                <c:pt idx="2">
                  <c:v>18-03-2023 - 24-03-2023</c:v>
                </c:pt>
                <c:pt idx="3">
                  <c:v>25-03-2023 - 31-03-2023</c:v>
                </c:pt>
                <c:pt idx="4">
                  <c:v>01-04-2023 - 07-04-2023</c:v>
                </c:pt>
                <c:pt idx="5">
                  <c:v>08-04-2023 - 14-04-2023</c:v>
                </c:pt>
                <c:pt idx="6">
                  <c:v>15-04-2023 - 21-04-2023</c:v>
                </c:pt>
                <c:pt idx="7">
                  <c:v>22-04-2023 - 28-04-2023</c:v>
                </c:pt>
                <c:pt idx="8">
                  <c:v>29-04-2023 - 01-05-2023</c:v>
                </c:pt>
              </c:strCache>
            </c:strRef>
          </c:cat>
          <c:val>
            <c:numRef>
              <c:f>weekend_post!$F$22:$F$31</c:f>
              <c:numCache>
                <c:formatCode>General</c:formatCode>
                <c:ptCount val="9"/>
                <c:pt idx="0">
                  <c:v>35</c:v>
                </c:pt>
                <c:pt idx="1">
                  <c:v>69</c:v>
                </c:pt>
                <c:pt idx="2">
                  <c:v>7</c:v>
                </c:pt>
                <c:pt idx="3">
                  <c:v>151</c:v>
                </c:pt>
                <c:pt idx="4">
                  <c:v>23</c:v>
                </c:pt>
                <c:pt idx="5">
                  <c:v>67</c:v>
                </c:pt>
                <c:pt idx="6">
                  <c:v>195</c:v>
                </c:pt>
                <c:pt idx="7">
                  <c:v>52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B6-4DD9-85CB-B742A4638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549904"/>
        <c:axId val="2120550864"/>
      </c:barChart>
      <c:catAx>
        <c:axId val="21205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50864"/>
        <c:crosses val="autoZero"/>
        <c:auto val="1"/>
        <c:lblAlgn val="ctr"/>
        <c:lblOffset val="100"/>
        <c:noMultiLvlLbl val="0"/>
      </c:catAx>
      <c:valAx>
        <c:axId val="21205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Profile</a:t>
            </a:r>
            <a:r>
              <a:rPr lang="en-IN" baseline="0"/>
              <a:t> Visits V/S New Followers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profile_stats!$B$1</c:f>
              <c:strCache>
                <c:ptCount val="1"/>
                <c:pt idx="0">
                  <c:v>total_profile_visits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profile_stats!$A$2:$A$10</c:f>
              <c:strCache>
                <c:ptCount val="9"/>
                <c:pt idx="0">
                  <c:v>April</c:v>
                </c:pt>
                <c:pt idx="1">
                  <c:v>August</c:v>
                </c:pt>
                <c:pt idx="2">
                  <c:v>February</c:v>
                </c:pt>
                <c:pt idx="3">
                  <c:v>January</c:v>
                </c:pt>
                <c:pt idx="4">
                  <c:v>July</c:v>
                </c:pt>
                <c:pt idx="5">
                  <c:v>June</c:v>
                </c:pt>
                <c:pt idx="6">
                  <c:v>March</c:v>
                </c:pt>
                <c:pt idx="7">
                  <c:v>May</c:v>
                </c:pt>
                <c:pt idx="8">
                  <c:v>September</c:v>
                </c:pt>
              </c:strCache>
            </c:strRef>
          </c:cat>
          <c:val>
            <c:numRef>
              <c:f>profile_stats!$B$2:$B$10</c:f>
              <c:numCache>
                <c:formatCode>General</c:formatCode>
                <c:ptCount val="9"/>
                <c:pt idx="0">
                  <c:v>29852</c:v>
                </c:pt>
                <c:pt idx="1">
                  <c:v>42094</c:v>
                </c:pt>
                <c:pt idx="2">
                  <c:v>20628</c:v>
                </c:pt>
                <c:pt idx="3">
                  <c:v>26512</c:v>
                </c:pt>
                <c:pt idx="4">
                  <c:v>54352</c:v>
                </c:pt>
                <c:pt idx="5">
                  <c:v>103350</c:v>
                </c:pt>
                <c:pt idx="6">
                  <c:v>23132</c:v>
                </c:pt>
                <c:pt idx="7">
                  <c:v>106571</c:v>
                </c:pt>
                <c:pt idx="8">
                  <c:v>41522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A-48B1-82E4-2A7C4AD0B00C}"/>
            </c:ext>
          </c:extLst>
        </c:ser>
        <c:ser>
          <c:idx val="1"/>
          <c:order val="1"/>
          <c:tx>
            <c:strRef>
              <c:f>profile_stats!$C$1</c:f>
              <c:strCache>
                <c:ptCount val="1"/>
                <c:pt idx="0">
                  <c:v>total_new_followers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profile_stats!$A$2:$A$10</c:f>
              <c:strCache>
                <c:ptCount val="9"/>
                <c:pt idx="0">
                  <c:v>April</c:v>
                </c:pt>
                <c:pt idx="1">
                  <c:v>August</c:v>
                </c:pt>
                <c:pt idx="2">
                  <c:v>February</c:v>
                </c:pt>
                <c:pt idx="3">
                  <c:v>January</c:v>
                </c:pt>
                <c:pt idx="4">
                  <c:v>July</c:v>
                </c:pt>
                <c:pt idx="5">
                  <c:v>June</c:v>
                </c:pt>
                <c:pt idx="6">
                  <c:v>March</c:v>
                </c:pt>
                <c:pt idx="7">
                  <c:v>May</c:v>
                </c:pt>
                <c:pt idx="8">
                  <c:v>September</c:v>
                </c:pt>
              </c:strCache>
            </c:strRef>
          </c:cat>
          <c:val>
            <c:numRef>
              <c:f>profile_stats!$C$2:$C$10</c:f>
              <c:numCache>
                <c:formatCode>General</c:formatCode>
                <c:ptCount val="9"/>
                <c:pt idx="0">
                  <c:v>21799</c:v>
                </c:pt>
                <c:pt idx="1">
                  <c:v>24371</c:v>
                </c:pt>
                <c:pt idx="2">
                  <c:v>15254</c:v>
                </c:pt>
                <c:pt idx="3">
                  <c:v>17053</c:v>
                </c:pt>
                <c:pt idx="4">
                  <c:v>33302</c:v>
                </c:pt>
                <c:pt idx="5">
                  <c:v>76942</c:v>
                </c:pt>
                <c:pt idx="6">
                  <c:v>18285</c:v>
                </c:pt>
                <c:pt idx="7">
                  <c:v>66984</c:v>
                </c:pt>
                <c:pt idx="8">
                  <c:v>28523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A-48B1-82E4-2A7C4AD0B00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597967"/>
        <c:axId val="103600367"/>
      </c:lineChart>
      <c:catAx>
        <c:axId val="10359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0367"/>
        <c:crosses val="autoZero"/>
        <c:auto val="1"/>
        <c:lblAlgn val="ctr"/>
        <c:lblOffset val="100"/>
        <c:noMultiLvlLbl val="0"/>
      </c:catAx>
      <c:valAx>
        <c:axId val="10360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likes_by_category!$B$1</c:f>
              <c:strCache>
                <c:ptCount val="1"/>
                <c:pt idx="0">
                  <c:v>total_likes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likes_by_category!$A$2:$A$6</c:f>
              <c:strCache>
                <c:ptCount val="5"/>
                <c:pt idx="0">
                  <c:v>Other Gadgets</c:v>
                </c:pt>
                <c:pt idx="1">
                  <c:v>Tech Tips</c:v>
                </c:pt>
                <c:pt idx="2">
                  <c:v>Mobile</c:v>
                </c:pt>
                <c:pt idx="3">
                  <c:v>Earphone</c:v>
                </c:pt>
                <c:pt idx="4">
                  <c:v>Smartwatch</c:v>
                </c:pt>
              </c:strCache>
            </c:strRef>
          </c:cat>
          <c:val>
            <c:numRef>
              <c:f>likes_by_category!$B$2:$B$6</c:f>
              <c:numCache>
                <c:formatCode>General</c:formatCode>
                <c:ptCount val="5"/>
                <c:pt idx="0">
                  <c:v>26519</c:v>
                </c:pt>
                <c:pt idx="1">
                  <c:v>20296</c:v>
                </c:pt>
                <c:pt idx="2">
                  <c:v>16338</c:v>
                </c:pt>
                <c:pt idx="3">
                  <c:v>14435</c:v>
                </c:pt>
                <c:pt idx="4">
                  <c:v>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D-4B6B-8945-99DE2B3F37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17471712"/>
        <c:axId val="2117470752"/>
        <c:axId val="0"/>
      </c:bar3DChart>
      <c:catAx>
        <c:axId val="21174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70752"/>
        <c:crosses val="autoZero"/>
        <c:auto val="1"/>
        <c:lblAlgn val="ctr"/>
        <c:lblOffset val="100"/>
        <c:noMultiLvlLbl val="0"/>
      </c:catAx>
      <c:valAx>
        <c:axId val="2117470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174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[Insta_Acc_Analysis.xlsx]monthly_post_category!PivotTable3</c:name>
    <c:fmtId val="5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monthly_post_category!$B$12:$B$13</c:f>
              <c:strCache>
                <c:ptCount val="1"/>
                <c:pt idx="0">
                  <c:v>Earphone,Laptop,Mobile,Other Gadgets,Smartwatch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monthly_post_category!$A$14:$A$23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monthly_post_category!$B$14:$B$23</c:f>
              <c:numCache>
                <c:formatCode>General</c:formatCode>
                <c:ptCount val="9"/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C-4574-84D9-AEDECB950404}"/>
            </c:ext>
          </c:extLst>
        </c:ser>
        <c:ser>
          <c:idx val="1"/>
          <c:order val="1"/>
          <c:tx>
            <c:strRef>
              <c:f>monthly_post_category!$C$12:$C$13</c:f>
              <c:strCache>
                <c:ptCount val="1"/>
                <c:pt idx="0">
                  <c:v>Earphone,Laptop,Mobile,Other Gadgets,Smartwatch,Tech Tips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monthly_post_category!$A$14:$A$23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monthly_post_category!$C$14:$C$23</c:f>
              <c:numCache>
                <c:formatCode>General</c:formatCode>
                <c:ptCount val="9"/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C-4574-84D9-AEDECB950404}"/>
            </c:ext>
          </c:extLst>
        </c:ser>
        <c:ser>
          <c:idx val="2"/>
          <c:order val="2"/>
          <c:tx>
            <c:strRef>
              <c:f>monthly_post_category!$D$12:$D$13</c:f>
              <c:strCache>
                <c:ptCount val="1"/>
                <c:pt idx="0">
                  <c:v>Earphone,Laptop,Mobile,Smartwatch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monthly_post_category!$A$14:$A$23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monthly_post_category!$D$14:$D$23</c:f>
              <c:numCache>
                <c:formatCode>General</c:formatCode>
                <c:ptCount val="9"/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C-4574-84D9-AEDECB950404}"/>
            </c:ext>
          </c:extLst>
        </c:ser>
        <c:ser>
          <c:idx val="3"/>
          <c:order val="3"/>
          <c:tx>
            <c:strRef>
              <c:f>monthly_post_category!$E$12:$E$13</c:f>
              <c:strCache>
                <c:ptCount val="1"/>
                <c:pt idx="0">
                  <c:v>Earphone,Mobile,Other Gadgets,Smartwatch,Tech Tips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monthly_post_category!$A$14:$A$23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monthly_post_category!$E$14:$E$23</c:f>
              <c:numCache>
                <c:formatCode>General</c:formatCode>
                <c:ptCount val="9"/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C-4574-84D9-AEDECB950404}"/>
            </c:ext>
          </c:extLst>
        </c:ser>
        <c:ser>
          <c:idx val="4"/>
          <c:order val="4"/>
          <c:tx>
            <c:strRef>
              <c:f>monthly_post_category!$F$12:$F$13</c:f>
              <c:strCache>
                <c:ptCount val="1"/>
                <c:pt idx="0">
                  <c:v>Earphone,Mobile,Smartwatch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monthly_post_category!$A$14:$A$23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monthly_post_category!$F$14:$F$23</c:f>
              <c:numCache>
                <c:formatCode>General</c:formatCode>
                <c:ptCount val="9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1C-4574-84D9-AEDECB950404}"/>
            </c:ext>
          </c:extLst>
        </c:ser>
        <c:ser>
          <c:idx val="5"/>
          <c:order val="5"/>
          <c:tx>
            <c:strRef>
              <c:f>monthly_post_category!$G$12:$G$13</c:f>
              <c:strCache>
                <c:ptCount val="1"/>
                <c:pt idx="0">
                  <c:v>Mobile,Other Gadgets,Smartwatch,Tech Tips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monthly_post_category!$A$14:$A$23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monthly_post_category!$G$14:$G$23</c:f>
              <c:numCache>
                <c:formatCode>General</c:formatCode>
                <c:ptCount val="9"/>
                <c:pt idx="5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1C-4574-84D9-AEDECB950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3381520"/>
        <c:axId val="2023377680"/>
        <c:axId val="0"/>
      </c:bar3DChart>
      <c:catAx>
        <c:axId val="202338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77680"/>
        <c:crosses val="autoZero"/>
        <c:auto val="1"/>
        <c:lblAlgn val="ctr"/>
        <c:lblOffset val="100"/>
        <c:noMultiLvlLbl val="0"/>
      </c:catAx>
      <c:valAx>
        <c:axId val="20233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0889795471504589E-2"/>
          <c:y val="0.11852656348990859"/>
          <c:w val="0.87456142625420996"/>
          <c:h val="0.29969341756009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Total_reach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reach_percentage!$B$1</c:f>
              <c:strCache>
                <c:ptCount val="1"/>
                <c:pt idx="0">
                  <c:v>total_reach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F5-47AD-8538-A5756EDDD7C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F5-47AD-8538-A5756EDDD7C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F5-47AD-8538-A5756EDDD7C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1F5-47AD-8538-A5756EDDD7C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93321A5-C657-498D-BF1C-DCF88C6CE8AA}" type="PERCENTAGE">
                      <a:rPr lang="en-US" b="1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1F5-47AD-8538-A5756EDDD7C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1" i="0" u="none" strike="noStrike" kern="1200" baseline="0">
                      <a:solidFill>
                        <a:sysClr val="window" lastClr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1F5-47AD-8538-A5756EDDD7C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1" i="0" u="none" strike="noStrike" kern="1200" baseline="0">
                      <a:solidFill>
                        <a:sysClr val="window" lastClr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1F5-47AD-8538-A5756EDDD7C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1" i="0" u="none" strike="noStrike" kern="1200" baseline="0">
                      <a:solidFill>
                        <a:sysClr val="window" lastClr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1F5-47AD-8538-A5756EDDD7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reach_percentage!$A$2:$A$5</c:f>
              <c:strCache>
                <c:ptCount val="4"/>
                <c:pt idx="0">
                  <c:v>IG Image</c:v>
                </c:pt>
                <c:pt idx="1">
                  <c:v>IG Reel</c:v>
                </c:pt>
                <c:pt idx="2">
                  <c:v>IG Carousel</c:v>
                </c:pt>
                <c:pt idx="3">
                  <c:v>IG Video</c:v>
                </c:pt>
              </c:strCache>
            </c:strRef>
          </c:cat>
          <c:val>
            <c:numRef>
              <c:f>reach_percentage!$B$2:$B$5</c:f>
              <c:numCache>
                <c:formatCode>General</c:formatCode>
                <c:ptCount val="4"/>
                <c:pt idx="0">
                  <c:v>1866381</c:v>
                </c:pt>
                <c:pt idx="1">
                  <c:v>5379091</c:v>
                </c:pt>
                <c:pt idx="2">
                  <c:v>60465</c:v>
                </c:pt>
                <c:pt idx="3">
                  <c:v>1422300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F5-47AD-8538-A5756EDDD7CA}"/>
            </c:ext>
          </c:extLst>
        </c:ser>
        <c:ser>
          <c:idx val="1"/>
          <c:order val="1"/>
          <c:tx>
            <c:strRef>
              <c:f>reach_percentage!$C$1</c:f>
              <c:strCache>
                <c:ptCount val="1"/>
                <c:pt idx="0">
                  <c:v>reach_percentage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1F5-47AD-8538-A5756EDDD7C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1F5-47AD-8538-A5756EDDD7C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91F5-47AD-8538-A5756EDDD7C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91F5-47AD-8538-A5756EDDD7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reach_percentage!$A$2:$A$5</c:f>
              <c:strCache>
                <c:ptCount val="4"/>
                <c:pt idx="0">
                  <c:v>IG Image</c:v>
                </c:pt>
                <c:pt idx="1">
                  <c:v>IG Reel</c:v>
                </c:pt>
                <c:pt idx="2">
                  <c:v>IG Carousel</c:v>
                </c:pt>
                <c:pt idx="3">
                  <c:v>IG Video</c:v>
                </c:pt>
              </c:strCache>
            </c:strRef>
          </c:cat>
          <c:val>
            <c:numRef>
              <c:f>reach_percentage!$C$2:$C$5</c:f>
              <c:numCache>
                <c:formatCode>General</c:formatCode>
                <c:ptCount val="4"/>
                <c:pt idx="0">
                  <c:v>21.38</c:v>
                </c:pt>
                <c:pt idx="1">
                  <c:v>61.63</c:v>
                </c:pt>
                <c:pt idx="2">
                  <c:v>0.69</c:v>
                </c:pt>
                <c:pt idx="3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1F5-47AD-8538-A5756EDDD7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[Insta_Acc_Analysis.xlsx]quaterly_analysis!PivotTable4</c:name>
    <c:fmtId val="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quaterly_analysis!$G$1</c:f>
              <c:strCache>
                <c:ptCount val="1"/>
                <c:pt idx="0">
                  <c:v>Sum of total_comments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quaterly_analysis!$F$2:$F$23</c:f>
              <c:multiLvlStrCache>
                <c:ptCount val="1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Q1</c:v>
                  </c:pt>
                  <c:pt idx="4">
                    <c:v>Q2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  <c:pt idx="8">
                    <c:v>Q2</c:v>
                  </c:pt>
                  <c:pt idx="9">
                    <c:v>Q3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Q2</c:v>
                  </c:pt>
                  <c:pt idx="14">
                    <c:v>Q3</c:v>
                  </c:pt>
                </c:lvl>
                <c:lvl>
                  <c:pt idx="0">
                    <c:v>Earphone</c:v>
                  </c:pt>
                  <c:pt idx="3">
                    <c:v>Laptop</c:v>
                  </c:pt>
                  <c:pt idx="5">
                    <c:v>Mobile</c:v>
                  </c:pt>
                  <c:pt idx="8">
                    <c:v>Other Gadgets</c:v>
                  </c:pt>
                  <c:pt idx="10">
                    <c:v>Smartwatch</c:v>
                  </c:pt>
                  <c:pt idx="13">
                    <c:v>Tech Tips</c:v>
                  </c:pt>
                </c:lvl>
              </c:multiLvlStrCache>
            </c:multiLvlStrRef>
          </c:cat>
          <c:val>
            <c:numRef>
              <c:f>quaterly_analysis!$G$2:$G$23</c:f>
              <c:numCache>
                <c:formatCode>General</c:formatCode>
                <c:ptCount val="15"/>
                <c:pt idx="0">
                  <c:v>351</c:v>
                </c:pt>
                <c:pt idx="1">
                  <c:v>589</c:v>
                </c:pt>
                <c:pt idx="2">
                  <c:v>427</c:v>
                </c:pt>
                <c:pt idx="3">
                  <c:v>418</c:v>
                </c:pt>
                <c:pt idx="4">
                  <c:v>452</c:v>
                </c:pt>
                <c:pt idx="5">
                  <c:v>1836</c:v>
                </c:pt>
                <c:pt idx="6">
                  <c:v>2313</c:v>
                </c:pt>
                <c:pt idx="7">
                  <c:v>1134</c:v>
                </c:pt>
                <c:pt idx="8">
                  <c:v>1622</c:v>
                </c:pt>
                <c:pt idx="9">
                  <c:v>964</c:v>
                </c:pt>
                <c:pt idx="10">
                  <c:v>600</c:v>
                </c:pt>
                <c:pt idx="11">
                  <c:v>1358</c:v>
                </c:pt>
                <c:pt idx="12">
                  <c:v>971</c:v>
                </c:pt>
                <c:pt idx="13">
                  <c:v>2201</c:v>
                </c:pt>
                <c:pt idx="14">
                  <c:v>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1-479F-8C0B-2B7351162D21}"/>
            </c:ext>
          </c:extLst>
        </c:ser>
        <c:ser>
          <c:idx val="1"/>
          <c:order val="1"/>
          <c:tx>
            <c:strRef>
              <c:f>quaterly_analysis!$H$1</c:f>
              <c:strCache>
                <c:ptCount val="1"/>
                <c:pt idx="0">
                  <c:v>Sum of total_saves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quaterly_analysis!$F$2:$F$23</c:f>
              <c:multiLvlStrCache>
                <c:ptCount val="1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Q1</c:v>
                  </c:pt>
                  <c:pt idx="4">
                    <c:v>Q2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  <c:pt idx="8">
                    <c:v>Q2</c:v>
                  </c:pt>
                  <c:pt idx="9">
                    <c:v>Q3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Q2</c:v>
                  </c:pt>
                  <c:pt idx="14">
                    <c:v>Q3</c:v>
                  </c:pt>
                </c:lvl>
                <c:lvl>
                  <c:pt idx="0">
                    <c:v>Earphone</c:v>
                  </c:pt>
                  <c:pt idx="3">
                    <c:v>Laptop</c:v>
                  </c:pt>
                  <c:pt idx="5">
                    <c:v>Mobile</c:v>
                  </c:pt>
                  <c:pt idx="8">
                    <c:v>Other Gadgets</c:v>
                  </c:pt>
                  <c:pt idx="10">
                    <c:v>Smartwatch</c:v>
                  </c:pt>
                  <c:pt idx="13">
                    <c:v>Tech Tips</c:v>
                  </c:pt>
                </c:lvl>
              </c:multiLvlStrCache>
            </c:multiLvlStrRef>
          </c:cat>
          <c:val>
            <c:numRef>
              <c:f>quaterly_analysis!$H$2:$H$23</c:f>
              <c:numCache>
                <c:formatCode>General</c:formatCode>
                <c:ptCount val="15"/>
                <c:pt idx="0">
                  <c:v>2230</c:v>
                </c:pt>
                <c:pt idx="1">
                  <c:v>3602</c:v>
                </c:pt>
                <c:pt idx="2">
                  <c:v>3247</c:v>
                </c:pt>
                <c:pt idx="3">
                  <c:v>2837</c:v>
                </c:pt>
                <c:pt idx="4">
                  <c:v>2248</c:v>
                </c:pt>
                <c:pt idx="5">
                  <c:v>9843</c:v>
                </c:pt>
                <c:pt idx="6">
                  <c:v>17207</c:v>
                </c:pt>
                <c:pt idx="7">
                  <c:v>5285</c:v>
                </c:pt>
                <c:pt idx="8">
                  <c:v>12041</c:v>
                </c:pt>
                <c:pt idx="9">
                  <c:v>4457</c:v>
                </c:pt>
                <c:pt idx="10">
                  <c:v>2860</c:v>
                </c:pt>
                <c:pt idx="11">
                  <c:v>12581</c:v>
                </c:pt>
                <c:pt idx="12">
                  <c:v>3326</c:v>
                </c:pt>
                <c:pt idx="13">
                  <c:v>17649</c:v>
                </c:pt>
                <c:pt idx="14">
                  <c:v>12976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1-479F-8C0B-2B7351162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400847"/>
        <c:axId val="194401807"/>
        <c:axId val="0"/>
      </c:bar3DChart>
      <c:catAx>
        <c:axId val="19440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1807"/>
        <c:crosses val="autoZero"/>
        <c:auto val="1"/>
        <c:lblAlgn val="ctr"/>
        <c:lblOffset val="100"/>
        <c:noMultiLvlLbl val="0"/>
      </c:catAx>
      <c:valAx>
        <c:axId val="19440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New_followers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top_follower_dates!$C$1</c:f>
              <c:strCache>
                <c:ptCount val="1"/>
                <c:pt idx="0">
                  <c:v>new_followers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multiLvlStrRef>
              <c:f>top_follower_dates!$A$2:$B$28</c:f>
              <c:multiLvlStrCache>
                <c:ptCount val="27"/>
                <c:lvl>
                  <c:pt idx="0">
                    <c:v>25-04-2023</c:v>
                  </c:pt>
                  <c:pt idx="1">
                    <c:v>30-04-2023</c:v>
                  </c:pt>
                  <c:pt idx="2">
                    <c:v>06-04-2023</c:v>
                  </c:pt>
                  <c:pt idx="3">
                    <c:v>23-08-2023</c:v>
                  </c:pt>
                  <c:pt idx="4">
                    <c:v>21-08-2023</c:v>
                  </c:pt>
                  <c:pt idx="5">
                    <c:v>06-08-2023</c:v>
                  </c:pt>
                  <c:pt idx="6">
                    <c:v>01-02-2023</c:v>
                  </c:pt>
                  <c:pt idx="7">
                    <c:v>24-02-2023</c:v>
                  </c:pt>
                  <c:pt idx="8">
                    <c:v>02-02-2023</c:v>
                  </c:pt>
                  <c:pt idx="9">
                    <c:v>30-01-2023</c:v>
                  </c:pt>
                  <c:pt idx="10">
                    <c:v>03-01-2023</c:v>
                  </c:pt>
                  <c:pt idx="11">
                    <c:v>23-01-2023</c:v>
                  </c:pt>
                  <c:pt idx="12">
                    <c:v>08-07-2023</c:v>
                  </c:pt>
                  <c:pt idx="13">
                    <c:v>15-07-2023</c:v>
                  </c:pt>
                  <c:pt idx="14">
                    <c:v>28-07-2023</c:v>
                  </c:pt>
                  <c:pt idx="15">
                    <c:v>30-06-2023</c:v>
                  </c:pt>
                  <c:pt idx="16">
                    <c:v>03-06-2023</c:v>
                  </c:pt>
                  <c:pt idx="17">
                    <c:v>21-06-2023</c:v>
                  </c:pt>
                  <c:pt idx="18">
                    <c:v>21-03-2023</c:v>
                  </c:pt>
                  <c:pt idx="19">
                    <c:v>28-03-2023</c:v>
                  </c:pt>
                  <c:pt idx="20">
                    <c:v>25-03-2023</c:v>
                  </c:pt>
                  <c:pt idx="21">
                    <c:v>08-05-2023</c:v>
                  </c:pt>
                  <c:pt idx="22">
                    <c:v>20-05-2023</c:v>
                  </c:pt>
                  <c:pt idx="23">
                    <c:v>12-05-2023</c:v>
                  </c:pt>
                  <c:pt idx="24">
                    <c:v>16-09-2023</c:v>
                  </c:pt>
                  <c:pt idx="25">
                    <c:v>22-09-2023</c:v>
                  </c:pt>
                  <c:pt idx="26">
                    <c:v>21-09-2023</c:v>
                  </c:pt>
                </c:lvl>
                <c:lvl>
                  <c:pt idx="0">
                    <c:v>April</c:v>
                  </c:pt>
                  <c:pt idx="1">
                    <c:v>April</c:v>
                  </c:pt>
                  <c:pt idx="2">
                    <c:v>April</c:v>
                  </c:pt>
                  <c:pt idx="3">
                    <c:v>August</c:v>
                  </c:pt>
                  <c:pt idx="4">
                    <c:v>August</c:v>
                  </c:pt>
                  <c:pt idx="5">
                    <c:v>August</c:v>
                  </c:pt>
                  <c:pt idx="6">
                    <c:v>February</c:v>
                  </c:pt>
                  <c:pt idx="7">
                    <c:v>February</c:v>
                  </c:pt>
                  <c:pt idx="8">
                    <c:v>February</c:v>
                  </c:pt>
                  <c:pt idx="9">
                    <c:v>January</c:v>
                  </c:pt>
                  <c:pt idx="10">
                    <c:v>January</c:v>
                  </c:pt>
                  <c:pt idx="11">
                    <c:v>January</c:v>
                  </c:pt>
                  <c:pt idx="12">
                    <c:v>July</c:v>
                  </c:pt>
                  <c:pt idx="13">
                    <c:v>July</c:v>
                  </c:pt>
                  <c:pt idx="14">
                    <c:v>July</c:v>
                  </c:pt>
                  <c:pt idx="15">
                    <c:v>June</c:v>
                  </c:pt>
                  <c:pt idx="16">
                    <c:v>June</c:v>
                  </c:pt>
                  <c:pt idx="17">
                    <c:v>June</c:v>
                  </c:pt>
                  <c:pt idx="18">
                    <c:v>March</c:v>
                  </c:pt>
                  <c:pt idx="19">
                    <c:v>March</c:v>
                  </c:pt>
                  <c:pt idx="20">
                    <c:v>March</c:v>
                  </c:pt>
                  <c:pt idx="21">
                    <c:v>May</c:v>
                  </c:pt>
                  <c:pt idx="22">
                    <c:v>May</c:v>
                  </c:pt>
                  <c:pt idx="23">
                    <c:v>May</c:v>
                  </c:pt>
                  <c:pt idx="24">
                    <c:v>September</c:v>
                  </c:pt>
                  <c:pt idx="25">
                    <c:v>September</c:v>
                  </c:pt>
                  <c:pt idx="26">
                    <c:v>September</c:v>
                  </c:pt>
                </c:lvl>
              </c:multiLvlStrCache>
            </c:multiLvlStrRef>
          </c:xVal>
          <c:yVal>
            <c:numRef>
              <c:f>top_follower_dates!$C$2:$C$28</c:f>
              <c:numCache>
                <c:formatCode>General</c:formatCode>
                <c:ptCount val="27"/>
                <c:pt idx="0">
                  <c:v>3736</c:v>
                </c:pt>
                <c:pt idx="1">
                  <c:v>2753</c:v>
                </c:pt>
                <c:pt idx="2">
                  <c:v>2500</c:v>
                </c:pt>
                <c:pt idx="3">
                  <c:v>2074</c:v>
                </c:pt>
                <c:pt idx="4">
                  <c:v>1783</c:v>
                </c:pt>
                <c:pt idx="5">
                  <c:v>1687</c:v>
                </c:pt>
                <c:pt idx="6">
                  <c:v>4106</c:v>
                </c:pt>
                <c:pt idx="7">
                  <c:v>2383</c:v>
                </c:pt>
                <c:pt idx="8">
                  <c:v>1989</c:v>
                </c:pt>
                <c:pt idx="9">
                  <c:v>3186</c:v>
                </c:pt>
                <c:pt idx="10">
                  <c:v>2959</c:v>
                </c:pt>
                <c:pt idx="11">
                  <c:v>1003</c:v>
                </c:pt>
                <c:pt idx="12">
                  <c:v>3716</c:v>
                </c:pt>
                <c:pt idx="13">
                  <c:v>3364</c:v>
                </c:pt>
                <c:pt idx="14">
                  <c:v>2344</c:v>
                </c:pt>
                <c:pt idx="15">
                  <c:v>8804</c:v>
                </c:pt>
                <c:pt idx="16">
                  <c:v>8802</c:v>
                </c:pt>
                <c:pt idx="17">
                  <c:v>7033</c:v>
                </c:pt>
                <c:pt idx="18">
                  <c:v>5421</c:v>
                </c:pt>
                <c:pt idx="19">
                  <c:v>2513</c:v>
                </c:pt>
                <c:pt idx="20">
                  <c:v>2356</c:v>
                </c:pt>
                <c:pt idx="21">
                  <c:v>8872</c:v>
                </c:pt>
                <c:pt idx="22">
                  <c:v>6169</c:v>
                </c:pt>
                <c:pt idx="23">
                  <c:v>6051</c:v>
                </c:pt>
                <c:pt idx="24">
                  <c:v>3849</c:v>
                </c:pt>
                <c:pt idx="25">
                  <c:v>3570</c:v>
                </c:pt>
                <c:pt idx="26">
                  <c:v>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7-4370-A8E4-671F143FA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90703"/>
        <c:axId val="191586863"/>
      </c:scatterChart>
      <c:valAx>
        <c:axId val="19159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86863"/>
        <c:crosses val="autoZero"/>
        <c:crossBetween val="midCat"/>
      </c:valAx>
      <c:valAx>
        <c:axId val="1915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0</xdr:rowOff>
    </xdr:from>
    <xdr:to>
      <xdr:col>3</xdr:col>
      <xdr:colOff>563880</xdr:colOff>
      <xdr:row>12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9CE8F-79BB-4853-9C0D-A898AAFBA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</xdr:colOff>
      <xdr:row>1</xdr:row>
      <xdr:rowOff>7620</xdr:rowOff>
    </xdr:from>
    <xdr:to>
      <xdr:col>9</xdr:col>
      <xdr:colOff>83820</xdr:colOff>
      <xdr:row>13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35A1DF-306E-4937-9046-C70CC62F7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13</xdr:row>
      <xdr:rowOff>45720</xdr:rowOff>
    </xdr:from>
    <xdr:to>
      <xdr:col>16</xdr:col>
      <xdr:colOff>601980</xdr:colOff>
      <xdr:row>26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0934A8-4D44-4071-B17D-F5F15358F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182880</xdr:colOff>
      <xdr:row>0</xdr:row>
      <xdr:rowOff>175260</xdr:rowOff>
    </xdr:from>
    <xdr:to>
      <xdr:col>16</xdr:col>
      <xdr:colOff>601980</xdr:colOff>
      <xdr:row>13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21F0D-CA12-4FCE-8996-7916CC717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45720</xdr:colOff>
      <xdr:row>1</xdr:row>
      <xdr:rowOff>7620</xdr:rowOff>
    </xdr:from>
    <xdr:to>
      <xdr:col>23</xdr:col>
      <xdr:colOff>76200</xdr:colOff>
      <xdr:row>12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97311C-9E05-44F9-95D0-9823ACFAE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27</xdr:row>
      <xdr:rowOff>7620</xdr:rowOff>
    </xdr:from>
    <xdr:to>
      <xdr:col>11</xdr:col>
      <xdr:colOff>350520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9F5A9-6BB7-419A-994E-B53364CD5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396240</xdr:colOff>
      <xdr:row>27</xdr:row>
      <xdr:rowOff>0</xdr:rowOff>
    </xdr:from>
    <xdr:to>
      <xdr:col>16</xdr:col>
      <xdr:colOff>601980</xdr:colOff>
      <xdr:row>41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C08C03-EA1D-403E-A08A-13C3F7931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30480</xdr:colOff>
      <xdr:row>13</xdr:row>
      <xdr:rowOff>45720</xdr:rowOff>
    </xdr:from>
    <xdr:to>
      <xdr:col>23</xdr:col>
      <xdr:colOff>83820</xdr:colOff>
      <xdr:row>26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16CDB2-5CF2-43EB-9991-5E8C27467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38100</xdr:colOff>
      <xdr:row>27</xdr:row>
      <xdr:rowOff>0</xdr:rowOff>
    </xdr:from>
    <xdr:to>
      <xdr:col>23</xdr:col>
      <xdr:colOff>68580</xdr:colOff>
      <xdr:row>41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0A5BCD-5A59-410A-9E47-940DC094A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1</xdr:row>
      <xdr:rowOff>7620</xdr:rowOff>
    </xdr:from>
    <xdr:to>
      <xdr:col>11</xdr:col>
      <xdr:colOff>68580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413E4-64A0-9910-BF2E-F6FF63176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160020</xdr:rowOff>
    </xdr:from>
    <xdr:to>
      <xdr:col>10</xdr:col>
      <xdr:colOff>464820</xdr:colOff>
      <xdr:row>12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A3E6E-A4D5-F4AD-5065-9EC5E1CEB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2</xdr:row>
      <xdr:rowOff>160020</xdr:rowOff>
    </xdr:from>
    <xdr:to>
      <xdr:col>11</xdr:col>
      <xdr:colOff>205740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F113E-0E4C-3B13-BCAC-4D37F0681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31</xdr:row>
      <xdr:rowOff>68580</xdr:rowOff>
    </xdr:from>
    <xdr:to>
      <xdr:col>11</xdr:col>
      <xdr:colOff>525780</xdr:colOff>
      <xdr:row>44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94B39-C68D-122A-2C85-1DAB1978D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1</xdr:row>
      <xdr:rowOff>38100</xdr:rowOff>
    </xdr:from>
    <xdr:to>
      <xdr:col>10</xdr:col>
      <xdr:colOff>556260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D26102-010E-1FFF-B883-62720D5E2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68580</xdr:rowOff>
    </xdr:from>
    <xdr:to>
      <xdr:col>11</xdr:col>
      <xdr:colOff>91440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C7F75-A717-82E6-8EA5-2547A00C4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23</xdr:row>
      <xdr:rowOff>87630</xdr:rowOff>
    </xdr:from>
    <xdr:to>
      <xdr:col>3</xdr:col>
      <xdr:colOff>868680</xdr:colOff>
      <xdr:row>38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C50E46-4BAB-727C-F129-E6C8510D2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91440</xdr:rowOff>
    </xdr:from>
    <xdr:to>
      <xdr:col>11</xdr:col>
      <xdr:colOff>457200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EC5B8-D015-47B3-F82E-4CDC1192F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23</xdr:row>
      <xdr:rowOff>118110</xdr:rowOff>
    </xdr:from>
    <xdr:to>
      <xdr:col>5</xdr:col>
      <xdr:colOff>464820</xdr:colOff>
      <xdr:row>38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C21DD-B730-B068-A799-5360BA21D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84.727153472224" createdVersion="8" refreshedVersion="8" minRefreshableVersion="3" recordCount="18" xr:uid="{E4122409-71E0-4297-8BDC-CDA15D720B5D}">
  <cacheSource type="worksheet">
    <worksheetSource name="Table12"/>
  </cacheSource>
  <cacheFields count="14">
    <cacheField name="date" numFmtId="14">
      <sharedItems containsSemiMixedTypes="0" containsNonDate="0" containsDate="1" containsString="0" minDate="2023-03-04T00:00:00" maxDate="2023-05-01T00:00:00" count="18">
        <d v="2023-03-04T00:00:00"/>
        <d v="2023-03-05T00:00:00"/>
        <d v="2023-03-11T00:00:00"/>
        <d v="2023-03-12T00:00:00"/>
        <d v="2023-03-18T00:00:00"/>
        <d v="2023-03-19T00:00:00"/>
        <d v="2023-03-25T00:00:00"/>
        <d v="2023-03-26T00:00:00"/>
        <d v="2023-04-01T00:00:00"/>
        <d v="2023-04-02T00:00:00"/>
        <d v="2023-04-08T00:00:00"/>
        <d v="2023-04-09T00:00:00"/>
        <d v="2023-04-15T00:00:00"/>
        <d v="2023-04-16T00:00:00"/>
        <d v="2023-04-22T00:00:00"/>
        <d v="2023-04-23T00:00:00"/>
        <d v="2023-04-29T00:00:00"/>
        <d v="2023-04-30T00:00:00"/>
      </sharedItems>
      <fieldGroup par="13"/>
    </cacheField>
    <cacheField name="post_category" numFmtId="0">
      <sharedItems count="5">
        <s v="Earphone"/>
        <s v="Smartwatch"/>
        <s v="Mobile"/>
        <s v="Laptop"/>
        <s v="Other Gadgets"/>
      </sharedItems>
    </cacheField>
    <cacheField name="post_type" numFmtId="0">
      <sharedItems count="4">
        <s v="IG Video"/>
        <s v="IG Image"/>
        <s v="IG Carousel"/>
        <s v="IG Reel"/>
      </sharedItems>
    </cacheField>
    <cacheField name="weakday_weekend" numFmtId="0">
      <sharedItems count="1">
        <s v="Weekend"/>
      </sharedItems>
    </cacheField>
    <cacheField name="video_duration" numFmtId="0">
      <sharedItems containsSemiMixedTypes="0" containsString="0" containsNumber="1" containsInteger="1" minValue="0" maxValue="291"/>
    </cacheField>
    <cacheField name="carousel_item_count" numFmtId="0">
      <sharedItems containsSemiMixedTypes="0" containsString="0" containsNumber="1" containsInteger="1" minValue="0" maxValue="3"/>
    </cacheField>
    <cacheField name="impressions" numFmtId="0">
      <sharedItems containsSemiMixedTypes="0" containsString="0" containsNumber="1" containsInteger="1" minValue="4146" maxValue="185017"/>
    </cacheField>
    <cacheField name="reach" numFmtId="0">
      <sharedItems containsSemiMixedTypes="0" containsString="0" containsNumber="1" containsInteger="1" minValue="1052" maxValue="66829"/>
    </cacheField>
    <cacheField name="shares" numFmtId="0">
      <sharedItems containsSemiMixedTypes="0" containsString="0" containsNumber="1" containsInteger="1" minValue="27" maxValue="1093"/>
    </cacheField>
    <cacheField name="follows" numFmtId="0">
      <sharedItems containsSemiMixedTypes="0" containsString="0" containsNumber="1" containsInteger="1" minValue="12" maxValue="2238"/>
    </cacheField>
    <cacheField name="likes" numFmtId="0">
      <sharedItems containsSemiMixedTypes="0" containsString="0" containsNumber="1" containsInteger="1" minValue="35" maxValue="6039"/>
    </cacheField>
    <cacheField name="comments" numFmtId="0">
      <sharedItems containsSemiMixedTypes="0" containsString="0" containsNumber="1" containsInteger="1" minValue="0" maxValue="101"/>
    </cacheField>
    <cacheField name="saves" numFmtId="0">
      <sharedItems containsSemiMixedTypes="0" containsString="0" containsNumber="1" containsInteger="1" minValue="6" maxValue="1139"/>
    </cacheField>
    <cacheField name="Days (date)" numFmtId="0" databaseField="0">
      <fieldGroup base="0">
        <rangePr groupBy="days" startDate="2023-03-04T00:00:00" endDate="2023-05-01T00:00:00" groupInterval="7"/>
        <groupItems count="11">
          <s v="&lt;04-03-2023"/>
          <s v="04-03-2023 - 10-03-2023"/>
          <s v="11-03-2023 - 17-03-2023"/>
          <s v="18-03-2023 - 24-03-2023"/>
          <s v="25-03-2023 - 31-03-2023"/>
          <s v="01-04-2023 - 07-04-2023"/>
          <s v="08-04-2023 - 14-04-2023"/>
          <s v="15-04-2023 - 21-04-2023"/>
          <s v="22-04-2023 - 28-04-2023"/>
          <s v="29-04-2023 - 01-05-2023"/>
          <s v="&gt;01-05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84.739972916665" createdVersion="8" refreshedVersion="8" minRefreshableVersion="3" recordCount="9" xr:uid="{6DF80AD0-4336-4E57-B969-39C3113C4DE7}">
  <cacheSource type="worksheet">
    <worksheetSource name="Table15"/>
  </cacheSource>
  <cacheFields count="3">
    <cacheField name="month_name" numFmtId="0">
      <sharedItems count="9">
        <s v="April"/>
        <s v="August"/>
        <s v="February"/>
        <s v="January"/>
        <s v="July"/>
        <s v="June"/>
        <s v="March"/>
        <s v="May"/>
        <s v="September"/>
      </sharedItems>
    </cacheField>
    <cacheField name="post_category_names" numFmtId="0">
      <sharedItems count="6">
        <s v="Earphone,Laptop,Mobile,Other Gadgets,Smartwatch"/>
        <s v="Earphone,Mobile,Other Gadgets,Smartwatch,Tech Tips"/>
        <s v="Earphone,Laptop,Mobile,Smartwatch"/>
        <s v="Earphone,Mobile,Smartwatch"/>
        <s v="Mobile,Other Gadgets,Smartwatch,Tech Tips"/>
        <s v="Earphone,Laptop,Mobile,Other Gadgets,Smartwatch,Tech Tips"/>
      </sharedItems>
    </cacheField>
    <cacheField name="post_category_count" numFmtId="0">
      <sharedItems containsSemiMixedTypes="0" containsString="0" containsNumber="1" containsInteger="1" minValue="3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84.748765046294" createdVersion="8" refreshedVersion="8" minRefreshableVersion="3" recordCount="15" xr:uid="{2BCFF98D-6BD7-42C9-8973-6CC7BFF95429}">
  <cacheSource type="worksheet">
    <worksheetSource name="Table17"/>
  </cacheSource>
  <cacheFields count="4">
    <cacheField name="post_category" numFmtId="0">
      <sharedItems count="6">
        <s v="Mobile"/>
        <s v="Smartwatch"/>
        <s v="Earphone"/>
        <s v="Laptop"/>
        <s v="Other Gadgets"/>
        <s v="Tech Tips"/>
      </sharedItems>
    </cacheField>
    <cacheField name="quarter" numFmtId="0">
      <sharedItems count="3">
        <s v="Q1"/>
        <s v="Q2"/>
        <s v="Q3"/>
      </sharedItems>
    </cacheField>
    <cacheField name="total_comments" numFmtId="0">
      <sharedItems containsSemiMixedTypes="0" containsString="0" containsNumber="1" containsInteger="1" minValue="351" maxValue="2313"/>
    </cacheField>
    <cacheField name="total_saves" numFmtId="0">
      <sharedItems containsSemiMixedTypes="0" containsString="0" containsNumber="1" containsInteger="1" minValue="2230" maxValue="176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  <n v="291"/>
    <n v="0"/>
    <n v="12265"/>
    <n v="3668"/>
    <n v="69"/>
    <n v="92"/>
    <n v="327"/>
    <n v="7"/>
    <n v="18"/>
  </r>
  <r>
    <x v="1"/>
    <x v="1"/>
    <x v="1"/>
    <x v="0"/>
    <n v="0"/>
    <n v="0"/>
    <n v="62770"/>
    <n v="18001"/>
    <n v="273"/>
    <n v="360"/>
    <n v="1194"/>
    <n v="28"/>
    <n v="76"/>
  </r>
  <r>
    <x v="2"/>
    <x v="2"/>
    <x v="2"/>
    <x v="0"/>
    <n v="0"/>
    <n v="3"/>
    <n v="5899"/>
    <n v="1093"/>
    <n v="45"/>
    <n v="12"/>
    <n v="53"/>
    <n v="0"/>
    <n v="6"/>
  </r>
  <r>
    <x v="3"/>
    <x v="3"/>
    <x v="1"/>
    <x v="0"/>
    <n v="0"/>
    <n v="0"/>
    <n v="79416"/>
    <n v="23474"/>
    <n v="327"/>
    <n v="259"/>
    <n v="1235"/>
    <n v="69"/>
    <n v="204"/>
  </r>
  <r>
    <x v="4"/>
    <x v="2"/>
    <x v="2"/>
    <x v="0"/>
    <n v="0"/>
    <n v="3"/>
    <n v="9157"/>
    <n v="2254"/>
    <n v="67"/>
    <n v="58"/>
    <n v="55"/>
    <n v="6"/>
    <n v="15"/>
  </r>
  <r>
    <x v="5"/>
    <x v="1"/>
    <x v="2"/>
    <x v="0"/>
    <n v="0"/>
    <n v="3"/>
    <n v="4146"/>
    <n v="1079"/>
    <n v="42"/>
    <n v="17"/>
    <n v="43"/>
    <n v="1"/>
    <n v="6"/>
  </r>
  <r>
    <x v="6"/>
    <x v="0"/>
    <x v="3"/>
    <x v="0"/>
    <n v="22"/>
    <n v="0"/>
    <n v="132284"/>
    <n v="66721"/>
    <n v="1093"/>
    <n v="1482"/>
    <n v="3622"/>
    <n v="83"/>
    <n v="695"/>
  </r>
  <r>
    <x v="7"/>
    <x v="2"/>
    <x v="1"/>
    <x v="0"/>
    <n v="0"/>
    <n v="0"/>
    <n v="63425"/>
    <n v="26113"/>
    <n v="435"/>
    <n v="336"/>
    <n v="1994"/>
    <n v="68"/>
    <n v="179"/>
  </r>
  <r>
    <x v="8"/>
    <x v="2"/>
    <x v="2"/>
    <x v="0"/>
    <n v="0"/>
    <n v="3"/>
    <n v="4549"/>
    <n v="1052"/>
    <n v="27"/>
    <n v="18"/>
    <n v="35"/>
    <n v="1"/>
    <n v="6"/>
  </r>
  <r>
    <x v="9"/>
    <x v="0"/>
    <x v="0"/>
    <x v="0"/>
    <n v="163"/>
    <n v="0"/>
    <n v="54672"/>
    <n v="16126"/>
    <n v="172"/>
    <n v="182"/>
    <n v="938"/>
    <n v="22"/>
    <n v="81"/>
  </r>
  <r>
    <x v="10"/>
    <x v="4"/>
    <x v="0"/>
    <x v="0"/>
    <n v="258"/>
    <n v="0"/>
    <n v="37955"/>
    <n v="12663"/>
    <n v="204"/>
    <n v="164"/>
    <n v="753"/>
    <n v="31"/>
    <n v="63"/>
  </r>
  <r>
    <x v="11"/>
    <x v="2"/>
    <x v="1"/>
    <x v="0"/>
    <n v="0"/>
    <n v="0"/>
    <n v="52278"/>
    <n v="14438"/>
    <n v="271"/>
    <n v="167"/>
    <n v="1393"/>
    <n v="36"/>
    <n v="44"/>
  </r>
  <r>
    <x v="12"/>
    <x v="3"/>
    <x v="3"/>
    <x v="0"/>
    <n v="30"/>
    <n v="0"/>
    <n v="123270"/>
    <n v="39850"/>
    <n v="296"/>
    <n v="1486"/>
    <n v="3926"/>
    <n v="101"/>
    <n v="1139"/>
  </r>
  <r>
    <x v="13"/>
    <x v="4"/>
    <x v="3"/>
    <x v="0"/>
    <n v="29"/>
    <n v="0"/>
    <n v="115701"/>
    <n v="66829"/>
    <n v="937"/>
    <n v="929"/>
    <n v="5749"/>
    <n v="94"/>
    <n v="658"/>
  </r>
  <r>
    <x v="14"/>
    <x v="3"/>
    <x v="0"/>
    <x v="0"/>
    <n v="172"/>
    <n v="0"/>
    <n v="33604"/>
    <n v="14682"/>
    <n v="255"/>
    <n v="349"/>
    <n v="1038"/>
    <n v="22"/>
    <n v="73"/>
  </r>
  <r>
    <x v="15"/>
    <x v="0"/>
    <x v="0"/>
    <x v="0"/>
    <n v="229"/>
    <n v="0"/>
    <n v="36973"/>
    <n v="13629"/>
    <n v="224"/>
    <n v="244"/>
    <n v="929"/>
    <n v="30"/>
    <n v="68"/>
  </r>
  <r>
    <x v="16"/>
    <x v="0"/>
    <x v="0"/>
    <x v="0"/>
    <n v="206"/>
    <n v="0"/>
    <n v="43526"/>
    <n v="11799"/>
    <n v="134"/>
    <n v="138"/>
    <n v="646"/>
    <n v="12"/>
    <n v="59"/>
  </r>
  <r>
    <x v="17"/>
    <x v="2"/>
    <x v="3"/>
    <x v="0"/>
    <n v="59"/>
    <n v="0"/>
    <n v="185017"/>
    <n v="63990"/>
    <n v="1010"/>
    <n v="2238"/>
    <n v="6039"/>
    <n v="94"/>
    <n v="3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5"/>
  </r>
  <r>
    <x v="1"/>
    <x v="1"/>
    <n v="5"/>
  </r>
  <r>
    <x v="2"/>
    <x v="2"/>
    <n v="4"/>
  </r>
  <r>
    <x v="3"/>
    <x v="3"/>
    <n v="3"/>
  </r>
  <r>
    <x v="4"/>
    <x v="1"/>
    <n v="5"/>
  </r>
  <r>
    <x v="5"/>
    <x v="4"/>
    <n v="4"/>
  </r>
  <r>
    <x v="6"/>
    <x v="2"/>
    <n v="4"/>
  </r>
  <r>
    <x v="7"/>
    <x v="5"/>
    <n v="6"/>
  </r>
  <r>
    <x v="8"/>
    <x v="4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1836"/>
    <n v="9843"/>
  </r>
  <r>
    <x v="1"/>
    <x v="0"/>
    <n v="600"/>
    <n v="2860"/>
  </r>
  <r>
    <x v="2"/>
    <x v="0"/>
    <n v="351"/>
    <n v="2230"/>
  </r>
  <r>
    <x v="3"/>
    <x v="0"/>
    <n v="418"/>
    <n v="2837"/>
  </r>
  <r>
    <x v="0"/>
    <x v="1"/>
    <n v="2313"/>
    <n v="17207"/>
  </r>
  <r>
    <x v="2"/>
    <x v="1"/>
    <n v="589"/>
    <n v="3602"/>
  </r>
  <r>
    <x v="1"/>
    <x v="1"/>
    <n v="1358"/>
    <n v="12581"/>
  </r>
  <r>
    <x v="4"/>
    <x v="1"/>
    <n v="1622"/>
    <n v="12041"/>
  </r>
  <r>
    <x v="3"/>
    <x v="1"/>
    <n v="452"/>
    <n v="2248"/>
  </r>
  <r>
    <x v="5"/>
    <x v="1"/>
    <n v="2201"/>
    <n v="17649"/>
  </r>
  <r>
    <x v="4"/>
    <x v="2"/>
    <n v="964"/>
    <n v="4457"/>
  </r>
  <r>
    <x v="1"/>
    <x v="2"/>
    <n v="971"/>
    <n v="3326"/>
  </r>
  <r>
    <x v="2"/>
    <x v="2"/>
    <n v="427"/>
    <n v="3247"/>
  </r>
  <r>
    <x v="5"/>
    <x v="2"/>
    <n v="1596"/>
    <n v="12976"/>
  </r>
  <r>
    <x v="0"/>
    <x v="2"/>
    <n v="1134"/>
    <n v="5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36327-7625-4937-9587-C73999BEE987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1:F31" firstHeaderRow="0" firstDataRow="1" firstDataCol="1"/>
  <pivotFields count="14">
    <pivotField axis="axisRow" numFmtId="14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6">
        <item x="0"/>
        <item x="3"/>
        <item x="2"/>
        <item x="4"/>
        <item x="1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4">
    <field x="13"/>
    <field x="0"/>
    <field x="1"/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follows" fld="9" baseField="0" baseItem="0"/>
    <dataField name="Sum of likes" fld="10" baseField="0" baseItem="0"/>
    <dataField name="Sum of shares" fld="8" baseField="0" baseItem="0"/>
    <dataField name="Sum of saves" fld="12" baseField="0" baseItem="0"/>
    <dataField name="Sum of comments" fld="11" baseField="0" baseItem="0"/>
  </dataFields>
  <chartFormats count="10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7F34C-3C49-4064-9CEE-B17C15A1CDAE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2:H23" firstHeaderRow="1" firstDataRow="2" firstDataCol="1"/>
  <pivotFields count="3">
    <pivotField axis="axisRow" showAll="0">
      <items count="10">
        <item x="3"/>
        <item x="2"/>
        <item x="6"/>
        <item x="0"/>
        <item x="7"/>
        <item x="5"/>
        <item x="4"/>
        <item x="1"/>
        <item x="8"/>
        <item t="default"/>
      </items>
    </pivotField>
    <pivotField axis="axisCol" showAll="0">
      <items count="7">
        <item x="0"/>
        <item x="5"/>
        <item x="2"/>
        <item x="1"/>
        <item x="3"/>
        <item x="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ost_category_count" fld="2" baseField="0" baseItem="0"/>
  </dataFields>
  <chartFormats count="20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72C1D-3380-4575-BD6C-7E79441F1ECC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F1:H23" firstHeaderRow="0" firstDataRow="1" firstDataCol="1"/>
  <pivotFields count="4">
    <pivotField axis="axisRow" showAll="0">
      <items count="7">
        <item x="2"/>
        <item x="3"/>
        <item x="0"/>
        <item x="4"/>
        <item x="1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2">
    <field x="0"/>
    <field x="1"/>
  </rowFields>
  <rowItems count="22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1"/>
    </i>
    <i r="1">
      <x v="2"/>
    </i>
    <i>
      <x v="3"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comments" fld="2" baseField="0" baseItem="0"/>
    <dataField name="Sum of total_saves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4802968-88FF-4E85-A24F-B0438F7F4EE6}" name="Table10" displayName="Table10" ref="A1:A2" totalsRowShown="0" headerRowDxfId="45" dataDxfId="46" tableBorderDxfId="48">
  <autoFilter ref="A1:A2" xr:uid="{C4802968-88FF-4E85-A24F-B0438F7F4EE6}"/>
  <tableColumns count="1">
    <tableColumn id="1" xr3:uid="{F5E3DE57-0DC4-4AFF-96A8-6B25B0995DFF}" name="unique_post_types" dataDxfId="4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E42784-5692-40BC-9752-68FD594A0A46}" name="Table11" displayName="Table11" ref="A1:C5" totalsRowShown="0" headerRowDxfId="43" tableBorderDxfId="44">
  <autoFilter ref="A1:C5" xr:uid="{CEE42784-5692-40BC-9752-68FD594A0A46}"/>
  <tableColumns count="3">
    <tableColumn id="1" xr3:uid="{AB1D7591-E08E-4481-A6AF-E50BD268A6E8}" name="post_type"/>
    <tableColumn id="2" xr3:uid="{3BE4FCF9-8E1A-43ED-93F4-F7D2E2A9C48B}" name="highest_impressions"/>
    <tableColumn id="3" xr3:uid="{964E5A89-5F83-4191-B26E-28A718354E37}" name="lowest_impress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ACEBAC3-5B7D-4599-8DAB-B5382E7FA742}" name="Table12" displayName="Table12" ref="A1:M19" totalsRowShown="0" headerRowDxfId="28" dataDxfId="29" tableBorderDxfId="42">
  <autoFilter ref="A1:M19" xr:uid="{EACEBAC3-5B7D-4599-8DAB-B5382E7FA742}"/>
  <tableColumns count="13">
    <tableColumn id="1" xr3:uid="{D3D72D3A-903C-4A76-A455-B16ED61682D8}" name="date" dataDxfId="41"/>
    <tableColumn id="2" xr3:uid="{E42AE347-F2D8-4ECB-AE87-B168FF5E0C55}" name="post_category" dataDxfId="40"/>
    <tableColumn id="3" xr3:uid="{99CC514E-656D-41CB-B085-810ABDAC239E}" name="post_type" dataDxfId="39"/>
    <tableColumn id="13" xr3:uid="{4A1CFA40-83ED-40FB-BCF6-44B95D9092AF}" name="weakday_weekend" dataDxfId="0">
      <calculatedColumnFormula>IF(OR(TEXT(A2, "dddd")="Saturday", TEXT(A2, "dddd")="Sunday"), "Weekend", "Weekday")</calculatedColumnFormula>
    </tableColumn>
    <tableColumn id="4" xr3:uid="{6DC07890-ED6B-42A4-AE2A-90D0910308CC}" name="video_duration" dataDxfId="38"/>
    <tableColumn id="5" xr3:uid="{792DD129-331F-4C7E-892B-2A72380A304E}" name="carousel_item_count" dataDxfId="37"/>
    <tableColumn id="6" xr3:uid="{0C4D87E6-A56C-4DC0-A29A-CF27DAA5B628}" name="impressions" dataDxfId="36"/>
    <tableColumn id="7" xr3:uid="{9F4E811C-FCD9-4B03-9204-1A6EBDA642F2}" name="reach" dataDxfId="35"/>
    <tableColumn id="8" xr3:uid="{F210B072-4205-4205-A257-FBA3E052D52C}" name="shares" dataDxfId="34"/>
    <tableColumn id="9" xr3:uid="{4E791D61-E71D-4BD3-8251-E00E64E2E6C5}" name="follows" dataDxfId="33"/>
    <tableColumn id="10" xr3:uid="{BCF158A3-DF28-43A8-A47E-7CB0646AE377}" name="likes" dataDxfId="32"/>
    <tableColumn id="11" xr3:uid="{B9559F33-B441-4DD9-8BFA-1AF1EB2E9201}" name="comments" dataDxfId="31"/>
    <tableColumn id="12" xr3:uid="{D5450FE9-930E-43C3-9554-72C3C4D09667}" name="saves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32D6A1-7E1A-4DD0-9436-B9189F8443F3}" name="Table13" displayName="Table13" ref="A1:C10" totalsRowShown="0" headerRowDxfId="23" tableBorderDxfId="27">
  <autoFilter ref="A1:C10" xr:uid="{6932D6A1-7E1A-4DD0-9436-B9189F8443F3}"/>
  <tableColumns count="3">
    <tableColumn id="1" xr3:uid="{0A65E9FB-0C59-4C73-90BD-A1EFF7B9F0DF}" name="month_name" dataDxfId="26"/>
    <tableColumn id="2" xr3:uid="{D8D89010-6825-4908-9CCA-79208FD7EDB9}" name="total_profile_visits" dataDxfId="25"/>
    <tableColumn id="3" xr3:uid="{217E08B5-E7E1-4614-9947-4BFDB0DCBE98}" name="total_new_followers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71E1A58-BCA5-4751-B7E4-7B3EDDCAFE3C}" name="Table14" displayName="Table14" ref="A1:B6" totalsRowShown="0" headerRowDxfId="19" tableBorderDxfId="22">
  <autoFilter ref="A1:B6" xr:uid="{071E1A58-BCA5-4751-B7E4-7B3EDDCAFE3C}"/>
  <tableColumns count="2">
    <tableColumn id="1" xr3:uid="{E0D22CAB-58D4-40A7-BDD4-5FB3DAE9E4C2}" name="post_category" dataDxfId="21"/>
    <tableColumn id="2" xr3:uid="{76028BAA-DA20-47DE-9FFD-836F8BF3E9BC}" name="total_likes" dataDxfId="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BD183C2-0628-4F2F-9EA5-2CD7251D6AD7}" name="Table15" displayName="Table15" ref="A1:C10" totalsRowShown="0" headerRowDxfId="14" tableBorderDxfId="18">
  <autoFilter ref="A1:C10" xr:uid="{3BD183C2-0628-4F2F-9EA5-2CD7251D6AD7}"/>
  <tableColumns count="3">
    <tableColumn id="1" xr3:uid="{7A69501B-D743-4E11-AA3C-2F90FB607F85}" name="month_name" dataDxfId="17"/>
    <tableColumn id="2" xr3:uid="{EF1821C6-17FD-4B8A-A53F-094629788155}" name="post_category_names" dataDxfId="16"/>
    <tableColumn id="3" xr3:uid="{BE7AC44E-807B-41B3-ADD6-DFCA925FD961}" name="post_category_count" data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F10D281-B7DA-4EA6-BD48-A8E15157DC65}" name="Table16" displayName="Table16" ref="A1:C5" totalsRowShown="0" headerRowDxfId="12" tableBorderDxfId="13">
  <autoFilter ref="A1:C5" xr:uid="{5F10D281-B7DA-4EA6-BD48-A8E15157DC65}"/>
  <tableColumns count="3">
    <tableColumn id="1" xr3:uid="{40D6FFAF-B787-4490-97B9-1CF913184324}" name="post_type"/>
    <tableColumn id="2" xr3:uid="{436CA408-AFBB-4B0E-B20D-86A70796C495}" name="total_reach"/>
    <tableColumn id="3" xr3:uid="{67D8CBB9-85C9-4A17-A247-2DEC5D462B4F}" name="reach_pe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8F24764-3082-41D7-9C0F-E958C60E42EF}" name="Table17" displayName="Table17" ref="A1:D16" totalsRowShown="0" headerRowDxfId="6" tableBorderDxfId="11">
  <autoFilter ref="A1:D16" xr:uid="{48F24764-3082-41D7-9C0F-E958C60E42EF}"/>
  <tableColumns count="4">
    <tableColumn id="1" xr3:uid="{A1DDB0C7-FE95-4665-81CE-17AC76592D1C}" name="post_category" dataDxfId="10"/>
    <tableColumn id="2" xr3:uid="{2B09D3B7-8BA0-442C-80A7-45EC82ACC187}" name="quarter" dataDxfId="9"/>
    <tableColumn id="3" xr3:uid="{5545A6AE-09C0-4D33-B542-8A6FE5804969}" name="total_comments" dataDxfId="8"/>
    <tableColumn id="4" xr3:uid="{D34A13B6-706A-4371-93CD-83C5005F80CB}" name="total_saves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BECC35F-59CC-4012-9936-544C06AC91B5}" name="Table18" displayName="Table18" ref="A1:C28" totalsRowShown="0" headerRowDxfId="1" tableBorderDxfId="5">
  <autoFilter ref="A1:C28" xr:uid="{BBECC35F-59CC-4012-9936-544C06AC91B5}"/>
  <tableColumns count="3">
    <tableColumn id="1" xr3:uid="{86D7514E-9356-439D-9933-B6DB1E82BE9A}" name="month_name" dataDxfId="4"/>
    <tableColumn id="2" xr3:uid="{C30F4E14-8380-440E-81BC-F4070BA3BF15}" name="date" dataDxfId="3"/>
    <tableColumn id="3" xr3:uid="{0505BFDC-EDFC-491F-A10D-6C98BC751039}" name="new_follower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067-671D-4BC0-B352-DFE6F8F0E340}">
  <dimension ref="A1"/>
  <sheetViews>
    <sheetView showGridLines="0" tabSelected="1" zoomScale="70" zoomScaleNormal="70" workbookViewId="0">
      <selection activeCell="Y11" sqref="Y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D211-3F43-46A6-BD65-0C3306635D5A}">
  <dimension ref="A1:C28"/>
  <sheetViews>
    <sheetView workbookViewId="0">
      <selection activeCell="J4" sqref="J4"/>
    </sheetView>
  </sheetViews>
  <sheetFormatPr defaultRowHeight="14.4" x14ac:dyDescent="0.3"/>
  <cols>
    <col min="1" max="1" width="14.6640625" bestFit="1" customWidth="1"/>
    <col min="2" max="2" width="10.33203125" bestFit="1" customWidth="1"/>
    <col min="3" max="3" width="15.5546875" bestFit="1" customWidth="1"/>
  </cols>
  <sheetData>
    <row r="1" spans="1:3" x14ac:dyDescent="0.3">
      <c r="A1" s="8" t="s">
        <v>24</v>
      </c>
      <c r="B1" s="8" t="s">
        <v>8</v>
      </c>
      <c r="C1" s="8" t="s">
        <v>54</v>
      </c>
    </row>
    <row r="2" spans="1:3" x14ac:dyDescent="0.3">
      <c r="A2" s="4" t="s">
        <v>27</v>
      </c>
      <c r="B2" s="6">
        <v>45041</v>
      </c>
      <c r="C2" s="2">
        <v>3736</v>
      </c>
    </row>
    <row r="3" spans="1:3" x14ac:dyDescent="0.3">
      <c r="A3" s="5" t="s">
        <v>27</v>
      </c>
      <c r="B3" s="7">
        <v>45046</v>
      </c>
      <c r="C3" s="3">
        <v>2753</v>
      </c>
    </row>
    <row r="4" spans="1:3" x14ac:dyDescent="0.3">
      <c r="A4" s="4" t="s">
        <v>27</v>
      </c>
      <c r="B4" s="6">
        <v>45022</v>
      </c>
      <c r="C4" s="2">
        <v>2500</v>
      </c>
    </row>
    <row r="5" spans="1:3" x14ac:dyDescent="0.3">
      <c r="A5" s="5" t="s">
        <v>28</v>
      </c>
      <c r="B5" s="7">
        <v>45161</v>
      </c>
      <c r="C5" s="3">
        <v>2074</v>
      </c>
    </row>
    <row r="6" spans="1:3" x14ac:dyDescent="0.3">
      <c r="A6" s="4" t="s">
        <v>28</v>
      </c>
      <c r="B6" s="6">
        <v>45159</v>
      </c>
      <c r="C6" s="2">
        <v>1783</v>
      </c>
    </row>
    <row r="7" spans="1:3" x14ac:dyDescent="0.3">
      <c r="A7" s="5" t="s">
        <v>28</v>
      </c>
      <c r="B7" s="7">
        <v>45144</v>
      </c>
      <c r="C7" s="3">
        <v>1687</v>
      </c>
    </row>
    <row r="8" spans="1:3" x14ac:dyDescent="0.3">
      <c r="A8" s="4" t="s">
        <v>29</v>
      </c>
      <c r="B8" s="6">
        <v>44958</v>
      </c>
      <c r="C8" s="2">
        <v>4106</v>
      </c>
    </row>
    <row r="9" spans="1:3" x14ac:dyDescent="0.3">
      <c r="A9" s="5" t="s">
        <v>29</v>
      </c>
      <c r="B9" s="7">
        <v>44981</v>
      </c>
      <c r="C9" s="3">
        <v>2383</v>
      </c>
    </row>
    <row r="10" spans="1:3" x14ac:dyDescent="0.3">
      <c r="A10" s="4" t="s">
        <v>29</v>
      </c>
      <c r="B10" s="6">
        <v>44959</v>
      </c>
      <c r="C10" s="2">
        <v>1989</v>
      </c>
    </row>
    <row r="11" spans="1:3" x14ac:dyDescent="0.3">
      <c r="A11" s="5" t="s">
        <v>30</v>
      </c>
      <c r="B11" s="7">
        <v>44956</v>
      </c>
      <c r="C11" s="3">
        <v>3186</v>
      </c>
    </row>
    <row r="12" spans="1:3" x14ac:dyDescent="0.3">
      <c r="A12" s="4" t="s">
        <v>30</v>
      </c>
      <c r="B12" s="6">
        <v>44929</v>
      </c>
      <c r="C12" s="2">
        <v>2959</v>
      </c>
    </row>
    <row r="13" spans="1:3" x14ac:dyDescent="0.3">
      <c r="A13" s="5" t="s">
        <v>30</v>
      </c>
      <c r="B13" s="7">
        <v>44949</v>
      </c>
      <c r="C13" s="3">
        <v>1003</v>
      </c>
    </row>
    <row r="14" spans="1:3" x14ac:dyDescent="0.3">
      <c r="A14" s="4" t="s">
        <v>31</v>
      </c>
      <c r="B14" s="6">
        <v>45115</v>
      </c>
      <c r="C14" s="2">
        <v>3716</v>
      </c>
    </row>
    <row r="15" spans="1:3" x14ac:dyDescent="0.3">
      <c r="A15" s="5" t="s">
        <v>31</v>
      </c>
      <c r="B15" s="7">
        <v>45122</v>
      </c>
      <c r="C15" s="3">
        <v>3364</v>
      </c>
    </row>
    <row r="16" spans="1:3" x14ac:dyDescent="0.3">
      <c r="A16" s="4" t="s">
        <v>31</v>
      </c>
      <c r="B16" s="6">
        <v>45135</v>
      </c>
      <c r="C16" s="2">
        <v>2344</v>
      </c>
    </row>
    <row r="17" spans="1:3" x14ac:dyDescent="0.3">
      <c r="A17" s="5" t="s">
        <v>32</v>
      </c>
      <c r="B17" s="7">
        <v>45107</v>
      </c>
      <c r="C17" s="3">
        <v>8804</v>
      </c>
    </row>
    <row r="18" spans="1:3" x14ac:dyDescent="0.3">
      <c r="A18" s="4" t="s">
        <v>32</v>
      </c>
      <c r="B18" s="6">
        <v>45080</v>
      </c>
      <c r="C18" s="2">
        <v>8802</v>
      </c>
    </row>
    <row r="19" spans="1:3" x14ac:dyDescent="0.3">
      <c r="A19" s="5" t="s">
        <v>32</v>
      </c>
      <c r="B19" s="7">
        <v>45098</v>
      </c>
      <c r="C19" s="3">
        <v>7033</v>
      </c>
    </row>
    <row r="20" spans="1:3" x14ac:dyDescent="0.3">
      <c r="A20" s="4" t="s">
        <v>33</v>
      </c>
      <c r="B20" s="6">
        <v>45006</v>
      </c>
      <c r="C20" s="2">
        <v>5421</v>
      </c>
    </row>
    <row r="21" spans="1:3" x14ac:dyDescent="0.3">
      <c r="A21" s="5" t="s">
        <v>33</v>
      </c>
      <c r="B21" s="7">
        <v>45013</v>
      </c>
      <c r="C21" s="3">
        <v>2513</v>
      </c>
    </row>
    <row r="22" spans="1:3" x14ac:dyDescent="0.3">
      <c r="A22" s="4" t="s">
        <v>33</v>
      </c>
      <c r="B22" s="6">
        <v>45010</v>
      </c>
      <c r="C22" s="2">
        <v>2356</v>
      </c>
    </row>
    <row r="23" spans="1:3" x14ac:dyDescent="0.3">
      <c r="A23" s="5" t="s">
        <v>34</v>
      </c>
      <c r="B23" s="7">
        <v>45054</v>
      </c>
      <c r="C23" s="3">
        <v>8872</v>
      </c>
    </row>
    <row r="24" spans="1:3" x14ac:dyDescent="0.3">
      <c r="A24" s="4" t="s">
        <v>34</v>
      </c>
      <c r="B24" s="6">
        <v>45066</v>
      </c>
      <c r="C24" s="2">
        <v>6169</v>
      </c>
    </row>
    <row r="25" spans="1:3" x14ac:dyDescent="0.3">
      <c r="A25" s="5" t="s">
        <v>34</v>
      </c>
      <c r="B25" s="7">
        <v>45058</v>
      </c>
      <c r="C25" s="3">
        <v>6051</v>
      </c>
    </row>
    <row r="26" spans="1:3" x14ac:dyDescent="0.3">
      <c r="A26" s="4" t="s">
        <v>35</v>
      </c>
      <c r="B26" s="6">
        <v>45185</v>
      </c>
      <c r="C26" s="2">
        <v>3849</v>
      </c>
    </row>
    <row r="27" spans="1:3" x14ac:dyDescent="0.3">
      <c r="A27" s="5" t="s">
        <v>35</v>
      </c>
      <c r="B27" s="7">
        <v>45191</v>
      </c>
      <c r="C27" s="3">
        <v>3570</v>
      </c>
    </row>
    <row r="28" spans="1:3" x14ac:dyDescent="0.3">
      <c r="A28" s="4" t="s">
        <v>35</v>
      </c>
      <c r="B28" s="6">
        <v>45190</v>
      </c>
      <c r="C28" s="2">
        <v>2285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C0FBA-E931-4882-B198-BD00AABAD64C}">
  <dimension ref="A1:A2"/>
  <sheetViews>
    <sheetView workbookViewId="0">
      <selection activeCell="A2" sqref="A2"/>
    </sheetView>
  </sheetViews>
  <sheetFormatPr defaultRowHeight="14.4" x14ac:dyDescent="0.3"/>
  <cols>
    <col min="1" max="1" width="19.5546875" bestFit="1" customWidth="1"/>
  </cols>
  <sheetData>
    <row r="1" spans="1:1" x14ac:dyDescent="0.3">
      <c r="A1" s="8" t="s">
        <v>0</v>
      </c>
    </row>
    <row r="2" spans="1:1" x14ac:dyDescent="0.3">
      <c r="A2" s="2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64D2E-E98D-47EA-BB75-90B7243A773A}">
  <dimension ref="A1:C5"/>
  <sheetViews>
    <sheetView workbookViewId="0">
      <selection activeCell="F19" sqref="F19"/>
    </sheetView>
  </sheetViews>
  <sheetFormatPr defaultRowHeight="14.4" x14ac:dyDescent="0.3"/>
  <cols>
    <col min="1" max="1" width="11.6640625" bestFit="1" customWidth="1"/>
    <col min="2" max="2" width="20.44140625" bestFit="1" customWidth="1"/>
    <col min="3" max="3" width="19.77734375" bestFit="1" customWidth="1"/>
  </cols>
  <sheetData>
    <row r="1" spans="1:3" x14ac:dyDescent="0.3">
      <c r="A1" s="8" t="s">
        <v>1</v>
      </c>
      <c r="B1" s="8" t="s">
        <v>2</v>
      </c>
      <c r="C1" s="8" t="s">
        <v>3</v>
      </c>
    </row>
    <row r="2" spans="1:3" x14ac:dyDescent="0.3">
      <c r="A2" s="4" t="s">
        <v>4</v>
      </c>
      <c r="B2" s="2">
        <v>129694</v>
      </c>
      <c r="C2" s="2">
        <v>23367</v>
      </c>
    </row>
    <row r="3" spans="1:3" x14ac:dyDescent="0.3">
      <c r="A3" s="5" t="s">
        <v>5</v>
      </c>
      <c r="B3" s="3">
        <v>339708</v>
      </c>
      <c r="C3" s="3">
        <v>87570</v>
      </c>
    </row>
    <row r="4" spans="1:3" x14ac:dyDescent="0.3">
      <c r="A4" s="4" t="s">
        <v>6</v>
      </c>
      <c r="B4" s="2">
        <v>9677</v>
      </c>
      <c r="C4" s="2">
        <v>3264</v>
      </c>
    </row>
    <row r="5" spans="1:3" x14ac:dyDescent="0.3">
      <c r="A5" s="5" t="s">
        <v>7</v>
      </c>
      <c r="B5" s="3">
        <v>73321</v>
      </c>
      <c r="C5" s="3">
        <v>8741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F6DF-8060-42F3-8404-01DC0FE1418F}">
  <dimension ref="A1:M31"/>
  <sheetViews>
    <sheetView topLeftCell="A21" workbookViewId="0">
      <selection activeCell="J31" sqref="J31"/>
    </sheetView>
  </sheetViews>
  <sheetFormatPr defaultRowHeight="14.4" x14ac:dyDescent="0.3"/>
  <cols>
    <col min="1" max="1" width="23.5546875" bestFit="1" customWidth="1"/>
    <col min="2" max="2" width="13.5546875" bestFit="1" customWidth="1"/>
    <col min="3" max="3" width="11.109375" bestFit="1" customWidth="1"/>
    <col min="4" max="4" width="12.77734375" bestFit="1" customWidth="1"/>
    <col min="5" max="5" width="12" bestFit="1" customWidth="1"/>
    <col min="6" max="6" width="16.44140625" bestFit="1" customWidth="1"/>
    <col min="7" max="7" width="17.5546875" bestFit="1" customWidth="1"/>
    <col min="8" max="8" width="8.5546875" bestFit="1" customWidth="1"/>
    <col min="9" max="9" width="9.21875" bestFit="1" customWidth="1"/>
    <col min="10" max="10" width="6.88671875" bestFit="1" customWidth="1"/>
    <col min="11" max="11" width="12.109375" bestFit="1" customWidth="1"/>
    <col min="12" max="12" width="7.77734375" bestFit="1" customWidth="1"/>
  </cols>
  <sheetData>
    <row r="1" spans="1:13" x14ac:dyDescent="0.3">
      <c r="A1" s="8" t="s">
        <v>8</v>
      </c>
      <c r="B1" s="8" t="s">
        <v>9</v>
      </c>
      <c r="C1" s="8" t="s">
        <v>1</v>
      </c>
      <c r="D1" s="8" t="s">
        <v>57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</row>
    <row r="2" spans="1:13" x14ac:dyDescent="0.3">
      <c r="A2" s="6">
        <v>44989</v>
      </c>
      <c r="B2" s="4" t="s">
        <v>19</v>
      </c>
      <c r="C2" s="4" t="s">
        <v>7</v>
      </c>
      <c r="D2" s="4" t="str">
        <f>IF(OR(TEXT(A2, "dddd")="Saturday", TEXT(A2, "dddd")="Sunday"), "Weekend", "Weekday")</f>
        <v>Weekend</v>
      </c>
      <c r="E2" s="2">
        <v>291</v>
      </c>
      <c r="F2" s="2">
        <v>0</v>
      </c>
      <c r="G2" s="2">
        <v>12265</v>
      </c>
      <c r="H2" s="2">
        <v>3668</v>
      </c>
      <c r="I2" s="2">
        <v>69</v>
      </c>
      <c r="J2" s="2">
        <v>92</v>
      </c>
      <c r="K2" s="2">
        <v>327</v>
      </c>
      <c r="L2" s="2">
        <v>7</v>
      </c>
      <c r="M2" s="2">
        <v>18</v>
      </c>
    </row>
    <row r="3" spans="1:13" x14ac:dyDescent="0.3">
      <c r="A3" s="7">
        <v>44990</v>
      </c>
      <c r="B3" s="5" t="s">
        <v>20</v>
      </c>
      <c r="C3" s="5" t="s">
        <v>4</v>
      </c>
      <c r="D3" s="4" t="str">
        <f t="shared" ref="D3:D19" si="0">IF(OR(TEXT(A3, "dddd")="Saturday", TEXT(A3, "dddd")="Sunday"), "Weekend", "Weekday")</f>
        <v>Weekend</v>
      </c>
      <c r="E3" s="3">
        <v>0</v>
      </c>
      <c r="F3" s="3">
        <v>0</v>
      </c>
      <c r="G3" s="3">
        <v>62770</v>
      </c>
      <c r="H3" s="3">
        <v>18001</v>
      </c>
      <c r="I3" s="3">
        <v>273</v>
      </c>
      <c r="J3" s="3">
        <v>360</v>
      </c>
      <c r="K3" s="3">
        <v>1194</v>
      </c>
      <c r="L3" s="3">
        <v>28</v>
      </c>
      <c r="M3" s="3">
        <v>76</v>
      </c>
    </row>
    <row r="4" spans="1:13" x14ac:dyDescent="0.3">
      <c r="A4" s="6">
        <v>44996</v>
      </c>
      <c r="B4" s="4" t="s">
        <v>21</v>
      </c>
      <c r="C4" s="4" t="s">
        <v>6</v>
      </c>
      <c r="D4" s="4" t="str">
        <f t="shared" si="0"/>
        <v>Weekend</v>
      </c>
      <c r="E4" s="2">
        <v>0</v>
      </c>
      <c r="F4" s="2">
        <v>3</v>
      </c>
      <c r="G4" s="2">
        <v>5899</v>
      </c>
      <c r="H4" s="2">
        <v>1093</v>
      </c>
      <c r="I4" s="2">
        <v>45</v>
      </c>
      <c r="J4" s="2">
        <v>12</v>
      </c>
      <c r="K4" s="2">
        <v>53</v>
      </c>
      <c r="L4" s="2">
        <v>0</v>
      </c>
      <c r="M4" s="2">
        <v>6</v>
      </c>
    </row>
    <row r="5" spans="1:13" x14ac:dyDescent="0.3">
      <c r="A5" s="7">
        <v>44997</v>
      </c>
      <c r="B5" s="5" t="s">
        <v>22</v>
      </c>
      <c r="C5" s="5" t="s">
        <v>4</v>
      </c>
      <c r="D5" s="4" t="str">
        <f t="shared" si="0"/>
        <v>Weekend</v>
      </c>
      <c r="E5" s="3">
        <v>0</v>
      </c>
      <c r="F5" s="3">
        <v>0</v>
      </c>
      <c r="G5" s="3">
        <v>79416</v>
      </c>
      <c r="H5" s="3">
        <v>23474</v>
      </c>
      <c r="I5" s="3">
        <v>327</v>
      </c>
      <c r="J5" s="3">
        <v>259</v>
      </c>
      <c r="K5" s="3">
        <v>1235</v>
      </c>
      <c r="L5" s="3">
        <v>69</v>
      </c>
      <c r="M5" s="3">
        <v>204</v>
      </c>
    </row>
    <row r="6" spans="1:13" x14ac:dyDescent="0.3">
      <c r="A6" s="6">
        <v>45003</v>
      </c>
      <c r="B6" s="4" t="s">
        <v>21</v>
      </c>
      <c r="C6" s="4" t="s">
        <v>6</v>
      </c>
      <c r="D6" s="4" t="str">
        <f t="shared" si="0"/>
        <v>Weekend</v>
      </c>
      <c r="E6" s="2">
        <v>0</v>
      </c>
      <c r="F6" s="2">
        <v>3</v>
      </c>
      <c r="G6" s="2">
        <v>9157</v>
      </c>
      <c r="H6" s="2">
        <v>2254</v>
      </c>
      <c r="I6" s="2">
        <v>67</v>
      </c>
      <c r="J6" s="2">
        <v>58</v>
      </c>
      <c r="K6" s="2">
        <v>55</v>
      </c>
      <c r="L6" s="2">
        <v>6</v>
      </c>
      <c r="M6" s="2">
        <v>15</v>
      </c>
    </row>
    <row r="7" spans="1:13" x14ac:dyDescent="0.3">
      <c r="A7" s="7">
        <v>45004</v>
      </c>
      <c r="B7" s="5" t="s">
        <v>20</v>
      </c>
      <c r="C7" s="5" t="s">
        <v>6</v>
      </c>
      <c r="D7" s="4" t="str">
        <f t="shared" si="0"/>
        <v>Weekend</v>
      </c>
      <c r="E7" s="3">
        <v>0</v>
      </c>
      <c r="F7" s="3">
        <v>3</v>
      </c>
      <c r="G7" s="3">
        <v>4146</v>
      </c>
      <c r="H7" s="3">
        <v>1079</v>
      </c>
      <c r="I7" s="3">
        <v>42</v>
      </c>
      <c r="J7" s="3">
        <v>17</v>
      </c>
      <c r="K7" s="3">
        <v>43</v>
      </c>
      <c r="L7" s="3">
        <v>1</v>
      </c>
      <c r="M7" s="3">
        <v>6</v>
      </c>
    </row>
    <row r="8" spans="1:13" x14ac:dyDescent="0.3">
      <c r="A8" s="6">
        <v>45010</v>
      </c>
      <c r="B8" s="4" t="s">
        <v>19</v>
      </c>
      <c r="C8" s="4" t="s">
        <v>5</v>
      </c>
      <c r="D8" s="4" t="str">
        <f t="shared" si="0"/>
        <v>Weekend</v>
      </c>
      <c r="E8" s="2">
        <v>22</v>
      </c>
      <c r="F8" s="2">
        <v>0</v>
      </c>
      <c r="G8" s="2">
        <v>132284</v>
      </c>
      <c r="H8" s="2">
        <v>66721</v>
      </c>
      <c r="I8" s="2">
        <v>1093</v>
      </c>
      <c r="J8" s="2">
        <v>1482</v>
      </c>
      <c r="K8" s="2">
        <v>3622</v>
      </c>
      <c r="L8" s="2">
        <v>83</v>
      </c>
      <c r="M8" s="2">
        <v>695</v>
      </c>
    </row>
    <row r="9" spans="1:13" x14ac:dyDescent="0.3">
      <c r="A9" s="7">
        <v>45011</v>
      </c>
      <c r="B9" s="5" t="s">
        <v>21</v>
      </c>
      <c r="C9" s="5" t="s">
        <v>4</v>
      </c>
      <c r="D9" s="4" t="str">
        <f t="shared" si="0"/>
        <v>Weekend</v>
      </c>
      <c r="E9" s="3">
        <v>0</v>
      </c>
      <c r="F9" s="3">
        <v>0</v>
      </c>
      <c r="G9" s="3">
        <v>63425</v>
      </c>
      <c r="H9" s="3">
        <v>26113</v>
      </c>
      <c r="I9" s="3">
        <v>435</v>
      </c>
      <c r="J9" s="3">
        <v>336</v>
      </c>
      <c r="K9" s="3">
        <v>1994</v>
      </c>
      <c r="L9" s="3">
        <v>68</v>
      </c>
      <c r="M9" s="3">
        <v>179</v>
      </c>
    </row>
    <row r="10" spans="1:13" x14ac:dyDescent="0.3">
      <c r="A10" s="6">
        <v>45017</v>
      </c>
      <c r="B10" s="4" t="s">
        <v>21</v>
      </c>
      <c r="C10" s="4" t="s">
        <v>6</v>
      </c>
      <c r="D10" s="4" t="str">
        <f t="shared" si="0"/>
        <v>Weekend</v>
      </c>
      <c r="E10" s="2">
        <v>0</v>
      </c>
      <c r="F10" s="2">
        <v>3</v>
      </c>
      <c r="G10" s="2">
        <v>4549</v>
      </c>
      <c r="H10" s="2">
        <v>1052</v>
      </c>
      <c r="I10" s="2">
        <v>27</v>
      </c>
      <c r="J10" s="2">
        <v>18</v>
      </c>
      <c r="K10" s="2">
        <v>35</v>
      </c>
      <c r="L10" s="2">
        <v>1</v>
      </c>
      <c r="M10" s="2">
        <v>6</v>
      </c>
    </row>
    <row r="11" spans="1:13" x14ac:dyDescent="0.3">
      <c r="A11" s="7">
        <v>45018</v>
      </c>
      <c r="B11" s="5" t="s">
        <v>19</v>
      </c>
      <c r="C11" s="5" t="s">
        <v>7</v>
      </c>
      <c r="D11" s="4" t="str">
        <f t="shared" si="0"/>
        <v>Weekend</v>
      </c>
      <c r="E11" s="3">
        <v>163</v>
      </c>
      <c r="F11" s="3">
        <v>0</v>
      </c>
      <c r="G11" s="3">
        <v>54672</v>
      </c>
      <c r="H11" s="3">
        <v>16126</v>
      </c>
      <c r="I11" s="3">
        <v>172</v>
      </c>
      <c r="J11" s="3">
        <v>182</v>
      </c>
      <c r="K11" s="3">
        <v>938</v>
      </c>
      <c r="L11" s="3">
        <v>22</v>
      </c>
      <c r="M11" s="3">
        <v>81</v>
      </c>
    </row>
    <row r="12" spans="1:13" x14ac:dyDescent="0.3">
      <c r="A12" s="6">
        <v>45024</v>
      </c>
      <c r="B12" s="4" t="s">
        <v>23</v>
      </c>
      <c r="C12" s="4" t="s">
        <v>7</v>
      </c>
      <c r="D12" s="4" t="str">
        <f t="shared" si="0"/>
        <v>Weekend</v>
      </c>
      <c r="E12" s="2">
        <v>258</v>
      </c>
      <c r="F12" s="2">
        <v>0</v>
      </c>
      <c r="G12" s="2">
        <v>37955</v>
      </c>
      <c r="H12" s="2">
        <v>12663</v>
      </c>
      <c r="I12" s="2">
        <v>204</v>
      </c>
      <c r="J12" s="2">
        <v>164</v>
      </c>
      <c r="K12" s="2">
        <v>753</v>
      </c>
      <c r="L12" s="2">
        <v>31</v>
      </c>
      <c r="M12" s="2">
        <v>63</v>
      </c>
    </row>
    <row r="13" spans="1:13" x14ac:dyDescent="0.3">
      <c r="A13" s="7">
        <v>45025</v>
      </c>
      <c r="B13" s="5" t="s">
        <v>21</v>
      </c>
      <c r="C13" s="5" t="s">
        <v>4</v>
      </c>
      <c r="D13" s="4" t="str">
        <f t="shared" si="0"/>
        <v>Weekend</v>
      </c>
      <c r="E13" s="3">
        <v>0</v>
      </c>
      <c r="F13" s="3">
        <v>0</v>
      </c>
      <c r="G13" s="3">
        <v>52278</v>
      </c>
      <c r="H13" s="3">
        <v>14438</v>
      </c>
      <c r="I13" s="3">
        <v>271</v>
      </c>
      <c r="J13" s="3">
        <v>167</v>
      </c>
      <c r="K13" s="3">
        <v>1393</v>
      </c>
      <c r="L13" s="3">
        <v>36</v>
      </c>
      <c r="M13" s="3">
        <v>44</v>
      </c>
    </row>
    <row r="14" spans="1:13" x14ac:dyDescent="0.3">
      <c r="A14" s="6">
        <v>45031</v>
      </c>
      <c r="B14" s="4" t="s">
        <v>22</v>
      </c>
      <c r="C14" s="4" t="s">
        <v>5</v>
      </c>
      <c r="D14" s="4" t="str">
        <f t="shared" si="0"/>
        <v>Weekend</v>
      </c>
      <c r="E14" s="2">
        <v>30</v>
      </c>
      <c r="F14" s="2">
        <v>0</v>
      </c>
      <c r="G14" s="2">
        <v>123270</v>
      </c>
      <c r="H14" s="2">
        <v>39850</v>
      </c>
      <c r="I14" s="2">
        <v>296</v>
      </c>
      <c r="J14" s="2">
        <v>1486</v>
      </c>
      <c r="K14" s="2">
        <v>3926</v>
      </c>
      <c r="L14" s="2">
        <v>101</v>
      </c>
      <c r="M14" s="2">
        <v>1139</v>
      </c>
    </row>
    <row r="15" spans="1:13" x14ac:dyDescent="0.3">
      <c r="A15" s="7">
        <v>45032</v>
      </c>
      <c r="B15" s="5" t="s">
        <v>23</v>
      </c>
      <c r="C15" s="5" t="s">
        <v>5</v>
      </c>
      <c r="D15" s="4" t="str">
        <f t="shared" si="0"/>
        <v>Weekend</v>
      </c>
      <c r="E15" s="3">
        <v>29</v>
      </c>
      <c r="F15" s="3">
        <v>0</v>
      </c>
      <c r="G15" s="3">
        <v>115701</v>
      </c>
      <c r="H15" s="3">
        <v>66829</v>
      </c>
      <c r="I15" s="3">
        <v>937</v>
      </c>
      <c r="J15" s="3">
        <v>929</v>
      </c>
      <c r="K15" s="3">
        <v>5749</v>
      </c>
      <c r="L15" s="3">
        <v>94</v>
      </c>
      <c r="M15" s="3">
        <v>658</v>
      </c>
    </row>
    <row r="16" spans="1:13" x14ac:dyDescent="0.3">
      <c r="A16" s="6">
        <v>45038</v>
      </c>
      <c r="B16" s="4" t="s">
        <v>22</v>
      </c>
      <c r="C16" s="4" t="s">
        <v>7</v>
      </c>
      <c r="D16" s="4" t="str">
        <f t="shared" si="0"/>
        <v>Weekend</v>
      </c>
      <c r="E16" s="2">
        <v>172</v>
      </c>
      <c r="F16" s="2">
        <v>0</v>
      </c>
      <c r="G16" s="2">
        <v>33604</v>
      </c>
      <c r="H16" s="2">
        <v>14682</v>
      </c>
      <c r="I16" s="2">
        <v>255</v>
      </c>
      <c r="J16" s="2">
        <v>349</v>
      </c>
      <c r="K16" s="2">
        <v>1038</v>
      </c>
      <c r="L16" s="2">
        <v>22</v>
      </c>
      <c r="M16" s="2">
        <v>73</v>
      </c>
    </row>
    <row r="17" spans="1:13" x14ac:dyDescent="0.3">
      <c r="A17" s="7">
        <v>45039</v>
      </c>
      <c r="B17" s="5" t="s">
        <v>19</v>
      </c>
      <c r="C17" s="5" t="s">
        <v>7</v>
      </c>
      <c r="D17" s="4" t="str">
        <f t="shared" si="0"/>
        <v>Weekend</v>
      </c>
      <c r="E17" s="3">
        <v>229</v>
      </c>
      <c r="F17" s="3">
        <v>0</v>
      </c>
      <c r="G17" s="3">
        <v>36973</v>
      </c>
      <c r="H17" s="3">
        <v>13629</v>
      </c>
      <c r="I17" s="3">
        <v>224</v>
      </c>
      <c r="J17" s="3">
        <v>244</v>
      </c>
      <c r="K17" s="3">
        <v>929</v>
      </c>
      <c r="L17" s="3">
        <v>30</v>
      </c>
      <c r="M17" s="3">
        <v>68</v>
      </c>
    </row>
    <row r="18" spans="1:13" x14ac:dyDescent="0.3">
      <c r="A18" s="6">
        <v>45045</v>
      </c>
      <c r="B18" s="4" t="s">
        <v>19</v>
      </c>
      <c r="C18" s="4" t="s">
        <v>7</v>
      </c>
      <c r="D18" s="4" t="str">
        <f t="shared" si="0"/>
        <v>Weekend</v>
      </c>
      <c r="E18" s="2">
        <v>206</v>
      </c>
      <c r="F18" s="2">
        <v>0</v>
      </c>
      <c r="G18" s="2">
        <v>43526</v>
      </c>
      <c r="H18" s="2">
        <v>11799</v>
      </c>
      <c r="I18" s="2">
        <v>134</v>
      </c>
      <c r="J18" s="2">
        <v>138</v>
      </c>
      <c r="K18" s="2">
        <v>646</v>
      </c>
      <c r="L18" s="2">
        <v>12</v>
      </c>
      <c r="M18" s="2">
        <v>59</v>
      </c>
    </row>
    <row r="19" spans="1:13" x14ac:dyDescent="0.3">
      <c r="A19" s="7">
        <v>45046</v>
      </c>
      <c r="B19" s="5" t="s">
        <v>21</v>
      </c>
      <c r="C19" s="5" t="s">
        <v>5</v>
      </c>
      <c r="D19" s="4" t="str">
        <f t="shared" si="0"/>
        <v>Weekend</v>
      </c>
      <c r="E19" s="3">
        <v>59</v>
      </c>
      <c r="F19" s="3">
        <v>0</v>
      </c>
      <c r="G19" s="3">
        <v>185017</v>
      </c>
      <c r="H19" s="3">
        <v>63990</v>
      </c>
      <c r="I19" s="3">
        <v>1010</v>
      </c>
      <c r="J19" s="3">
        <v>2238</v>
      </c>
      <c r="K19" s="3">
        <v>6039</v>
      </c>
      <c r="L19" s="3">
        <v>94</v>
      </c>
      <c r="M19" s="3">
        <v>330</v>
      </c>
    </row>
    <row r="21" spans="1:13" x14ac:dyDescent="0.3">
      <c r="A21" s="9" t="s">
        <v>55</v>
      </c>
      <c r="B21" t="s">
        <v>68</v>
      </c>
      <c r="C21" t="s">
        <v>69</v>
      </c>
      <c r="D21" t="s">
        <v>67</v>
      </c>
      <c r="E21" t="s">
        <v>70</v>
      </c>
      <c r="F21" t="s">
        <v>71</v>
      </c>
    </row>
    <row r="22" spans="1:13" x14ac:dyDescent="0.3">
      <c r="A22" s="10" t="s">
        <v>58</v>
      </c>
      <c r="B22" s="1">
        <v>452</v>
      </c>
      <c r="C22" s="1">
        <v>1521</v>
      </c>
      <c r="D22" s="1">
        <v>342</v>
      </c>
      <c r="E22" s="1">
        <v>94</v>
      </c>
      <c r="F22" s="1">
        <v>35</v>
      </c>
    </row>
    <row r="23" spans="1:13" x14ac:dyDescent="0.3">
      <c r="A23" s="10" t="s">
        <v>59</v>
      </c>
      <c r="B23" s="1">
        <v>271</v>
      </c>
      <c r="C23" s="1">
        <v>1288</v>
      </c>
      <c r="D23" s="1">
        <v>372</v>
      </c>
      <c r="E23" s="1">
        <v>210</v>
      </c>
      <c r="F23" s="1">
        <v>69</v>
      </c>
    </row>
    <row r="24" spans="1:13" x14ac:dyDescent="0.3">
      <c r="A24" s="10" t="s">
        <v>60</v>
      </c>
      <c r="B24" s="1">
        <v>75</v>
      </c>
      <c r="C24" s="1">
        <v>98</v>
      </c>
      <c r="D24" s="1">
        <v>109</v>
      </c>
      <c r="E24" s="1">
        <v>21</v>
      </c>
      <c r="F24" s="1">
        <v>7</v>
      </c>
    </row>
    <row r="25" spans="1:13" x14ac:dyDescent="0.3">
      <c r="A25" s="10" t="s">
        <v>61</v>
      </c>
      <c r="B25" s="1">
        <v>1818</v>
      </c>
      <c r="C25" s="1">
        <v>5616</v>
      </c>
      <c r="D25" s="1">
        <v>1528</v>
      </c>
      <c r="E25" s="1">
        <v>874</v>
      </c>
      <c r="F25" s="1">
        <v>151</v>
      </c>
    </row>
    <row r="26" spans="1:13" x14ac:dyDescent="0.3">
      <c r="A26" s="10" t="s">
        <v>62</v>
      </c>
      <c r="B26" s="1">
        <v>200</v>
      </c>
      <c r="C26" s="1">
        <v>973</v>
      </c>
      <c r="D26" s="1">
        <v>199</v>
      </c>
      <c r="E26" s="1">
        <v>87</v>
      </c>
      <c r="F26" s="1">
        <v>23</v>
      </c>
    </row>
    <row r="27" spans="1:13" x14ac:dyDescent="0.3">
      <c r="A27" s="10" t="s">
        <v>63</v>
      </c>
      <c r="B27" s="1">
        <v>331</v>
      </c>
      <c r="C27" s="1">
        <v>2146</v>
      </c>
      <c r="D27" s="1">
        <v>475</v>
      </c>
      <c r="E27" s="1">
        <v>107</v>
      </c>
      <c r="F27" s="1">
        <v>67</v>
      </c>
    </row>
    <row r="28" spans="1:13" x14ac:dyDescent="0.3">
      <c r="A28" s="10" t="s">
        <v>64</v>
      </c>
      <c r="B28" s="1">
        <v>2415</v>
      </c>
      <c r="C28" s="1">
        <v>9675</v>
      </c>
      <c r="D28" s="1">
        <v>1233</v>
      </c>
      <c r="E28" s="1">
        <v>1797</v>
      </c>
      <c r="F28" s="1">
        <v>195</v>
      </c>
    </row>
    <row r="29" spans="1:13" x14ac:dyDescent="0.3">
      <c r="A29" s="10" t="s">
        <v>65</v>
      </c>
      <c r="B29" s="1">
        <v>593</v>
      </c>
      <c r="C29" s="1">
        <v>1967</v>
      </c>
      <c r="D29" s="1">
        <v>479</v>
      </c>
      <c r="E29" s="1">
        <v>141</v>
      </c>
      <c r="F29" s="1">
        <v>52</v>
      </c>
    </row>
    <row r="30" spans="1:13" x14ac:dyDescent="0.3">
      <c r="A30" s="10" t="s">
        <v>66</v>
      </c>
      <c r="B30" s="1">
        <v>2376</v>
      </c>
      <c r="C30" s="1">
        <v>6685</v>
      </c>
      <c r="D30" s="1">
        <v>1144</v>
      </c>
      <c r="E30" s="1">
        <v>389</v>
      </c>
      <c r="F30" s="1">
        <v>106</v>
      </c>
    </row>
    <row r="31" spans="1:13" x14ac:dyDescent="0.3">
      <c r="A31" s="10" t="s">
        <v>56</v>
      </c>
      <c r="B31" s="1">
        <v>8531</v>
      </c>
      <c r="C31" s="1">
        <v>29969</v>
      </c>
      <c r="D31" s="1">
        <v>5881</v>
      </c>
      <c r="E31" s="1">
        <v>3720</v>
      </c>
      <c r="F31" s="1">
        <v>705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2772-A26F-48C2-A09D-8AA4589AF81A}">
  <dimension ref="A1:C10"/>
  <sheetViews>
    <sheetView workbookViewId="0">
      <selection activeCell="I19" sqref="I19"/>
    </sheetView>
  </sheetViews>
  <sheetFormatPr defaultRowHeight="14.4" x14ac:dyDescent="0.3"/>
  <cols>
    <col min="1" max="1" width="14.6640625" bestFit="1" customWidth="1"/>
    <col min="2" max="2" width="18.77734375" bestFit="1" customWidth="1"/>
    <col min="3" max="3" width="20.5546875" bestFit="1" customWidth="1"/>
  </cols>
  <sheetData>
    <row r="1" spans="1:3" x14ac:dyDescent="0.3">
      <c r="A1" s="8" t="s">
        <v>24</v>
      </c>
      <c r="B1" s="8" t="s">
        <v>25</v>
      </c>
      <c r="C1" s="8" t="s">
        <v>26</v>
      </c>
    </row>
    <row r="2" spans="1:3" x14ac:dyDescent="0.3">
      <c r="A2" s="4" t="s">
        <v>27</v>
      </c>
      <c r="B2" s="2">
        <v>29852</v>
      </c>
      <c r="C2" s="2">
        <v>21799</v>
      </c>
    </row>
    <row r="3" spans="1:3" x14ac:dyDescent="0.3">
      <c r="A3" s="5" t="s">
        <v>28</v>
      </c>
      <c r="B3" s="3">
        <v>42094</v>
      </c>
      <c r="C3" s="3">
        <v>24371</v>
      </c>
    </row>
    <row r="4" spans="1:3" x14ac:dyDescent="0.3">
      <c r="A4" s="4" t="s">
        <v>29</v>
      </c>
      <c r="B4" s="2">
        <v>20628</v>
      </c>
      <c r="C4" s="2">
        <v>15254</v>
      </c>
    </row>
    <row r="5" spans="1:3" x14ac:dyDescent="0.3">
      <c r="A5" s="5" t="s">
        <v>30</v>
      </c>
      <c r="B5" s="3">
        <v>26512</v>
      </c>
      <c r="C5" s="3">
        <v>17053</v>
      </c>
    </row>
    <row r="6" spans="1:3" x14ac:dyDescent="0.3">
      <c r="A6" s="4" t="s">
        <v>31</v>
      </c>
      <c r="B6" s="2">
        <v>54352</v>
      </c>
      <c r="C6" s="2">
        <v>33302</v>
      </c>
    </row>
    <row r="7" spans="1:3" x14ac:dyDescent="0.3">
      <c r="A7" s="5" t="s">
        <v>32</v>
      </c>
      <c r="B7" s="3">
        <v>103350</v>
      </c>
      <c r="C7" s="3">
        <v>76942</v>
      </c>
    </row>
    <row r="8" spans="1:3" x14ac:dyDescent="0.3">
      <c r="A8" s="4" t="s">
        <v>33</v>
      </c>
      <c r="B8" s="2">
        <v>23132</v>
      </c>
      <c r="C8" s="2">
        <v>18285</v>
      </c>
    </row>
    <row r="9" spans="1:3" x14ac:dyDescent="0.3">
      <c r="A9" s="5" t="s">
        <v>34</v>
      </c>
      <c r="B9" s="3">
        <v>106571</v>
      </c>
      <c r="C9" s="3">
        <v>66984</v>
      </c>
    </row>
    <row r="10" spans="1:3" x14ac:dyDescent="0.3">
      <c r="A10" s="4" t="s">
        <v>35</v>
      </c>
      <c r="B10" s="2">
        <v>41522</v>
      </c>
      <c r="C10" s="2">
        <v>28523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F4E16-C1E7-412B-915F-84862C5A22D8}">
  <dimension ref="A1:B6"/>
  <sheetViews>
    <sheetView workbookViewId="0">
      <selection activeCell="M12" sqref="M12"/>
    </sheetView>
  </sheetViews>
  <sheetFormatPr defaultRowHeight="14.4" x14ac:dyDescent="0.3"/>
  <cols>
    <col min="1" max="1" width="15.33203125" bestFit="1" customWidth="1"/>
    <col min="2" max="2" width="11.77734375" bestFit="1" customWidth="1"/>
  </cols>
  <sheetData>
    <row r="1" spans="1:2" x14ac:dyDescent="0.3">
      <c r="A1" s="8" t="s">
        <v>9</v>
      </c>
      <c r="B1" s="8" t="s">
        <v>36</v>
      </c>
    </row>
    <row r="2" spans="1:2" x14ac:dyDescent="0.3">
      <c r="A2" s="4" t="s">
        <v>23</v>
      </c>
      <c r="B2" s="2">
        <v>26519</v>
      </c>
    </row>
    <row r="3" spans="1:2" x14ac:dyDescent="0.3">
      <c r="A3" s="5" t="s">
        <v>37</v>
      </c>
      <c r="B3" s="3">
        <v>20296</v>
      </c>
    </row>
    <row r="4" spans="1:2" x14ac:dyDescent="0.3">
      <c r="A4" s="4" t="s">
        <v>21</v>
      </c>
      <c r="B4" s="2">
        <v>16338</v>
      </c>
    </row>
    <row r="5" spans="1:2" x14ac:dyDescent="0.3">
      <c r="A5" s="5" t="s">
        <v>19</v>
      </c>
      <c r="B5" s="3">
        <v>14435</v>
      </c>
    </row>
    <row r="6" spans="1:2" x14ac:dyDescent="0.3">
      <c r="A6" s="4" t="s">
        <v>20</v>
      </c>
      <c r="B6" s="2">
        <v>3918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5E61-0F68-44B2-A4E4-83DB69855FD7}">
  <dimension ref="A1:H23"/>
  <sheetViews>
    <sheetView topLeftCell="A21" workbookViewId="0">
      <selection activeCell="A12" sqref="A12"/>
    </sheetView>
  </sheetViews>
  <sheetFormatPr defaultRowHeight="14.4" x14ac:dyDescent="0.3"/>
  <cols>
    <col min="1" max="1" width="25.77734375" bestFit="1" customWidth="1"/>
    <col min="2" max="2" width="46.21875" bestFit="1" customWidth="1"/>
    <col min="3" max="3" width="54.77734375" bestFit="1" customWidth="1"/>
    <col min="4" max="4" width="33.21875" bestFit="1" customWidth="1"/>
    <col min="5" max="5" width="48.109375" bestFit="1" customWidth="1"/>
    <col min="6" max="6" width="26.6640625" bestFit="1" customWidth="1"/>
    <col min="7" max="7" width="39.21875" bestFit="1" customWidth="1"/>
    <col min="8" max="8" width="10.77734375" bestFit="1" customWidth="1"/>
    <col min="9" max="9" width="6.88671875" bestFit="1" customWidth="1"/>
    <col min="10" max="10" width="10.21875" bestFit="1" customWidth="1"/>
    <col min="11" max="11" width="10.77734375" bestFit="1" customWidth="1"/>
  </cols>
  <sheetData>
    <row r="1" spans="1:8" x14ac:dyDescent="0.3">
      <c r="A1" s="8" t="s">
        <v>24</v>
      </c>
      <c r="B1" s="8" t="s">
        <v>38</v>
      </c>
      <c r="C1" s="8" t="s">
        <v>39</v>
      </c>
    </row>
    <row r="2" spans="1:8" x14ac:dyDescent="0.3">
      <c r="A2" s="4" t="s">
        <v>27</v>
      </c>
      <c r="B2" s="4" t="s">
        <v>40</v>
      </c>
      <c r="C2" s="2">
        <v>5</v>
      </c>
    </row>
    <row r="3" spans="1:8" x14ac:dyDescent="0.3">
      <c r="A3" s="5" t="s">
        <v>28</v>
      </c>
      <c r="B3" s="5" t="s">
        <v>41</v>
      </c>
      <c r="C3" s="3">
        <v>5</v>
      </c>
    </row>
    <row r="4" spans="1:8" x14ac:dyDescent="0.3">
      <c r="A4" s="4" t="s">
        <v>29</v>
      </c>
      <c r="B4" s="4" t="s">
        <v>42</v>
      </c>
      <c r="C4" s="2">
        <v>4</v>
      </c>
    </row>
    <row r="5" spans="1:8" x14ac:dyDescent="0.3">
      <c r="A5" s="5" t="s">
        <v>30</v>
      </c>
      <c r="B5" s="5" t="s">
        <v>43</v>
      </c>
      <c r="C5" s="3">
        <v>3</v>
      </c>
    </row>
    <row r="6" spans="1:8" x14ac:dyDescent="0.3">
      <c r="A6" s="4" t="s">
        <v>31</v>
      </c>
      <c r="B6" s="4" t="s">
        <v>41</v>
      </c>
      <c r="C6" s="2">
        <v>5</v>
      </c>
    </row>
    <row r="7" spans="1:8" x14ac:dyDescent="0.3">
      <c r="A7" s="5" t="s">
        <v>32</v>
      </c>
      <c r="B7" s="5" t="s">
        <v>44</v>
      </c>
      <c r="C7" s="3">
        <v>4</v>
      </c>
    </row>
    <row r="8" spans="1:8" x14ac:dyDescent="0.3">
      <c r="A8" s="4" t="s">
        <v>33</v>
      </c>
      <c r="B8" s="4" t="s">
        <v>42</v>
      </c>
      <c r="C8" s="2">
        <v>4</v>
      </c>
    </row>
    <row r="9" spans="1:8" x14ac:dyDescent="0.3">
      <c r="A9" s="5" t="s">
        <v>34</v>
      </c>
      <c r="B9" s="5" t="s">
        <v>45</v>
      </c>
      <c r="C9" s="3">
        <v>6</v>
      </c>
    </row>
    <row r="10" spans="1:8" x14ac:dyDescent="0.3">
      <c r="A10" s="4" t="s">
        <v>35</v>
      </c>
      <c r="B10" s="4" t="s">
        <v>44</v>
      </c>
      <c r="C10" s="2">
        <v>4</v>
      </c>
    </row>
    <row r="12" spans="1:8" x14ac:dyDescent="0.3">
      <c r="A12" s="9" t="s">
        <v>73</v>
      </c>
      <c r="B12" s="9" t="s">
        <v>72</v>
      </c>
    </row>
    <row r="13" spans="1:8" x14ac:dyDescent="0.3">
      <c r="A13" s="9" t="s">
        <v>55</v>
      </c>
      <c r="B13" t="s">
        <v>40</v>
      </c>
      <c r="C13" t="s">
        <v>45</v>
      </c>
      <c r="D13" t="s">
        <v>42</v>
      </c>
      <c r="E13" t="s">
        <v>41</v>
      </c>
      <c r="F13" t="s">
        <v>43</v>
      </c>
      <c r="G13" t="s">
        <v>44</v>
      </c>
      <c r="H13" t="s">
        <v>56</v>
      </c>
    </row>
    <row r="14" spans="1:8" x14ac:dyDescent="0.3">
      <c r="A14" s="10" t="s">
        <v>30</v>
      </c>
      <c r="B14" s="1"/>
      <c r="C14" s="1"/>
      <c r="D14" s="1"/>
      <c r="E14" s="1"/>
      <c r="F14" s="1">
        <v>3</v>
      </c>
      <c r="G14" s="1"/>
      <c r="H14" s="1">
        <v>3</v>
      </c>
    </row>
    <row r="15" spans="1:8" x14ac:dyDescent="0.3">
      <c r="A15" s="10" t="s">
        <v>29</v>
      </c>
      <c r="B15" s="1"/>
      <c r="C15" s="1"/>
      <c r="D15" s="1">
        <v>4</v>
      </c>
      <c r="E15" s="1"/>
      <c r="F15" s="1"/>
      <c r="G15" s="1"/>
      <c r="H15" s="1">
        <v>4</v>
      </c>
    </row>
    <row r="16" spans="1:8" x14ac:dyDescent="0.3">
      <c r="A16" s="10" t="s">
        <v>33</v>
      </c>
      <c r="B16" s="1"/>
      <c r="C16" s="1"/>
      <c r="D16" s="1">
        <v>4</v>
      </c>
      <c r="E16" s="1"/>
      <c r="F16" s="1"/>
      <c r="G16" s="1"/>
      <c r="H16" s="1">
        <v>4</v>
      </c>
    </row>
    <row r="17" spans="1:8" x14ac:dyDescent="0.3">
      <c r="A17" s="10" t="s">
        <v>27</v>
      </c>
      <c r="B17" s="1">
        <v>5</v>
      </c>
      <c r="C17" s="1"/>
      <c r="D17" s="1"/>
      <c r="E17" s="1"/>
      <c r="F17" s="1"/>
      <c r="G17" s="1"/>
      <c r="H17" s="1">
        <v>5</v>
      </c>
    </row>
    <row r="18" spans="1:8" x14ac:dyDescent="0.3">
      <c r="A18" s="10" t="s">
        <v>34</v>
      </c>
      <c r="B18" s="1"/>
      <c r="C18" s="1">
        <v>6</v>
      </c>
      <c r="D18" s="1"/>
      <c r="E18" s="1"/>
      <c r="F18" s="1"/>
      <c r="G18" s="1"/>
      <c r="H18" s="1">
        <v>6</v>
      </c>
    </row>
    <row r="19" spans="1:8" x14ac:dyDescent="0.3">
      <c r="A19" s="10" t="s">
        <v>32</v>
      </c>
      <c r="B19" s="1"/>
      <c r="C19" s="1"/>
      <c r="D19" s="1"/>
      <c r="E19" s="1"/>
      <c r="F19" s="1"/>
      <c r="G19" s="1">
        <v>4</v>
      </c>
      <c r="H19" s="1">
        <v>4</v>
      </c>
    </row>
    <row r="20" spans="1:8" x14ac:dyDescent="0.3">
      <c r="A20" s="10" t="s">
        <v>31</v>
      </c>
      <c r="B20" s="1"/>
      <c r="C20" s="1"/>
      <c r="D20" s="1"/>
      <c r="E20" s="1">
        <v>5</v>
      </c>
      <c r="F20" s="1"/>
      <c r="G20" s="1"/>
      <c r="H20" s="1">
        <v>5</v>
      </c>
    </row>
    <row r="21" spans="1:8" x14ac:dyDescent="0.3">
      <c r="A21" s="10" t="s">
        <v>28</v>
      </c>
      <c r="B21" s="1"/>
      <c r="C21" s="1"/>
      <c r="D21" s="1"/>
      <c r="E21" s="1">
        <v>5</v>
      </c>
      <c r="F21" s="1"/>
      <c r="G21" s="1"/>
      <c r="H21" s="1">
        <v>5</v>
      </c>
    </row>
    <row r="22" spans="1:8" x14ac:dyDescent="0.3">
      <c r="A22" s="10" t="s">
        <v>35</v>
      </c>
      <c r="B22" s="1"/>
      <c r="C22" s="1"/>
      <c r="D22" s="1"/>
      <c r="E22" s="1"/>
      <c r="F22" s="1"/>
      <c r="G22" s="1">
        <v>4</v>
      </c>
      <c r="H22" s="1">
        <v>4</v>
      </c>
    </row>
    <row r="23" spans="1:8" x14ac:dyDescent="0.3">
      <c r="A23" s="10" t="s">
        <v>56</v>
      </c>
      <c r="B23" s="1">
        <v>5</v>
      </c>
      <c r="C23" s="1">
        <v>6</v>
      </c>
      <c r="D23" s="1">
        <v>8</v>
      </c>
      <c r="E23" s="1">
        <v>10</v>
      </c>
      <c r="F23" s="1">
        <v>3</v>
      </c>
      <c r="G23" s="1">
        <v>8</v>
      </c>
      <c r="H23" s="1">
        <v>40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54A1-D793-4897-9A4B-8F20533EE0BE}">
  <dimension ref="A1:C5"/>
  <sheetViews>
    <sheetView workbookViewId="0">
      <selection activeCell="C2" sqref="C2"/>
    </sheetView>
  </sheetViews>
  <sheetFormatPr defaultRowHeight="14.4" x14ac:dyDescent="0.3"/>
  <cols>
    <col min="1" max="1" width="11.6640625" bestFit="1" customWidth="1"/>
    <col min="2" max="2" width="12.77734375" bestFit="1" customWidth="1"/>
    <col min="3" max="3" width="18.44140625" bestFit="1" customWidth="1"/>
  </cols>
  <sheetData>
    <row r="1" spans="1:3" x14ac:dyDescent="0.3">
      <c r="A1" s="8" t="s">
        <v>1</v>
      </c>
      <c r="B1" s="8" t="s">
        <v>46</v>
      </c>
      <c r="C1" s="8" t="s">
        <v>47</v>
      </c>
    </row>
    <row r="2" spans="1:3" x14ac:dyDescent="0.3">
      <c r="A2" s="4" t="s">
        <v>4</v>
      </c>
      <c r="B2" s="2">
        <v>1866381</v>
      </c>
      <c r="C2" s="4">
        <v>21.38</v>
      </c>
    </row>
    <row r="3" spans="1:3" x14ac:dyDescent="0.3">
      <c r="A3" s="5" t="s">
        <v>5</v>
      </c>
      <c r="B3" s="3">
        <v>5379091</v>
      </c>
      <c r="C3" s="3">
        <v>61.63</v>
      </c>
    </row>
    <row r="4" spans="1:3" x14ac:dyDescent="0.3">
      <c r="A4" s="4" t="s">
        <v>6</v>
      </c>
      <c r="B4" s="2">
        <v>60465</v>
      </c>
      <c r="C4" s="2">
        <v>0.69</v>
      </c>
    </row>
    <row r="5" spans="1:3" x14ac:dyDescent="0.3">
      <c r="A5" s="5" t="s">
        <v>7</v>
      </c>
      <c r="B5" s="3">
        <v>1422300</v>
      </c>
      <c r="C5" s="3">
        <v>16.3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C310-708E-4D5D-B566-CD1ACFC6F236}">
  <dimension ref="A1:H23"/>
  <sheetViews>
    <sheetView topLeftCell="A16" workbookViewId="0">
      <selection activeCell="G37" sqref="G37"/>
    </sheetView>
  </sheetViews>
  <sheetFormatPr defaultRowHeight="14.4" x14ac:dyDescent="0.3"/>
  <cols>
    <col min="1" max="1" width="15.33203125" bestFit="1" customWidth="1"/>
    <col min="2" max="2" width="9.44140625" bestFit="1" customWidth="1"/>
    <col min="3" max="3" width="17.109375" bestFit="1" customWidth="1"/>
    <col min="4" max="4" width="12.6640625" bestFit="1" customWidth="1"/>
    <col min="6" max="6" width="15.109375" bestFit="1" customWidth="1"/>
    <col min="7" max="7" width="21.5546875" bestFit="1" customWidth="1"/>
    <col min="8" max="8" width="17" bestFit="1" customWidth="1"/>
  </cols>
  <sheetData>
    <row r="1" spans="1:8" x14ac:dyDescent="0.3">
      <c r="A1" s="8" t="s">
        <v>9</v>
      </c>
      <c r="B1" s="8" t="s">
        <v>48</v>
      </c>
      <c r="C1" s="8" t="s">
        <v>49</v>
      </c>
      <c r="D1" s="8" t="s">
        <v>50</v>
      </c>
      <c r="F1" s="9" t="s">
        <v>55</v>
      </c>
      <c r="G1" t="s">
        <v>74</v>
      </c>
      <c r="H1" t="s">
        <v>75</v>
      </c>
    </row>
    <row r="2" spans="1:8" x14ac:dyDescent="0.3">
      <c r="A2" s="4" t="s">
        <v>21</v>
      </c>
      <c r="B2" s="4" t="s">
        <v>51</v>
      </c>
      <c r="C2" s="2">
        <v>1836</v>
      </c>
      <c r="D2" s="2">
        <v>9843</v>
      </c>
      <c r="F2" s="10" t="s">
        <v>19</v>
      </c>
      <c r="G2" s="1">
        <v>1367</v>
      </c>
      <c r="H2" s="1">
        <v>9079</v>
      </c>
    </row>
    <row r="3" spans="1:8" x14ac:dyDescent="0.3">
      <c r="A3" s="5" t="s">
        <v>20</v>
      </c>
      <c r="B3" s="5" t="s">
        <v>51</v>
      </c>
      <c r="C3" s="3">
        <v>600</v>
      </c>
      <c r="D3" s="3">
        <v>2860</v>
      </c>
      <c r="F3" s="11" t="s">
        <v>51</v>
      </c>
      <c r="G3" s="1">
        <v>351</v>
      </c>
      <c r="H3" s="1">
        <v>2230</v>
      </c>
    </row>
    <row r="4" spans="1:8" x14ac:dyDescent="0.3">
      <c r="A4" s="4" t="s">
        <v>19</v>
      </c>
      <c r="B4" s="4" t="s">
        <v>51</v>
      </c>
      <c r="C4" s="2">
        <v>351</v>
      </c>
      <c r="D4" s="2">
        <v>2230</v>
      </c>
      <c r="F4" s="11" t="s">
        <v>52</v>
      </c>
      <c r="G4" s="1">
        <v>589</v>
      </c>
      <c r="H4" s="1">
        <v>3602</v>
      </c>
    </row>
    <row r="5" spans="1:8" x14ac:dyDescent="0.3">
      <c r="A5" s="5" t="s">
        <v>22</v>
      </c>
      <c r="B5" s="5" t="s">
        <v>51</v>
      </c>
      <c r="C5" s="3">
        <v>418</v>
      </c>
      <c r="D5" s="3">
        <v>2837</v>
      </c>
      <c r="F5" s="11" t="s">
        <v>53</v>
      </c>
      <c r="G5" s="1">
        <v>427</v>
      </c>
      <c r="H5" s="1">
        <v>3247</v>
      </c>
    </row>
    <row r="6" spans="1:8" x14ac:dyDescent="0.3">
      <c r="A6" s="4" t="s">
        <v>21</v>
      </c>
      <c r="B6" s="4" t="s">
        <v>52</v>
      </c>
      <c r="C6" s="2">
        <v>2313</v>
      </c>
      <c r="D6" s="2">
        <v>17207</v>
      </c>
      <c r="F6" s="10" t="s">
        <v>22</v>
      </c>
      <c r="G6" s="1">
        <v>870</v>
      </c>
      <c r="H6" s="1">
        <v>5085</v>
      </c>
    </row>
    <row r="7" spans="1:8" x14ac:dyDescent="0.3">
      <c r="A7" s="5" t="s">
        <v>19</v>
      </c>
      <c r="B7" s="5" t="s">
        <v>52</v>
      </c>
      <c r="C7" s="3">
        <v>589</v>
      </c>
      <c r="D7" s="3">
        <v>3602</v>
      </c>
      <c r="F7" s="11" t="s">
        <v>51</v>
      </c>
      <c r="G7" s="1">
        <v>418</v>
      </c>
      <c r="H7" s="1">
        <v>2837</v>
      </c>
    </row>
    <row r="8" spans="1:8" x14ac:dyDescent="0.3">
      <c r="A8" s="4" t="s">
        <v>20</v>
      </c>
      <c r="B8" s="4" t="s">
        <v>52</v>
      </c>
      <c r="C8" s="2">
        <v>1358</v>
      </c>
      <c r="D8" s="2">
        <v>12581</v>
      </c>
      <c r="F8" s="11" t="s">
        <v>52</v>
      </c>
      <c r="G8" s="1">
        <v>452</v>
      </c>
      <c r="H8" s="1">
        <v>2248</v>
      </c>
    </row>
    <row r="9" spans="1:8" x14ac:dyDescent="0.3">
      <c r="A9" s="5" t="s">
        <v>23</v>
      </c>
      <c r="B9" s="5" t="s">
        <v>52</v>
      </c>
      <c r="C9" s="3">
        <v>1622</v>
      </c>
      <c r="D9" s="3">
        <v>12041</v>
      </c>
      <c r="F9" s="10" t="s">
        <v>21</v>
      </c>
      <c r="G9" s="1">
        <v>5283</v>
      </c>
      <c r="H9" s="1">
        <v>32335</v>
      </c>
    </row>
    <row r="10" spans="1:8" x14ac:dyDescent="0.3">
      <c r="A10" s="4" t="s">
        <v>22</v>
      </c>
      <c r="B10" s="4" t="s">
        <v>52</v>
      </c>
      <c r="C10" s="2">
        <v>452</v>
      </c>
      <c r="D10" s="2">
        <v>2248</v>
      </c>
      <c r="F10" s="11" t="s">
        <v>51</v>
      </c>
      <c r="G10" s="1">
        <v>1836</v>
      </c>
      <c r="H10" s="1">
        <v>9843</v>
      </c>
    </row>
    <row r="11" spans="1:8" x14ac:dyDescent="0.3">
      <c r="A11" s="5" t="s">
        <v>37</v>
      </c>
      <c r="B11" s="5" t="s">
        <v>52</v>
      </c>
      <c r="C11" s="3">
        <v>2201</v>
      </c>
      <c r="D11" s="3">
        <v>17649</v>
      </c>
      <c r="F11" s="11" t="s">
        <v>52</v>
      </c>
      <c r="G11" s="1">
        <v>2313</v>
      </c>
      <c r="H11" s="1">
        <v>17207</v>
      </c>
    </row>
    <row r="12" spans="1:8" x14ac:dyDescent="0.3">
      <c r="A12" s="4" t="s">
        <v>23</v>
      </c>
      <c r="B12" s="4" t="s">
        <v>53</v>
      </c>
      <c r="C12" s="2">
        <v>964</v>
      </c>
      <c r="D12" s="2">
        <v>4457</v>
      </c>
      <c r="F12" s="11" t="s">
        <v>53</v>
      </c>
      <c r="G12" s="1">
        <v>1134</v>
      </c>
      <c r="H12" s="1">
        <v>5285</v>
      </c>
    </row>
    <row r="13" spans="1:8" x14ac:dyDescent="0.3">
      <c r="A13" s="5" t="s">
        <v>20</v>
      </c>
      <c r="B13" s="5" t="s">
        <v>53</v>
      </c>
      <c r="C13" s="3">
        <v>971</v>
      </c>
      <c r="D13" s="3">
        <v>3326</v>
      </c>
      <c r="F13" s="10" t="s">
        <v>23</v>
      </c>
      <c r="G13" s="1">
        <v>2586</v>
      </c>
      <c r="H13" s="1">
        <v>16498</v>
      </c>
    </row>
    <row r="14" spans="1:8" x14ac:dyDescent="0.3">
      <c r="A14" s="4" t="s">
        <v>19</v>
      </c>
      <c r="B14" s="4" t="s">
        <v>53</v>
      </c>
      <c r="C14" s="2">
        <v>427</v>
      </c>
      <c r="D14" s="2">
        <v>3247</v>
      </c>
      <c r="F14" s="11" t="s">
        <v>52</v>
      </c>
      <c r="G14" s="1">
        <v>1622</v>
      </c>
      <c r="H14" s="1">
        <v>12041</v>
      </c>
    </row>
    <row r="15" spans="1:8" x14ac:dyDescent="0.3">
      <c r="A15" s="5" t="s">
        <v>37</v>
      </c>
      <c r="B15" s="5" t="s">
        <v>53</v>
      </c>
      <c r="C15" s="3">
        <v>1596</v>
      </c>
      <c r="D15" s="3">
        <v>12976</v>
      </c>
      <c r="F15" s="11" t="s">
        <v>53</v>
      </c>
      <c r="G15" s="1">
        <v>964</v>
      </c>
      <c r="H15" s="1">
        <v>4457</v>
      </c>
    </row>
    <row r="16" spans="1:8" x14ac:dyDescent="0.3">
      <c r="A16" s="4" t="s">
        <v>21</v>
      </c>
      <c r="B16" s="4" t="s">
        <v>53</v>
      </c>
      <c r="C16" s="2">
        <v>1134</v>
      </c>
      <c r="D16" s="2">
        <v>5285</v>
      </c>
      <c r="F16" s="10" t="s">
        <v>20</v>
      </c>
      <c r="G16" s="1">
        <v>2929</v>
      </c>
      <c r="H16" s="1">
        <v>18767</v>
      </c>
    </row>
    <row r="17" spans="6:8" x14ac:dyDescent="0.3">
      <c r="F17" s="11" t="s">
        <v>51</v>
      </c>
      <c r="G17" s="1">
        <v>600</v>
      </c>
      <c r="H17" s="1">
        <v>2860</v>
      </c>
    </row>
    <row r="18" spans="6:8" x14ac:dyDescent="0.3">
      <c r="F18" s="11" t="s">
        <v>52</v>
      </c>
      <c r="G18" s="1">
        <v>1358</v>
      </c>
      <c r="H18" s="1">
        <v>12581</v>
      </c>
    </row>
    <row r="19" spans="6:8" x14ac:dyDescent="0.3">
      <c r="F19" s="11" t="s">
        <v>53</v>
      </c>
      <c r="G19" s="1">
        <v>971</v>
      </c>
      <c r="H19" s="1">
        <v>3326</v>
      </c>
    </row>
    <row r="20" spans="6:8" x14ac:dyDescent="0.3">
      <c r="F20" s="10" t="s">
        <v>37</v>
      </c>
      <c r="G20" s="1">
        <v>3797</v>
      </c>
      <c r="H20" s="1">
        <v>30625</v>
      </c>
    </row>
    <row r="21" spans="6:8" x14ac:dyDescent="0.3">
      <c r="F21" s="11" t="s">
        <v>52</v>
      </c>
      <c r="G21" s="1">
        <v>2201</v>
      </c>
      <c r="H21" s="1">
        <v>17649</v>
      </c>
    </row>
    <row r="22" spans="6:8" x14ac:dyDescent="0.3">
      <c r="F22" s="11" t="s">
        <v>53</v>
      </c>
      <c r="G22" s="1">
        <v>1596</v>
      </c>
      <c r="H22" s="1">
        <v>12976</v>
      </c>
    </row>
    <row r="23" spans="6:8" x14ac:dyDescent="0.3">
      <c r="F23" s="10" t="s">
        <v>56</v>
      </c>
      <c r="G23" s="1">
        <v>16832</v>
      </c>
      <c r="H23" s="1">
        <v>112389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F A A B Q S w M E F A A C A A g A Q 4 k 7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B D i T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4 k 7 W m f d i B + Q A g A A i R I A A B M A H A B G b 3 J t d W x h c y 9 T Z W N 0 a W 9 u M S 5 t I K I Y A C i g F A A A A A A A A A A A A A A A A A A A A A A A A A A A A O 1 X S 4 / a M B C + I / E f r P Q C U o Q E 3 f b Q K o c t t O o e W r U C 9 b J U l k k G Y q 1 j B z + g E e K / r 5 M A C y Q B x C E H a C 5 J P J N 5 + P t m P F H g a y o 4 G u b 3 7 u d m o 9 l Q I Z E Q I M P p 3 A C O h d J Y J z E g D z H Q z Q a y 1 1 A Y 6 a c r f b X o D I R v I u C 6 9 Y 0 y 6 P Q F 1 / Z F t Z z B p / G A a I I f O W G J o g p / o R r U + E e i 5 m z 8 x J U m M 0 k i T L Z i y m O j 8 d Q a U e P + 8 M / 4 O I C O r x Z O 2 3 0 e A K O R N S U 9 x 3 V c 1 B f M R F x 5 X R d 9 5 b 4 I K J 9 5 3 d 6 H n o t + G 6 F h q B M G 3 t t j 5 6 f g 8 L f t 5 o m 8 c 3 5 J E V l Z g L 4 D C U A q x 2 Y 1 I h O r u J F s 1 l t 5 z i 5 6 3 q w / M j b 0 C S N S e V q a f Z P 9 k P C Z t T i y Q b + Z G 0 n C 1 V T I K A 8 4 F a p W i X 9 3 t X K O U 7 e r 6 I n r j w + d 9 L P 1 u t 1 s U F 7 q b h 9 B G s U S l L L A q t r B 2 / N 9 B r f 3 N 4 T b D j C b X 1 Y z G v 7 p t Y t W T k h n I V j h 3 r 4 c Y p o q M b E 8 q X M h 7 k u A F + B B R p / a g d 9 3 f q 5 i e z c E f U D 0 D v X 0 O Q M 0 4 4 N v 3 2 Z C J g V O V L N l Q Q M Q O D C S p G 2 5 S B S f S G E U M G w 3 N c K + M F w X l U 5 S T Q L x w + J y x q A S 9 a l g l p x l l K U v Z f q + i F J y l U g U W V z Z z m I p U p p h S 0 F d f 0 M 7 8 H 5 H L S 2 y O x h i T q I i S 7 X Q h O H t x i y o o m W A 5 1 o c l j g n U W b 4 C v g z p u F J s q u n 2 i l Q i O A M D W 6 p v Z 3 u Z D n G J b 3 g Q m w z k r E E H 3 i p H d / S K P 6 X e u E g y 1 T U G Z 2 S Q + l C M m R H E 4 7 B 5 s 0 t Z P X / e B w H c E c U q B 5 J 8 h K v G B u O d 2 z 7 N T f R B O S l w M + N J Y + 0 B b h F p n b k C x G c g f 7 h 1 q C v 7 P B 2 Z 6 R N v 4 I W 1 e N e L r 9 + 6 N M i 3 s 0 N O J 2 r 6 y d F M Y Q 7 a g g n z o T S P 5 4 r 5 7 x X U E s B A i 0 A F A A C A A g A Q 4 k 7 W r I W s D 2 m A A A A 9 g A A A B I A A A A A A A A A A A A A A A A A A A A A A E N v b m Z p Z y 9 Q Y W N r Y W d l L n h t b F B L A Q I t A B Q A A g A I A E O J O 1 o P y u m r p A A A A O k A A A A T A A A A A A A A A A A A A A A A A P I A A A B b Q 2 9 u d G V u d F 9 U e X B l c 1 0 u e G 1 s U E s B A i 0 A F A A C A A g A Q 4 k 7 W m f d i B + Q A g A A i R I A A B M A A A A A A A A A A A A A A A A A 4 w E A A E Z v c m 1 1 b G F z L 1 N l Y 3 R p b 2 4 x L m 1 Q S w U G A A A A A A M A A w D C A A A A w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V Q A A A A A A A A D V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c X V l X 3 B v c 3 R f d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5 Y 2 M 0 Z T c x L T l m N D c t N D Q 4 N i 0 4 M z U 5 L T B i Z T I 0 N m Y z N z d j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3 V D E x O j M x O j I 5 L j E 0 M T g 4 N z N a I i A v P j x F b n R y e S B U e X B l P S J G a W x s Q 2 9 s d W 1 u V H l w Z X M i I F Z h b H V l P S J z Q X c 9 P S I g L z 4 8 R W 5 0 c n k g V H l w Z T 0 i R m l s b E N v b H V t b k 5 h b W V z I i B W Y W x 1 Z T 0 i c 1 s m c X V v d D t 1 b m l x d W V f c G 9 z d F 9 0 e X B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X F 1 Z V 9 w b 3 N 0 X 3 R 5 c G U v Q X V 0 b 1 J l b W 9 2 Z W R D b 2 x 1 b W 5 z M S 5 7 d W 5 p c X V l X 3 B v c 3 R f d H l w Z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W 5 p c X V l X 3 B v c 3 R f d H l w Z S 9 B d X R v U m V t b 3 Z l Z E N v b H V t b n M x L n t 1 b m l x d W V f c G 9 z d F 9 0 e X B l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5 p c X V l X 3 B v c 3 R f d H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x d W V f c G 9 z d F 9 0 e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V 9 w b 3 N 0 X 3 R 5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y Z X N z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0 Y j Y z O W Y 1 L T E w M D g t N G V m Y S 1 i Y z F i L W Y 2 Y T I y M W Q 0 M W U 1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3 V D E x O j M y O j I y L j M 1 N T Y w N T V a I i A v P j x F b n R y e S B U e X B l P S J G a W x s Q 2 9 s d W 1 u V H l w Z X M i I F Z h b H V l P S J z Q m d N R C I g L z 4 8 R W 5 0 c n k g V H l w Z T 0 i R m l s b E N v b H V t b k 5 h b W V z I i B W Y W x 1 Z T 0 i c 1 s m c X V v d D t w b 3 N 0 X 3 R 5 c G U m c X V v d D s s J n F 1 b 3 Q 7 a G l n a G V z d F 9 p b X B y Z X N z a W 9 u c y Z x d W 9 0 O y w m c X V v d D t s b 3 d l c 3 R f a W 1 w c m V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y Z X N z a W 9 u c y 9 B d X R v U m V t b 3 Z l Z E N v b H V t b n M x L n t w b 3 N 0 X 3 R 5 c G U s M H 0 m c X V v d D s s J n F 1 b 3 Q 7 U 2 V j d G l v b j E v a W 1 w c m V z c 2 l v b n M v Q X V 0 b 1 J l b W 9 2 Z W R D b 2 x 1 b W 5 z M S 5 7 a G l n a G V z d F 9 p b X B y Z X N z a W 9 u c y w x f S Z x d W 9 0 O y w m c X V v d D t T Z W N 0 a W 9 u M S 9 p b X B y Z X N z a W 9 u c y 9 B d X R v U m V t b 3 Z l Z E N v b H V t b n M x L n t s b 3 d l c 3 R f a W 1 w c m V z c 2 l v b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W 1 w c m V z c 2 l v b n M v Q X V 0 b 1 J l b W 9 2 Z W R D b 2 x 1 b W 5 z M S 5 7 c G 9 z d F 9 0 e X B l L D B 9 J n F 1 b 3 Q 7 L C Z x d W 9 0 O 1 N l Y 3 R p b 2 4 x L 2 l t c H J l c 3 N p b 2 5 z L 0 F 1 d G 9 S Z W 1 v d m V k Q 2 9 s d W 1 u c z E u e 2 h p Z 2 h l c 3 R f a W 1 w c m V z c 2 l v b n M s M X 0 m c X V v d D s s J n F 1 b 3 Q 7 U 2 V j d G l v b j E v a W 1 w c m V z c 2 l v b n M v Q X V 0 b 1 J l b W 9 2 Z W R D b 2 x 1 b W 5 z M S 5 7 b G 9 3 Z X N 0 X 2 l t c H J l c 3 N p b 2 5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X B y Z X N z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y Z X N z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y Z X N z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Z W t l b m R f c G 9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0 O T I 2 O T d h L W F l M W Y t N D Y z Z i 1 h N j M y L T l l M z F k M 2 Q 2 O D R l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N 1 Q x M T o z M z o x N S 4 w O D I 1 O D Y 2 W i I g L z 4 8 R W 5 0 c n k g V H l w Z T 0 i R m l s b E N v b H V t b l R 5 c G V z I i B W Y W x 1 Z T 0 i c 0 N R W U d B d 0 1 E Q X d N R E F 3 T U Q i I C 8 + P E V u d H J 5 I F R 5 c G U 9 I k Z p b G x D b 2 x 1 b W 5 O Y W 1 l c y I g V m F s d W U 9 I n N b J n F 1 b 3 Q 7 Z G F 0 Z S Z x d W 9 0 O y w m c X V v d D t w b 3 N 0 X 2 N h d G V n b 3 J 5 J n F 1 b 3 Q 7 L C Z x d W 9 0 O 3 B v c 3 R f d H l w Z S Z x d W 9 0 O y w m c X V v d D t 2 a W R l b 1 9 k d X J h d G l v b i Z x d W 9 0 O y w m c X V v d D t j Y X J v d X N l b F 9 p d G V t X 2 N v d W 5 0 J n F 1 b 3 Q 7 L C Z x d W 9 0 O 2 l t c H J l c 3 N p b 2 5 z J n F 1 b 3 Q 7 L C Z x d W 9 0 O 3 J l Y W N o J n F 1 b 3 Q 7 L C Z x d W 9 0 O 3 N o Y X J l c y Z x d W 9 0 O y w m c X V v d D t m b 2 x s b 3 d z J n F 1 b 3 Q 7 L C Z x d W 9 0 O 2 x p a 2 V z J n F 1 b 3 Q 7 L C Z x d W 9 0 O 2 N v b W 1 l b n R z J n F 1 b 3 Q 7 L C Z x d W 9 0 O 3 N h d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l Z W t l b m R f c G 9 z d C 9 B d X R v U m V t b 3 Z l Z E N v b H V t b n M x L n t k Y X R l L D B 9 J n F 1 b 3 Q 7 L C Z x d W 9 0 O 1 N l Y 3 R p b 2 4 x L 3 d l Z W t l b m R f c G 9 z d C 9 B d X R v U m V t b 3 Z l Z E N v b H V t b n M x L n t w b 3 N 0 X 2 N h d G V n b 3 J 5 L D F 9 J n F 1 b 3 Q 7 L C Z x d W 9 0 O 1 N l Y 3 R p b 2 4 x L 3 d l Z W t l b m R f c G 9 z d C 9 B d X R v U m V t b 3 Z l Z E N v b H V t b n M x L n t w b 3 N 0 X 3 R 5 c G U s M n 0 m c X V v d D s s J n F 1 b 3 Q 7 U 2 V j d G l v b j E v d 2 V l a 2 V u Z F 9 w b 3 N 0 L 0 F 1 d G 9 S Z W 1 v d m V k Q 2 9 s d W 1 u c z E u e 3 Z p Z G V v X 2 R 1 c m F 0 a W 9 u L D N 9 J n F 1 b 3 Q 7 L C Z x d W 9 0 O 1 N l Y 3 R p b 2 4 x L 3 d l Z W t l b m R f c G 9 z d C 9 B d X R v U m V t b 3 Z l Z E N v b H V t b n M x L n t j Y X J v d X N l b F 9 p d G V t X 2 N v d W 5 0 L D R 9 J n F 1 b 3 Q 7 L C Z x d W 9 0 O 1 N l Y 3 R p b 2 4 x L 3 d l Z W t l b m R f c G 9 z d C 9 B d X R v U m V t b 3 Z l Z E N v b H V t b n M x L n t p b X B y Z X N z a W 9 u c y w 1 f S Z x d W 9 0 O y w m c X V v d D t T Z W N 0 a W 9 u M S 9 3 Z W V r Z W 5 k X 3 B v c 3 Q v Q X V 0 b 1 J l b W 9 2 Z W R D b 2 x 1 b W 5 z M S 5 7 c m V h Y 2 g s N n 0 m c X V v d D s s J n F 1 b 3 Q 7 U 2 V j d G l v b j E v d 2 V l a 2 V u Z F 9 w b 3 N 0 L 0 F 1 d G 9 S Z W 1 v d m V k Q 2 9 s d W 1 u c z E u e 3 N o Y X J l c y w 3 f S Z x d W 9 0 O y w m c X V v d D t T Z W N 0 a W 9 u M S 9 3 Z W V r Z W 5 k X 3 B v c 3 Q v Q X V 0 b 1 J l b W 9 2 Z W R D b 2 x 1 b W 5 z M S 5 7 Z m 9 s b G 9 3 c y w 4 f S Z x d W 9 0 O y w m c X V v d D t T Z W N 0 a W 9 u M S 9 3 Z W V r Z W 5 k X 3 B v c 3 Q v Q X V 0 b 1 J l b W 9 2 Z W R D b 2 x 1 b W 5 z M S 5 7 b G l r Z X M s O X 0 m c X V v d D s s J n F 1 b 3 Q 7 U 2 V j d G l v b j E v d 2 V l a 2 V u Z F 9 w b 3 N 0 L 0 F 1 d G 9 S Z W 1 v d m V k Q 2 9 s d W 1 u c z E u e 2 N v b W 1 l b n R z L D E w f S Z x d W 9 0 O y w m c X V v d D t T Z W N 0 a W 9 u M S 9 3 Z W V r Z W 5 k X 3 B v c 3 Q v Q X V 0 b 1 J l b W 9 2 Z W R D b 2 x 1 b W 5 z M S 5 7 c 2 F 2 Z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3 Z W V r Z W 5 k X 3 B v c 3 Q v Q X V 0 b 1 J l b W 9 2 Z W R D b 2 x 1 b W 5 z M S 5 7 Z G F 0 Z S w w f S Z x d W 9 0 O y w m c X V v d D t T Z W N 0 a W 9 u M S 9 3 Z W V r Z W 5 k X 3 B v c 3 Q v Q X V 0 b 1 J l b W 9 2 Z W R D b 2 x 1 b W 5 z M S 5 7 c G 9 z d F 9 j Y X R l Z 2 9 y e S w x f S Z x d W 9 0 O y w m c X V v d D t T Z W N 0 a W 9 u M S 9 3 Z W V r Z W 5 k X 3 B v c 3 Q v Q X V 0 b 1 J l b W 9 2 Z W R D b 2 x 1 b W 5 z M S 5 7 c G 9 z d F 9 0 e X B l L D J 9 J n F 1 b 3 Q 7 L C Z x d W 9 0 O 1 N l Y 3 R p b 2 4 x L 3 d l Z W t l b m R f c G 9 z d C 9 B d X R v U m V t b 3 Z l Z E N v b H V t b n M x L n t 2 a W R l b 1 9 k d X J h d G l v b i w z f S Z x d W 9 0 O y w m c X V v d D t T Z W N 0 a W 9 u M S 9 3 Z W V r Z W 5 k X 3 B v c 3 Q v Q X V 0 b 1 J l b W 9 2 Z W R D b 2 x 1 b W 5 z M S 5 7 Y 2 F y b 3 V z Z W x f a X R l b V 9 j b 3 V u d C w 0 f S Z x d W 9 0 O y w m c X V v d D t T Z W N 0 a W 9 u M S 9 3 Z W V r Z W 5 k X 3 B v c 3 Q v Q X V 0 b 1 J l b W 9 2 Z W R D b 2 x 1 b W 5 z M S 5 7 a W 1 w c m V z c 2 l v b n M s N X 0 m c X V v d D s s J n F 1 b 3 Q 7 U 2 V j d G l v b j E v d 2 V l a 2 V u Z F 9 w b 3 N 0 L 0 F 1 d G 9 S Z W 1 v d m V k Q 2 9 s d W 1 u c z E u e 3 J l Y W N o L D Z 9 J n F 1 b 3 Q 7 L C Z x d W 9 0 O 1 N l Y 3 R p b 2 4 x L 3 d l Z W t l b m R f c G 9 z d C 9 B d X R v U m V t b 3 Z l Z E N v b H V t b n M x L n t z a G F y Z X M s N 3 0 m c X V v d D s s J n F 1 b 3 Q 7 U 2 V j d G l v b j E v d 2 V l a 2 V u Z F 9 w b 3 N 0 L 0 F 1 d G 9 S Z W 1 v d m V k Q 2 9 s d W 1 u c z E u e 2 Z v b G x v d 3 M s O H 0 m c X V v d D s s J n F 1 b 3 Q 7 U 2 V j d G l v b j E v d 2 V l a 2 V u Z F 9 w b 3 N 0 L 0 F 1 d G 9 S Z W 1 v d m V k Q 2 9 s d W 1 u c z E u e 2 x p a 2 V z L D l 9 J n F 1 b 3 Q 7 L C Z x d W 9 0 O 1 N l Y 3 R p b 2 4 x L 3 d l Z W t l b m R f c G 9 z d C 9 B d X R v U m V t b 3 Z l Z E N v b H V t b n M x L n t j b 2 1 t Z W 5 0 c y w x M H 0 m c X V v d D s s J n F 1 b 3 Q 7 U 2 V j d G l v b j E v d 2 V l a 2 V u Z F 9 w b 3 N 0 L 0 F 1 d G 9 S Z W 1 v d m V k Q 2 9 s d W 1 u c z E u e 3 N h d m V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V l a 2 V u Z F 9 w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Z W t l b m R f c G 9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Z W 5 k X 3 B v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a W x l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N h M T M 3 N T U t O D U z Z i 0 0 O T J m L T k 2 Y j c t Y z U 1 M D J j M j J m M D B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d U M T E 6 M z M 6 M z k u M z Y 5 N z M 5 M V o i I C 8 + P E V u d H J 5 I F R 5 c G U 9 I k Z p b G x D b 2 x 1 b W 5 U e X B l c y I g V m F s d W U 9 I n N C Z 0 1 E I i A v P j x F b n R y e S B U e X B l P S J G a W x s Q 2 9 s d W 1 u T m F t Z X M i I F Z h b H V l P S J z W y Z x d W 9 0 O 2 1 v b n R o X 2 5 h b W U m c X V v d D s s J n F 1 b 3 Q 7 d G 9 0 Y W x f c H J v Z m l s Z V 9 2 a X N p d H M m c X V v d D s s J n F 1 b 3 Q 7 d G 9 0 Y W x f b m V 3 X 2 Z v b G x v d 2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Z p b G V f c 3 R h d H M v Q X V 0 b 1 J l b W 9 2 Z W R D b 2 x 1 b W 5 z M S 5 7 b W 9 u d G h f b m F t Z S w w f S Z x d W 9 0 O y w m c X V v d D t T Z W N 0 a W 9 u M S 9 w c m 9 m a W x l X 3 N 0 Y X R z L 0 F 1 d G 9 S Z W 1 v d m V k Q 2 9 s d W 1 u c z E u e 3 R v d G F s X 3 B y b 2 Z p b G V f d m l z a X R z L D F 9 J n F 1 b 3 Q 7 L C Z x d W 9 0 O 1 N l Y 3 R p b 2 4 x L 3 B y b 2 Z p b G V f c 3 R h d H M v Q X V 0 b 1 J l b W 9 2 Z W R D b 2 x 1 b W 5 z M S 5 7 d G 9 0 Y W x f b m V 3 X 2 Z v b G x v d 2 V y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m a W x l X 3 N 0 Y X R z L 0 F 1 d G 9 S Z W 1 v d m V k Q 2 9 s d W 1 u c z E u e 2 1 v b n R o X 2 5 h b W U s M H 0 m c X V v d D s s J n F 1 b 3 Q 7 U 2 V j d G l v b j E v c H J v Z m l s Z V 9 z d G F 0 c y 9 B d X R v U m V t b 3 Z l Z E N v b H V t b n M x L n t 0 b 3 R h b F 9 w c m 9 m a W x l X 3 Z p c 2 l 0 c y w x f S Z x d W 9 0 O y w m c X V v d D t T Z W N 0 a W 9 u M S 9 w c m 9 m a W x l X 3 N 0 Y X R z L 0 F 1 d G 9 S Z W 1 v d m V k Q 2 9 s d W 1 u c z E u e 3 R v d G F s X 2 5 l d 1 9 m b 2 x s b 3 d l c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Z p b G V f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l s Z V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a W x l X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r Z X N f Y n l f Y 2 F 0 Z W d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T l m Z j Z k O S 1 j Y j g z L T R j Z j E t Y W V i Z i 0 y N D V j Z W V j Y W Y z O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N 1 Q x M T o z N T o y N C 4 3 M D U 3 N z g 1 W i I g L z 4 8 R W 5 0 c n k g V H l w Z T 0 i R m l s b E N v b H V t b l R 5 c G V z I i B W Y W x 1 Z T 0 i c 0 J n T T 0 i I C 8 + P E V u d H J 5 I F R 5 c G U 9 I k Z p b G x D b 2 x 1 b W 5 O Y W 1 l c y I g V m F s d W U 9 I n N b J n F 1 b 3 Q 7 c G 9 z d F 9 j Y X R l Z 2 9 y e S Z x d W 9 0 O y w m c X V v d D t 0 b 3 R h b F 9 s a W t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a 2 V z X 2 J 5 X 2 N h d G V n b 3 J 5 L 0 F 1 d G 9 S Z W 1 v d m V k Q 2 9 s d W 1 u c z E u e 3 B v c 3 R f Y 2 F 0 Z W d v c n k s M H 0 m c X V v d D s s J n F 1 b 3 Q 7 U 2 V j d G l v b j E v b G l r Z X N f Y n l f Y 2 F 0 Z W d v c n k v Q X V 0 b 1 J l b W 9 2 Z W R D b 2 x 1 b W 5 z M S 5 7 d G 9 0 Y W x f b G l r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l r Z X N f Y n l f Y 2 F 0 Z W d v c n k v Q X V 0 b 1 J l b W 9 2 Z W R D b 2 x 1 b W 5 z M S 5 7 c G 9 z d F 9 j Y X R l Z 2 9 y e S w w f S Z x d W 9 0 O y w m c X V v d D t T Z W N 0 a W 9 u M S 9 s a W t l c 1 9 i e V 9 j Y X R l Z 2 9 y e S 9 B d X R v U m V t b 3 Z l Z E N v b H V t b n M x L n t 0 b 3 R h b F 9 s a W t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r Z X N f Y n l f Y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r Z X N f Y n l f Y 2 F 0 Z W d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r Z X N f Y n l f Y 2 F 0 Z W d v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G x 5 X 3 B v c 3 R f Y 2 F 0 Z W d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B k M T Y 0 N y 0 w N j Z i L T Q 3 O W Y t O D Y x Y y 0 0 O T l i Y T k 2 M j c x N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N 1 Q x M T o z N T o 1 N S 4 0 N D M y N z A 0 W i I g L z 4 8 R W 5 0 c n k g V H l w Z T 0 i R m l s b E N v b H V t b l R 5 c G V z I i B W Y W x 1 Z T 0 i c 0 J n W U Q i I C 8 + P E V u d H J 5 I F R 5 c G U 9 I k Z p b G x D b 2 x 1 b W 5 O Y W 1 l c y I g V m F s d W U 9 I n N b J n F 1 b 3 Q 7 b W 9 u d G h f b m F t Z S Z x d W 9 0 O y w m c X V v d D t w b 3 N 0 X 2 N h d G V n b 3 J 5 X 2 5 h b W V z J n F 1 b 3 Q 7 L C Z x d W 9 0 O 3 B v c 3 R f Y 2 F 0 Z W d v c n l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0 a G x 5 X 3 B v c 3 R f Y 2 F 0 Z W d v c n k v Q X V 0 b 1 J l b W 9 2 Z W R D b 2 x 1 b W 5 z M S 5 7 b W 9 u d G h f b m F t Z S w w f S Z x d W 9 0 O y w m c X V v d D t T Z W N 0 a W 9 u M S 9 t b 2 5 0 a G x 5 X 3 B v c 3 R f Y 2 F 0 Z W d v c n k v Q X V 0 b 1 J l b W 9 2 Z W R D b 2 x 1 b W 5 z M S 5 7 c G 9 z d F 9 j Y X R l Z 2 9 y e V 9 u Y W 1 l c y w x f S Z x d W 9 0 O y w m c X V v d D t T Z W N 0 a W 9 u M S 9 t b 2 5 0 a G x 5 X 3 B v c 3 R f Y 2 F 0 Z W d v c n k v Q X V 0 b 1 J l b W 9 2 Z W R D b 2 x 1 b W 5 z M S 5 7 c G 9 z d F 9 j Y X R l Z 2 9 y e V 9 j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2 5 0 a G x 5 X 3 B v c 3 R f Y 2 F 0 Z W d v c n k v Q X V 0 b 1 J l b W 9 2 Z W R D b 2 x 1 b W 5 z M S 5 7 b W 9 u d G h f b m F t Z S w w f S Z x d W 9 0 O y w m c X V v d D t T Z W N 0 a W 9 u M S 9 t b 2 5 0 a G x 5 X 3 B v c 3 R f Y 2 F 0 Z W d v c n k v Q X V 0 b 1 J l b W 9 2 Z W R D b 2 x 1 b W 5 z M S 5 7 c G 9 z d F 9 j Y X R l Z 2 9 y e V 9 u Y W 1 l c y w x f S Z x d W 9 0 O y w m c X V v d D t T Z W N 0 a W 9 u M S 9 t b 2 5 0 a G x 5 X 3 B v c 3 R f Y 2 F 0 Z W d v c n k v Q X V 0 b 1 J l b W 9 2 Z W R D b 2 x 1 b W 5 z M S 5 7 c G 9 z d F 9 j Y X R l Z 2 9 y e V 9 j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d G h s e V 9 w b 3 N 0 X 2 N h d G V n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b H l f c G 9 z d F 9 j Y X R l Z 2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G x 5 X 3 B v c 3 R f Y 2 F 0 Z W d v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j a F 9 w Z X J j Z W 5 0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M 5 Z T k 4 M j M t N W Q 5 Y i 0 0 Y j d j L T g 0 N T k t Z D c x Y j Y 2 Z W U 1 M T I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d U M T E 6 M z Y 6 M T Y u M j Q 4 M T A 0 M 1 o i I C 8 + P E V u d H J 5 I F R 5 c G U 9 I k Z p b G x D b 2 x 1 b W 5 U e X B l c y I g V m F s d W U 9 I n N C Z 0 1 G I i A v P j x F b n R y e S B U e X B l P S J G a W x s Q 2 9 s d W 1 u T m F t Z X M i I F Z h b H V l P S J z W y Z x d W 9 0 O 3 B v c 3 R f d H l w Z S Z x d W 9 0 O y w m c X V v d D t 0 b 3 R h b F 9 y Z W F j a C Z x d W 9 0 O y w m c X V v d D t y Z W F j a F 9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Y 2 h f c G V y Y 2 V u d G F n Z S 9 B d X R v U m V t b 3 Z l Z E N v b H V t b n M x L n t w b 3 N 0 X 3 R 5 c G U s M H 0 m c X V v d D s s J n F 1 b 3 Q 7 U 2 V j d G l v b j E v c m V h Y 2 h f c G V y Y 2 V u d G F n Z S 9 B d X R v U m V t b 3 Z l Z E N v b H V t b n M x L n t 0 b 3 R h b F 9 y Z W F j a C w x f S Z x d W 9 0 O y w m c X V v d D t T Z W N 0 a W 9 u M S 9 y Z W F j a F 9 w Z X J j Z W 5 0 Y W d l L 0 F 1 d G 9 S Z W 1 v d m V k Q 2 9 s d W 1 u c z E u e 3 J l Y W N o X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h Y 2 h f c G V y Y 2 V u d G F n Z S 9 B d X R v U m V t b 3 Z l Z E N v b H V t b n M x L n t w b 3 N 0 X 3 R 5 c G U s M H 0 m c X V v d D s s J n F 1 b 3 Q 7 U 2 V j d G l v b j E v c m V h Y 2 h f c G V y Y 2 V u d G F n Z S 9 B d X R v U m V t b 3 Z l Z E N v b H V t b n M x L n t 0 b 3 R h b F 9 y Z W F j a C w x f S Z x d W 9 0 O y w m c X V v d D t T Z W N 0 a W 9 u M S 9 y Z W F j a F 9 w Z X J j Z W 5 0 Y W d l L 0 F 1 d G 9 S Z W 1 v d m V k Q 2 9 s d W 1 u c z E u e 3 J l Y W N o X 3 B l c m N l b n R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W N o X 3 B l c m N l b n R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Y 2 h f c G V y Y 2 V u d G F n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j a F 9 w Z X J j Z W 5 0 Y W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d G V y b H l f Y W 5 h b H l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z k x O T A 5 Z i 1 h N j A 4 L T R j N z U t O T E z N y 0 2 Z D A 1 O T Q z Y W I w M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d U M T E 6 M z Y 6 M z c u N T A 4 N T c 2 N F o i I C 8 + P E V u d H J 5 I F R 5 c G U 9 I k Z p b G x D b 2 x 1 b W 5 U e X B l c y I g V m F s d W U 9 I n N C Z 1 l E Q X c 9 P S I g L z 4 8 R W 5 0 c n k g V H l w Z T 0 i R m l s b E N v b H V t b k 5 h b W V z I i B W Y W x 1 Z T 0 i c 1 s m c X V v d D t w b 3 N 0 X 2 N h d G V n b 3 J 5 J n F 1 b 3 Q 7 L C Z x d W 9 0 O 3 F 1 Y X J 0 Z X I m c X V v d D s s J n F 1 b 3 Q 7 d G 9 0 Y W x f Y 2 9 t b W V u d H M m c X V v d D s s J n F 1 b 3 Q 7 d G 9 0 Y W x f c 2 F 2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0 Z X J s e V 9 h b m F s e X N p c y 9 B d X R v U m V t b 3 Z l Z E N v b H V t b n M x L n t w b 3 N 0 X 2 N h d G V n b 3 J 5 L D B 9 J n F 1 b 3 Q 7 L C Z x d W 9 0 O 1 N l Y 3 R p b 2 4 x L 3 F 1 Y X R l c m x 5 X 2 F u Y W x 5 c 2 l z L 0 F 1 d G 9 S Z W 1 v d m V k Q 2 9 s d W 1 u c z E u e 3 F 1 Y X J 0 Z X I s M X 0 m c X V v d D s s J n F 1 b 3 Q 7 U 2 V j d G l v b j E v c X V h d G V y b H l f Y W 5 h b H l z a X M v Q X V 0 b 1 J l b W 9 2 Z W R D b 2 x 1 b W 5 z M S 5 7 d G 9 0 Y W x f Y 2 9 t b W V u d H M s M n 0 m c X V v d D s s J n F 1 b 3 Q 7 U 2 V j d G l v b j E v c X V h d G V y b H l f Y W 5 h b H l z a X M v Q X V 0 b 1 J l b W 9 2 Z W R D b 2 x 1 b W 5 z M S 5 7 d G 9 0 Y W x f c 2 F 2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X V h d G V y b H l f Y W 5 h b H l z a X M v Q X V 0 b 1 J l b W 9 2 Z W R D b 2 x 1 b W 5 z M S 5 7 c G 9 z d F 9 j Y X R l Z 2 9 y e S w w f S Z x d W 9 0 O y w m c X V v d D t T Z W N 0 a W 9 u M S 9 x d W F 0 Z X J s e V 9 h b m F s e X N p c y 9 B d X R v U m V t b 3 Z l Z E N v b H V t b n M x L n t x d W F y d G V y L D F 9 J n F 1 b 3 Q 7 L C Z x d W 9 0 O 1 N l Y 3 R p b 2 4 x L 3 F 1 Y X R l c m x 5 X 2 F u Y W x 5 c 2 l z L 0 F 1 d G 9 S Z W 1 v d m V k Q 2 9 s d W 1 u c z E u e 3 R v d G F s X 2 N v b W 1 l b n R z L D J 9 J n F 1 b 3 Q 7 L C Z x d W 9 0 O 1 N l Y 3 R p b 2 4 x L 3 F 1 Y X R l c m x 5 X 2 F u Y W x 5 c 2 l z L 0 F 1 d G 9 S Z W 1 v d m V k Q 2 9 s d W 1 u c z E u e 3 R v d G F s X 3 N h d m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0 Z X J s e V 9 h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0 Z X J s e V 9 h b m F s e X N p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0 Z X J s e V 9 h b m F s e X N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m b 2 x s b 3 d l c l 9 k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W N k O D I 0 L W N i Y 2 E t N D d i M i 1 i O W Q 0 L T l k Y T N l M j F k Y m V l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N 1 Q x M T o z N j o 1 N i 4 0 M D M w M z A 2 W i I g L z 4 8 R W 5 0 c n k g V H l w Z T 0 i R m l s b E N v b H V t b l R 5 c G V z I i B W Y W x 1 Z T 0 i c 0 J n a 0 Q i I C 8 + P E V u d H J 5 I F R 5 c G U 9 I k Z p b G x D b 2 x 1 b W 5 O Y W 1 l c y I g V m F s d W U 9 I n N b J n F 1 b 3 Q 7 b W 9 u d G h f b m F t Z S Z x d W 9 0 O y w m c X V v d D t k Y X R l J n F 1 b 3 Q 7 L C Z x d W 9 0 O 2 5 l d 1 9 m b 2 x s b 3 d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Z m 9 s b G 9 3 Z X J f Z G F 0 Z X M v Q X V 0 b 1 J l b W 9 2 Z W R D b 2 x 1 b W 5 z M S 5 7 b W 9 u d G h f b m F t Z S w w f S Z x d W 9 0 O y w m c X V v d D t T Z W N 0 a W 9 u M S 9 0 b 3 B f Z m 9 s b G 9 3 Z X J f Z G F 0 Z X M v Q X V 0 b 1 J l b W 9 2 Z W R D b 2 x 1 b W 5 z M S 5 7 Z G F 0 Z S w x f S Z x d W 9 0 O y w m c X V v d D t T Z W N 0 a W 9 u M S 9 0 b 3 B f Z m 9 s b G 9 3 Z X J f Z G F 0 Z X M v Q X V 0 b 1 J l b W 9 2 Z W R D b 2 x 1 b W 5 z M S 5 7 b m V 3 X 2 Z v b G x v d 2 V y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b 3 B f Z m 9 s b G 9 3 Z X J f Z G F 0 Z X M v Q X V 0 b 1 J l b W 9 2 Z W R D b 2 x 1 b W 5 z M S 5 7 b W 9 u d G h f b m F t Z S w w f S Z x d W 9 0 O y w m c X V v d D t T Z W N 0 a W 9 u M S 9 0 b 3 B f Z m 9 s b G 9 3 Z X J f Z G F 0 Z X M v Q X V 0 b 1 J l b W 9 2 Z W R D b 2 x 1 b W 5 z M S 5 7 Z G F 0 Z S w x f S Z x d W 9 0 O y w m c X V v d D t T Z W N 0 a W 9 u M S 9 0 b 3 B f Z m 9 s b G 9 3 Z X J f Z G F 0 Z X M v Q X V 0 b 1 J l b W 9 2 Z W R D b 2 x 1 b W 5 z M S 5 7 b m V 3 X 2 Z v b G x v d 2 V y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2 Z v b G x v d 2 V y X 2 R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m b 2 x s b 3 d l c l 9 k Y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Z m 9 s b G 9 3 Z X J f Z G F 0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m L V o W o k i 0 6 s t D E 4 c 6 C O o A A A A A A C A A A A A A A Q Z g A A A A E A A C A A A A B S + 5 Z t y O e D B 6 S / I R P 8 8 E w x R u L d 2 7 Q i t 5 7 H 1 I K n 8 f 9 X t Q A A A A A O g A A A A A I A A C A A A A D i h l 3 J 3 Y E x W w F R I L D A x S P z b A x S V D f 7 N q f a c M N z j 0 2 0 o 1 A A A A B m m 6 U x o S i j O U + Y t 8 P w 5 j O c X 8 / S / Z h o i 7 C + 1 K t X t C X n 6 X I 8 l 9 R Z Z H B v v t A C x W G z + 7 p i 6 g j i M d o L D C q c B G x 8 o d 2 p Z 4 E G Z S 8 + Z 9 y Y x 5 k H l V H D g 0 A A A A B E m M q C O h M a Q m d M Q W a t Y c n F u L 6 Q Q R 9 D Q + 1 l Q b S C F l c r l F + P d B u Q j n J q P l V x P k 2 x Y X y W B o e J b B 3 E B T b Y i h D H 4 O d P < / D a t a M a s h u p > 
</file>

<file path=customXml/itemProps1.xml><?xml version="1.0" encoding="utf-8"?>
<ds:datastoreItem xmlns:ds="http://schemas.openxmlformats.org/officeDocument/2006/customXml" ds:itemID="{A808FC51-0D23-491A-B288-83480397EA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unique_post_type</vt:lpstr>
      <vt:lpstr>impressions</vt:lpstr>
      <vt:lpstr>weekend_post</vt:lpstr>
      <vt:lpstr>profile_stats</vt:lpstr>
      <vt:lpstr>likes_by_category</vt:lpstr>
      <vt:lpstr>monthly_post_category</vt:lpstr>
      <vt:lpstr>reach_percentage</vt:lpstr>
      <vt:lpstr>quaterly_analysis</vt:lpstr>
      <vt:lpstr>top_follower_dates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aggarwal</dc:creator>
  <cp:lastModifiedBy>vishal aggarwal</cp:lastModifiedBy>
  <dcterms:created xsi:type="dcterms:W3CDTF">2025-01-27T11:09:18Z</dcterms:created>
  <dcterms:modified xsi:type="dcterms:W3CDTF">2025-01-27T13:06:01Z</dcterms:modified>
</cp:coreProperties>
</file>