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<sst xmlns="http://schemas.openxmlformats.org/spreadsheetml/2006/main" count="28" uniqueCount="27">
  <si>
    <t>""</t>
  </si>
  <si>
    <t>"Df"</t>
  </si>
  <si>
    <t>"Sum Sq"</t>
  </si>
  <si>
    <t>"Mean Sq"</t>
  </si>
  <si>
    <t>"F value"</t>
  </si>
  <si>
    <t>"Pr(&gt;F)"</t>
  </si>
  <si>
    <t>(SSA/SST)*100</t>
  </si>
  <si>
    <t>F-Test</t>
  </si>
  <si>
    <t>"f1"</t>
  </si>
  <si>
    <t>"f2"</t>
  </si>
  <si>
    <t>"f3"</t>
  </si>
  <si>
    <t>"f4"</t>
  </si>
  <si>
    <t>"f5"</t>
  </si>
  <si>
    <t>"f6"</t>
  </si>
  <si>
    <t>"Residuals"</t>
  </si>
  <si>
    <t>NA</t>
  </si>
  <si>
    <t>Total Degree of Freedom</t>
  </si>
  <si>
    <t>SST</t>
  </si>
  <si>
    <t>MST</t>
  </si>
  <si>
    <t>SE</t>
  </si>
  <si>
    <t>MSE</t>
  </si>
  <si>
    <t>F-Value</t>
  </si>
  <si>
    <t>Critical F-value</t>
  </si>
  <si>
    <t>F-Test Result</t>
  </si>
  <si>
    <t>FAIL</t>
  </si>
  <si>
    <t>Goodness</t>
  </si>
  <si>
    <t>Something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</si>
</sst>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RowHeight="12.8"/>
  <cols>
    <col collapsed="false" hidden="false" max="2" min="2" style="0" width="35.8265306122449"/>
    <col collapsed="false" hidden="false" max="4" min="3" style="0" width="16.9540816326531"/>
    <col collapsed="false" hidden="false" max="6" min="5" style="0" width="13.0051020408163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s">
        <v>8</v>
      </c>
      <c r="B2" s="0" t="n">
        <v>1</v>
      </c>
      <c r="C2" s="0" t="n">
        <v>11012141.2515625</v>
      </c>
      <c r="D2" s="0" t="n">
        <v>11012141.2515625</v>
      </c>
      <c r="E2" s="0" t="n">
        <v>1.23422308525091</v>
      </c>
      <c r="F2" s="0" t="n">
        <v>0.267009121084591</v>
      </c>
      <c r="G2" s="0" t="n">
        <f aca="false">(C2/5678850387.11093)*100</f>
        <v>0.193914973998194</v>
      </c>
      <c r="H2" s="1" t="n">
        <f aca="false">(E2&gt;=3.85619078)</f>
        <v>0</v>
      </c>
    </row>
    <row r="3" customFormat="false" ht="12.8" hidden="false" customHeight="false" outlineLevel="0" collapsed="false">
      <c r="A3" s="0" t="s">
        <v>9</v>
      </c>
      <c r="B3" s="0" t="n">
        <v>1</v>
      </c>
      <c r="C3" s="0" t="n">
        <v>443470.951562501</v>
      </c>
      <c r="D3" s="0" t="n">
        <v>443470.951562501</v>
      </c>
      <c r="E3" s="0" t="n">
        <v>0.0497035112021437</v>
      </c>
      <c r="F3" s="0" t="n">
        <v>0.823651912385181</v>
      </c>
      <c r="G3" s="0" t="n">
        <f aca="false">(C3/5678850387.11093)*100</f>
        <v>0.00780916772466889</v>
      </c>
      <c r="H3" s="1" t="n">
        <f aca="false">(E3&gt;=3.85619078)</f>
        <v>0</v>
      </c>
    </row>
    <row r="4" customFormat="false" ht="12.8" hidden="false" customHeight="false" outlineLevel="0" collapsed="false">
      <c r="A4" s="0" t="s">
        <v>10</v>
      </c>
      <c r="B4" s="0" t="n">
        <v>1</v>
      </c>
      <c r="C4" s="0" t="n">
        <v>2765050.7640625</v>
      </c>
      <c r="D4" s="0" t="n">
        <v>2765050.7640625</v>
      </c>
      <c r="E4" s="0" t="n">
        <v>0.309902443760643</v>
      </c>
      <c r="F4" s="0" t="n">
        <v>0.577936808835434</v>
      </c>
      <c r="G4" s="0" t="n">
        <f aca="false">(C4/5678850387.11093)*100</f>
        <v>0.0486903259564335</v>
      </c>
      <c r="H4" s="1" t="n">
        <f aca="false">(E4&gt;=3.85619078)</f>
        <v>0</v>
      </c>
    </row>
    <row r="5" customFormat="false" ht="12.8" hidden="false" customHeight="false" outlineLevel="0" collapsed="false">
      <c r="A5" s="0" t="s">
        <v>11</v>
      </c>
      <c r="B5" s="0" t="n">
        <v>1</v>
      </c>
      <c r="C5" s="0" t="n">
        <v>535401.751562501</v>
      </c>
      <c r="D5" s="0" t="n">
        <v>535401.751562501</v>
      </c>
      <c r="E5" s="0" t="n">
        <v>0.0600069674522608</v>
      </c>
      <c r="F5" s="0" t="n">
        <v>0.80656431849528</v>
      </c>
      <c r="G5" s="0" t="n">
        <f aca="false">(C5/5678850387.11093)*100</f>
        <v>0.00942799536993758</v>
      </c>
      <c r="H5" s="1" t="n">
        <f aca="false">(E5&gt;=3.85619078)</f>
        <v>0</v>
      </c>
    </row>
    <row r="6" customFormat="false" ht="12.8" hidden="false" customHeight="false" outlineLevel="0" collapsed="false">
      <c r="A6" s="0" t="s">
        <v>12</v>
      </c>
      <c r="B6" s="0" t="n">
        <v>1</v>
      </c>
      <c r="C6" s="0" t="n">
        <v>14445335.6265625</v>
      </c>
      <c r="D6" s="0" t="n">
        <v>14445335.6265625</v>
      </c>
      <c r="E6" s="0" t="n">
        <v>1.61900999062931</v>
      </c>
      <c r="F6" s="0" t="n">
        <v>0.203697074111575</v>
      </c>
      <c r="G6" s="0" t="n">
        <f aca="false">(C6/5678850387.11093)*100</f>
        <v>0.254370772988641</v>
      </c>
      <c r="H6" s="1" t="n">
        <f aca="false">(E6&gt;=3.85619078)</f>
        <v>0</v>
      </c>
    </row>
    <row r="7" customFormat="false" ht="12.8" hidden="false" customHeight="false" outlineLevel="0" collapsed="false">
      <c r="A7" s="0" t="s">
        <v>13</v>
      </c>
      <c r="B7" s="0" t="n">
        <v>1</v>
      </c>
      <c r="C7" s="0" t="n">
        <v>1816357.8515625</v>
      </c>
      <c r="D7" s="0" t="n">
        <v>1816357.8515625</v>
      </c>
      <c r="E7" s="0" t="n">
        <v>0.203574467513944</v>
      </c>
      <c r="F7" s="0" t="n">
        <v>0.652005504674305</v>
      </c>
      <c r="G7" s="0" t="n">
        <f aca="false">(C7/5678850387.11093)*100</f>
        <v>0.0319846047658698</v>
      </c>
      <c r="H7" s="1" t="n">
        <f aca="false">(E7&gt;=3.85619078)</f>
        <v>0</v>
      </c>
    </row>
    <row r="8" customFormat="false" ht="12.8" hidden="false" customHeight="false" outlineLevel="0" collapsed="false">
      <c r="A8" s="0" t="s">
        <v>14</v>
      </c>
      <c r="B8" s="0" t="n">
        <v>633</v>
      </c>
      <c r="C8" s="0" t="n">
        <v>5647832628.91406</v>
      </c>
      <c r="D8" s="0" t="n">
        <v>8922326.4279843</v>
      </c>
      <c r="E8" s="0" t="s">
        <v>15</v>
      </c>
      <c r="F8" s="0" t="s">
        <v>15</v>
      </c>
      <c r="G8" s="0" t="n">
        <f aca="false">(C8/5678850387.11093)*100</f>
        <v>99.4538021591963</v>
      </c>
      <c r="H8" s="1" t="n">
        <f aca="false">(E8&gt;=3.85619078)</f>
        <v>1</v>
      </c>
    </row>
    <row r="11" customFormat="false" ht="12.8" hidden="false" customHeight="false" outlineLevel="0" collapsed="false">
      <c r="B11" s="0" t="s">
        <v>16</v>
      </c>
      <c r="C11" s="0" t="n">
        <f aca="false">SUM(B2:B8)</f>
        <v>639</v>
      </c>
    </row>
    <row r="12" customFormat="false" ht="12.8" hidden="false" customHeight="false" outlineLevel="0" collapsed="false">
      <c r="B12" s="0" t="s">
        <v>17</v>
      </c>
      <c r="C12" s="0" t="n">
        <f aca="false">SUM(C2:C8)</f>
        <v>5678850387.11093</v>
      </c>
    </row>
    <row r="13" customFormat="false" ht="12.8" hidden="false" customHeight="false" outlineLevel="0" collapsed="false">
      <c r="B13" s="0" t="s">
        <v>18</v>
      </c>
      <c r="C13" s="0" t="n">
        <f aca="false">C12/639</f>
        <v>8887089.80768534</v>
      </c>
    </row>
    <row r="14" customFormat="false" ht="12.8" hidden="false" customHeight="false" outlineLevel="0" collapsed="false">
      <c r="A14" s="0" t="s">
        <v>19</v>
      </c>
      <c r="B14" s="0" t="s">
        <v>20</v>
      </c>
      <c r="C14" s="0" t="n">
        <v>8922326.4279843</v>
      </c>
    </row>
    <row r="16" customFormat="false" ht="12.8" hidden="false" customHeight="false" outlineLevel="0" collapsed="false">
      <c r="B16" s="0" t="s">
        <v>21</v>
      </c>
      <c r="C16" s="0" t="n">
        <f aca="false">C13/C14</f>
        <v>0.996050736253222</v>
      </c>
    </row>
    <row r="17" customFormat="false" ht="12.8" hidden="false" customHeight="false" outlineLevel="0" collapsed="false">
      <c r="B17" s="0" t="s">
        <v>22</v>
      </c>
      <c r="C17" s="2" t="n">
        <v>1.13947508</v>
      </c>
    </row>
    <row r="19" customFormat="false" ht="12.8" hidden="false" customHeight="false" outlineLevel="0" collapsed="false">
      <c r="B19" s="0" t="s">
        <v>23</v>
      </c>
      <c r="C19" s="0" t="s">
        <v>24</v>
      </c>
    </row>
    <row r="21" customFormat="false" ht="12.8" hidden="false" customHeight="false" outlineLevel="0" collapsed="false">
      <c r="B21" s="0" t="s">
        <v>25</v>
      </c>
      <c r="C21" s="0" t="n">
        <f aca="false">100-G8</f>
        <v>0.546197840803671</v>
      </c>
    </row>
    <row r="23" customFormat="false" ht="12.8" hidden="false" customHeight="false" outlineLevel="0" collapsed="false">
      <c r="B23" s="0" t="s">
        <v>26</v>
      </c>
      <c r="C23" s="0" t="n">
        <f aca="false">C14/SQRT(640)</f>
        <v>352685.919249309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en-IN</dc:language>
  <cp:revision>0</cp:revision>
</cp:coreProperties>
</file>