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<sst xmlns="http://schemas.openxmlformats.org/spreadsheetml/2006/main" count="150" uniqueCount="87">
  <si>
    <t>""</t>
  </si>
  <si>
    <t>"Df"</t>
  </si>
  <si>
    <t>"Sum Sq"</t>
  </si>
  <si>
    <t>"Mean Sq"</t>
  </si>
  <si>
    <t>"F value"</t>
  </si>
  <si>
    <t>"Pr(&gt;F)"</t>
  </si>
  <si>
    <t>SSA/SST (out of 1)</t>
  </si>
  <si>
    <t>SSA/SST (percentage) OR Percentage contribution</t>
  </si>
  <si>
    <t>F-Test Passed factors</t>
  </si>
  <si>
    <t>"f1"</t>
  </si>
  <si>
    <t>TRUE</t>
  </si>
  <si>
    <t>"f2"</t>
  </si>
  <si>
    <t>FALSE</t>
  </si>
  <si>
    <t>"f3"</t>
  </si>
  <si>
    <t>"f4"</t>
  </si>
  <si>
    <t>"f5"</t>
  </si>
  <si>
    <t>"f6"</t>
  </si>
  <si>
    <t>"f1:f2"</t>
  </si>
  <si>
    <t>"f1:f3"</t>
  </si>
  <si>
    <t>"f1:f4"</t>
  </si>
  <si>
    <t>"f1:f5"</t>
  </si>
  <si>
    <t>"f1:f6"</t>
  </si>
  <si>
    <t>"f2:f3"</t>
  </si>
  <si>
    <t>"f2:f4"</t>
  </si>
  <si>
    <t>"f2:f5"</t>
  </si>
  <si>
    <t>"f2:f6"</t>
  </si>
  <si>
    <t>"f3:f4"</t>
  </si>
  <si>
    <t>"f3:f5"</t>
  </si>
  <si>
    <t>"f3:f6"</t>
  </si>
  <si>
    <t>"f4:f5"</t>
  </si>
  <si>
    <t>"f4:f6"</t>
  </si>
  <si>
    <t>"f5:f6"</t>
  </si>
  <si>
    <t>"f1:f2:f3"</t>
  </si>
  <si>
    <t>"f1:f2:f4"</t>
  </si>
  <si>
    <t>"f1:f2:f5"</t>
  </si>
  <si>
    <t>"f1:f2:f6"</t>
  </si>
  <si>
    <t>"f1:f3:f4"</t>
  </si>
  <si>
    <t>"f1:f3:f5"</t>
  </si>
  <si>
    <t>"f1:f3:f6"</t>
  </si>
  <si>
    <t>"f1:f4:f5"</t>
  </si>
  <si>
    <t>"f1:f4:f6"</t>
  </si>
  <si>
    <t>"f1:f5:f6"</t>
  </si>
  <si>
    <t>"f2:f3:f4"</t>
  </si>
  <si>
    <t>"f2:f3:f5"</t>
  </si>
  <si>
    <t>"f2:f3:f6"</t>
  </si>
  <si>
    <t>"f2:f4:f5"</t>
  </si>
  <si>
    <t>"f2:f4:f6"</t>
  </si>
  <si>
    <t>"f2:f5:f6"</t>
  </si>
  <si>
    <t>"f3:f4:f5"</t>
  </si>
  <si>
    <t>"f3:f4:f6"</t>
  </si>
  <si>
    <t>"f3:f5:f6"</t>
  </si>
  <si>
    <t>"f4:f5:f6"</t>
  </si>
  <si>
    <t>"f1:f2:f3:f4"</t>
  </si>
  <si>
    <t>"f1:f2:f3:f5"</t>
  </si>
  <si>
    <t>"f1:f2:f3:f6"</t>
  </si>
  <si>
    <t>"f1:f2:f4:f5"</t>
  </si>
  <si>
    <t>"f1:f2:f4:f6"</t>
  </si>
  <si>
    <t>"f1:f2:f5:f6"</t>
  </si>
  <si>
    <t>"f1:f3:f4:f5"</t>
  </si>
  <si>
    <t>"f1:f3:f4:f6"</t>
  </si>
  <si>
    <t>"f1:f3:f5:f6"</t>
  </si>
  <si>
    <t>"f1:f4:f5:f6"</t>
  </si>
  <si>
    <t>"f2:f3:f4:f5"</t>
  </si>
  <si>
    <t>"f2:f3:f4:f6"</t>
  </si>
  <si>
    <t>"f2:f3:f5:f6"</t>
  </si>
  <si>
    <t>"f2:f4:f5:f6"</t>
  </si>
  <si>
    <t>"f3:f4:f5:f6"</t>
  </si>
  <si>
    <t>"f1:f2:f3:f4:f5"</t>
  </si>
  <si>
    <t>"f1:f2:f3:f4:f6"</t>
  </si>
  <si>
    <t>"f1:f2:f3:f5:f6"</t>
  </si>
  <si>
    <t>"f1:f2:f4:f5:f6"</t>
  </si>
  <si>
    <t>"f1:f3:f4:f5:f6"</t>
  </si>
  <si>
    <t>"f2:f3:f4:f5:f6"</t>
  </si>
  <si>
    <t>"f1:f2:f3:f4:f5:f6"</t>
  </si>
  <si>
    <t>"Residuals"</t>
  </si>
  <si>
    <t>NA</t>
  </si>
  <si>
    <t>Total Degree of Freedom</t>
  </si>
  <si>
    <t>MST</t>
  </si>
  <si>
    <t>SST</t>
  </si>
  <si>
    <t>SE</t>
  </si>
  <si>
    <t>MSE</t>
  </si>
  <si>
    <t>F-value</t>
  </si>
  <si>
    <t>Critical F-Value</t>
  </si>
  <si>
    <t>F-Test</t>
  </si>
  <si>
    <t>FAIL</t>
  </si>
  <si>
    <t>Goodness</t>
  </si>
  <si>
    <t>Something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</si>
</sst>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1"/>
  <sheetViews>
    <sheetView windowProtection="false"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C70" activeCellId="0" sqref="C70"/>
    </sheetView>
  </sheetViews>
  <sheetFormatPr defaultRowHeight="12.8"/>
  <cols>
    <col collapsed="false" hidden="false" max="1" min="1" style="0" width="14.2755102040816"/>
    <col collapsed="false" hidden="false" max="2" min="2" style="0" width="21.3214285714286"/>
    <col collapsed="false" hidden="false" max="3" min="3" style="0" width="14.9744897959184"/>
    <col collapsed="false" hidden="false" max="4" min="4" style="0" width="13.0051020408163"/>
    <col collapsed="false" hidden="false" max="5" min="5" style="0" width="13.984693877551"/>
    <col collapsed="false" hidden="false" max="7" min="6" style="0" width="21.7448979591837"/>
    <col collapsed="false" hidden="false" max="8" min="8" style="0" width="43.1887755102041"/>
    <col collapsed="false" hidden="false" max="9" min="9" style="0" width="19.3469387755102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n">
        <v>1</v>
      </c>
      <c r="C2" s="0" t="n">
        <v>6.6591034074</v>
      </c>
      <c r="D2" s="0" t="n">
        <v>6.6591034074</v>
      </c>
      <c r="E2" s="0" t="n">
        <v>37.5373168762</v>
      </c>
      <c r="F2" s="0" t="n">
        <v>1.72165175765726E-009</v>
      </c>
      <c r="G2" s="0" t="n">
        <v>0.0565064305</v>
      </c>
      <c r="H2" s="0" t="n">
        <v>5.6506430518</v>
      </c>
      <c r="I2" s="1" t="s">
        <v>10</v>
      </c>
    </row>
    <row r="3" customFormat="false" ht="12.8" hidden="false" customHeight="false" outlineLevel="0" collapsed="false">
      <c r="A3" s="0" t="s">
        <v>11</v>
      </c>
      <c r="B3" s="0" t="n">
        <v>1</v>
      </c>
      <c r="C3" s="0" t="n">
        <v>0.2198626912</v>
      </c>
      <c r="D3" s="0" t="n">
        <v>0.2198626912</v>
      </c>
      <c r="E3" s="0" t="n">
        <v>1.2393643714</v>
      </c>
      <c r="F3" s="0" t="n">
        <v>0.2660852551</v>
      </c>
      <c r="G3" s="0" t="n">
        <v>0.001865665</v>
      </c>
      <c r="H3" s="0" t="n">
        <v>0.1865664959</v>
      </c>
      <c r="I3" s="1" t="s">
        <v>12</v>
      </c>
    </row>
    <row r="4" customFormat="false" ht="12.8" hidden="false" customHeight="false" outlineLevel="0" collapsed="false">
      <c r="A4" s="0" t="s">
        <v>13</v>
      </c>
      <c r="B4" s="0" t="n">
        <v>1</v>
      </c>
      <c r="C4" s="0" t="n">
        <v>0.390468495</v>
      </c>
      <c r="D4" s="0" t="n">
        <v>0.390468495</v>
      </c>
      <c r="E4" s="0" t="n">
        <v>2.2010680312</v>
      </c>
      <c r="F4" s="0" t="n">
        <v>0.138494276</v>
      </c>
      <c r="G4" s="0" t="n">
        <v>0.0033133561</v>
      </c>
      <c r="H4" s="0" t="n">
        <v>0.3313356098</v>
      </c>
      <c r="I4" s="1" t="s">
        <v>12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0.3581009328</v>
      </c>
      <c r="D5" s="0" t="n">
        <v>0.3581009328</v>
      </c>
      <c r="E5" s="0" t="n">
        <v>2.0186123213</v>
      </c>
      <c r="F5" s="0" t="n">
        <v>0.155954001</v>
      </c>
      <c r="G5" s="0" t="n">
        <v>0.0030386982</v>
      </c>
      <c r="H5" s="0" t="n">
        <v>0.3038698191</v>
      </c>
      <c r="I5" s="1" t="s">
        <v>12</v>
      </c>
    </row>
    <row r="6" customFormat="false" ht="12.8" hidden="false" customHeight="false" outlineLevel="0" collapsed="false">
      <c r="A6" s="0" t="s">
        <v>15</v>
      </c>
      <c r="B6" s="0" t="n">
        <v>1</v>
      </c>
      <c r="C6" s="0" t="n">
        <v>0.3122590225</v>
      </c>
      <c r="D6" s="0" t="n">
        <v>0.3122590225</v>
      </c>
      <c r="E6" s="0" t="n">
        <v>1.7602018107</v>
      </c>
      <c r="F6" s="0" t="n">
        <v>0.1851559847</v>
      </c>
      <c r="G6" s="0" t="n">
        <v>0.0026497025</v>
      </c>
      <c r="H6" s="0" t="n">
        <v>0.2649702472</v>
      </c>
      <c r="I6" s="1" t="s">
        <v>12</v>
      </c>
    </row>
    <row r="7" customFormat="false" ht="12.8" hidden="false" customHeight="false" outlineLevel="0" collapsed="false">
      <c r="A7" s="0" t="s">
        <v>16</v>
      </c>
      <c r="B7" s="0" t="n">
        <v>1</v>
      </c>
      <c r="C7" s="0" t="n">
        <v>0.2349028012</v>
      </c>
      <c r="D7" s="0" t="n">
        <v>0.2349028012</v>
      </c>
      <c r="E7" s="0" t="n">
        <v>1.3241453608</v>
      </c>
      <c r="F7" s="0" t="n">
        <v>0.2503549908</v>
      </c>
      <c r="G7" s="0" t="n">
        <v>0.0019932892</v>
      </c>
      <c r="H7" s="0" t="n">
        <v>0.1993289187</v>
      </c>
      <c r="I7" s="1" t="s">
        <v>12</v>
      </c>
    </row>
    <row r="8" customFormat="false" ht="12.8" hidden="false" customHeight="false" outlineLevel="0" collapsed="false">
      <c r="A8" s="0" t="s">
        <v>17</v>
      </c>
      <c r="B8" s="0" t="n">
        <v>1</v>
      </c>
      <c r="C8" s="0" t="n">
        <v>0.019220307</v>
      </c>
      <c r="D8" s="0" t="n">
        <v>0.019220307</v>
      </c>
      <c r="E8" s="0" t="n">
        <v>0.1083447288</v>
      </c>
      <c r="F8" s="0" t="n">
        <v>0.7421632502</v>
      </c>
      <c r="G8" s="0" t="n">
        <v>0.0001630957</v>
      </c>
      <c r="H8" s="0" t="n">
        <v>0.0163095672</v>
      </c>
      <c r="I8" s="1" t="s">
        <v>12</v>
      </c>
    </row>
    <row r="9" customFormat="false" ht="12.8" hidden="false" customHeight="false" outlineLevel="0" collapsed="false">
      <c r="A9" s="0" t="s">
        <v>18</v>
      </c>
      <c r="B9" s="0" t="n">
        <v>1</v>
      </c>
      <c r="C9" s="0" t="n">
        <v>0.0084305977</v>
      </c>
      <c r="D9" s="0" t="n">
        <v>0.0084305977</v>
      </c>
      <c r="E9" s="0" t="n">
        <v>0.0475232172</v>
      </c>
      <c r="F9" s="0" t="n">
        <v>0.8275122578</v>
      </c>
      <c r="G9" s="0" t="n">
        <v>7.1538607229208E-005</v>
      </c>
      <c r="H9" s="0" t="n">
        <v>0.0071538607</v>
      </c>
      <c r="I9" s="1" t="s">
        <v>12</v>
      </c>
    </row>
    <row r="10" customFormat="false" ht="12.8" hidden="false" customHeight="false" outlineLevel="0" collapsed="false">
      <c r="A10" s="0" t="s">
        <v>19</v>
      </c>
      <c r="B10" s="0" t="n">
        <v>1</v>
      </c>
      <c r="C10" s="0" t="n">
        <v>0.0054686827</v>
      </c>
      <c r="D10" s="0" t="n">
        <v>0.0054686827</v>
      </c>
      <c r="E10" s="0" t="n">
        <v>0.0308269241</v>
      </c>
      <c r="F10" s="0" t="n">
        <v>0.8606924093</v>
      </c>
      <c r="G10" s="0" t="n">
        <v>4.6405E-005</v>
      </c>
      <c r="H10" s="0" t="n">
        <v>0.0046405007</v>
      </c>
      <c r="I10" s="1" t="s">
        <v>12</v>
      </c>
    </row>
    <row r="11" customFormat="false" ht="12.8" hidden="false" customHeight="false" outlineLevel="0" collapsed="false">
      <c r="A11" s="0" t="s">
        <v>20</v>
      </c>
      <c r="B11" s="0" t="n">
        <v>1</v>
      </c>
      <c r="C11" s="0" t="n">
        <v>0.7421603639</v>
      </c>
      <c r="D11" s="0" t="n">
        <v>0.7421603639</v>
      </c>
      <c r="E11" s="0" t="n">
        <v>4.1835525068</v>
      </c>
      <c r="F11" s="0" t="n">
        <v>0.0412985641</v>
      </c>
      <c r="G11" s="0" t="n">
        <v>0.0062976696</v>
      </c>
      <c r="H11" s="0" t="n">
        <v>0.6297669592</v>
      </c>
      <c r="I11" s="1" t="s">
        <v>10</v>
      </c>
    </row>
    <row r="12" customFormat="false" ht="12.8" hidden="false" customHeight="false" outlineLevel="0" collapsed="false">
      <c r="A12" s="0" t="s">
        <v>21</v>
      </c>
      <c r="B12" s="0" t="n">
        <v>1</v>
      </c>
      <c r="C12" s="0" t="n">
        <v>2.3376807598</v>
      </c>
      <c r="D12" s="0" t="n">
        <v>2.3376807598</v>
      </c>
      <c r="E12" s="0" t="n">
        <v>13.1774892303</v>
      </c>
      <c r="F12" s="0" t="n">
        <v>0.0003100833</v>
      </c>
      <c r="G12" s="0" t="n">
        <v>0.0198366037</v>
      </c>
      <c r="H12" s="0" t="n">
        <v>1.9836603721</v>
      </c>
      <c r="I12" s="1" t="s">
        <v>10</v>
      </c>
    </row>
    <row r="13" customFormat="false" ht="12.8" hidden="false" customHeight="false" outlineLevel="0" collapsed="false">
      <c r="A13" s="0" t="s">
        <v>22</v>
      </c>
      <c r="B13" s="0" t="n">
        <v>1</v>
      </c>
      <c r="C13" s="0" t="n">
        <v>0.1043164552</v>
      </c>
      <c r="D13" s="0" t="n">
        <v>0.1043164552</v>
      </c>
      <c r="E13" s="0" t="n">
        <v>0.5880310899</v>
      </c>
      <c r="F13" s="0" t="n">
        <v>0.4435141463</v>
      </c>
      <c r="G13" s="0" t="n">
        <v>0.0008851868</v>
      </c>
      <c r="H13" s="0" t="n">
        <v>0.0885186814</v>
      </c>
      <c r="I13" s="1" t="s">
        <v>12</v>
      </c>
    </row>
    <row r="14" customFormat="false" ht="12.8" hidden="false" customHeight="false" outlineLevel="0" collapsed="false">
      <c r="A14" s="0" t="s">
        <v>23</v>
      </c>
      <c r="B14" s="0" t="n">
        <v>1</v>
      </c>
      <c r="C14" s="0" t="n">
        <v>0.004490538</v>
      </c>
      <c r="D14" s="0" t="n">
        <v>0.004490538</v>
      </c>
      <c r="E14" s="0" t="n">
        <v>0.0253131298</v>
      </c>
      <c r="F14" s="0" t="n">
        <v>0.8736483454</v>
      </c>
      <c r="G14" s="0" t="n">
        <v>3.81048705751709E-005</v>
      </c>
      <c r="H14" s="0" t="n">
        <v>0.0038104871</v>
      </c>
      <c r="I14" s="1" t="s">
        <v>12</v>
      </c>
    </row>
    <row r="15" customFormat="false" ht="12.8" hidden="false" customHeight="false" outlineLevel="0" collapsed="false">
      <c r="A15" s="0" t="s">
        <v>24</v>
      </c>
      <c r="B15" s="0" t="n">
        <v>1</v>
      </c>
      <c r="C15" s="0" t="n">
        <v>0.0466122545</v>
      </c>
      <c r="D15" s="0" t="n">
        <v>0.0466122545</v>
      </c>
      <c r="E15" s="0" t="n">
        <v>0.2627529357</v>
      </c>
      <c r="F15" s="0" t="n">
        <v>0.6084431898</v>
      </c>
      <c r="G15" s="0" t="n">
        <v>0.0003955325</v>
      </c>
      <c r="H15" s="0" t="n">
        <v>0.0395532545</v>
      </c>
      <c r="I15" s="1" t="s">
        <v>12</v>
      </c>
    </row>
    <row r="16" customFormat="false" ht="12.8" hidden="false" customHeight="false" outlineLevel="0" collapsed="false">
      <c r="A16" s="0" t="s">
        <v>25</v>
      </c>
      <c r="B16" s="0" t="n">
        <v>1</v>
      </c>
      <c r="C16" s="0" t="n">
        <v>0.1965425696</v>
      </c>
      <c r="D16" s="0" t="n">
        <v>0.1965425696</v>
      </c>
      <c r="E16" s="0" t="n">
        <v>1.1079090179</v>
      </c>
      <c r="F16" s="0" t="n">
        <v>0.2930042378</v>
      </c>
      <c r="G16" s="0" t="n">
        <v>0.0016677799</v>
      </c>
      <c r="H16" s="0" t="n">
        <v>0.1667779936</v>
      </c>
      <c r="I16" s="1" t="s">
        <v>12</v>
      </c>
    </row>
    <row r="17" customFormat="false" ht="12.8" hidden="false" customHeight="false" outlineLevel="0" collapsed="false">
      <c r="A17" s="0" t="s">
        <v>26</v>
      </c>
      <c r="B17" s="0" t="n">
        <v>1</v>
      </c>
      <c r="C17" s="0" t="n">
        <v>0.0693589934</v>
      </c>
      <c r="D17" s="0" t="n">
        <v>0.0693589934</v>
      </c>
      <c r="E17" s="0" t="n">
        <v>0.390976135</v>
      </c>
      <c r="F17" s="0" t="n">
        <v>0.532048952</v>
      </c>
      <c r="G17" s="0" t="n">
        <v>0.0005885521</v>
      </c>
      <c r="H17" s="0" t="n">
        <v>0.0588552077</v>
      </c>
      <c r="I17" s="1" t="s">
        <v>12</v>
      </c>
    </row>
    <row r="18" customFormat="false" ht="12.8" hidden="false" customHeight="false" outlineLevel="0" collapsed="false">
      <c r="A18" s="0" t="s">
        <v>27</v>
      </c>
      <c r="B18" s="0" t="n">
        <v>1</v>
      </c>
      <c r="C18" s="0" t="n">
        <v>0.0278537307</v>
      </c>
      <c r="D18" s="0" t="n">
        <v>0.0278537307</v>
      </c>
      <c r="E18" s="0" t="n">
        <v>0.1570112749</v>
      </c>
      <c r="F18" s="0" t="n">
        <v>0.6920785767</v>
      </c>
      <c r="G18" s="0" t="n">
        <v>0.0002363554</v>
      </c>
      <c r="H18" s="0" t="n">
        <v>0.0236355377</v>
      </c>
      <c r="I18" s="1" t="s">
        <v>12</v>
      </c>
    </row>
    <row r="19" customFormat="false" ht="12.8" hidden="false" customHeight="false" outlineLevel="0" collapsed="false">
      <c r="A19" s="0" t="s">
        <v>28</v>
      </c>
      <c r="B19" s="0" t="n">
        <v>1</v>
      </c>
      <c r="C19" s="0" t="n">
        <v>0.1400021416</v>
      </c>
      <c r="D19" s="0" t="n">
        <v>0.1400021416</v>
      </c>
      <c r="E19" s="0" t="n">
        <v>0.7891910412</v>
      </c>
      <c r="F19" s="0" t="n">
        <v>0.3747374717</v>
      </c>
      <c r="G19" s="0" t="n">
        <v>0.001188001</v>
      </c>
      <c r="H19" s="0" t="n">
        <v>0.1188000967</v>
      </c>
      <c r="I19" s="1" t="s">
        <v>12</v>
      </c>
    </row>
    <row r="20" customFormat="false" ht="12.8" hidden="false" customHeight="false" outlineLevel="0" collapsed="false">
      <c r="A20" s="0" t="s">
        <v>29</v>
      </c>
      <c r="B20" s="0" t="n">
        <v>1</v>
      </c>
      <c r="C20" s="0" t="n">
        <v>0.0165583793</v>
      </c>
      <c r="D20" s="0" t="n">
        <v>0.0165583793</v>
      </c>
      <c r="E20" s="0" t="n">
        <v>0.0933394622</v>
      </c>
      <c r="F20" s="0" t="n">
        <v>0.7600907561</v>
      </c>
      <c r="G20" s="0" t="n">
        <v>0.0001405076</v>
      </c>
      <c r="H20" s="0" t="n">
        <v>0.0140507641</v>
      </c>
      <c r="I20" s="1" t="s">
        <v>12</v>
      </c>
    </row>
    <row r="21" customFormat="false" ht="12.8" hidden="false" customHeight="false" outlineLevel="0" collapsed="false">
      <c r="A21" s="0" t="s">
        <v>30</v>
      </c>
      <c r="B21" s="0" t="n">
        <v>1</v>
      </c>
      <c r="C21" s="0" t="n">
        <v>0.0064999669</v>
      </c>
      <c r="D21" s="0" t="n">
        <v>0.0064999669</v>
      </c>
      <c r="E21" s="0" t="n">
        <v>0.0366402658</v>
      </c>
      <c r="F21" s="0" t="n">
        <v>0.8482707374</v>
      </c>
      <c r="G21" s="0" t="n">
        <v>5.51560631415199E-005</v>
      </c>
      <c r="H21" s="0" t="n">
        <v>0.0055156063</v>
      </c>
      <c r="I21" s="1" t="s">
        <v>12</v>
      </c>
    </row>
    <row r="22" customFormat="false" ht="12.8" hidden="false" customHeight="false" outlineLevel="0" collapsed="false">
      <c r="A22" s="0" t="s">
        <v>31</v>
      </c>
      <c r="B22" s="0" t="n">
        <v>1</v>
      </c>
      <c r="C22" s="0" t="n">
        <v>0.0200774547</v>
      </c>
      <c r="D22" s="0" t="n">
        <v>0.0200774547</v>
      </c>
      <c r="E22" s="0" t="n">
        <v>0.1131764642</v>
      </c>
      <c r="F22" s="0" t="n">
        <v>0.7366860866</v>
      </c>
      <c r="G22" s="0" t="n">
        <v>0.0001703691</v>
      </c>
      <c r="H22" s="0" t="n">
        <v>0.0170369077</v>
      </c>
      <c r="I22" s="1" t="s">
        <v>12</v>
      </c>
    </row>
    <row r="23" customFormat="false" ht="12.8" hidden="false" customHeight="false" outlineLevel="0" collapsed="false">
      <c r="A23" s="0" t="s">
        <v>32</v>
      </c>
      <c r="B23" s="0" t="n">
        <v>1</v>
      </c>
      <c r="C23" s="0" t="n">
        <v>0.0133724369</v>
      </c>
      <c r="D23" s="0" t="n">
        <v>0.0133724369</v>
      </c>
      <c r="E23" s="0" t="n">
        <v>0.0753803281</v>
      </c>
      <c r="F23" s="0" t="n">
        <v>0.7837625418</v>
      </c>
      <c r="G23" s="0" t="n">
        <v>0.000113473</v>
      </c>
      <c r="H23" s="0" t="n">
        <v>0.0113473035</v>
      </c>
      <c r="I23" s="1" t="s">
        <v>12</v>
      </c>
    </row>
    <row r="24" customFormat="false" ht="12.8" hidden="false" customHeight="false" outlineLevel="0" collapsed="false">
      <c r="A24" s="0" t="s">
        <v>33</v>
      </c>
      <c r="B24" s="0" t="n">
        <v>1</v>
      </c>
      <c r="C24" s="0" t="n">
        <v>0.060193999</v>
      </c>
      <c r="D24" s="0" t="n">
        <v>0.060193999</v>
      </c>
      <c r="E24" s="0" t="n">
        <v>0.339313129</v>
      </c>
      <c r="F24" s="0" t="n">
        <v>0.5604673162</v>
      </c>
      <c r="G24" s="0" t="n">
        <v>0.0005107817</v>
      </c>
      <c r="H24" s="0" t="n">
        <v>0.0510781679</v>
      </c>
      <c r="I24" s="1" t="s">
        <v>12</v>
      </c>
    </row>
    <row r="25" customFormat="false" ht="12.8" hidden="false" customHeight="false" outlineLevel="0" collapsed="false">
      <c r="A25" s="0" t="s">
        <v>34</v>
      </c>
      <c r="B25" s="0" t="n">
        <v>1</v>
      </c>
      <c r="C25" s="0" t="n">
        <v>0.0557307207</v>
      </c>
      <c r="D25" s="0" t="n">
        <v>0.0557307207</v>
      </c>
      <c r="E25" s="0" t="n">
        <v>0.3141536623</v>
      </c>
      <c r="F25" s="0" t="n">
        <v>0.5753732012</v>
      </c>
      <c r="G25" s="0" t="n">
        <v>0.0004729081</v>
      </c>
      <c r="H25" s="0" t="n">
        <v>0.0472908124</v>
      </c>
      <c r="I25" s="1" t="s">
        <v>12</v>
      </c>
    </row>
    <row r="26" customFormat="false" ht="12.8" hidden="false" customHeight="false" outlineLevel="0" collapsed="false">
      <c r="A26" s="0" t="s">
        <v>35</v>
      </c>
      <c r="B26" s="0" t="n">
        <v>1</v>
      </c>
      <c r="C26" s="0" t="n">
        <v>0.0070632817</v>
      </c>
      <c r="D26" s="0" t="n">
        <v>0.0070632817</v>
      </c>
      <c r="E26" s="0" t="n">
        <v>0.0398156667</v>
      </c>
      <c r="F26" s="0" t="n">
        <v>0.8419159866</v>
      </c>
      <c r="G26" s="0" t="n">
        <v>5.99361223564911E-005</v>
      </c>
      <c r="H26" s="0" t="n">
        <v>0.0059936122</v>
      </c>
      <c r="I26" s="1" t="s">
        <v>12</v>
      </c>
    </row>
    <row r="27" customFormat="false" ht="12.8" hidden="false" customHeight="false" outlineLevel="0" collapsed="false">
      <c r="A27" s="0" t="s">
        <v>36</v>
      </c>
      <c r="B27" s="0" t="n">
        <v>1</v>
      </c>
      <c r="C27" s="0" t="n">
        <v>0.3293544579</v>
      </c>
      <c r="D27" s="0" t="n">
        <v>0.3293544579</v>
      </c>
      <c r="E27" s="0" t="n">
        <v>1.8565686544</v>
      </c>
      <c r="F27" s="0" t="n">
        <v>0.1735851586</v>
      </c>
      <c r="G27" s="0" t="n">
        <v>0.0027947674</v>
      </c>
      <c r="H27" s="0" t="n">
        <v>0.2794767351</v>
      </c>
      <c r="I27" s="1" t="s">
        <v>12</v>
      </c>
    </row>
    <row r="28" customFormat="false" ht="12.8" hidden="false" customHeight="false" outlineLevel="0" collapsed="false">
      <c r="A28" s="0" t="s">
        <v>37</v>
      </c>
      <c r="B28" s="0" t="n">
        <v>1</v>
      </c>
      <c r="C28" s="0" t="n">
        <v>0.159542485</v>
      </c>
      <c r="D28" s="0" t="n">
        <v>0.159542485</v>
      </c>
      <c r="E28" s="0" t="n">
        <v>0.8993398133</v>
      </c>
      <c r="F28" s="0" t="n">
        <v>0.3433798728</v>
      </c>
      <c r="G28" s="0" t="n">
        <v>0.0013538123</v>
      </c>
      <c r="H28" s="0" t="n">
        <v>0.1353812337</v>
      </c>
      <c r="I28" s="1" t="s">
        <v>12</v>
      </c>
    </row>
    <row r="29" customFormat="false" ht="12.8" hidden="false" customHeight="false" outlineLevel="0" collapsed="false">
      <c r="A29" s="0" t="s">
        <v>38</v>
      </c>
      <c r="B29" s="0" t="n">
        <v>1</v>
      </c>
      <c r="C29" s="0" t="n">
        <v>0.4292724051</v>
      </c>
      <c r="D29" s="0" t="n">
        <v>0.4292724051</v>
      </c>
      <c r="E29" s="0" t="n">
        <v>2.4198053869</v>
      </c>
      <c r="F29" s="0" t="n">
        <v>0.1203913629</v>
      </c>
      <c r="G29" s="0" t="n">
        <v>0.0036426302</v>
      </c>
      <c r="H29" s="0" t="n">
        <v>0.3642630223</v>
      </c>
      <c r="I29" s="1" t="s">
        <v>12</v>
      </c>
    </row>
    <row r="30" customFormat="false" ht="12.8" hidden="false" customHeight="false" outlineLevel="0" collapsed="false">
      <c r="A30" s="0" t="s">
        <v>39</v>
      </c>
      <c r="B30" s="0" t="n">
        <v>1</v>
      </c>
      <c r="C30" s="0" t="n">
        <v>0.0031232771</v>
      </c>
      <c r="D30" s="0" t="n">
        <v>0.0031232771</v>
      </c>
      <c r="E30" s="0" t="n">
        <v>0.0176058898</v>
      </c>
      <c r="F30" s="0" t="n">
        <v>0.8944898402</v>
      </c>
      <c r="G30" s="0" t="n">
        <v>2.65028532585394E-005</v>
      </c>
      <c r="H30" s="0" t="n">
        <v>0.0026502853</v>
      </c>
      <c r="I30" s="1" t="s">
        <v>12</v>
      </c>
    </row>
    <row r="31" customFormat="false" ht="12.8" hidden="false" customHeight="false" outlineLevel="0" collapsed="false">
      <c r="A31" s="0" t="s">
        <v>40</v>
      </c>
      <c r="B31" s="0" t="n">
        <v>1</v>
      </c>
      <c r="C31" s="0" t="n">
        <v>0.8285316405</v>
      </c>
      <c r="D31" s="0" t="n">
        <v>0.8285316405</v>
      </c>
      <c r="E31" s="0" t="n">
        <v>4.6704267567</v>
      </c>
      <c r="F31" s="0" t="n">
        <v>0.0311219566</v>
      </c>
      <c r="G31" s="0" t="n">
        <v>0.007030581</v>
      </c>
      <c r="H31" s="0" t="n">
        <v>0.7030580952</v>
      </c>
      <c r="I31" s="1" t="s">
        <v>10</v>
      </c>
    </row>
    <row r="32" customFormat="false" ht="12.8" hidden="false" customHeight="false" outlineLevel="0" collapsed="false">
      <c r="A32" s="0" t="s">
        <v>41</v>
      </c>
      <c r="B32" s="0" t="n">
        <v>1</v>
      </c>
      <c r="C32" s="0" t="n">
        <v>0.0048663049</v>
      </c>
      <c r="D32" s="0" t="n">
        <v>0.0048663049</v>
      </c>
      <c r="E32" s="0" t="n">
        <v>0.0274313251</v>
      </c>
      <c r="F32" s="0" t="n">
        <v>0.8685143531</v>
      </c>
      <c r="G32" s="0" t="n">
        <v>4.12934749452782E-005</v>
      </c>
      <c r="H32" s="0" t="n">
        <v>0.0041293475</v>
      </c>
      <c r="I32" s="1" t="s">
        <v>12</v>
      </c>
    </row>
    <row r="33" customFormat="false" ht="12.8" hidden="false" customHeight="false" outlineLevel="0" collapsed="false">
      <c r="A33" s="0" t="s">
        <v>42</v>
      </c>
      <c r="B33" s="0" t="n">
        <v>1</v>
      </c>
      <c r="C33" s="0" t="n">
        <v>0.0808695296</v>
      </c>
      <c r="D33" s="0" t="n">
        <v>0.0808695296</v>
      </c>
      <c r="E33" s="0" t="n">
        <v>0.455860943</v>
      </c>
      <c r="F33" s="0" t="n">
        <v>0.4998516139</v>
      </c>
      <c r="G33" s="0" t="n">
        <v>0.0006862258</v>
      </c>
      <c r="H33" s="0" t="n">
        <v>0.0686225784</v>
      </c>
      <c r="I33" s="1" t="s">
        <v>12</v>
      </c>
    </row>
    <row r="34" customFormat="false" ht="12.8" hidden="false" customHeight="false" outlineLevel="0" collapsed="false">
      <c r="A34" s="0" t="s">
        <v>43</v>
      </c>
      <c r="B34" s="0" t="n">
        <v>1</v>
      </c>
      <c r="C34" s="0" t="n">
        <v>0.0313424068</v>
      </c>
      <c r="D34" s="0" t="n">
        <v>0.0313424068</v>
      </c>
      <c r="E34" s="0" t="n">
        <v>0.1766769163</v>
      </c>
      <c r="F34" s="0" t="n">
        <v>0.6744107151</v>
      </c>
      <c r="G34" s="0" t="n">
        <v>0.0002659589</v>
      </c>
      <c r="H34" s="0" t="n">
        <v>0.0265958857</v>
      </c>
      <c r="I34" s="1" t="s">
        <v>12</v>
      </c>
    </row>
    <row r="35" customFormat="false" ht="12.8" hidden="false" customHeight="false" outlineLevel="0" collapsed="false">
      <c r="A35" s="0" t="s">
        <v>44</v>
      </c>
      <c r="B35" s="0" t="n">
        <v>1</v>
      </c>
      <c r="C35" s="0" t="n">
        <v>0.0872258394</v>
      </c>
      <c r="D35" s="0" t="n">
        <v>0.0872258394</v>
      </c>
      <c r="E35" s="0" t="n">
        <v>0.4916914145</v>
      </c>
      <c r="F35" s="0" t="n">
        <v>0.4834736089</v>
      </c>
      <c r="G35" s="0" t="n">
        <v>0.0007401628</v>
      </c>
      <c r="H35" s="0" t="n">
        <v>0.0740162832</v>
      </c>
      <c r="I35" s="1" t="s">
        <v>12</v>
      </c>
    </row>
    <row r="36" customFormat="false" ht="12.8" hidden="false" customHeight="false" outlineLevel="0" collapsed="false">
      <c r="A36" s="0" t="s">
        <v>45</v>
      </c>
      <c r="B36" s="0" t="n">
        <v>1</v>
      </c>
      <c r="C36" s="0" t="n">
        <v>0.1969061727</v>
      </c>
      <c r="D36" s="0" t="n">
        <v>0.1969061727</v>
      </c>
      <c r="E36" s="0" t="n">
        <v>1.1099586459</v>
      </c>
      <c r="F36" s="0" t="n">
        <v>0.2925586495</v>
      </c>
      <c r="G36" s="0" t="n">
        <v>0.0016708653</v>
      </c>
      <c r="H36" s="0" t="n">
        <v>0.1670865323</v>
      </c>
      <c r="I36" s="1" t="s">
        <v>12</v>
      </c>
    </row>
    <row r="37" customFormat="false" ht="12.8" hidden="false" customHeight="false" outlineLevel="0" collapsed="false">
      <c r="A37" s="0" t="s">
        <v>46</v>
      </c>
      <c r="B37" s="0" t="n">
        <v>1</v>
      </c>
      <c r="C37" s="0" t="n">
        <v>0.080324813</v>
      </c>
      <c r="D37" s="0" t="n">
        <v>0.080324813</v>
      </c>
      <c r="E37" s="0" t="n">
        <v>0.4527903794</v>
      </c>
      <c r="F37" s="0" t="n">
        <v>0.5012985526</v>
      </c>
      <c r="G37" s="0" t="n">
        <v>0.0006816035</v>
      </c>
      <c r="H37" s="0" t="n">
        <v>0.0681603541</v>
      </c>
      <c r="I37" s="1" t="s">
        <v>12</v>
      </c>
    </row>
    <row r="38" customFormat="false" ht="12.8" hidden="false" customHeight="false" outlineLevel="0" collapsed="false">
      <c r="A38" s="0" t="s">
        <v>47</v>
      </c>
      <c r="B38" s="0" t="n">
        <v>1</v>
      </c>
      <c r="C38" s="0" t="n">
        <v>0.4106095205</v>
      </c>
      <c r="D38" s="0" t="n">
        <v>0.4106095205</v>
      </c>
      <c r="E38" s="0" t="n">
        <v>2.3146028438</v>
      </c>
      <c r="F38" s="0" t="n">
        <v>0.1287450526</v>
      </c>
      <c r="G38" s="0" t="n">
        <v>0.0034842646</v>
      </c>
      <c r="H38" s="0" t="n">
        <v>0.3484264611</v>
      </c>
      <c r="I38" s="1" t="s">
        <v>12</v>
      </c>
    </row>
    <row r="39" customFormat="false" ht="12.8" hidden="false" customHeight="false" outlineLevel="0" collapsed="false">
      <c r="A39" s="0" t="s">
        <v>48</v>
      </c>
      <c r="B39" s="0" t="n">
        <v>1</v>
      </c>
      <c r="C39" s="0" t="n">
        <v>0.6289651832</v>
      </c>
      <c r="D39" s="0" t="n">
        <v>0.6289651832</v>
      </c>
      <c r="E39" s="0" t="n">
        <v>3.5454721066</v>
      </c>
      <c r="F39" s="0" t="n">
        <v>0.0602414946</v>
      </c>
      <c r="G39" s="0" t="n">
        <v>0.0053371415</v>
      </c>
      <c r="H39" s="0" t="n">
        <v>0.5337141541</v>
      </c>
      <c r="I39" s="1" t="s">
        <v>12</v>
      </c>
    </row>
    <row r="40" customFormat="false" ht="12.8" hidden="false" customHeight="false" outlineLevel="0" collapsed="false">
      <c r="A40" s="0" t="s">
        <v>49</v>
      </c>
      <c r="B40" s="0" t="n">
        <v>1</v>
      </c>
      <c r="C40" s="0" t="n">
        <v>0.4787100912</v>
      </c>
      <c r="D40" s="0" t="n">
        <v>0.4787100912</v>
      </c>
      <c r="E40" s="0" t="n">
        <v>2.6984852594</v>
      </c>
      <c r="F40" s="0" t="n">
        <v>0.1010214901</v>
      </c>
      <c r="G40" s="0" t="n">
        <v>0.0040621382</v>
      </c>
      <c r="H40" s="0" t="n">
        <v>0.4062138227</v>
      </c>
      <c r="I40" s="1" t="s">
        <v>12</v>
      </c>
    </row>
    <row r="41" customFormat="false" ht="12.8" hidden="false" customHeight="false" outlineLevel="0" collapsed="false">
      <c r="A41" s="0" t="s">
        <v>50</v>
      </c>
      <c r="B41" s="0" t="n">
        <v>1</v>
      </c>
      <c r="C41" s="0" t="n">
        <v>0.0011733897</v>
      </c>
      <c r="D41" s="0" t="n">
        <v>0.0011733897</v>
      </c>
      <c r="E41" s="0" t="n">
        <v>0.0066143888</v>
      </c>
      <c r="F41" s="0" t="n">
        <v>0.9352103093</v>
      </c>
      <c r="G41" s="0" t="n">
        <v>9.95690553175111E-006</v>
      </c>
      <c r="H41" s="0" t="n">
        <v>0.0009956906</v>
      </c>
      <c r="I41" s="1" t="s">
        <v>12</v>
      </c>
    </row>
    <row r="42" customFormat="false" ht="12.8" hidden="false" customHeight="false" outlineLevel="0" collapsed="false">
      <c r="A42" s="0" t="s">
        <v>51</v>
      </c>
      <c r="B42" s="0" t="n">
        <v>1</v>
      </c>
      <c r="C42" s="0" t="n">
        <v>0.4458077639</v>
      </c>
      <c r="D42" s="0" t="n">
        <v>0.4458077639</v>
      </c>
      <c r="E42" s="0" t="n">
        <v>2.5130150823</v>
      </c>
      <c r="F42" s="0" t="n">
        <v>0.1134908193</v>
      </c>
      <c r="G42" s="0" t="n">
        <v>0.0037829425</v>
      </c>
      <c r="H42" s="0" t="n">
        <v>0.3782942522</v>
      </c>
      <c r="I42" s="1" t="s">
        <v>12</v>
      </c>
    </row>
    <row r="43" customFormat="false" ht="12.8" hidden="false" customHeight="false" outlineLevel="0" collapsed="false">
      <c r="A43" s="0" t="s">
        <v>52</v>
      </c>
      <c r="B43" s="0" t="n">
        <v>1</v>
      </c>
      <c r="C43" s="0" t="n">
        <v>0.3935569877</v>
      </c>
      <c r="D43" s="0" t="n">
        <v>0.3935569877</v>
      </c>
      <c r="E43" s="0" t="n">
        <v>2.218477842</v>
      </c>
      <c r="F43" s="0" t="n">
        <v>0.1369469574</v>
      </c>
      <c r="G43" s="0" t="n">
        <v>0.0033395638</v>
      </c>
      <c r="H43" s="0" t="n">
        <v>0.3339563785</v>
      </c>
      <c r="I43" s="1" t="s">
        <v>12</v>
      </c>
    </row>
    <row r="44" customFormat="false" ht="12.8" hidden="false" customHeight="false" outlineLevel="0" collapsed="false">
      <c r="A44" s="0" t="s">
        <v>53</v>
      </c>
      <c r="B44" s="0" t="n">
        <v>1</v>
      </c>
      <c r="C44" s="0" t="n">
        <v>0.6286477586</v>
      </c>
      <c r="D44" s="0" t="n">
        <v>0.6286477586</v>
      </c>
      <c r="E44" s="0" t="n">
        <v>3.5436827867</v>
      </c>
      <c r="F44" s="0" t="n">
        <v>0.0603060611</v>
      </c>
      <c r="G44" s="0" t="n">
        <v>0.005334448</v>
      </c>
      <c r="H44" s="0" t="n">
        <v>0.5334448006</v>
      </c>
      <c r="I44" s="1" t="s">
        <v>12</v>
      </c>
    </row>
    <row r="45" customFormat="false" ht="12.8" hidden="false" customHeight="false" outlineLevel="0" collapsed="false">
      <c r="A45" s="0" t="s">
        <v>54</v>
      </c>
      <c r="B45" s="0" t="n">
        <v>1</v>
      </c>
      <c r="C45" s="0" t="n">
        <v>0.0109723058</v>
      </c>
      <c r="D45" s="0" t="n">
        <v>0.0109723058</v>
      </c>
      <c r="E45" s="0" t="n">
        <v>0.061850807</v>
      </c>
      <c r="F45" s="0" t="n">
        <v>0.8036880824</v>
      </c>
      <c r="G45" s="0" t="n">
        <v>9.31065035904822E-005</v>
      </c>
      <c r="H45" s="0" t="n">
        <v>0.0093106504</v>
      </c>
      <c r="I45" s="1" t="s">
        <v>12</v>
      </c>
    </row>
    <row r="46" customFormat="false" ht="12.8" hidden="false" customHeight="false" outlineLevel="0" collapsed="false">
      <c r="A46" s="0" t="s">
        <v>55</v>
      </c>
      <c r="B46" s="0" t="n">
        <v>1</v>
      </c>
      <c r="C46" s="0" t="n">
        <v>0.0457709289</v>
      </c>
      <c r="D46" s="0" t="n">
        <v>0.0457709289</v>
      </c>
      <c r="E46" s="0" t="n">
        <v>0.258010389</v>
      </c>
      <c r="F46" s="0" t="n">
        <v>0.6116962398</v>
      </c>
      <c r="G46" s="0" t="n">
        <v>0.0003883934</v>
      </c>
      <c r="H46" s="0" t="n">
        <v>0.03883934</v>
      </c>
      <c r="I46" s="1" t="s">
        <v>12</v>
      </c>
    </row>
    <row r="47" customFormat="false" ht="12.8" hidden="false" customHeight="false" outlineLevel="0" collapsed="false">
      <c r="A47" s="0" t="s">
        <v>56</v>
      </c>
      <c r="B47" s="0" t="n">
        <v>1</v>
      </c>
      <c r="C47" s="0" t="n">
        <v>0.1187328607</v>
      </c>
      <c r="D47" s="0" t="n">
        <v>0.1187328607</v>
      </c>
      <c r="E47" s="0" t="n">
        <v>0.6692962615</v>
      </c>
      <c r="F47" s="0" t="n">
        <v>0.4136552627</v>
      </c>
      <c r="G47" s="0" t="n">
        <v>0.0010075185</v>
      </c>
      <c r="H47" s="0" t="n">
        <v>0.100751854</v>
      </c>
      <c r="I47" s="1" t="s">
        <v>12</v>
      </c>
    </row>
    <row r="48" customFormat="false" ht="12.8" hidden="false" customHeight="false" outlineLevel="0" collapsed="false">
      <c r="A48" s="0" t="s">
        <v>57</v>
      </c>
      <c r="B48" s="0" t="n">
        <v>1</v>
      </c>
      <c r="C48" s="0" t="n">
        <v>0.2003413967</v>
      </c>
      <c r="D48" s="0" t="n">
        <v>0.2003413967</v>
      </c>
      <c r="E48" s="0" t="n">
        <v>1.1293229781</v>
      </c>
      <c r="F48" s="0" t="n">
        <v>0.2883913097</v>
      </c>
      <c r="G48" s="0" t="n">
        <v>0.0017000152</v>
      </c>
      <c r="H48" s="0" t="n">
        <v>0.170001523</v>
      </c>
      <c r="I48" s="1" t="s">
        <v>12</v>
      </c>
    </row>
    <row r="49" customFormat="false" ht="12.8" hidden="false" customHeight="false" outlineLevel="0" collapsed="false">
      <c r="A49" s="0" t="s">
        <v>58</v>
      </c>
      <c r="B49" s="0" t="n">
        <v>1</v>
      </c>
      <c r="C49" s="0" t="n">
        <v>0.0058893375</v>
      </c>
      <c r="D49" s="0" t="n">
        <v>0.0058893375</v>
      </c>
      <c r="E49" s="0" t="n">
        <v>0.0331981523</v>
      </c>
      <c r="F49" s="0" t="n">
        <v>0.855490822</v>
      </c>
      <c r="G49" s="0" t="n">
        <v>4.9974511564316E-005</v>
      </c>
      <c r="H49" s="0" t="n">
        <v>0.0049974512</v>
      </c>
      <c r="I49" s="1" t="s">
        <v>12</v>
      </c>
    </row>
    <row r="50" customFormat="false" ht="12.8" hidden="false" customHeight="false" outlineLevel="0" collapsed="false">
      <c r="A50" s="0" t="s">
        <v>59</v>
      </c>
      <c r="B50" s="0" t="n">
        <v>1</v>
      </c>
      <c r="C50" s="0" t="n">
        <v>0.0863724379</v>
      </c>
      <c r="D50" s="0" t="n">
        <v>0.0863724379</v>
      </c>
      <c r="E50" s="0" t="n">
        <v>0.4868807968</v>
      </c>
      <c r="F50" s="0" t="n">
        <v>0.4856201398</v>
      </c>
      <c r="G50" s="0" t="n">
        <v>0.0007329212</v>
      </c>
      <c r="H50" s="0" t="n">
        <v>0.0732921215</v>
      </c>
      <c r="I50" s="1" t="s">
        <v>12</v>
      </c>
    </row>
    <row r="51" customFormat="false" ht="12.8" hidden="false" customHeight="false" outlineLevel="0" collapsed="false">
      <c r="A51" s="0" t="s">
        <v>60</v>
      </c>
      <c r="B51" s="0" t="n">
        <v>1</v>
      </c>
      <c r="C51" s="0" t="n">
        <v>0.3922648625</v>
      </c>
      <c r="D51" s="0" t="n">
        <v>0.3922648625</v>
      </c>
      <c r="E51" s="0" t="n">
        <v>2.2111941417</v>
      </c>
      <c r="F51" s="0" t="n">
        <v>0.1375919296</v>
      </c>
      <c r="G51" s="0" t="n">
        <v>0.0033285993</v>
      </c>
      <c r="H51" s="0" t="n">
        <v>0.3328599339</v>
      </c>
      <c r="I51" s="1" t="s">
        <v>12</v>
      </c>
    </row>
    <row r="52" customFormat="false" ht="12.8" hidden="false" customHeight="false" outlineLevel="0" collapsed="false">
      <c r="A52" s="0" t="s">
        <v>61</v>
      </c>
      <c r="B52" s="0" t="n">
        <v>1</v>
      </c>
      <c r="C52" s="0" t="n">
        <v>0.2613592898</v>
      </c>
      <c r="D52" s="0" t="n">
        <v>0.2613592898</v>
      </c>
      <c r="E52" s="0" t="n">
        <v>1.4732803923</v>
      </c>
      <c r="F52" s="0" t="n">
        <v>0.2253555344</v>
      </c>
      <c r="G52" s="0" t="n">
        <v>0.0022177881</v>
      </c>
      <c r="H52" s="0" t="n">
        <v>0.2217788138</v>
      </c>
      <c r="I52" s="1" t="s">
        <v>12</v>
      </c>
    </row>
    <row r="53" customFormat="false" ht="12.8" hidden="false" customHeight="false" outlineLevel="0" collapsed="false">
      <c r="A53" s="0" t="s">
        <v>62</v>
      </c>
      <c r="B53" s="0" t="n">
        <v>1</v>
      </c>
      <c r="C53" s="0" t="n">
        <v>0.0858265617</v>
      </c>
      <c r="D53" s="0" t="n">
        <v>0.0858265617</v>
      </c>
      <c r="E53" s="0" t="n">
        <v>0.4838036965</v>
      </c>
      <c r="F53" s="0" t="n">
        <v>0.4870014507</v>
      </c>
      <c r="G53" s="0" t="n">
        <v>0.0007282891</v>
      </c>
      <c r="H53" s="0" t="n">
        <v>0.0728289133</v>
      </c>
      <c r="I53" s="1" t="s">
        <v>12</v>
      </c>
    </row>
    <row r="54" customFormat="false" ht="12.8" hidden="false" customHeight="false" outlineLevel="0" collapsed="false">
      <c r="A54" s="0" t="s">
        <v>63</v>
      </c>
      <c r="B54" s="0" t="n">
        <v>1</v>
      </c>
      <c r="C54" s="0" t="n">
        <v>0.1768265521</v>
      </c>
      <c r="D54" s="0" t="n">
        <v>0.1768265521</v>
      </c>
      <c r="E54" s="0" t="n">
        <v>0.9967699724</v>
      </c>
      <c r="F54" s="0" t="n">
        <v>0.31853722</v>
      </c>
      <c r="G54" s="0" t="n">
        <v>0.0015004779</v>
      </c>
      <c r="H54" s="0" t="n">
        <v>0.1500477867</v>
      </c>
      <c r="I54" s="1" t="s">
        <v>12</v>
      </c>
    </row>
    <row r="55" customFormat="false" ht="12.8" hidden="false" customHeight="false" outlineLevel="0" collapsed="false">
      <c r="A55" s="0" t="s">
        <v>64</v>
      </c>
      <c r="B55" s="0" t="n">
        <v>1</v>
      </c>
      <c r="C55" s="0" t="n">
        <v>1.1135295966</v>
      </c>
      <c r="D55" s="0" t="n">
        <v>1.1135295966</v>
      </c>
      <c r="E55" s="0" t="n">
        <v>6.2769581371</v>
      </c>
      <c r="F55" s="0" t="n">
        <v>0.0125228888</v>
      </c>
      <c r="G55" s="0" t="n">
        <v>0.0094489572</v>
      </c>
      <c r="H55" s="0" t="n">
        <v>0.9448957154</v>
      </c>
      <c r="I55" s="1" t="s">
        <v>10</v>
      </c>
    </row>
    <row r="56" customFormat="false" ht="12.8" hidden="false" customHeight="false" outlineLevel="0" collapsed="false">
      <c r="A56" s="0" t="s">
        <v>65</v>
      </c>
      <c r="B56" s="0" t="n">
        <v>1</v>
      </c>
      <c r="C56" s="0" t="n">
        <v>0.0234678349</v>
      </c>
      <c r="D56" s="0" t="n">
        <v>0.0234678349</v>
      </c>
      <c r="E56" s="0" t="n">
        <v>0.1322880126</v>
      </c>
      <c r="F56" s="0" t="n">
        <v>0.7162127516</v>
      </c>
      <c r="G56" s="0" t="n">
        <v>0.0001991385</v>
      </c>
      <c r="H56" s="0" t="n">
        <v>0.0199138458</v>
      </c>
      <c r="I56" s="1" t="s">
        <v>12</v>
      </c>
    </row>
    <row r="57" customFormat="false" ht="12.8" hidden="false" customHeight="false" outlineLevel="0" collapsed="false">
      <c r="A57" s="0" t="s">
        <v>66</v>
      </c>
      <c r="B57" s="0" t="n">
        <v>1</v>
      </c>
      <c r="C57" s="0" t="n">
        <v>0.0408401249</v>
      </c>
      <c r="D57" s="0" t="n">
        <v>0.0408401249</v>
      </c>
      <c r="E57" s="0" t="n">
        <v>0.2302154835</v>
      </c>
      <c r="F57" s="0" t="n">
        <v>0.6315569458</v>
      </c>
      <c r="G57" s="0" t="n">
        <v>0.0003465526</v>
      </c>
      <c r="H57" s="0" t="n">
        <v>0.0346552612</v>
      </c>
      <c r="I57" s="1" t="s">
        <v>12</v>
      </c>
    </row>
    <row r="58" customFormat="false" ht="12.8" hidden="false" customHeight="false" outlineLevel="0" collapsed="false">
      <c r="A58" s="0" t="s">
        <v>67</v>
      </c>
      <c r="B58" s="0" t="n">
        <v>1</v>
      </c>
      <c r="C58" s="0" t="n">
        <v>0.0829074562</v>
      </c>
      <c r="D58" s="0" t="n">
        <v>0.0829074562</v>
      </c>
      <c r="E58" s="0" t="n">
        <v>0.4673487201</v>
      </c>
      <c r="F58" s="0" t="n">
        <v>0.49450049</v>
      </c>
      <c r="G58" s="0" t="n">
        <v>0.0007035188</v>
      </c>
      <c r="H58" s="0" t="n">
        <v>0.0703518796</v>
      </c>
      <c r="I58" s="1" t="s">
        <v>12</v>
      </c>
    </row>
    <row r="59" customFormat="false" ht="12.8" hidden="false" customHeight="false" outlineLevel="0" collapsed="false">
      <c r="A59" s="0" t="s">
        <v>68</v>
      </c>
      <c r="B59" s="0" t="n">
        <v>1</v>
      </c>
      <c r="C59" s="0" t="n">
        <v>0.0527375925</v>
      </c>
      <c r="D59" s="0" t="n">
        <v>0.0527375925</v>
      </c>
      <c r="E59" s="0" t="n">
        <v>0.2972814206</v>
      </c>
      <c r="F59" s="0" t="n">
        <v>0.5858152352</v>
      </c>
      <c r="G59" s="0" t="n">
        <v>0.0004475097</v>
      </c>
      <c r="H59" s="0" t="n">
        <v>0.0447509661</v>
      </c>
      <c r="I59" s="1" t="s">
        <v>12</v>
      </c>
    </row>
    <row r="60" customFormat="false" ht="12.8" hidden="false" customHeight="false" outlineLevel="0" collapsed="false">
      <c r="A60" s="0" t="s">
        <v>69</v>
      </c>
      <c r="B60" s="0" t="n">
        <v>1</v>
      </c>
      <c r="C60" s="0" t="n">
        <v>0.487200967</v>
      </c>
      <c r="D60" s="0" t="n">
        <v>0.487200967</v>
      </c>
      <c r="E60" s="0" t="n">
        <v>2.7463482636</v>
      </c>
      <c r="F60" s="0" t="n">
        <v>0.0980533781</v>
      </c>
      <c r="G60" s="0" t="n">
        <v>0.0041341883</v>
      </c>
      <c r="H60" s="0" t="n">
        <v>0.4134188329</v>
      </c>
      <c r="I60" s="1" t="s">
        <v>12</v>
      </c>
    </row>
    <row r="61" customFormat="false" ht="12.8" hidden="false" customHeight="false" outlineLevel="0" collapsed="false">
      <c r="A61" s="0" t="s">
        <v>70</v>
      </c>
      <c r="B61" s="0" t="n">
        <v>1</v>
      </c>
      <c r="C61" s="0" t="n">
        <v>0.1542574326</v>
      </c>
      <c r="D61" s="0" t="n">
        <v>0.1542574326</v>
      </c>
      <c r="E61" s="0" t="n">
        <v>0.8695480115</v>
      </c>
      <c r="F61" s="0" t="n">
        <v>0.3514941392</v>
      </c>
      <c r="G61" s="0" t="n">
        <v>0.0013089655</v>
      </c>
      <c r="H61" s="0" t="n">
        <v>0.1308965541</v>
      </c>
      <c r="I61" s="1" t="s">
        <v>12</v>
      </c>
    </row>
    <row r="62" customFormat="false" ht="12.8" hidden="false" customHeight="false" outlineLevel="0" collapsed="false">
      <c r="A62" s="0" t="s">
        <v>71</v>
      </c>
      <c r="B62" s="0" t="n">
        <v>1</v>
      </c>
      <c r="C62" s="0" t="n">
        <v>0.7049705904</v>
      </c>
      <c r="D62" s="0" t="n">
        <v>0.7049705904</v>
      </c>
      <c r="E62" s="0" t="n">
        <v>3.9739140274</v>
      </c>
      <c r="F62" s="0" t="n">
        <v>0.0467091589</v>
      </c>
      <c r="G62" s="0" t="n">
        <v>0.0059820924</v>
      </c>
      <c r="H62" s="0" t="n">
        <v>0.598209237</v>
      </c>
      <c r="I62" s="1" t="s">
        <v>10</v>
      </c>
    </row>
    <row r="63" customFormat="false" ht="12.8" hidden="false" customHeight="false" outlineLevel="0" collapsed="false">
      <c r="A63" s="0" t="s">
        <v>72</v>
      </c>
      <c r="B63" s="0" t="n">
        <v>1</v>
      </c>
      <c r="C63" s="0" t="n">
        <v>0.0007269165</v>
      </c>
      <c r="D63" s="0" t="n">
        <v>0.0007269165</v>
      </c>
      <c r="E63" s="0" t="n">
        <v>0.0040976232</v>
      </c>
      <c r="F63" s="0" t="n">
        <v>0.9489836446</v>
      </c>
      <c r="G63" s="0" t="n">
        <v>6.16831639136696E-006</v>
      </c>
      <c r="H63" s="0" t="n">
        <v>0.0006168316</v>
      </c>
      <c r="I63" s="1" t="s">
        <v>12</v>
      </c>
    </row>
    <row r="64" customFormat="false" ht="12.8" hidden="false" customHeight="false" outlineLevel="0" collapsed="false">
      <c r="A64" s="0" t="s">
        <v>73</v>
      </c>
      <c r="B64" s="0" t="n">
        <v>1</v>
      </c>
      <c r="C64" s="0" t="n">
        <v>0.0213092331</v>
      </c>
      <c r="D64" s="0" t="n">
        <v>0.0213092331</v>
      </c>
      <c r="E64" s="0" t="n">
        <v>0.1201199901</v>
      </c>
      <c r="F64" s="0" t="n">
        <v>0.729038404</v>
      </c>
      <c r="G64" s="0" t="n">
        <v>0.0001808214</v>
      </c>
      <c r="H64" s="0" t="n">
        <v>0.0180821445</v>
      </c>
      <c r="I64" s="1" t="s">
        <v>12</v>
      </c>
    </row>
    <row r="65" customFormat="false" ht="12.8" hidden="false" customHeight="false" outlineLevel="0" collapsed="false">
      <c r="A65" s="0" t="s">
        <v>74</v>
      </c>
      <c r="B65" s="0" t="n">
        <v>544</v>
      </c>
      <c r="C65" s="0" t="n">
        <v>96.5053593357</v>
      </c>
      <c r="D65" s="0" t="n">
        <v>0.1773995576</v>
      </c>
      <c r="E65" s="0" t="s">
        <v>75</v>
      </c>
      <c r="F65" s="0" t="s">
        <v>75</v>
      </c>
      <c r="G65" s="0" t="n">
        <v>0.818905046</v>
      </c>
      <c r="H65" s="0" t="n">
        <v>81.8905045965</v>
      </c>
      <c r="I65" s="1" t="s">
        <v>10</v>
      </c>
    </row>
    <row r="66" customFormat="false" ht="12.8" hidden="false" customHeight="false" outlineLevel="0" collapsed="false">
      <c r="C66" s="0" t="n">
        <v>117.8468246242</v>
      </c>
      <c r="G66" s="0" t="n">
        <v>1</v>
      </c>
      <c r="H66" s="0" t="n">
        <v>100</v>
      </c>
    </row>
    <row r="69" customFormat="false" ht="12.8" hidden="false" customHeight="false" outlineLevel="0" collapsed="false">
      <c r="B69" s="0" t="s">
        <v>76</v>
      </c>
      <c r="C69" s="0" t="n">
        <f aca="false">SUM(B2:B65)</f>
        <v>607</v>
      </c>
    </row>
    <row r="70" customFormat="false" ht="12.8" hidden="false" customHeight="false" outlineLevel="0" collapsed="false">
      <c r="B70" s="0" t="s">
        <v>77</v>
      </c>
      <c r="C70" s="0" t="n">
        <f aca="false">C71/(64*9)</f>
        <v>0.204595181639236</v>
      </c>
    </row>
    <row r="71" customFormat="false" ht="12.8" hidden="false" customHeight="false" outlineLevel="0" collapsed="false">
      <c r="B71" s="0" t="s">
        <v>78</v>
      </c>
      <c r="C71" s="0" t="n">
        <v>117.8468246242</v>
      </c>
    </row>
    <row r="72" customFormat="false" ht="12.8" hidden="false" customHeight="false" outlineLevel="0" collapsed="false">
      <c r="A72" s="0" t="s">
        <v>79</v>
      </c>
      <c r="B72" s="0" t="s">
        <v>80</v>
      </c>
      <c r="C72" s="0" t="n">
        <v>0.1773995576</v>
      </c>
    </row>
    <row r="74" customFormat="false" ht="12.8" hidden="false" customHeight="false" outlineLevel="0" collapsed="false">
      <c r="B74" s="0" t="s">
        <v>81</v>
      </c>
      <c r="C74" s="0" t="n">
        <f aca="false">C70/C72</f>
        <v>1.15330153246806</v>
      </c>
    </row>
    <row r="75" customFormat="false" ht="12.8" hidden="false" customHeight="false" outlineLevel="0" collapsed="false">
      <c r="B75" s="0" t="s">
        <v>82</v>
      </c>
      <c r="C75" s="0" t="n">
        <v>1.14768903</v>
      </c>
    </row>
    <row r="77" customFormat="false" ht="12.8" hidden="false" customHeight="false" outlineLevel="0" collapsed="false">
      <c r="B77" s="0" t="s">
        <v>83</v>
      </c>
      <c r="C77" s="0" t="s">
        <v>84</v>
      </c>
    </row>
    <row r="78" customFormat="false" ht="12.8" hidden="false" customHeight="false" outlineLevel="0" collapsed="false">
      <c r="B78" s="0" t="s">
        <v>85</v>
      </c>
      <c r="C78" s="0" t="n">
        <v>18.1094954035</v>
      </c>
    </row>
    <row r="81" customFormat="false" ht="12.8" hidden="false" customHeight="false" outlineLevel="0" collapsed="false">
      <c r="B81" s="0" t="s">
        <v>86</v>
      </c>
      <c r="C81" s="0" t="n">
        <v>0.0070123332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