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 (SCA)/"/>
    </mc:Choice>
  </mc:AlternateContent>
  <xr:revisionPtr revIDLastSave="550" documentId="8_{A3D2772D-7B8B-43E4-B1B8-0AD8FBAFF420}" xr6:coauthVersionLast="47" xr6:coauthVersionMax="47" xr10:uidLastSave="{EFC2F105-46CA-42FA-B205-A12589309142}"/>
  <bookViews>
    <workbookView xWindow="4815" yWindow="3810" windowWidth="13260" windowHeight="10350" xr2:uid="{00000000-000D-0000-FFFF-FFFF00000000}"/>
  </bookViews>
  <sheets>
    <sheet name="STATA" sheetId="10" r:id="rId1"/>
    <sheet name="STATA (OLD)" sheetId="3" r:id="rId2"/>
    <sheet name="MONTHLY" sheetId="4" r:id="rId3"/>
    <sheet name="ANUAL" sheetId="9" r:id="rId4"/>
    <sheet name="Grier Data" sheetId="7" r:id="rId5"/>
  </sheets>
  <definedNames>
    <definedName name="_xlnm._FilterDatabase" localSheetId="0" hidden="1">STATA!$A$1:$X$1171</definedName>
    <definedName name="_xlnm._FilterDatabase" localSheetId="1" hidden="1">'STATA (OLD)'!$A$1:$AG$430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31" i="10" l="1"/>
  <c r="E1132" i="10" s="1"/>
  <c r="E1092" i="10"/>
  <c r="E1093" i="10" s="1"/>
  <c r="E1053" i="10"/>
  <c r="E1054" i="10" s="1"/>
  <c r="E1014" i="10"/>
  <c r="E1015" i="10" s="1"/>
  <c r="E819" i="10"/>
  <c r="E820" i="10" s="1"/>
  <c r="E741" i="10"/>
  <c r="E742" i="10" s="1"/>
  <c r="E624" i="10"/>
  <c r="E625" i="10" s="1"/>
  <c r="E585" i="10"/>
  <c r="E586" i="10" s="1"/>
  <c r="E546" i="10"/>
  <c r="E547" i="10" s="1"/>
  <c r="E507" i="10"/>
  <c r="E508" i="10" s="1"/>
  <c r="E429" i="10"/>
  <c r="E430" i="10" s="1"/>
  <c r="C588" i="10" l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B588" i="10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C549" i="10"/>
  <c r="C550" i="10" s="1"/>
  <c r="C551" i="10" s="1"/>
  <c r="C552" i="10" s="1"/>
  <c r="C553" i="10" s="1"/>
  <c r="C554" i="10" s="1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 s="1"/>
  <c r="C579" i="10" s="1"/>
  <c r="C580" i="10" s="1"/>
  <c r="C581" i="10" s="1"/>
  <c r="C582" i="10" s="1"/>
  <c r="C583" i="10" s="1"/>
  <c r="C584" i="10" s="1"/>
  <c r="C585" i="10" s="1"/>
  <c r="C586" i="10" s="1"/>
  <c r="B549" i="10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C510" i="10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 s="1"/>
  <c r="C521" i="10" s="1"/>
  <c r="C522" i="10" s="1"/>
  <c r="C523" i="10" s="1"/>
  <c r="C524" i="10" s="1"/>
  <c r="C525" i="10" s="1"/>
  <c r="C526" i="10" s="1"/>
  <c r="C527" i="10" s="1"/>
  <c r="C528" i="10" s="1"/>
  <c r="C529" i="10" s="1"/>
  <c r="C530" i="10" s="1"/>
  <c r="C531" i="10" s="1"/>
  <c r="C532" i="10" s="1"/>
  <c r="C533" i="10" s="1"/>
  <c r="C534" i="10" s="1"/>
  <c r="C535" i="10" s="1"/>
  <c r="C536" i="10" s="1"/>
  <c r="C537" i="10" s="1"/>
  <c r="C538" i="10" s="1"/>
  <c r="C539" i="10" s="1"/>
  <c r="C540" i="10" s="1"/>
  <c r="C541" i="10" s="1"/>
  <c r="C542" i="10" s="1"/>
  <c r="C543" i="10" s="1"/>
  <c r="C544" i="10" s="1"/>
  <c r="C545" i="10" s="1"/>
  <c r="C546" i="10" s="1"/>
  <c r="C547" i="10" s="1"/>
  <c r="B510" i="10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C393" i="10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B393" i="10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C1095" i="10"/>
  <c r="C1096" i="10" s="1"/>
  <c r="C1097" i="10" s="1"/>
  <c r="C1098" i="10" s="1"/>
  <c r="C1099" i="10" s="1"/>
  <c r="C1100" i="10" s="1"/>
  <c r="C1101" i="10" s="1"/>
  <c r="C1102" i="10" s="1"/>
  <c r="C1103" i="10" s="1"/>
  <c r="C1104" i="10" s="1"/>
  <c r="C1105" i="10" s="1"/>
  <c r="C1106" i="10" s="1"/>
  <c r="C1107" i="10" s="1"/>
  <c r="C1108" i="10" s="1"/>
  <c r="C1109" i="10" s="1"/>
  <c r="C1110" i="10" s="1"/>
  <c r="C1111" i="10" s="1"/>
  <c r="C1112" i="10" s="1"/>
  <c r="C1113" i="10" s="1"/>
  <c r="C1114" i="10" s="1"/>
  <c r="C1115" i="10" s="1"/>
  <c r="C1116" i="10" s="1"/>
  <c r="C1117" i="10" s="1"/>
  <c r="C1118" i="10" s="1"/>
  <c r="C1119" i="10" s="1"/>
  <c r="C1120" i="10" s="1"/>
  <c r="C1121" i="10" s="1"/>
  <c r="C1122" i="10" s="1"/>
  <c r="C1123" i="10" s="1"/>
  <c r="C1124" i="10" s="1"/>
  <c r="C1125" i="10" s="1"/>
  <c r="C1126" i="10" s="1"/>
  <c r="C1127" i="10" s="1"/>
  <c r="C1128" i="10" s="1"/>
  <c r="C1129" i="10" s="1"/>
  <c r="C1130" i="10" s="1"/>
  <c r="C1131" i="10" s="1"/>
  <c r="C1132" i="10" s="1"/>
  <c r="B1095" i="10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1107" i="10" s="1"/>
  <c r="B1108" i="10" s="1"/>
  <c r="B1109" i="10" s="1"/>
  <c r="B1110" i="10" s="1"/>
  <c r="B1111" i="10" s="1"/>
  <c r="B1112" i="10" s="1"/>
  <c r="B1113" i="10" s="1"/>
  <c r="B1114" i="10" s="1"/>
  <c r="B1115" i="10" s="1"/>
  <c r="B1116" i="10" s="1"/>
  <c r="B1117" i="10" s="1"/>
  <c r="B1118" i="10" s="1"/>
  <c r="B1119" i="10" s="1"/>
  <c r="B1120" i="10" s="1"/>
  <c r="B1121" i="10" s="1"/>
  <c r="B1122" i="10" s="1"/>
  <c r="B1123" i="10" s="1"/>
  <c r="B1124" i="10" s="1"/>
  <c r="B1125" i="10" s="1"/>
  <c r="B1126" i="10" s="1"/>
  <c r="B1127" i="10" s="1"/>
  <c r="B1128" i="10" s="1"/>
  <c r="B1129" i="10" s="1"/>
  <c r="B1130" i="10" s="1"/>
  <c r="B1131" i="10" s="1"/>
  <c r="B1132" i="10" s="1"/>
  <c r="C978" i="10"/>
  <c r="C979" i="10" s="1"/>
  <c r="C980" i="10" s="1"/>
  <c r="C981" i="10" s="1"/>
  <c r="C982" i="10" s="1"/>
  <c r="C983" i="10" s="1"/>
  <c r="C984" i="10" s="1"/>
  <c r="C985" i="10" s="1"/>
  <c r="C986" i="10" s="1"/>
  <c r="C987" i="10" s="1"/>
  <c r="C988" i="10" s="1"/>
  <c r="C989" i="10" s="1"/>
  <c r="C990" i="10" s="1"/>
  <c r="C991" i="10" s="1"/>
  <c r="C992" i="10" s="1"/>
  <c r="C993" i="10" s="1"/>
  <c r="C994" i="10" s="1"/>
  <c r="C995" i="10" s="1"/>
  <c r="C996" i="10" s="1"/>
  <c r="C997" i="10" s="1"/>
  <c r="C998" i="10" s="1"/>
  <c r="C999" i="10" s="1"/>
  <c r="C1000" i="10" s="1"/>
  <c r="C1001" i="10" s="1"/>
  <c r="C1002" i="10" s="1"/>
  <c r="C1003" i="10" s="1"/>
  <c r="C1004" i="10" s="1"/>
  <c r="C1005" i="10" s="1"/>
  <c r="C1006" i="10" s="1"/>
  <c r="C1007" i="10" s="1"/>
  <c r="C1008" i="10" s="1"/>
  <c r="C1009" i="10" s="1"/>
  <c r="C1010" i="10" s="1"/>
  <c r="C1011" i="10" s="1"/>
  <c r="C1012" i="10" s="1"/>
  <c r="C1013" i="10" s="1"/>
  <c r="C1014" i="10" s="1"/>
  <c r="C1015" i="10" s="1"/>
  <c r="B978" i="10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C1017" i="10"/>
  <c r="C1018" i="10" s="1"/>
  <c r="C1019" i="10" s="1"/>
  <c r="C1020" i="10" s="1"/>
  <c r="C1021" i="10" s="1"/>
  <c r="C1022" i="10" s="1"/>
  <c r="C1023" i="10" s="1"/>
  <c r="C1024" i="10" s="1"/>
  <c r="C1025" i="10" s="1"/>
  <c r="C1026" i="10" s="1"/>
  <c r="C1027" i="10" s="1"/>
  <c r="C1028" i="10" s="1"/>
  <c r="C1029" i="10" s="1"/>
  <c r="C1030" i="10" s="1"/>
  <c r="C1031" i="10" s="1"/>
  <c r="C1032" i="10" s="1"/>
  <c r="C1033" i="10" s="1"/>
  <c r="C1034" i="10" s="1"/>
  <c r="C1035" i="10" s="1"/>
  <c r="C1036" i="10" s="1"/>
  <c r="C1037" i="10" s="1"/>
  <c r="C1038" i="10" s="1"/>
  <c r="C1039" i="10" s="1"/>
  <c r="C1040" i="10" s="1"/>
  <c r="C1041" i="10" s="1"/>
  <c r="C1042" i="10" s="1"/>
  <c r="C1043" i="10" s="1"/>
  <c r="C1044" i="10" s="1"/>
  <c r="C1045" i="10" s="1"/>
  <c r="C1046" i="10" s="1"/>
  <c r="C1047" i="10" s="1"/>
  <c r="C1048" i="10" s="1"/>
  <c r="C1049" i="10" s="1"/>
  <c r="C1050" i="10" s="1"/>
  <c r="C1051" i="10" s="1"/>
  <c r="C1052" i="10" s="1"/>
  <c r="C1053" i="10" s="1"/>
  <c r="C1054" i="10" s="1"/>
  <c r="B1017" i="10"/>
  <c r="B1018" i="10" s="1"/>
  <c r="B1019" i="10" s="1"/>
  <c r="B1020" i="10" s="1"/>
  <c r="B1021" i="10" s="1"/>
  <c r="B1022" i="10" s="1"/>
  <c r="B1023" i="10" s="1"/>
  <c r="B1024" i="10" s="1"/>
  <c r="B1025" i="10" s="1"/>
  <c r="B1026" i="10" s="1"/>
  <c r="B1027" i="10" s="1"/>
  <c r="B1028" i="10" s="1"/>
  <c r="B1029" i="10" s="1"/>
  <c r="B1030" i="10" s="1"/>
  <c r="B1031" i="10" s="1"/>
  <c r="B1032" i="10" s="1"/>
  <c r="B1033" i="10" s="1"/>
  <c r="B1034" i="10" s="1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1044" i="10" s="1"/>
  <c r="B1045" i="10" s="1"/>
  <c r="B1046" i="10" s="1"/>
  <c r="B1047" i="10" s="1"/>
  <c r="B1048" i="10" s="1"/>
  <c r="B1049" i="10" s="1"/>
  <c r="B1050" i="10" s="1"/>
  <c r="B1051" i="10" s="1"/>
  <c r="B1052" i="10" s="1"/>
  <c r="B1053" i="10" s="1"/>
  <c r="B1054" i="10" s="1"/>
  <c r="C471" i="10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2" i="10" s="1"/>
  <c r="C483" i="10" s="1"/>
  <c r="C484" i="10" s="1"/>
  <c r="C485" i="10" s="1"/>
  <c r="C486" i="10" s="1"/>
  <c r="C487" i="10" s="1"/>
  <c r="C488" i="10" s="1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 s="1"/>
  <c r="C505" i="10" s="1"/>
  <c r="C506" i="10" s="1"/>
  <c r="C507" i="10" s="1"/>
  <c r="C508" i="10" s="1"/>
  <c r="B471" i="10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C1056" i="10"/>
  <c r="C1057" i="10" s="1"/>
  <c r="C1058" i="10" s="1"/>
  <c r="C1059" i="10" s="1"/>
  <c r="C1060" i="10" s="1"/>
  <c r="C1061" i="10" s="1"/>
  <c r="C1062" i="10" s="1"/>
  <c r="C1063" i="10" s="1"/>
  <c r="C1064" i="10" s="1"/>
  <c r="C1065" i="10" s="1"/>
  <c r="C1066" i="10" s="1"/>
  <c r="C1067" i="10" s="1"/>
  <c r="C1068" i="10" s="1"/>
  <c r="C1069" i="10" s="1"/>
  <c r="C1070" i="10" s="1"/>
  <c r="C1071" i="10" s="1"/>
  <c r="C1072" i="10" s="1"/>
  <c r="C1073" i="10" s="1"/>
  <c r="C1074" i="10" s="1"/>
  <c r="C1075" i="10" s="1"/>
  <c r="C1076" i="10" s="1"/>
  <c r="C1077" i="10" s="1"/>
  <c r="C1078" i="10" s="1"/>
  <c r="C1079" i="10" s="1"/>
  <c r="C1080" i="10" s="1"/>
  <c r="C1081" i="10" s="1"/>
  <c r="C1082" i="10" s="1"/>
  <c r="C1083" i="10" s="1"/>
  <c r="C1084" i="10" s="1"/>
  <c r="C1085" i="10" s="1"/>
  <c r="C1086" i="10" s="1"/>
  <c r="C1087" i="10" s="1"/>
  <c r="C1088" i="10" s="1"/>
  <c r="C1089" i="10" s="1"/>
  <c r="C1090" i="10" s="1"/>
  <c r="C1091" i="10" s="1"/>
  <c r="C1092" i="10" s="1"/>
  <c r="C1093" i="10" s="1"/>
  <c r="B1056" i="10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C783" i="10"/>
  <c r="C784" i="10" s="1"/>
  <c r="C785" i="10" s="1"/>
  <c r="C786" i="10" s="1"/>
  <c r="C787" i="10" s="1"/>
  <c r="C788" i="10" s="1"/>
  <c r="C789" i="10" s="1"/>
  <c r="C790" i="10" s="1"/>
  <c r="C791" i="10" s="1"/>
  <c r="C792" i="10" s="1"/>
  <c r="C793" i="10" s="1"/>
  <c r="C794" i="10" s="1"/>
  <c r="C795" i="10" s="1"/>
  <c r="C796" i="10" s="1"/>
  <c r="C797" i="10" s="1"/>
  <c r="C798" i="10" s="1"/>
  <c r="C799" i="10" s="1"/>
  <c r="C800" i="10" s="1"/>
  <c r="C801" i="10" s="1"/>
  <c r="C802" i="10" s="1"/>
  <c r="C803" i="10" s="1"/>
  <c r="C804" i="10" s="1"/>
  <c r="C805" i="10" s="1"/>
  <c r="C806" i="10" s="1"/>
  <c r="C807" i="10" s="1"/>
  <c r="C808" i="10" s="1"/>
  <c r="C809" i="10" s="1"/>
  <c r="C810" i="10" s="1"/>
  <c r="C811" i="10" s="1"/>
  <c r="C812" i="10" s="1"/>
  <c r="C813" i="10" s="1"/>
  <c r="C814" i="10" s="1"/>
  <c r="C815" i="10" s="1"/>
  <c r="C816" i="10" s="1"/>
  <c r="C817" i="10" s="1"/>
  <c r="C818" i="10" s="1"/>
  <c r="C819" i="10" s="1"/>
  <c r="C820" i="10" s="1"/>
  <c r="B783" i="10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C705" i="10"/>
  <c r="C706" i="10" s="1"/>
  <c r="C707" i="10" s="1"/>
  <c r="C708" i="10" s="1"/>
  <c r="C709" i="10" s="1"/>
  <c r="C710" i="10" s="1"/>
  <c r="C711" i="10" s="1"/>
  <c r="C712" i="10" s="1"/>
  <c r="C713" i="10" s="1"/>
  <c r="C714" i="10" s="1"/>
  <c r="C715" i="10" s="1"/>
  <c r="C716" i="10" s="1"/>
  <c r="C717" i="10" s="1"/>
  <c r="C718" i="10" s="1"/>
  <c r="C719" i="10" s="1"/>
  <c r="C720" i="10" s="1"/>
  <c r="C721" i="10" s="1"/>
  <c r="C722" i="10" s="1"/>
  <c r="C723" i="10" s="1"/>
  <c r="C724" i="10" s="1"/>
  <c r="C725" i="10" s="1"/>
  <c r="C726" i="10" s="1"/>
  <c r="C727" i="10" s="1"/>
  <c r="C728" i="10" s="1"/>
  <c r="C729" i="10" s="1"/>
  <c r="C730" i="10" s="1"/>
  <c r="C731" i="10" s="1"/>
  <c r="C732" i="10" s="1"/>
  <c r="C733" i="10" s="1"/>
  <c r="C734" i="10" s="1"/>
  <c r="C735" i="10" s="1"/>
  <c r="C736" i="10" s="1"/>
  <c r="C737" i="10" s="1"/>
  <c r="C738" i="10" s="1"/>
  <c r="C739" i="10" s="1"/>
  <c r="C740" i="10" s="1"/>
  <c r="C741" i="10" s="1"/>
  <c r="C742" i="10" s="1"/>
  <c r="B705" i="10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E156" i="10"/>
  <c r="E157" i="10" s="1"/>
  <c r="C120" i="10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B120" i="10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C1134" i="10"/>
  <c r="C1135" i="10" s="1"/>
  <c r="C1136" i="10" s="1"/>
  <c r="C1137" i="10" s="1"/>
  <c r="C1138" i="10" s="1"/>
  <c r="C1139" i="10" s="1"/>
  <c r="C1140" i="10" s="1"/>
  <c r="C1141" i="10" s="1"/>
  <c r="C1142" i="10" s="1"/>
  <c r="C1143" i="10" s="1"/>
  <c r="C1144" i="10" s="1"/>
  <c r="C1145" i="10" s="1"/>
  <c r="C1146" i="10" s="1"/>
  <c r="C1147" i="10" s="1"/>
  <c r="C1148" i="10" s="1"/>
  <c r="C1149" i="10" s="1"/>
  <c r="C1150" i="10" s="1"/>
  <c r="C1151" i="10" s="1"/>
  <c r="C1152" i="10" s="1"/>
  <c r="C1153" i="10" s="1"/>
  <c r="C1154" i="10" s="1"/>
  <c r="C1155" i="10" s="1"/>
  <c r="C1156" i="10" s="1"/>
  <c r="C1157" i="10" s="1"/>
  <c r="C1158" i="10" s="1"/>
  <c r="C1159" i="10" s="1"/>
  <c r="C1160" i="10" s="1"/>
  <c r="C1161" i="10" s="1"/>
  <c r="C1162" i="10" s="1"/>
  <c r="C1163" i="10" s="1"/>
  <c r="C1164" i="10" s="1"/>
  <c r="C1165" i="10" s="1"/>
  <c r="C1166" i="10" s="1"/>
  <c r="C1167" i="10" s="1"/>
  <c r="C1168" i="10" s="1"/>
  <c r="C1169" i="10" s="1"/>
  <c r="C1170" i="10" s="1"/>
  <c r="C1171" i="10" s="1"/>
  <c r="C939" i="10"/>
  <c r="C940" i="10" s="1"/>
  <c r="C941" i="10" s="1"/>
  <c r="C942" i="10" s="1"/>
  <c r="C943" i="10" s="1"/>
  <c r="C944" i="10" s="1"/>
  <c r="C945" i="10" s="1"/>
  <c r="C946" i="10" s="1"/>
  <c r="C947" i="10" s="1"/>
  <c r="C948" i="10" s="1"/>
  <c r="C949" i="10" s="1"/>
  <c r="C950" i="10" s="1"/>
  <c r="C951" i="10" s="1"/>
  <c r="C952" i="10" s="1"/>
  <c r="C953" i="10" s="1"/>
  <c r="C954" i="10" s="1"/>
  <c r="C955" i="10" s="1"/>
  <c r="C956" i="10" s="1"/>
  <c r="C957" i="10" s="1"/>
  <c r="C958" i="10" s="1"/>
  <c r="C959" i="10" s="1"/>
  <c r="C960" i="10" s="1"/>
  <c r="C961" i="10" s="1"/>
  <c r="C962" i="10" s="1"/>
  <c r="C963" i="10" s="1"/>
  <c r="C964" i="10" s="1"/>
  <c r="C965" i="10" s="1"/>
  <c r="C966" i="10" s="1"/>
  <c r="C967" i="10" s="1"/>
  <c r="C968" i="10" s="1"/>
  <c r="C969" i="10" s="1"/>
  <c r="C970" i="10" s="1"/>
  <c r="C971" i="10" s="1"/>
  <c r="C972" i="10" s="1"/>
  <c r="C973" i="10" s="1"/>
  <c r="C974" i="10" s="1"/>
  <c r="C975" i="10" s="1"/>
  <c r="C976" i="10" s="1"/>
  <c r="C900" i="10"/>
  <c r="C901" i="10" s="1"/>
  <c r="C902" i="10" s="1"/>
  <c r="C903" i="10" s="1"/>
  <c r="C904" i="10" s="1"/>
  <c r="C905" i="10" s="1"/>
  <c r="C906" i="10" s="1"/>
  <c r="C907" i="10" s="1"/>
  <c r="C908" i="10" s="1"/>
  <c r="C909" i="10" s="1"/>
  <c r="C910" i="10" s="1"/>
  <c r="C911" i="10" s="1"/>
  <c r="C912" i="10" s="1"/>
  <c r="C913" i="10" s="1"/>
  <c r="C914" i="10" s="1"/>
  <c r="C915" i="10" s="1"/>
  <c r="C916" i="10" s="1"/>
  <c r="C917" i="10" s="1"/>
  <c r="C918" i="10" s="1"/>
  <c r="C919" i="10" s="1"/>
  <c r="C920" i="10" s="1"/>
  <c r="C921" i="10" s="1"/>
  <c r="C922" i="10" s="1"/>
  <c r="C923" i="10" s="1"/>
  <c r="C924" i="10" s="1"/>
  <c r="C925" i="10" s="1"/>
  <c r="C926" i="10" s="1"/>
  <c r="C927" i="10" s="1"/>
  <c r="C928" i="10" s="1"/>
  <c r="C929" i="10" s="1"/>
  <c r="C930" i="10" s="1"/>
  <c r="C931" i="10" s="1"/>
  <c r="C932" i="10" s="1"/>
  <c r="C933" i="10" s="1"/>
  <c r="C934" i="10" s="1"/>
  <c r="C935" i="10" s="1"/>
  <c r="C936" i="10" s="1"/>
  <c r="C937" i="10" s="1"/>
  <c r="C861" i="10"/>
  <c r="C862" i="10" s="1"/>
  <c r="C863" i="10" s="1"/>
  <c r="C864" i="10" s="1"/>
  <c r="C865" i="10" s="1"/>
  <c r="C866" i="10" s="1"/>
  <c r="C867" i="10" s="1"/>
  <c r="C868" i="10" s="1"/>
  <c r="C869" i="10" s="1"/>
  <c r="C870" i="10" s="1"/>
  <c r="C871" i="10" s="1"/>
  <c r="C872" i="10" s="1"/>
  <c r="C873" i="10" s="1"/>
  <c r="C874" i="10" s="1"/>
  <c r="C875" i="10" s="1"/>
  <c r="C876" i="10" s="1"/>
  <c r="C877" i="10" s="1"/>
  <c r="C878" i="10" s="1"/>
  <c r="C879" i="10" s="1"/>
  <c r="C880" i="10" s="1"/>
  <c r="C881" i="10" s="1"/>
  <c r="C882" i="10" s="1"/>
  <c r="C883" i="10" s="1"/>
  <c r="C884" i="10" s="1"/>
  <c r="C885" i="10" s="1"/>
  <c r="C886" i="10" s="1"/>
  <c r="C887" i="10" s="1"/>
  <c r="C888" i="10" s="1"/>
  <c r="C889" i="10" s="1"/>
  <c r="C890" i="10" s="1"/>
  <c r="C891" i="10" s="1"/>
  <c r="C892" i="10" s="1"/>
  <c r="C893" i="10" s="1"/>
  <c r="C894" i="10" s="1"/>
  <c r="C895" i="10" s="1"/>
  <c r="C896" i="10" s="1"/>
  <c r="C897" i="10" s="1"/>
  <c r="C898" i="10" s="1"/>
  <c r="C822" i="10"/>
  <c r="C823" i="10" s="1"/>
  <c r="C824" i="10" s="1"/>
  <c r="C825" i="10" s="1"/>
  <c r="C826" i="10" s="1"/>
  <c r="C827" i="10" s="1"/>
  <c r="C828" i="10" s="1"/>
  <c r="C829" i="10" s="1"/>
  <c r="C830" i="10" s="1"/>
  <c r="C831" i="10" s="1"/>
  <c r="C832" i="10" s="1"/>
  <c r="C833" i="10" s="1"/>
  <c r="C834" i="10" s="1"/>
  <c r="C835" i="10" s="1"/>
  <c r="C836" i="10" s="1"/>
  <c r="C837" i="10" s="1"/>
  <c r="C838" i="10" s="1"/>
  <c r="C839" i="10" s="1"/>
  <c r="C840" i="10" s="1"/>
  <c r="C841" i="10" s="1"/>
  <c r="C842" i="10" s="1"/>
  <c r="C843" i="10" s="1"/>
  <c r="C844" i="10" s="1"/>
  <c r="C845" i="10" s="1"/>
  <c r="C846" i="10" s="1"/>
  <c r="C847" i="10" s="1"/>
  <c r="C848" i="10" s="1"/>
  <c r="C849" i="10" s="1"/>
  <c r="C850" i="10" s="1"/>
  <c r="C851" i="10" s="1"/>
  <c r="C852" i="10" s="1"/>
  <c r="C853" i="10" s="1"/>
  <c r="C854" i="10" s="1"/>
  <c r="C855" i="10" s="1"/>
  <c r="C856" i="10" s="1"/>
  <c r="C857" i="10" s="1"/>
  <c r="C858" i="10" s="1"/>
  <c r="C859" i="10" s="1"/>
  <c r="C744" i="10"/>
  <c r="C745" i="10" s="1"/>
  <c r="C746" i="10" s="1"/>
  <c r="C747" i="10" s="1"/>
  <c r="C748" i="10" s="1"/>
  <c r="C749" i="10" s="1"/>
  <c r="C750" i="10" s="1"/>
  <c r="C751" i="10" s="1"/>
  <c r="C752" i="10" s="1"/>
  <c r="C753" i="10" s="1"/>
  <c r="C754" i="10" s="1"/>
  <c r="C755" i="10" s="1"/>
  <c r="C756" i="10" s="1"/>
  <c r="C757" i="10" s="1"/>
  <c r="C758" i="10" s="1"/>
  <c r="C759" i="10" s="1"/>
  <c r="C760" i="10" s="1"/>
  <c r="C761" i="10" s="1"/>
  <c r="C762" i="10" s="1"/>
  <c r="C763" i="10" s="1"/>
  <c r="C764" i="10" s="1"/>
  <c r="C765" i="10" s="1"/>
  <c r="C766" i="10" s="1"/>
  <c r="C767" i="10" s="1"/>
  <c r="C768" i="10" s="1"/>
  <c r="C769" i="10" s="1"/>
  <c r="C770" i="10" s="1"/>
  <c r="C771" i="10" s="1"/>
  <c r="C772" i="10" s="1"/>
  <c r="C773" i="10" s="1"/>
  <c r="C774" i="10" s="1"/>
  <c r="C775" i="10" s="1"/>
  <c r="C776" i="10" s="1"/>
  <c r="C777" i="10" s="1"/>
  <c r="C778" i="10" s="1"/>
  <c r="C779" i="10" s="1"/>
  <c r="C780" i="10" s="1"/>
  <c r="C781" i="10" s="1"/>
  <c r="C666" i="10"/>
  <c r="C667" i="10" s="1"/>
  <c r="C668" i="10" s="1"/>
  <c r="C669" i="10" s="1"/>
  <c r="C670" i="10" s="1"/>
  <c r="C671" i="10" s="1"/>
  <c r="C672" i="10" s="1"/>
  <c r="C673" i="10" s="1"/>
  <c r="C674" i="10" s="1"/>
  <c r="C675" i="10" s="1"/>
  <c r="C676" i="10" s="1"/>
  <c r="C677" i="10" s="1"/>
  <c r="C678" i="10" s="1"/>
  <c r="C679" i="10" s="1"/>
  <c r="C680" i="10" s="1"/>
  <c r="C681" i="10" s="1"/>
  <c r="C682" i="10" s="1"/>
  <c r="C683" i="10" s="1"/>
  <c r="C684" i="10" s="1"/>
  <c r="C685" i="10" s="1"/>
  <c r="C686" i="10" s="1"/>
  <c r="C687" i="10" s="1"/>
  <c r="C688" i="10" s="1"/>
  <c r="C689" i="10" s="1"/>
  <c r="C690" i="10" s="1"/>
  <c r="C691" i="10" s="1"/>
  <c r="C692" i="10" s="1"/>
  <c r="C693" i="10" s="1"/>
  <c r="C694" i="10" s="1"/>
  <c r="C695" i="10" s="1"/>
  <c r="C696" i="10" s="1"/>
  <c r="C697" i="10" s="1"/>
  <c r="C698" i="10" s="1"/>
  <c r="C699" i="10" s="1"/>
  <c r="C700" i="10" s="1"/>
  <c r="C701" i="10" s="1"/>
  <c r="C702" i="10" s="1"/>
  <c r="C703" i="10" s="1"/>
  <c r="C627" i="10"/>
  <c r="C628" i="10" s="1"/>
  <c r="C629" i="10" s="1"/>
  <c r="C630" i="10" s="1"/>
  <c r="C631" i="10" s="1"/>
  <c r="C632" i="10" s="1"/>
  <c r="C633" i="10" s="1"/>
  <c r="C634" i="10" s="1"/>
  <c r="C635" i="10" s="1"/>
  <c r="C636" i="10" s="1"/>
  <c r="C637" i="10" s="1"/>
  <c r="C638" i="10" s="1"/>
  <c r="C639" i="10" s="1"/>
  <c r="C640" i="10" s="1"/>
  <c r="C641" i="10" s="1"/>
  <c r="C642" i="10" s="1"/>
  <c r="C643" i="10" s="1"/>
  <c r="C644" i="10" s="1"/>
  <c r="C645" i="10" s="1"/>
  <c r="C646" i="10" s="1"/>
  <c r="C647" i="10" s="1"/>
  <c r="C648" i="10" s="1"/>
  <c r="C649" i="10" s="1"/>
  <c r="C650" i="10" s="1"/>
  <c r="C651" i="10" s="1"/>
  <c r="C652" i="10" s="1"/>
  <c r="C653" i="10" s="1"/>
  <c r="C654" i="10" s="1"/>
  <c r="C655" i="10" s="1"/>
  <c r="C656" i="10" s="1"/>
  <c r="C657" i="10" s="1"/>
  <c r="C658" i="10" s="1"/>
  <c r="C659" i="10" s="1"/>
  <c r="C660" i="10" s="1"/>
  <c r="C661" i="10" s="1"/>
  <c r="C662" i="10" s="1"/>
  <c r="C663" i="10" s="1"/>
  <c r="C664" i="10" s="1"/>
  <c r="C432" i="10"/>
  <c r="C433" i="10" s="1"/>
  <c r="C434" i="10" s="1"/>
  <c r="C435" i="10" s="1"/>
  <c r="C436" i="10" s="1"/>
  <c r="C437" i="10" s="1"/>
  <c r="C438" i="10" s="1"/>
  <c r="C439" i="10" s="1"/>
  <c r="C440" i="10" s="1"/>
  <c r="C441" i="10" s="1"/>
  <c r="C442" i="10" s="1"/>
  <c r="C443" i="10" s="1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354" i="10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15" i="10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276" i="10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237" i="10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198" i="10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159" i="10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81" i="10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42" i="10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E39" i="10"/>
  <c r="E40" i="10" s="1"/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E663" i="10"/>
  <c r="E664" i="10" s="1"/>
  <c r="E702" i="10"/>
  <c r="E703" i="10" s="1"/>
  <c r="E858" i="10"/>
  <c r="E859" i="10" s="1"/>
  <c r="E897" i="10"/>
  <c r="E898" i="10" s="1"/>
  <c r="E273" i="10"/>
  <c r="E274" i="10" s="1"/>
  <c r="E78" i="10"/>
  <c r="E79" i="10" s="1"/>
  <c r="B666" i="10" l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861" i="10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22" i="10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627" i="10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237" i="10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159" i="10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81" i="10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42" i="10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743" i="10"/>
  <c r="Q744" i="10"/>
  <c r="Q745" i="10"/>
  <c r="Q746" i="10"/>
  <c r="Q747" i="10"/>
  <c r="Q748" i="10"/>
  <c r="Q749" i="10"/>
  <c r="Q750" i="10"/>
  <c r="Q751" i="10"/>
  <c r="Q752" i="10"/>
  <c r="Q753" i="10"/>
  <c r="Q754" i="10"/>
  <c r="Q755" i="10"/>
  <c r="Q756" i="10"/>
  <c r="Q757" i="10"/>
  <c r="Q758" i="10"/>
  <c r="Q759" i="10"/>
  <c r="Q760" i="10"/>
  <c r="Q761" i="10"/>
  <c r="Q762" i="10"/>
  <c r="Q763" i="10"/>
  <c r="Q764" i="10"/>
  <c r="Q765" i="10"/>
  <c r="Q766" i="10"/>
  <c r="Q767" i="10"/>
  <c r="Q768" i="10"/>
  <c r="Q769" i="10"/>
  <c r="Q770" i="10"/>
  <c r="Q771" i="10"/>
  <c r="Q772" i="10"/>
  <c r="Q773" i="10"/>
  <c r="Q774" i="10"/>
  <c r="Q775" i="10"/>
  <c r="Q776" i="10"/>
  <c r="Q777" i="10"/>
  <c r="Q778" i="10"/>
  <c r="Q779" i="10"/>
  <c r="Q780" i="10"/>
  <c r="Q781" i="10"/>
  <c r="Q899" i="10"/>
  <c r="Q900" i="10"/>
  <c r="Q901" i="10"/>
  <c r="Q902" i="10"/>
  <c r="Q903" i="10"/>
  <c r="Q904" i="10"/>
  <c r="Q905" i="10"/>
  <c r="Q906" i="10"/>
  <c r="Q907" i="10"/>
  <c r="Q908" i="10"/>
  <c r="Q909" i="10"/>
  <c r="Q910" i="10"/>
  <c r="Q911" i="10"/>
  <c r="Q912" i="10"/>
  <c r="Q913" i="10"/>
  <c r="Q914" i="10"/>
  <c r="Q915" i="10"/>
  <c r="Q916" i="10"/>
  <c r="Q917" i="10"/>
  <c r="Q918" i="10"/>
  <c r="Q919" i="10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941" i="10"/>
  <c r="Q942" i="10"/>
  <c r="Q943" i="10"/>
  <c r="Q944" i="10"/>
  <c r="Q945" i="10"/>
  <c r="Q946" i="10"/>
  <c r="Q947" i="10"/>
  <c r="Q948" i="10"/>
  <c r="Q949" i="10"/>
  <c r="Q950" i="10"/>
  <c r="Q951" i="10"/>
  <c r="Q952" i="10"/>
  <c r="Q953" i="10"/>
  <c r="Q954" i="10"/>
  <c r="Q955" i="10"/>
  <c r="Q956" i="10"/>
  <c r="Q957" i="10"/>
  <c r="Q958" i="10"/>
  <c r="Q959" i="10"/>
  <c r="Q960" i="10"/>
  <c r="Q961" i="10"/>
  <c r="Q962" i="10"/>
  <c r="Q963" i="10"/>
  <c r="Q964" i="10"/>
  <c r="Q965" i="10"/>
  <c r="Q966" i="10"/>
  <c r="Q967" i="10"/>
  <c r="Q968" i="10"/>
  <c r="Q969" i="10"/>
  <c r="Q970" i="10"/>
  <c r="Q971" i="10"/>
  <c r="Q972" i="10"/>
  <c r="Q973" i="10"/>
  <c r="Q974" i="10"/>
  <c r="Q975" i="10"/>
  <c r="Q976" i="10"/>
  <c r="Q1133" i="10"/>
  <c r="Q1134" i="10"/>
  <c r="Q1135" i="10"/>
  <c r="Q1136" i="10"/>
  <c r="Q1137" i="10"/>
  <c r="Q1138" i="10"/>
  <c r="Q1139" i="10"/>
  <c r="Q1140" i="10"/>
  <c r="Q1141" i="10"/>
  <c r="Q1142" i="10"/>
  <c r="Q1143" i="10"/>
  <c r="Q1144" i="10"/>
  <c r="Q1145" i="10"/>
  <c r="Q1146" i="10"/>
  <c r="Q1147" i="10"/>
  <c r="Q1148" i="10"/>
  <c r="Q1149" i="10"/>
  <c r="Q1150" i="10"/>
  <c r="Q1151" i="10"/>
  <c r="Q1152" i="10"/>
  <c r="Q1153" i="10"/>
  <c r="Q1154" i="10"/>
  <c r="Q1155" i="10"/>
  <c r="Q1156" i="10"/>
  <c r="Q1157" i="10"/>
  <c r="Q1158" i="10"/>
  <c r="Q1159" i="10"/>
  <c r="Q1160" i="10"/>
  <c r="Q1161" i="10"/>
  <c r="Q1162" i="10"/>
  <c r="Q1163" i="10"/>
  <c r="Q1164" i="10"/>
  <c r="Q1165" i="10"/>
  <c r="Q1166" i="10"/>
  <c r="Q1167" i="10"/>
  <c r="Q1168" i="10"/>
  <c r="Q1169" i="10"/>
  <c r="Q1170" i="10"/>
  <c r="Q1171" i="10"/>
  <c r="Q80" i="10"/>
  <c r="E1170" i="10"/>
  <c r="E1171" i="10" s="1"/>
  <c r="B1134" i="10"/>
  <c r="B1135" i="10" s="1"/>
  <c r="B1136" i="10" s="1"/>
  <c r="B1137" i="10" s="1"/>
  <c r="B1138" i="10" s="1"/>
  <c r="B1139" i="10" s="1"/>
  <c r="B1140" i="10" s="1"/>
  <c r="B1141" i="10" s="1"/>
  <c r="B1142" i="10" s="1"/>
  <c r="B1143" i="10" s="1"/>
  <c r="B1144" i="10" s="1"/>
  <c r="B1145" i="10" s="1"/>
  <c r="B1146" i="10" s="1"/>
  <c r="B1147" i="10" s="1"/>
  <c r="B1148" i="10" s="1"/>
  <c r="B1149" i="10" s="1"/>
  <c r="B1150" i="10" s="1"/>
  <c r="B1151" i="10" s="1"/>
  <c r="B1152" i="10" s="1"/>
  <c r="B1153" i="10" s="1"/>
  <c r="B1154" i="10" s="1"/>
  <c r="B1155" i="10" s="1"/>
  <c r="B1156" i="10" s="1"/>
  <c r="B1157" i="10" s="1"/>
  <c r="B1158" i="10" s="1"/>
  <c r="B1159" i="10" s="1"/>
  <c r="B1160" i="10" s="1"/>
  <c r="B1161" i="10" s="1"/>
  <c r="B1162" i="10" s="1"/>
  <c r="B1163" i="10" s="1"/>
  <c r="B1164" i="10" s="1"/>
  <c r="B1165" i="10" s="1"/>
  <c r="B1166" i="10" s="1"/>
  <c r="B1167" i="10" s="1"/>
  <c r="B1168" i="10" s="1"/>
  <c r="B1169" i="10" s="1"/>
  <c r="B1170" i="10" s="1"/>
  <c r="B1171" i="10" s="1"/>
  <c r="E975" i="10"/>
  <c r="E976" i="10" s="1"/>
  <c r="B939" i="10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E936" i="10"/>
  <c r="E937" i="10" s="1"/>
  <c r="B900" i="10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E780" i="10"/>
  <c r="E781" i="10" s="1"/>
  <c r="B744" i="10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E468" i="10"/>
  <c r="E469" i="10" s="1"/>
  <c r="B432" i="10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E390" i="10"/>
  <c r="E391" i="10" s="1"/>
  <c r="B354" i="10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E351" i="10"/>
  <c r="E352" i="10" s="1"/>
  <c r="B315" i="10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E312" i="10"/>
  <c r="E313" i="10" s="1"/>
  <c r="B276" i="10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E234" i="10"/>
  <c r="E235" i="10" s="1"/>
  <c r="B198" i="10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E195" i="10"/>
  <c r="E196" i="10" s="1"/>
  <c r="E117" i="10"/>
  <c r="E118" i="10" s="1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tc={C1D3A800-D796-4F62-8E06-5A1818753BFB}</author>
    <author>tc={6488D326-F879-4C15-982F-E2889835A509}</author>
    <author>tc={BDD78FDE-7294-40C6-8B4B-9DB8C721BD0E}</author>
    <author>tc={B71B7B11-0A75-4108-A782-DBEFC7435498}</author>
    <author>tc={4C48573B-8878-449D-8926-B37A6D474204}</author>
    <author>tc={D284B487-39D8-4014-AD7A-3D0116CD17B7}</author>
    <author>tc={DE90CDC0-D81F-40C6-8FA7-D2927845A460}</author>
    <author>tc={CF4B8708-0B40-4D52-AD32-B3D3661F3AB2}</author>
    <author>tc={03D3617C-A084-4C95-82E0-68D46AEC9242}</author>
  </authors>
  <commentList>
    <comment ref="E1" authorId="0" shapeId="0" xr:uid="{C1D3A800-D796-4F62-8E06-5A1818753BF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
GDP per capita (PPP)</t>
      </text>
    </comment>
    <comment ref="F1" authorId="1" shapeId="0" xr:uid="{6488D326-F879-4C15-982F-E2889835A50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BDD78FDE-7294-40C6-8B4B-9DB8C721BD0E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H1" authorId="3" shapeId="0" xr:uid="{B71B7B11-0A75-4108-A782-DBEFC743549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4" shapeId="0" xr:uid="{4C48573B-8878-449D-8926-B37A6D47420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D284B487-39D8-4014-AD7A-3D0116CD17B7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DE90CDC0-D81F-40C6-8FA7-D2927845A460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N1" authorId="7" shapeId="0" xr:uid="{CF4B8708-0B40-4D52-AD32-B3D3661F3AB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8" shapeId="0" xr:uid="{03D3617C-A084-4C95-82E0-68D46AEC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v2mecenfm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N1" authorId="7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O1" authorId="8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P1" authorId="9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sharedStrings.xml><?xml version="1.0" encoding="utf-8"?>
<sst xmlns="http://schemas.openxmlformats.org/spreadsheetml/2006/main" count="1583" uniqueCount="102">
  <si>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</si>
  <si>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</si>
  <si>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</si>
  <si>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</si>
  <si>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</si>
  <si>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</si>
  <si>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</si>
  <si>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</si>
  <si>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</si>
  <si>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</si>
  <si>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</si>
  <si>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</si>
  <si>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</si>
  <si>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</si>
  <si>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</si>
  <si>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</si>
  <si>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</si>
  <si>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</si>
  <si>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</si>
  <si>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</si>
  <si>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</si>
  <si>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</si>
  <si>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</si>
  <si>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</si>
  <si>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</si>
  <si>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</si>
  <si>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</si>
  <si>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</si>
  <si>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</si>
  <si>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</si>
  <si>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</si>
  <si>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</si>
  <si>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</si>
  <si>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</si>
  <si>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</si>
  <si>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</si>
  <si>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</si>
  <si>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</si>
  <si>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</si>
  <si>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</si>
  <si>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</si>
  <si>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</si>
  <si>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</si>
  <si>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</si>
  <si>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</si>
  <si>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</si>
  <si>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</si>
  <si>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</si>
  <si>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</si>
  <si>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</si>
  <si>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</si>
  <si>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</si>
  <si>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</si>
  <si>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</si>
  <si>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</si>
  <si>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</si>
  <si>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</si>
  <si>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</si>
  <si>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</si>
  <si>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</si>
  <si>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</si>
  <si>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</si>
  <si>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</si>
  <si>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</si>
  <si>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</si>
  <si>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</si>
  <si>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</si>
  <si>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</si>
  <si>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</si>
  <si>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</si>
  <si>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</si>
  <si>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</si>
  <si>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</si>
  <si>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</si>
  <si>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</si>
  <si>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</si>
  <si>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</si>
  <si>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</si>
  <si>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</si>
  <si>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</si>
  <si>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X</t>
  </si>
  <si>
    <t>GDPcap</t>
  </si>
  <si>
    <t>y</t>
  </si>
  <si>
    <t>VDEM_FOTP</t>
  </si>
  <si>
    <t>Algeria</t>
  </si>
  <si>
    <t>Guatemala</t>
  </si>
  <si>
    <t>Norway</t>
  </si>
  <si>
    <t>Nigeria</t>
  </si>
  <si>
    <t>Iraq</t>
  </si>
  <si>
    <t>Australia</t>
  </si>
  <si>
    <t>Belgium</t>
  </si>
  <si>
    <t>Italy</t>
  </si>
  <si>
    <t>Netherlands</t>
  </si>
  <si>
    <t>Sweden</t>
  </si>
  <si>
    <t>Japan</t>
  </si>
  <si>
    <t>Spain</t>
  </si>
  <si>
    <t>Portugal</t>
  </si>
  <si>
    <t>Turkey</t>
  </si>
  <si>
    <t>Denamrk</t>
  </si>
  <si>
    <t>France</t>
  </si>
  <si>
    <t>Germany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</si>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</sst>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108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6" borderId="27" xfId="0" applyNumberFormat="1" applyFont="1" applyFill="1" applyBorder="1" applyAlignment="1">
      <alignment horizontal="center" vertical="center"/>
    </xf>
    <xf numFmtId="164" fontId="1" fillId="6" borderId="28" xfId="0" applyNumberFormat="1" applyFont="1" applyFill="1" applyBorder="1" applyAlignment="1">
      <alignment horizontal="center" vertical="center"/>
    </xf>
    <xf numFmtId="164" fontId="1" fillId="6" borderId="29" xfId="0" applyNumberFormat="1" applyFont="1" applyFill="1" applyBorder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3" fillId="11" borderId="1" xfId="2" applyNumberFormat="1" applyBorder="1" applyAlignment="1">
      <alignment horizontal="center"/>
    </xf>
    <xf numFmtId="164" fontId="3" fillId="11" borderId="27" xfId="2" applyNumberFormat="1" applyBorder="1" applyAlignment="1">
      <alignment horizontal="center"/>
    </xf>
    <xf numFmtId="164" fontId="3" fillId="11" borderId="31" xfId="2" applyNumberFormat="1" applyBorder="1" applyAlignment="1">
      <alignment horizontal="center"/>
    </xf>
    <xf numFmtId="164" fontId="1" fillId="6" borderId="31" xfId="0" applyNumberFormat="1" applyFont="1" applyFill="1" applyBorder="1" applyAlignment="1">
      <alignment horizontal="center" vertical="center"/>
    </xf>
    <xf numFmtId="164" fontId="1" fillId="7" borderId="18" xfId="0" applyNumberFormat="1" applyFont="1" applyFill="1" applyBorder="1" applyAlignment="1">
      <alignment horizontal="center" vertical="center"/>
    </xf>
    <xf numFmtId="164" fontId="3" fillId="11" borderId="0" xfId="2" applyNumberFormat="1" applyBorder="1" applyAlignment="1">
      <alignment horizontal="center"/>
    </xf>
    <xf numFmtId="164" fontId="3" fillId="11" borderId="28" xfId="2" applyNumberFormat="1" applyBorder="1" applyAlignment="1">
      <alignment horizontal="center"/>
    </xf>
    <xf numFmtId="164" fontId="1" fillId="6" borderId="14" xfId="0" applyNumberFormat="1" applyFont="1" applyFill="1" applyBorder="1" applyAlignment="1">
      <alignment horizontal="center" vertical="center"/>
    </xf>
    <xf numFmtId="164" fontId="1" fillId="6" borderId="32" xfId="0" applyNumberFormat="1" applyFont="1" applyFill="1" applyBorder="1" applyAlignment="1">
      <alignment horizontal="center" vertical="center"/>
    </xf>
    <xf numFmtId="164" fontId="1" fillId="6" borderId="33" xfId="0" applyNumberFormat="1" applyFont="1" applyFill="1" applyBorder="1" applyAlignment="1">
      <alignment horizontal="center" vertical="center"/>
    </xf>
    <xf numFmtId="164" fontId="1" fillId="7" borderId="19" xfId="0" applyNumberFormat="1" applyFont="1" applyFill="1" applyBorder="1" applyAlignment="1">
      <alignment horizontal="center" vertical="center"/>
    </xf>
    <xf numFmtId="164" fontId="3" fillId="11" borderId="14" xfId="2" applyNumberFormat="1" applyBorder="1" applyAlignment="1">
      <alignment horizontal="center"/>
    </xf>
    <xf numFmtId="164" fontId="3" fillId="11" borderId="32" xfId="2" applyNumberFormat="1" applyBorder="1" applyAlignment="1">
      <alignment horizontal="center"/>
    </xf>
    <xf numFmtId="164" fontId="3" fillId="11" borderId="33" xfId="2" applyNumberFormat="1" applyBorder="1" applyAlignment="1">
      <alignment horizontal="center"/>
    </xf>
    <xf numFmtId="164" fontId="1" fillId="6" borderId="5" xfId="0" applyNumberFormat="1" applyFont="1" applyFill="1" applyBorder="1" applyAlignment="1">
      <alignment horizontal="center" vertical="center"/>
    </xf>
    <xf numFmtId="164" fontId="1" fillId="6" borderId="34" xfId="0" applyNumberFormat="1" applyFont="1" applyFill="1" applyBorder="1" applyAlignment="1">
      <alignment horizontal="center" vertical="center"/>
    </xf>
    <xf numFmtId="164" fontId="1" fillId="6" borderId="35" xfId="0" applyNumberFormat="1" applyFont="1" applyFill="1" applyBorder="1" applyAlignment="1">
      <alignment horizontal="center" vertical="center"/>
    </xf>
    <xf numFmtId="164" fontId="1" fillId="7" borderId="20" xfId="0" applyNumberFormat="1" applyFont="1" applyFill="1" applyBorder="1" applyAlignment="1">
      <alignment horizontal="center" vertical="center"/>
    </xf>
    <xf numFmtId="164" fontId="3" fillId="11" borderId="5" xfId="2" applyNumberFormat="1" applyBorder="1" applyAlignment="1">
      <alignment horizontal="center"/>
    </xf>
    <xf numFmtId="164" fontId="3" fillId="11" borderId="34" xfId="2" applyNumberFormat="1" applyBorder="1" applyAlignment="1">
      <alignment horizontal="center"/>
    </xf>
    <xf numFmtId="164" fontId="3" fillId="11" borderId="35" xfId="2" applyNumberFormat="1" applyBorder="1" applyAlignment="1">
      <alignment horizontal="center"/>
    </xf>
    <xf numFmtId="164" fontId="1" fillId="7" borderId="21" xfId="0" applyNumberFormat="1" applyFont="1" applyFill="1" applyBorder="1" applyAlignment="1">
      <alignment horizontal="center" vertical="center"/>
    </xf>
    <xf numFmtId="164" fontId="1" fillId="7" borderId="22" xfId="0" applyNumberFormat="1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0" borderId="30" xfId="1" applyNumberFormat="1" applyBorder="1" applyAlignment="1">
      <alignment horizontal="center"/>
    </xf>
    <xf numFmtId="3" fontId="3" fillId="10" borderId="18" xfId="1" applyNumberFormat="1" applyBorder="1" applyAlignment="1">
      <alignment horizontal="center"/>
    </xf>
    <xf numFmtId="3" fontId="3" fillId="10" borderId="19" xfId="1" applyNumberFormat="1" applyBorder="1" applyAlignment="1">
      <alignment horizontal="center"/>
    </xf>
    <xf numFmtId="3" fontId="4" fillId="10" borderId="18" xfId="1" applyNumberFormat="1" applyFont="1" applyBorder="1" applyAlignment="1">
      <alignment horizontal="center"/>
    </xf>
    <xf numFmtId="3" fontId="4" fillId="10" borderId="20" xfId="1" applyNumberFormat="1" applyFont="1" applyBorder="1" applyAlignment="1">
      <alignment horizontal="center"/>
    </xf>
    <xf numFmtId="0" fontId="1" fillId="9" borderId="10" xfId="0" applyFont="1" applyFill="1" applyBorder="1" applyAlignment="1">
      <alignment horizontal="center" vertical="center"/>
    </xf>
    <xf numFmtId="164" fontId="3" fillId="11" borderId="11" xfId="2" applyNumberFormat="1" applyBorder="1" applyAlignment="1">
      <alignment horizontal="center"/>
    </xf>
    <xf numFmtId="164" fontId="3" fillId="11" borderId="15" xfId="2" applyNumberFormat="1" applyBorder="1" applyAlignment="1">
      <alignment horizontal="center"/>
    </xf>
    <xf numFmtId="164" fontId="3" fillId="11" borderId="12" xfId="2" applyNumberFormat="1" applyBorder="1" applyAlignment="1">
      <alignment horizontal="center"/>
    </xf>
    <xf numFmtId="164" fontId="5" fillId="7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2" borderId="25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164" fontId="3" fillId="13" borderId="27" xfId="2" applyNumberFormat="1" applyFill="1" applyBorder="1" applyAlignment="1">
      <alignment horizontal="center"/>
    </xf>
    <xf numFmtId="164" fontId="3" fillId="13" borderId="28" xfId="2" applyNumberFormat="1" applyFill="1" applyBorder="1" applyAlignment="1">
      <alignment horizontal="center"/>
    </xf>
    <xf numFmtId="164" fontId="3" fillId="13" borderId="11" xfId="2" applyNumberFormat="1" applyFill="1" applyBorder="1" applyAlignment="1">
      <alignment horizontal="center"/>
    </xf>
    <xf numFmtId="164" fontId="3" fillId="13" borderId="31" xfId="2" applyNumberFormat="1" applyFill="1" applyBorder="1" applyAlignment="1">
      <alignment horizontal="center"/>
    </xf>
    <xf numFmtId="164" fontId="3" fillId="13" borderId="32" xfId="2" applyNumberFormat="1" applyFill="1" applyBorder="1" applyAlignment="1">
      <alignment horizontal="center"/>
    </xf>
    <xf numFmtId="164" fontId="3" fillId="13" borderId="15" xfId="2" applyNumberFormat="1" applyFill="1" applyBorder="1" applyAlignment="1">
      <alignment horizontal="center"/>
    </xf>
    <xf numFmtId="164" fontId="3" fillId="13" borderId="33" xfId="2" applyNumberFormat="1" applyFill="1" applyBorder="1" applyAlignment="1">
      <alignment horizontal="center"/>
    </xf>
    <xf numFmtId="164" fontId="3" fillId="13" borderId="34" xfId="2" applyNumberFormat="1" applyFill="1" applyBorder="1" applyAlignment="1">
      <alignment horizontal="center"/>
    </xf>
    <xf numFmtId="164" fontId="3" fillId="13" borderId="12" xfId="2" applyNumberFormat="1" applyFill="1" applyBorder="1" applyAlignment="1">
      <alignment horizontal="center"/>
    </xf>
    <xf numFmtId="164" fontId="3" fillId="13" borderId="35" xfId="2" applyNumberFormat="1" applyFill="1" applyBorder="1" applyAlignment="1">
      <alignment horizontal="center"/>
    </xf>
    <xf numFmtId="0" fontId="0" fillId="0" borderId="0" xfId="0" applyBorder="1"/>
    <xf numFmtId="3" fontId="3" fillId="11" borderId="1" xfId="2" applyNumberFormat="1" applyBorder="1" applyAlignment="1">
      <alignment horizontal="center"/>
    </xf>
    <xf numFmtId="3" fontId="3" fillId="11" borderId="0" xfId="2" applyNumberFormat="1" applyBorder="1" applyAlignment="1">
      <alignment horizontal="center"/>
    </xf>
    <xf numFmtId="3" fontId="3" fillId="11" borderId="14" xfId="2" applyNumberFormat="1" applyBorder="1" applyAlignment="1">
      <alignment horizontal="center"/>
    </xf>
    <xf numFmtId="3" fontId="3" fillId="11" borderId="5" xfId="2" applyNumberFormat="1" applyBorder="1" applyAlignment="1">
      <alignment horizontal="center"/>
    </xf>
    <xf numFmtId="164" fontId="3" fillId="13" borderId="18" xfId="2" applyNumberFormat="1" applyFill="1" applyBorder="1" applyAlignment="1">
      <alignment horizontal="center"/>
    </xf>
    <xf numFmtId="164" fontId="3" fillId="13" borderId="19" xfId="2" applyNumberFormat="1" applyFill="1" applyBorder="1" applyAlignment="1">
      <alignment horizontal="center"/>
    </xf>
    <xf numFmtId="164" fontId="3" fillId="13" borderId="20" xfId="2" applyNumberFormat="1" applyFill="1" applyBorder="1" applyAlignment="1">
      <alignment horizontal="center"/>
    </xf>
    <xf numFmtId="0" fontId="1" fillId="14" borderId="17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164" fontId="3" fillId="13" borderId="36" xfId="2" applyNumberFormat="1" applyFill="1" applyBorder="1" applyAlignment="1">
      <alignment horizontal="center"/>
    </xf>
    <xf numFmtId="164" fontId="3" fillId="13" borderId="0" xfId="2" applyNumberFormat="1" applyFill="1" applyBorder="1" applyAlignment="1">
      <alignment horizontal="center"/>
    </xf>
    <xf numFmtId="164" fontId="3" fillId="13" borderId="3" xfId="2" applyNumberFormat="1" applyFill="1" applyBorder="1" applyAlignment="1">
      <alignment horizontal="center"/>
    </xf>
    <xf numFmtId="164" fontId="3" fillId="13" borderId="14" xfId="2" applyNumberFormat="1" applyFill="1" applyBorder="1" applyAlignment="1">
      <alignment horizontal="center"/>
    </xf>
    <xf numFmtId="164" fontId="3" fillId="13" borderId="16" xfId="2" applyNumberFormat="1" applyFill="1" applyBorder="1" applyAlignment="1">
      <alignment horizontal="center"/>
    </xf>
    <xf numFmtId="164" fontId="3" fillId="13" borderId="5" xfId="2" applyNumberFormat="1" applyFill="1" applyBorder="1" applyAlignment="1">
      <alignment horizontal="center"/>
    </xf>
    <xf numFmtId="164" fontId="3" fillId="13" borderId="6" xfId="2" applyNumberFormat="1" applyFill="1" applyBorder="1" applyAlignment="1">
      <alignment horizontal="center"/>
    </xf>
    <xf numFmtId="3" fontId="3" fillId="10" borderId="30" xfId="1" applyNumberFormat="1" applyFont="1" applyBorder="1" applyAlignment="1">
      <alignment horizontal="center"/>
    </xf>
    <xf numFmtId="3" fontId="3" fillId="10" borderId="18" xfId="1" applyNumberFormat="1" applyFont="1" applyBorder="1" applyAlignment="1">
      <alignment horizontal="center"/>
    </xf>
    <xf numFmtId="3" fontId="3" fillId="10" borderId="19" xfId="1" applyNumberFormat="1" applyFont="1" applyBorder="1" applyAlignment="1">
      <alignment horizontal="center"/>
    </xf>
    <xf numFmtId="3" fontId="3" fillId="10" borderId="20" xfId="1" applyNumberFormat="1" applyFont="1" applyBorder="1" applyAlignment="1">
      <alignment horizontal="center"/>
    </xf>
    <xf numFmtId="0" fontId="3" fillId="0" borderId="0" xfId="0" applyFont="1"/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C1D3A800-D796-4F62-8E06-5A1818753BFB}">
    <text>Maddison Project
GDP per capita (PPP)</text>
  </threadedComment>
  <threadedComment ref="F1" dT="2020-06-26T15:18:42.19" personId="{3AB671C1-7DCC-46F7-BBCF-E69DFD011E01}" id="{6488D326-F879-4C15-982F-E2889835A509}">
    <text>Constant 2017 International $ - WDI</text>
  </threadedComment>
  <threadedComment ref="G1" dT="2020-04-24T21:49:13.71" personId="{E74F9EB7-E925-473A-A2A9-D4BB41198AED}" id="{BDD78FDE-7294-40C6-8B4B-9DB8C721BD0E}">
    <text>PWT</text>
  </threadedComment>
  <threadedComment ref="H1" dT="2020-04-23T23:06:21.57" personId="{E74F9EB7-E925-473A-A2A9-D4BB41198AED}" id="{B71B7B11-0A75-4108-A782-DBEFC7435498}">
    <text>WDI</text>
  </threadedComment>
  <threadedComment ref="K1" dT="2020-04-23T23:06:00.06" personId="{E74F9EB7-E925-473A-A2A9-D4BB41198AED}" id="{4C48573B-8878-449D-8926-B37A6D474204}">
    <text>WDI</text>
  </threadedComment>
  <threadedComment ref="L1" dT="2020-04-23T23:42:47.09" personId="{E74F9EB7-E925-473A-A2A9-D4BB41198AED}" id="{D284B487-39D8-4014-AD7A-3D0116CD17B7}">
    <text>WDI</text>
  </threadedComment>
  <threadedComment ref="M1" dT="2020-08-03T18:49:10.37" personId="{E74F9EB7-E925-473A-A2A9-D4BB41198AED}" id="{DE90CDC0-D81F-40C6-8FA7-D2927845A460}">
    <text>GINI (Disposable income) SSWID</text>
  </threadedComment>
  <threadedComment ref="N1" dT="2020-04-23T23:06:31.26" personId="{E74F9EB7-E925-473A-A2A9-D4BB41198AED}" id="{CF4B8708-0B40-4D52-AD32-B3D3661F3AB2}">
    <text>WDI</text>
  </threadedComment>
  <threadedComment ref="W1" dT="2022-05-10T00:17:41.30" personId="{E74F9EB7-E925-473A-A2A9-D4BB41198AED}" id="{03D3617C-A084-4C95-82E0-68D46AEC9242}">
    <text>v2mecenfm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K1" dT="2020-04-24T21:49:13.71" personId="{E74F9EB7-E925-473A-A2A9-D4BB41198AED}" id="{45F997ED-13C4-477A-B1FA-F90EEE0B569A}">
    <text>PWT</text>
  </threadedComment>
  <threadedComment ref="N1" dT="2020-04-23T23:42:47.09" personId="{E74F9EB7-E925-473A-A2A9-D4BB41198AED}" id="{A67F52F2-C533-4E87-9618-4FB7B79FB295}">
    <text>WDI</text>
  </threadedComment>
  <threadedComment ref="O1" dT="2020-08-03T18:49:10.37" personId="{E74F9EB7-E925-473A-A2A9-D4BB41198AED}" id="{36DEE8D5-6AEE-424D-98B9-72CC72020CF8}">
    <text>GINI (Disposable income) SSWID</text>
  </threadedComment>
  <threadedComment ref="P1" dT="2020-04-23T23:06:31.26" personId="{E74F9EB7-E925-473A-A2A9-D4BB41198AED}" id="{A17E4129-C307-47E1-A5D3-5B86599E345A}">
    <text>WDI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2AF1-AEE4-4A70-8555-A28738FC14E3}">
  <dimension ref="A1:X117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101" sqref="G1101"/>
    </sheetView>
  </sheetViews>
  <sheetFormatPr defaultRowHeight="14.25" x14ac:dyDescent="0.45"/>
  <cols>
    <col min="3" max="3" width="10.06640625" bestFit="1" customWidth="1"/>
    <col min="5" max="6" width="14.86328125" bestFit="1" customWidth="1"/>
    <col min="14" max="14" width="9.06640625" style="85"/>
    <col min="15" max="15" width="11.73046875" style="85" bestFit="1" customWidth="1"/>
    <col min="16" max="16" width="9.06640625" style="85"/>
    <col min="18" max="18" width="12.73046875" customWidth="1"/>
    <col min="19" max="19" width="10.73046875" style="85" customWidth="1"/>
    <col min="20" max="24" width="12.73046875" style="85" customWidth="1"/>
  </cols>
  <sheetData>
    <row r="1" spans="1:24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4" t="s">
        <v>82</v>
      </c>
      <c r="F1" s="54" t="s">
        <v>5</v>
      </c>
      <c r="G1" s="17" t="s">
        <v>10</v>
      </c>
      <c r="H1" s="17" t="s">
        <v>9</v>
      </c>
      <c r="I1" s="17" t="s">
        <v>11</v>
      </c>
      <c r="J1" s="17" t="s">
        <v>80</v>
      </c>
      <c r="K1" s="17" t="s">
        <v>6</v>
      </c>
      <c r="L1" s="19" t="s">
        <v>12</v>
      </c>
      <c r="M1" s="53" t="s">
        <v>56</v>
      </c>
      <c r="N1" s="21" t="s">
        <v>13</v>
      </c>
      <c r="O1" s="21" t="s">
        <v>57</v>
      </c>
      <c r="P1" s="21" t="s">
        <v>81</v>
      </c>
      <c r="Q1" s="21" t="s">
        <v>11</v>
      </c>
      <c r="R1" s="93" t="s">
        <v>75</v>
      </c>
      <c r="S1" s="73" t="s">
        <v>14</v>
      </c>
      <c r="T1" s="94" t="s">
        <v>76</v>
      </c>
      <c r="U1" s="94" t="s">
        <v>79</v>
      </c>
      <c r="V1" s="94" t="s">
        <v>77</v>
      </c>
      <c r="W1" s="94" t="s">
        <v>83</v>
      </c>
      <c r="X1" s="95" t="s">
        <v>78</v>
      </c>
    </row>
    <row r="2" spans="1:24" x14ac:dyDescent="0.45">
      <c r="A2" s="5">
        <v>1</v>
      </c>
      <c r="B2" s="23">
        <v>1</v>
      </c>
      <c r="C2" s="6" t="s">
        <v>89</v>
      </c>
      <c r="D2" s="7">
        <v>1980</v>
      </c>
      <c r="E2" s="55">
        <v>22883</v>
      </c>
      <c r="F2" s="103"/>
      <c r="G2" s="26"/>
      <c r="H2" s="26">
        <v>6.2214692413788901</v>
      </c>
      <c r="I2" s="26">
        <v>27.078289542085642</v>
      </c>
      <c r="J2" s="26">
        <v>16.407236324208714</v>
      </c>
      <c r="K2" s="26"/>
      <c r="L2" s="28"/>
      <c r="M2" s="50"/>
      <c r="N2" s="29"/>
      <c r="O2" s="29"/>
      <c r="P2" s="86"/>
      <c r="Q2" s="29"/>
      <c r="R2" s="90"/>
      <c r="S2" s="96"/>
      <c r="T2" s="97"/>
      <c r="U2" s="97"/>
      <c r="V2" s="97"/>
      <c r="W2" s="97"/>
      <c r="X2" s="98"/>
    </row>
    <row r="3" spans="1:24" x14ac:dyDescent="0.45">
      <c r="A3" s="5">
        <v>2</v>
      </c>
      <c r="B3" s="23">
        <f>B2</f>
        <v>1</v>
      </c>
      <c r="C3" s="6" t="str">
        <f>C2</f>
        <v>Australia</v>
      </c>
      <c r="D3" s="7">
        <v>1981</v>
      </c>
      <c r="E3" s="56">
        <v>23372</v>
      </c>
      <c r="F3" s="104"/>
      <c r="G3" s="26"/>
      <c r="H3" s="26">
        <v>5.0506760843417098</v>
      </c>
      <c r="I3" s="26">
        <v>28.667410274916342</v>
      </c>
      <c r="J3" s="26">
        <v>14.882225575749622</v>
      </c>
      <c r="K3" s="26"/>
      <c r="L3" s="33"/>
      <c r="M3" s="50"/>
      <c r="N3" s="34"/>
      <c r="O3" s="34"/>
      <c r="P3" s="87"/>
      <c r="Q3" s="34"/>
      <c r="R3" s="90"/>
      <c r="S3" s="77"/>
      <c r="T3" s="97"/>
      <c r="U3" s="97"/>
      <c r="V3" s="97"/>
      <c r="W3" s="97"/>
      <c r="X3" s="98"/>
    </row>
    <row r="4" spans="1:24" x14ac:dyDescent="0.45">
      <c r="A4" s="5">
        <v>3</v>
      </c>
      <c r="B4" s="23">
        <f t="shared" ref="B4:C40" si="0">B3</f>
        <v>1</v>
      </c>
      <c r="C4" s="6" t="str">
        <f t="shared" si="0"/>
        <v>Australia</v>
      </c>
      <c r="D4" s="7">
        <v>1982</v>
      </c>
      <c r="E4" s="56">
        <v>22821</v>
      </c>
      <c r="F4" s="104"/>
      <c r="G4" s="26"/>
      <c r="H4" s="26">
        <v>4.2076093094041997</v>
      </c>
      <c r="I4" s="26">
        <v>29.824292137769515</v>
      </c>
      <c r="J4" s="26">
        <v>13.51432777957787</v>
      </c>
      <c r="K4" s="26"/>
      <c r="L4" s="33"/>
      <c r="M4" s="50"/>
      <c r="N4" s="34"/>
      <c r="O4" s="34"/>
      <c r="P4" s="87"/>
      <c r="Q4" s="34"/>
      <c r="R4" s="90"/>
      <c r="S4" s="77"/>
      <c r="T4" s="97"/>
      <c r="U4" s="97"/>
      <c r="V4" s="97"/>
      <c r="W4" s="97"/>
      <c r="X4" s="98"/>
    </row>
    <row r="5" spans="1:24" x14ac:dyDescent="0.45">
      <c r="A5" s="5">
        <v>4</v>
      </c>
      <c r="B5" s="23">
        <f t="shared" si="0"/>
        <v>1</v>
      </c>
      <c r="C5" s="6" t="str">
        <f t="shared" si="0"/>
        <v>Australia</v>
      </c>
      <c r="D5" s="7">
        <v>1983</v>
      </c>
      <c r="E5" s="56">
        <v>22683</v>
      </c>
      <c r="F5" s="104"/>
      <c r="G5" s="26"/>
      <c r="H5" s="26">
        <v>4.3859063472133499</v>
      </c>
      <c r="I5" s="26">
        <v>25.292773417915253</v>
      </c>
      <c r="J5" s="26">
        <v>13.568115008892711</v>
      </c>
      <c r="K5" s="26"/>
      <c r="L5" s="33"/>
      <c r="M5" s="50"/>
      <c r="N5" s="34"/>
      <c r="O5" s="34"/>
      <c r="P5" s="87"/>
      <c r="Q5" s="34"/>
      <c r="R5" s="90"/>
      <c r="S5" s="77"/>
      <c r="T5" s="97"/>
      <c r="U5" s="97"/>
      <c r="V5" s="97"/>
      <c r="W5" s="97"/>
      <c r="X5" s="98"/>
    </row>
    <row r="6" spans="1:24" x14ac:dyDescent="0.45">
      <c r="A6" s="5">
        <v>5</v>
      </c>
      <c r="B6" s="23">
        <f t="shared" si="0"/>
        <v>1</v>
      </c>
      <c r="C6" s="6" t="str">
        <f t="shared" si="0"/>
        <v>Australia</v>
      </c>
      <c r="D6" s="7">
        <v>1984</v>
      </c>
      <c r="E6" s="56">
        <v>23458</v>
      </c>
      <c r="F6" s="104"/>
      <c r="G6" s="26"/>
      <c r="H6" s="26">
        <v>4.2242211049631804</v>
      </c>
      <c r="I6" s="26">
        <v>26.620697398089497</v>
      </c>
      <c r="J6" s="26">
        <v>13.552201940439545</v>
      </c>
      <c r="K6" s="26"/>
      <c r="L6" s="33"/>
      <c r="M6" s="50"/>
      <c r="N6" s="34"/>
      <c r="O6" s="34"/>
      <c r="P6" s="87"/>
      <c r="Q6" s="34"/>
      <c r="R6" s="90"/>
      <c r="S6" s="77"/>
      <c r="T6" s="97"/>
      <c r="U6" s="97"/>
      <c r="V6" s="97"/>
      <c r="W6" s="97"/>
      <c r="X6" s="98"/>
    </row>
    <row r="7" spans="1:24" x14ac:dyDescent="0.45">
      <c r="A7" s="5">
        <v>6</v>
      </c>
      <c r="B7" s="23">
        <f t="shared" si="0"/>
        <v>1</v>
      </c>
      <c r="C7" s="6" t="str">
        <f t="shared" si="0"/>
        <v>Australia</v>
      </c>
      <c r="D7" s="7">
        <v>1985</v>
      </c>
      <c r="E7" s="56">
        <v>24206</v>
      </c>
      <c r="F7" s="104"/>
      <c r="G7" s="26"/>
      <c r="H7" s="26">
        <v>4.9772558893090002</v>
      </c>
      <c r="I7" s="26">
        <v>28.012352706296141</v>
      </c>
      <c r="J7" s="26">
        <v>15.227641516647269</v>
      </c>
      <c r="K7" s="26"/>
      <c r="L7" s="33"/>
      <c r="M7" s="50"/>
      <c r="N7" s="34"/>
      <c r="O7" s="34"/>
      <c r="P7" s="87"/>
      <c r="Q7" s="34"/>
      <c r="R7" s="90"/>
      <c r="S7" s="77"/>
      <c r="T7" s="97"/>
      <c r="U7" s="97"/>
      <c r="V7" s="97"/>
      <c r="W7" s="97"/>
      <c r="X7" s="98"/>
    </row>
    <row r="8" spans="1:24" x14ac:dyDescent="0.45">
      <c r="A8" s="5">
        <v>7</v>
      </c>
      <c r="B8" s="23">
        <f t="shared" si="0"/>
        <v>1</v>
      </c>
      <c r="C8" s="6" t="str">
        <f t="shared" si="0"/>
        <v>Australia</v>
      </c>
      <c r="D8" s="7">
        <v>1986</v>
      </c>
      <c r="E8" s="56">
        <v>24308</v>
      </c>
      <c r="F8" s="104"/>
      <c r="G8" s="26"/>
      <c r="H8" s="26">
        <v>3.2413443735315499</v>
      </c>
      <c r="I8" s="26">
        <v>28.495209309818421</v>
      </c>
      <c r="J8" s="26">
        <v>14.981550664713057</v>
      </c>
      <c r="K8" s="26"/>
      <c r="L8" s="33"/>
      <c r="M8" s="50"/>
      <c r="N8" s="34"/>
      <c r="O8" s="34"/>
      <c r="P8" s="87"/>
      <c r="Q8" s="34"/>
      <c r="R8" s="90"/>
      <c r="S8" s="77"/>
      <c r="T8" s="97"/>
      <c r="U8" s="97"/>
      <c r="V8" s="97"/>
      <c r="W8" s="97"/>
      <c r="X8" s="98"/>
    </row>
    <row r="9" spans="1:24" x14ac:dyDescent="0.45">
      <c r="A9" s="5">
        <v>8</v>
      </c>
      <c r="B9" s="23">
        <f t="shared" si="0"/>
        <v>1</v>
      </c>
      <c r="C9" s="6" t="str">
        <f t="shared" si="0"/>
        <v>Australia</v>
      </c>
      <c r="D9" s="7">
        <v>1987</v>
      </c>
      <c r="E9" s="56">
        <v>25695</v>
      </c>
      <c r="F9" s="104"/>
      <c r="G9" s="26"/>
      <c r="H9" s="26">
        <v>3.35881274973364</v>
      </c>
      <c r="I9" s="26">
        <v>27.367218452809354</v>
      </c>
      <c r="J9" s="26">
        <v>15.464918839222703</v>
      </c>
      <c r="K9" s="26"/>
      <c r="L9" s="33"/>
      <c r="M9" s="50"/>
      <c r="N9" s="34"/>
      <c r="O9" s="34"/>
      <c r="P9" s="87"/>
      <c r="Q9" s="34"/>
      <c r="R9" s="90"/>
      <c r="S9" s="77"/>
      <c r="T9" s="97"/>
      <c r="U9" s="97"/>
      <c r="V9" s="97"/>
      <c r="W9" s="97"/>
      <c r="X9" s="98"/>
    </row>
    <row r="10" spans="1:24" x14ac:dyDescent="0.45">
      <c r="A10" s="5">
        <v>9</v>
      </c>
      <c r="B10" s="23">
        <f t="shared" si="0"/>
        <v>1</v>
      </c>
      <c r="C10" s="6" t="str">
        <f t="shared" si="0"/>
        <v>Australia</v>
      </c>
      <c r="D10" s="7">
        <v>1988</v>
      </c>
      <c r="E10" s="56">
        <v>26988</v>
      </c>
      <c r="F10" s="104"/>
      <c r="G10" s="26"/>
      <c r="H10" s="26">
        <v>4.14556613321803</v>
      </c>
      <c r="I10" s="26">
        <v>27.979435905180782</v>
      </c>
      <c r="J10" s="26">
        <v>15.959364954122218</v>
      </c>
      <c r="K10" s="26"/>
      <c r="L10" s="33"/>
      <c r="M10" s="50"/>
      <c r="N10" s="34"/>
      <c r="O10" s="34"/>
      <c r="P10" s="87"/>
      <c r="Q10" s="34"/>
      <c r="R10" s="90"/>
      <c r="S10" s="77"/>
      <c r="T10" s="97"/>
      <c r="U10" s="97"/>
      <c r="V10" s="97"/>
      <c r="W10" s="97"/>
      <c r="X10" s="98"/>
    </row>
    <row r="11" spans="1:24" x14ac:dyDescent="0.45">
      <c r="A11" s="5">
        <v>10</v>
      </c>
      <c r="B11" s="23">
        <f t="shared" si="0"/>
        <v>1</v>
      </c>
      <c r="C11" s="6" t="str">
        <f t="shared" si="0"/>
        <v>Australia</v>
      </c>
      <c r="D11" s="7">
        <v>1989</v>
      </c>
      <c r="E11" s="56">
        <v>27696</v>
      </c>
      <c r="F11" s="104"/>
      <c r="G11" s="26"/>
      <c r="H11" s="26">
        <v>2.9231492057619799</v>
      </c>
      <c r="I11" s="26">
        <v>29.620665770280731</v>
      </c>
      <c r="J11" s="26">
        <v>15.123117249996604</v>
      </c>
      <c r="K11" s="26"/>
      <c r="L11" s="33"/>
      <c r="M11" s="50"/>
      <c r="N11" s="34"/>
      <c r="O11" s="34"/>
      <c r="P11" s="87"/>
      <c r="Q11" s="34"/>
      <c r="R11" s="90"/>
      <c r="S11" s="77"/>
      <c r="T11" s="97"/>
      <c r="U11" s="97"/>
      <c r="V11" s="97"/>
      <c r="W11" s="97"/>
      <c r="X11" s="98"/>
    </row>
    <row r="12" spans="1:24" x14ac:dyDescent="0.45">
      <c r="A12" s="5">
        <v>11</v>
      </c>
      <c r="B12" s="23">
        <f t="shared" si="0"/>
        <v>1</v>
      </c>
      <c r="C12" s="6" t="str">
        <f t="shared" si="0"/>
        <v>Australia</v>
      </c>
      <c r="D12" s="7">
        <v>1990</v>
      </c>
      <c r="E12" s="56">
        <v>27767</v>
      </c>
      <c r="F12" s="104">
        <v>31016.415328763269</v>
      </c>
      <c r="G12" s="26"/>
      <c r="H12" s="26">
        <v>3.4820271825355</v>
      </c>
      <c r="I12" s="26">
        <v>28.951550909733569</v>
      </c>
      <c r="J12" s="26">
        <v>15.119794151306698</v>
      </c>
      <c r="K12" s="26">
        <v>28.784459511232939</v>
      </c>
      <c r="L12" s="33"/>
      <c r="M12" s="50"/>
      <c r="N12" s="34"/>
      <c r="O12" s="34"/>
      <c r="P12" s="87"/>
      <c r="Q12" s="34"/>
      <c r="R12" s="90"/>
      <c r="S12" s="77"/>
      <c r="T12" s="97"/>
      <c r="U12" s="97"/>
      <c r="V12" s="97"/>
      <c r="W12" s="97"/>
      <c r="X12" s="98"/>
    </row>
    <row r="13" spans="1:24" x14ac:dyDescent="0.45">
      <c r="A13" s="5">
        <v>12</v>
      </c>
      <c r="B13" s="23">
        <f t="shared" si="0"/>
        <v>1</v>
      </c>
      <c r="C13" s="6" t="str">
        <f t="shared" si="0"/>
        <v>Australia</v>
      </c>
      <c r="D13" s="7">
        <v>1991</v>
      </c>
      <c r="E13" s="56">
        <v>26671</v>
      </c>
      <c r="F13" s="104">
        <v>30502.605866462502</v>
      </c>
      <c r="G13" s="26"/>
      <c r="H13" s="26">
        <v>2.55151626994002</v>
      </c>
      <c r="I13" s="26">
        <v>24.225434876322449</v>
      </c>
      <c r="J13" s="26">
        <v>16.032203606168103</v>
      </c>
      <c r="K13" s="26">
        <v>27.65531641271286</v>
      </c>
      <c r="L13" s="33"/>
      <c r="M13" s="50"/>
      <c r="N13" s="34"/>
      <c r="O13" s="34"/>
      <c r="P13" s="87"/>
      <c r="Q13" s="34"/>
      <c r="R13" s="90"/>
      <c r="S13" s="77"/>
      <c r="T13" s="97"/>
      <c r="U13" s="97"/>
      <c r="V13" s="97"/>
      <c r="W13" s="97"/>
      <c r="X13" s="98"/>
    </row>
    <row r="14" spans="1:24" x14ac:dyDescent="0.45">
      <c r="A14" s="5">
        <v>13</v>
      </c>
      <c r="B14" s="23">
        <f t="shared" si="0"/>
        <v>1</v>
      </c>
      <c r="C14" s="6" t="str">
        <f t="shared" si="0"/>
        <v>Australia</v>
      </c>
      <c r="D14" s="7">
        <v>1992</v>
      </c>
      <c r="E14" s="56">
        <v>28053</v>
      </c>
      <c r="F14" s="104">
        <v>30259.41806851724</v>
      </c>
      <c r="G14" s="26"/>
      <c r="H14" s="26">
        <v>2.4152728719746399</v>
      </c>
      <c r="I14" s="26">
        <v>22.348790941869751</v>
      </c>
      <c r="J14" s="26">
        <v>16.66052331873107</v>
      </c>
      <c r="K14" s="26">
        <v>26.869113609405936</v>
      </c>
      <c r="L14" s="33"/>
      <c r="M14" s="50"/>
      <c r="N14" s="34"/>
      <c r="O14" s="34"/>
      <c r="P14" s="87"/>
      <c r="Q14" s="34"/>
      <c r="R14" s="90"/>
      <c r="S14" s="77"/>
      <c r="T14" s="97"/>
      <c r="U14" s="97"/>
      <c r="V14" s="97"/>
      <c r="W14" s="97"/>
      <c r="X14" s="98"/>
    </row>
    <row r="15" spans="1:24" x14ac:dyDescent="0.45">
      <c r="A15" s="5">
        <v>14</v>
      </c>
      <c r="B15" s="23">
        <f t="shared" si="0"/>
        <v>1</v>
      </c>
      <c r="C15" s="6" t="str">
        <f t="shared" si="0"/>
        <v>Australia</v>
      </c>
      <c r="D15" s="7">
        <v>1993</v>
      </c>
      <c r="E15" s="56">
        <v>28463</v>
      </c>
      <c r="F15" s="104">
        <v>31173.473734242674</v>
      </c>
      <c r="G15" s="26"/>
      <c r="H15" s="26">
        <v>2.08708478372685</v>
      </c>
      <c r="I15" s="26">
        <v>23.602600524967471</v>
      </c>
      <c r="J15" s="26">
        <v>17.540036648672501</v>
      </c>
      <c r="K15" s="26">
        <v>26.822866250354554</v>
      </c>
      <c r="L15" s="33"/>
      <c r="M15" s="50"/>
      <c r="N15" s="34"/>
      <c r="O15" s="34"/>
      <c r="P15" s="87"/>
      <c r="Q15" s="34"/>
      <c r="R15" s="90"/>
      <c r="S15" s="77"/>
      <c r="T15" s="97"/>
      <c r="U15" s="97"/>
      <c r="V15" s="97"/>
      <c r="W15" s="97"/>
      <c r="X15" s="98"/>
    </row>
    <row r="16" spans="1:24" x14ac:dyDescent="0.45">
      <c r="A16" s="5">
        <v>15</v>
      </c>
      <c r="B16" s="23">
        <f t="shared" si="0"/>
        <v>1</v>
      </c>
      <c r="C16" s="6" t="str">
        <f t="shared" si="0"/>
        <v>Australia</v>
      </c>
      <c r="D16" s="7">
        <v>1994</v>
      </c>
      <c r="E16" s="56">
        <v>29582</v>
      </c>
      <c r="F16" s="104">
        <v>32073.026671091277</v>
      </c>
      <c r="G16" s="26"/>
      <c r="H16" s="26">
        <v>1.99305535344163</v>
      </c>
      <c r="I16" s="26">
        <v>24.271245429880544</v>
      </c>
      <c r="J16" s="26">
        <v>17.972088517802572</v>
      </c>
      <c r="K16" s="26">
        <v>26.77993562185771</v>
      </c>
      <c r="L16" s="33"/>
      <c r="M16" s="50"/>
      <c r="N16" s="34"/>
      <c r="O16" s="34"/>
      <c r="P16" s="87"/>
      <c r="Q16" s="34"/>
      <c r="R16" s="90"/>
      <c r="S16" s="77"/>
      <c r="T16" s="97"/>
      <c r="U16" s="97"/>
      <c r="V16" s="97"/>
      <c r="W16" s="97"/>
      <c r="X16" s="98"/>
    </row>
    <row r="17" spans="1:24" x14ac:dyDescent="0.45">
      <c r="A17" s="5">
        <v>16</v>
      </c>
      <c r="B17" s="23">
        <f t="shared" si="0"/>
        <v>1</v>
      </c>
      <c r="C17" s="6" t="str">
        <f t="shared" si="0"/>
        <v>Australia</v>
      </c>
      <c r="D17" s="7">
        <v>1995</v>
      </c>
      <c r="E17" s="56">
        <v>30514</v>
      </c>
      <c r="F17" s="104">
        <v>32902.769734733636</v>
      </c>
      <c r="G17" s="26"/>
      <c r="H17" s="26">
        <v>2.0471563190961799</v>
      </c>
      <c r="I17" s="26">
        <v>26.011838331897103</v>
      </c>
      <c r="J17" s="26">
        <v>17.882823520864406</v>
      </c>
      <c r="K17" s="26">
        <v>26.429792395294537</v>
      </c>
      <c r="L17" s="33"/>
      <c r="M17" s="50"/>
      <c r="N17" s="34"/>
      <c r="O17" s="34"/>
      <c r="P17" s="87"/>
      <c r="Q17" s="34"/>
      <c r="R17" s="90"/>
      <c r="S17" s="77"/>
      <c r="T17" s="97"/>
      <c r="U17" s="97"/>
      <c r="V17" s="97"/>
      <c r="W17" s="97"/>
      <c r="X17" s="98"/>
    </row>
    <row r="18" spans="1:24" x14ac:dyDescent="0.45">
      <c r="A18" s="5">
        <v>17</v>
      </c>
      <c r="B18" s="23">
        <f t="shared" si="0"/>
        <v>1</v>
      </c>
      <c r="C18" s="6" t="str">
        <f t="shared" si="0"/>
        <v>Australia</v>
      </c>
      <c r="D18" s="7">
        <v>1996</v>
      </c>
      <c r="E18" s="56">
        <v>31419</v>
      </c>
      <c r="F18" s="104">
        <v>33724.972010396355</v>
      </c>
      <c r="G18" s="26"/>
      <c r="H18" s="26">
        <v>2.0650033989981198</v>
      </c>
      <c r="I18" s="26">
        <v>24.80459143909987</v>
      </c>
      <c r="J18" s="26">
        <v>18.902042237002398</v>
      </c>
      <c r="K18" s="26">
        <v>25.976286140179631</v>
      </c>
      <c r="L18" s="33"/>
      <c r="M18" s="50"/>
      <c r="N18" s="34"/>
      <c r="O18" s="34"/>
      <c r="P18" s="87"/>
      <c r="Q18" s="34"/>
      <c r="R18" s="90"/>
      <c r="S18" s="77"/>
      <c r="T18" s="97"/>
      <c r="U18" s="97"/>
      <c r="V18" s="97"/>
      <c r="W18" s="97"/>
      <c r="X18" s="98"/>
    </row>
    <row r="19" spans="1:24" x14ac:dyDescent="0.45">
      <c r="A19" s="5">
        <v>18</v>
      </c>
      <c r="B19" s="23">
        <f t="shared" si="0"/>
        <v>1</v>
      </c>
      <c r="C19" s="6" t="str">
        <f t="shared" si="0"/>
        <v>Australia</v>
      </c>
      <c r="D19" s="7">
        <v>1997</v>
      </c>
      <c r="E19" s="56">
        <v>32433</v>
      </c>
      <c r="F19" s="104">
        <v>34653.191253084209</v>
      </c>
      <c r="G19" s="26"/>
      <c r="H19" s="26">
        <v>1.81659522295914</v>
      </c>
      <c r="I19" s="26">
        <v>24.873035305623119</v>
      </c>
      <c r="J19" s="26">
        <v>19.14151192704092</v>
      </c>
      <c r="K19" s="26">
        <v>25.215323133012259</v>
      </c>
      <c r="L19" s="33"/>
      <c r="M19" s="50"/>
      <c r="N19" s="34"/>
      <c r="O19" s="34"/>
      <c r="P19" s="87"/>
      <c r="Q19" s="34"/>
      <c r="R19" s="90"/>
      <c r="S19" s="77"/>
      <c r="T19" s="97"/>
      <c r="U19" s="97"/>
      <c r="V19" s="97"/>
      <c r="W19" s="97"/>
      <c r="X19" s="98"/>
    </row>
    <row r="20" spans="1:24" x14ac:dyDescent="0.45">
      <c r="A20" s="5">
        <v>19</v>
      </c>
      <c r="B20" s="23">
        <f t="shared" si="0"/>
        <v>1</v>
      </c>
      <c r="C20" s="6" t="str">
        <f t="shared" si="0"/>
        <v>Australia</v>
      </c>
      <c r="D20" s="7">
        <v>1998</v>
      </c>
      <c r="E20" s="56">
        <v>33260</v>
      </c>
      <c r="F20" s="104">
        <v>35876.223371432308</v>
      </c>
      <c r="G20" s="26"/>
      <c r="H20" s="26">
        <v>1.81762489890843</v>
      </c>
      <c r="I20" s="26">
        <v>25.66206214909942</v>
      </c>
      <c r="J20" s="26">
        <v>19.570784692667985</v>
      </c>
      <c r="K20" s="26">
        <v>25.379133961232387</v>
      </c>
      <c r="L20" s="33"/>
      <c r="M20" s="50"/>
      <c r="N20" s="34"/>
      <c r="O20" s="34"/>
      <c r="P20" s="87"/>
      <c r="Q20" s="34"/>
      <c r="R20" s="90"/>
      <c r="S20" s="77"/>
      <c r="T20" s="97"/>
      <c r="U20" s="97"/>
      <c r="V20" s="97"/>
      <c r="W20" s="97"/>
      <c r="X20" s="98"/>
    </row>
    <row r="21" spans="1:24" x14ac:dyDescent="0.45">
      <c r="A21" s="8">
        <v>20</v>
      </c>
      <c r="B21" s="9">
        <f t="shared" si="0"/>
        <v>1</v>
      </c>
      <c r="C21" s="10" t="str">
        <f t="shared" si="0"/>
        <v>Australia</v>
      </c>
      <c r="D21" s="11">
        <v>1999</v>
      </c>
      <c r="E21" s="57">
        <v>34643</v>
      </c>
      <c r="F21" s="105">
        <v>37219.64111412692</v>
      </c>
      <c r="G21" s="37"/>
      <c r="H21" s="37">
        <v>1.84714432990897</v>
      </c>
      <c r="I21" s="37">
        <v>26.184202897617098</v>
      </c>
      <c r="J21" s="37">
        <v>18.320760672803758</v>
      </c>
      <c r="K21" s="37">
        <v>24.632644252758791</v>
      </c>
      <c r="L21" s="39"/>
      <c r="M21" s="51"/>
      <c r="N21" s="40"/>
      <c r="O21" s="40"/>
      <c r="P21" s="88"/>
      <c r="Q21" s="40"/>
      <c r="R21" s="91"/>
      <c r="S21" s="80"/>
      <c r="T21" s="99"/>
      <c r="U21" s="99"/>
      <c r="V21" s="99"/>
      <c r="W21" s="99"/>
      <c r="X21" s="100"/>
    </row>
    <row r="22" spans="1:24" x14ac:dyDescent="0.45">
      <c r="A22" s="5">
        <v>21</v>
      </c>
      <c r="B22" s="23">
        <f t="shared" si="0"/>
        <v>1</v>
      </c>
      <c r="C22" s="6" t="str">
        <f t="shared" si="0"/>
        <v>Australia</v>
      </c>
      <c r="D22" s="7">
        <v>2000</v>
      </c>
      <c r="E22" s="56">
        <v>36001</v>
      </c>
      <c r="F22" s="104">
        <v>38217.449444410187</v>
      </c>
      <c r="G22" s="26"/>
      <c r="H22" s="26">
        <v>2.87272195425854</v>
      </c>
      <c r="I22" s="26">
        <v>26.289287646473898</v>
      </c>
      <c r="J22" s="26">
        <v>19.418124227394586</v>
      </c>
      <c r="K22" s="26">
        <v>24.590386899634588</v>
      </c>
      <c r="L22" s="33"/>
      <c r="M22" s="50"/>
      <c r="N22" s="34"/>
      <c r="O22" s="34"/>
      <c r="P22" s="87"/>
      <c r="Q22" s="34"/>
      <c r="R22" s="90"/>
      <c r="S22" s="77"/>
      <c r="T22" s="97"/>
      <c r="U22" s="97"/>
      <c r="V22" s="97"/>
      <c r="W22" s="97"/>
      <c r="X22" s="98"/>
    </row>
    <row r="23" spans="1:24" x14ac:dyDescent="0.45">
      <c r="A23" s="5">
        <v>22</v>
      </c>
      <c r="B23" s="23">
        <f t="shared" si="0"/>
        <v>1</v>
      </c>
      <c r="C23" s="6" t="str">
        <f t="shared" si="0"/>
        <v>Australia</v>
      </c>
      <c r="D23" s="7">
        <v>2001</v>
      </c>
      <c r="E23" s="56">
        <v>36266</v>
      </c>
      <c r="F23" s="104">
        <v>38474.153331944493</v>
      </c>
      <c r="G23" s="26"/>
      <c r="H23" s="26">
        <v>3.1714553166178798</v>
      </c>
      <c r="I23" s="26">
        <v>23.427167904188227</v>
      </c>
      <c r="J23" s="26">
        <v>22.18421965358834</v>
      </c>
      <c r="K23" s="26">
        <v>23.670519617489045</v>
      </c>
      <c r="L23" s="33"/>
      <c r="M23" s="50"/>
      <c r="N23" s="34"/>
      <c r="O23" s="34"/>
      <c r="P23" s="87"/>
      <c r="Q23" s="34"/>
      <c r="R23" s="90"/>
      <c r="S23" s="77"/>
      <c r="T23" s="97"/>
      <c r="U23" s="97"/>
      <c r="V23" s="97"/>
      <c r="W23" s="97"/>
      <c r="X23" s="98"/>
    </row>
    <row r="24" spans="1:24" x14ac:dyDescent="0.45">
      <c r="A24" s="5">
        <v>23</v>
      </c>
      <c r="B24" s="23">
        <f t="shared" si="0"/>
        <v>1</v>
      </c>
      <c r="C24" s="6" t="str">
        <f t="shared" si="0"/>
        <v>Australia</v>
      </c>
      <c r="D24" s="7">
        <v>2002</v>
      </c>
      <c r="E24" s="56">
        <v>37409</v>
      </c>
      <c r="F24" s="104">
        <v>39533.223463571208</v>
      </c>
      <c r="G24" s="26"/>
      <c r="H24" s="26">
        <v>2.7335177241064601</v>
      </c>
      <c r="I24" s="26">
        <v>24.437550540711165</v>
      </c>
      <c r="J24" s="26">
        <v>20.750444361211734</v>
      </c>
      <c r="K24" s="26">
        <v>23.63710478983667</v>
      </c>
      <c r="L24" s="33"/>
      <c r="M24" s="50"/>
      <c r="N24" s="34"/>
      <c r="O24" s="34"/>
      <c r="P24" s="87"/>
      <c r="Q24" s="34"/>
      <c r="R24" s="90"/>
      <c r="S24" s="77"/>
      <c r="T24" s="97"/>
      <c r="U24" s="97"/>
      <c r="V24" s="97"/>
      <c r="W24" s="97"/>
      <c r="X24" s="98"/>
    </row>
    <row r="25" spans="1:24" x14ac:dyDescent="0.45">
      <c r="A25" s="5">
        <v>24</v>
      </c>
      <c r="B25" s="23">
        <f t="shared" si="0"/>
        <v>1</v>
      </c>
      <c r="C25" s="6" t="str">
        <f t="shared" si="0"/>
        <v>Australia</v>
      </c>
      <c r="D25" s="7">
        <v>2003</v>
      </c>
      <c r="E25" s="56">
        <v>37889</v>
      </c>
      <c r="F25" s="104">
        <v>40262.914061687268</v>
      </c>
      <c r="G25" s="26"/>
      <c r="H25" s="26">
        <v>2.16206378347559</v>
      </c>
      <c r="I25" s="26">
        <v>25.958928860699555</v>
      </c>
      <c r="J25" s="26">
        <v>19.071413440330961</v>
      </c>
      <c r="K25" s="26">
        <v>24.058641013819145</v>
      </c>
      <c r="L25" s="33"/>
      <c r="M25" s="50"/>
      <c r="N25" s="34"/>
      <c r="O25" s="34"/>
      <c r="P25" s="87"/>
      <c r="Q25" s="34"/>
      <c r="R25" s="90"/>
      <c r="S25" s="77"/>
      <c r="T25" s="97"/>
      <c r="U25" s="97"/>
      <c r="V25" s="97"/>
      <c r="W25" s="97"/>
      <c r="X25" s="98"/>
    </row>
    <row r="26" spans="1:24" x14ac:dyDescent="0.45">
      <c r="A26" s="5">
        <v>25</v>
      </c>
      <c r="B26" s="23">
        <f t="shared" si="0"/>
        <v>1</v>
      </c>
      <c r="C26" s="6" t="str">
        <f t="shared" si="0"/>
        <v>Australia</v>
      </c>
      <c r="D26" s="7">
        <v>2004</v>
      </c>
      <c r="E26" s="56">
        <v>39031</v>
      </c>
      <c r="F26" s="104">
        <v>41472.538793510379</v>
      </c>
      <c r="G26" s="26"/>
      <c r="H26" s="26">
        <v>2.8718831263582101</v>
      </c>
      <c r="I26" s="26">
        <v>27.088065138204414</v>
      </c>
      <c r="J26" s="26">
        <v>17.176263471528095</v>
      </c>
      <c r="K26" s="26">
        <v>23.952999496174986</v>
      </c>
      <c r="L26" s="33"/>
      <c r="M26" s="50"/>
      <c r="N26" s="34"/>
      <c r="O26" s="34"/>
      <c r="P26" s="87"/>
      <c r="Q26" s="34"/>
      <c r="R26" s="90"/>
      <c r="S26" s="77"/>
      <c r="T26" s="97"/>
      <c r="U26" s="97"/>
      <c r="V26" s="97"/>
      <c r="W26" s="97"/>
      <c r="X26" s="98"/>
    </row>
    <row r="27" spans="1:24" x14ac:dyDescent="0.45">
      <c r="A27" s="5">
        <v>26</v>
      </c>
      <c r="B27" s="23">
        <f t="shared" si="0"/>
        <v>1</v>
      </c>
      <c r="C27" s="6" t="str">
        <f t="shared" si="0"/>
        <v>Australia</v>
      </c>
      <c r="D27" s="7">
        <v>2005</v>
      </c>
      <c r="E27" s="56">
        <v>41158</v>
      </c>
      <c r="F27" s="104">
        <v>42222.272724005343</v>
      </c>
      <c r="G27" s="26"/>
      <c r="H27" s="26">
        <v>4.2284302024090596</v>
      </c>
      <c r="I27" s="26">
        <v>27.484103747719256</v>
      </c>
      <c r="J27" s="26">
        <v>18.241186083762624</v>
      </c>
      <c r="K27" s="26">
        <v>24.64046187008498</v>
      </c>
      <c r="L27" s="33"/>
      <c r="M27" s="50"/>
      <c r="N27" s="34"/>
      <c r="O27" s="34"/>
      <c r="P27" s="87"/>
      <c r="Q27" s="34"/>
      <c r="R27" s="90"/>
      <c r="S27" s="77"/>
      <c r="T27" s="97"/>
      <c r="U27" s="97"/>
      <c r="V27" s="97"/>
      <c r="W27" s="97"/>
      <c r="X27" s="98"/>
    </row>
    <row r="28" spans="1:24" x14ac:dyDescent="0.45">
      <c r="A28" s="5">
        <v>27</v>
      </c>
      <c r="B28" s="23">
        <f t="shared" si="0"/>
        <v>1</v>
      </c>
      <c r="C28" s="6" t="str">
        <f t="shared" si="0"/>
        <v>Australia</v>
      </c>
      <c r="D28" s="7">
        <v>2006</v>
      </c>
      <c r="E28" s="56">
        <v>41311</v>
      </c>
      <c r="F28" s="104">
        <v>42738.465786643479</v>
      </c>
      <c r="G28" s="26"/>
      <c r="H28" s="26">
        <v>5.2998729288108297</v>
      </c>
      <c r="I28" s="26">
        <v>27.537969384116757</v>
      </c>
      <c r="J28" s="26">
        <v>19.876386668749923</v>
      </c>
      <c r="K28" s="26">
        <v>25.644007227303501</v>
      </c>
      <c r="L28" s="33"/>
      <c r="M28" s="50"/>
      <c r="N28" s="34"/>
      <c r="O28" s="34"/>
      <c r="P28" s="87"/>
      <c r="Q28" s="34"/>
      <c r="R28" s="90"/>
      <c r="S28" s="77"/>
      <c r="T28" s="97"/>
      <c r="U28" s="97"/>
      <c r="V28" s="97"/>
      <c r="W28" s="97"/>
      <c r="X28" s="98"/>
    </row>
    <row r="29" spans="1:24" x14ac:dyDescent="0.45">
      <c r="A29" s="5">
        <v>28</v>
      </c>
      <c r="B29" s="23">
        <f t="shared" si="0"/>
        <v>1</v>
      </c>
      <c r="C29" s="6" t="str">
        <f t="shared" si="0"/>
        <v>Australia</v>
      </c>
      <c r="D29" s="7">
        <v>2007</v>
      </c>
      <c r="E29" s="56">
        <v>42278</v>
      </c>
      <c r="F29" s="104">
        <v>44072.884025729203</v>
      </c>
      <c r="G29" s="26"/>
      <c r="H29" s="26">
        <v>6.4971909824861296</v>
      </c>
      <c r="I29" s="26">
        <v>27.536147940162714</v>
      </c>
      <c r="J29" s="26">
        <v>20.208369534138164</v>
      </c>
      <c r="K29" s="26">
        <v>25.697836593934078</v>
      </c>
      <c r="L29" s="33"/>
      <c r="M29" s="50"/>
      <c r="N29" s="34"/>
      <c r="O29" s="34"/>
      <c r="P29" s="87"/>
      <c r="Q29" s="34"/>
      <c r="R29" s="90"/>
      <c r="S29" s="77"/>
      <c r="T29" s="97"/>
      <c r="U29" s="97"/>
      <c r="V29" s="97"/>
      <c r="W29" s="97"/>
      <c r="X29" s="98"/>
    </row>
    <row r="30" spans="1:24" x14ac:dyDescent="0.45">
      <c r="A30" s="5">
        <v>29</v>
      </c>
      <c r="B30" s="23">
        <f t="shared" si="0"/>
        <v>1</v>
      </c>
      <c r="C30" s="6" t="str">
        <f t="shared" si="0"/>
        <v>Australia</v>
      </c>
      <c r="D30" s="7">
        <v>2008</v>
      </c>
      <c r="E30" s="56">
        <v>43965</v>
      </c>
      <c r="F30" s="104">
        <v>44743.659894480894</v>
      </c>
      <c r="G30" s="26"/>
      <c r="H30" s="26">
        <v>8.6339829719052599</v>
      </c>
      <c r="I30" s="26">
        <v>28.628507089481637</v>
      </c>
      <c r="J30" s="26">
        <v>20.166862241499707</v>
      </c>
      <c r="K30" s="26">
        <v>25.627345519215122</v>
      </c>
      <c r="L30" s="33"/>
      <c r="M30" s="50"/>
      <c r="N30" s="34"/>
      <c r="O30" s="34"/>
      <c r="P30" s="87"/>
      <c r="Q30" s="34"/>
      <c r="R30" s="90"/>
      <c r="S30" s="77"/>
      <c r="T30" s="97"/>
      <c r="U30" s="97"/>
      <c r="V30" s="97"/>
      <c r="W30" s="97"/>
      <c r="X30" s="98"/>
    </row>
    <row r="31" spans="1:24" x14ac:dyDescent="0.45">
      <c r="A31" s="5">
        <v>30</v>
      </c>
      <c r="B31" s="23">
        <f t="shared" si="0"/>
        <v>1</v>
      </c>
      <c r="C31" s="6" t="str">
        <f t="shared" si="0"/>
        <v>Australia</v>
      </c>
      <c r="D31" s="7">
        <v>2009</v>
      </c>
      <c r="E31" s="56">
        <v>42914</v>
      </c>
      <c r="F31" s="104">
        <v>44649.160770433766</v>
      </c>
      <c r="G31" s="26"/>
      <c r="H31" s="26">
        <v>5.0394700699478596</v>
      </c>
      <c r="I31" s="26">
        <v>27.385621848392823</v>
      </c>
      <c r="J31" s="26">
        <v>23.028113367415912</v>
      </c>
      <c r="K31" s="26">
        <v>27.065264647734015</v>
      </c>
      <c r="L31" s="33"/>
      <c r="M31" s="50"/>
      <c r="N31" s="34"/>
      <c r="O31" s="34"/>
      <c r="P31" s="87"/>
      <c r="Q31" s="34"/>
      <c r="R31" s="90"/>
      <c r="S31" s="77"/>
      <c r="T31" s="97"/>
      <c r="U31" s="97"/>
      <c r="V31" s="97"/>
      <c r="W31" s="97"/>
      <c r="X31" s="98"/>
    </row>
    <row r="32" spans="1:24" x14ac:dyDescent="0.45">
      <c r="A32" s="5">
        <v>31</v>
      </c>
      <c r="B32" s="23">
        <f t="shared" si="0"/>
        <v>1</v>
      </c>
      <c r="C32" s="6" t="str">
        <f t="shared" si="0"/>
        <v>Australia</v>
      </c>
      <c r="D32" s="7">
        <v>2010</v>
      </c>
      <c r="E32" s="56">
        <v>45398</v>
      </c>
      <c r="F32" s="104">
        <v>44914.981213202685</v>
      </c>
      <c r="G32" s="26">
        <v>0.75484377145767201</v>
      </c>
      <c r="H32" s="26">
        <v>8.0951440399837509</v>
      </c>
      <c r="I32" s="26">
        <v>26.811210431221205</v>
      </c>
      <c r="J32" s="26">
        <v>19.816894857306014</v>
      </c>
      <c r="K32" s="26">
        <v>25.200597455747285</v>
      </c>
      <c r="L32" s="33"/>
      <c r="M32" s="50"/>
      <c r="N32" s="34"/>
      <c r="O32" s="34"/>
      <c r="P32" s="87"/>
      <c r="Q32" s="34"/>
      <c r="R32" s="90"/>
      <c r="S32" s="77"/>
      <c r="T32" s="97"/>
      <c r="U32" s="97"/>
      <c r="V32" s="97"/>
      <c r="W32" s="97"/>
      <c r="X32" s="98"/>
    </row>
    <row r="33" spans="1:24" x14ac:dyDescent="0.45">
      <c r="A33" s="5">
        <v>32</v>
      </c>
      <c r="B33" s="23">
        <f t="shared" si="0"/>
        <v>1</v>
      </c>
      <c r="C33" s="6" t="str">
        <f t="shared" si="0"/>
        <v>Australia</v>
      </c>
      <c r="D33" s="7">
        <v>2011</v>
      </c>
      <c r="E33" s="56">
        <v>46132</v>
      </c>
      <c r="F33" s="104">
        <v>45389.170173789498</v>
      </c>
      <c r="G33" s="26"/>
      <c r="H33" s="26">
        <v>8.6895160013354307</v>
      </c>
      <c r="I33" s="26">
        <v>26.472637665050659</v>
      </c>
      <c r="J33" s="26">
        <v>21.445054580794949</v>
      </c>
      <c r="K33" s="26">
        <v>26.531950817336647</v>
      </c>
      <c r="L33" s="33"/>
      <c r="M33" s="50"/>
      <c r="N33" s="34"/>
      <c r="O33" s="34"/>
      <c r="P33" s="87"/>
      <c r="Q33" s="34"/>
      <c r="R33" s="90"/>
      <c r="S33" s="77"/>
      <c r="T33" s="97"/>
      <c r="U33" s="97"/>
      <c r="V33" s="97"/>
      <c r="W33" s="97"/>
      <c r="X33" s="98"/>
    </row>
    <row r="34" spans="1:24" x14ac:dyDescent="0.45">
      <c r="A34" s="5">
        <v>33</v>
      </c>
      <c r="B34" s="23">
        <f t="shared" si="0"/>
        <v>1</v>
      </c>
      <c r="C34" s="6" t="str">
        <f t="shared" si="0"/>
        <v>Australia</v>
      </c>
      <c r="D34" s="7">
        <v>2012</v>
      </c>
      <c r="E34" s="56">
        <v>44871</v>
      </c>
      <c r="F34" s="104">
        <v>46350.919952071934</v>
      </c>
      <c r="G34" s="26"/>
      <c r="H34" s="26">
        <v>5.3754231356059803</v>
      </c>
      <c r="I34" s="26">
        <v>27.730090065101841</v>
      </c>
      <c r="J34" s="26">
        <v>21.50467661107718</v>
      </c>
      <c r="K34" s="26">
        <v>26.391181781086061</v>
      </c>
      <c r="L34" s="33"/>
      <c r="M34" s="50"/>
      <c r="N34" s="34"/>
      <c r="O34" s="34"/>
      <c r="P34" s="87"/>
      <c r="Q34" s="34"/>
      <c r="R34" s="90"/>
      <c r="S34" s="77"/>
      <c r="T34" s="97"/>
      <c r="U34" s="97"/>
      <c r="V34" s="97"/>
      <c r="W34" s="97"/>
      <c r="X34" s="98"/>
    </row>
    <row r="35" spans="1:24" x14ac:dyDescent="0.45">
      <c r="A35" s="5">
        <v>34</v>
      </c>
      <c r="B35" s="23">
        <f t="shared" si="0"/>
        <v>1</v>
      </c>
      <c r="C35" s="6" t="str">
        <f t="shared" si="0"/>
        <v>Australia</v>
      </c>
      <c r="D35" s="7">
        <v>2013</v>
      </c>
      <c r="E35" s="56">
        <v>44042</v>
      </c>
      <c r="F35" s="104">
        <v>46744.632542408232</v>
      </c>
      <c r="G35" s="26"/>
      <c r="H35" s="26">
        <v>5.3245152717267397</v>
      </c>
      <c r="I35" s="26">
        <v>27.884336270399245</v>
      </c>
      <c r="J35" s="26">
        <v>19.986280096898444</v>
      </c>
      <c r="K35" s="26">
        <v>25.198281237186404</v>
      </c>
      <c r="L35" s="33"/>
      <c r="M35" s="50"/>
      <c r="N35" s="34"/>
      <c r="O35" s="34"/>
      <c r="P35" s="87"/>
      <c r="Q35" s="34"/>
      <c r="R35" s="90"/>
      <c r="S35" s="77"/>
      <c r="T35" s="97"/>
      <c r="U35" s="97"/>
      <c r="V35" s="97"/>
      <c r="W35" s="97"/>
      <c r="X35" s="98"/>
    </row>
    <row r="36" spans="1:24" x14ac:dyDescent="0.45">
      <c r="A36" s="5">
        <v>35</v>
      </c>
      <c r="B36" s="23">
        <f t="shared" si="0"/>
        <v>1</v>
      </c>
      <c r="C36" s="6" t="str">
        <f t="shared" si="0"/>
        <v>Australia</v>
      </c>
      <c r="D36" s="7">
        <v>2014</v>
      </c>
      <c r="E36" s="56">
        <v>43887</v>
      </c>
      <c r="F36" s="104">
        <v>47232.875386830987</v>
      </c>
      <c r="G36" s="26"/>
      <c r="H36" s="26">
        <v>4.4206806753745598</v>
      </c>
      <c r="I36" s="26">
        <v>26.735553966618557</v>
      </c>
      <c r="J36" s="26">
        <v>21.096954558278643</v>
      </c>
      <c r="K36" s="26">
        <v>25.579821250843732</v>
      </c>
      <c r="L36" s="33"/>
      <c r="M36" s="50"/>
      <c r="N36" s="34"/>
      <c r="O36" s="34"/>
      <c r="P36" s="87"/>
      <c r="Q36" s="34"/>
      <c r="R36" s="90"/>
      <c r="S36" s="77"/>
      <c r="T36" s="97"/>
      <c r="U36" s="97"/>
      <c r="V36" s="97"/>
      <c r="W36" s="97"/>
      <c r="X36" s="98"/>
    </row>
    <row r="37" spans="1:24" x14ac:dyDescent="0.45">
      <c r="A37" s="5">
        <v>36</v>
      </c>
      <c r="B37" s="23">
        <f t="shared" si="0"/>
        <v>1</v>
      </c>
      <c r="C37" s="6" t="str">
        <f t="shared" si="0"/>
        <v>Australia</v>
      </c>
      <c r="D37" s="7">
        <v>2015</v>
      </c>
      <c r="E37" s="56">
        <v>44336</v>
      </c>
      <c r="F37" s="104">
        <v>47569.294601502566</v>
      </c>
      <c r="G37" s="26"/>
      <c r="H37" s="26">
        <v>3.0760797756403</v>
      </c>
      <c r="I37" s="26">
        <v>26.283154274223808</v>
      </c>
      <c r="J37" s="26">
        <v>20.069282599200225</v>
      </c>
      <c r="K37" s="26">
        <v>23.695375882435204</v>
      </c>
      <c r="L37" s="33"/>
      <c r="M37" s="50"/>
      <c r="N37" s="34"/>
      <c r="O37" s="34"/>
      <c r="P37" s="87"/>
      <c r="Q37" s="34"/>
      <c r="R37" s="90"/>
      <c r="S37" s="77"/>
      <c r="T37" s="97"/>
      <c r="U37" s="97"/>
      <c r="V37" s="97"/>
      <c r="W37" s="97"/>
      <c r="X37" s="98"/>
    </row>
    <row r="38" spans="1:24" x14ac:dyDescent="0.45">
      <c r="A38" s="5">
        <v>37</v>
      </c>
      <c r="B38" s="23">
        <f t="shared" si="0"/>
        <v>1</v>
      </c>
      <c r="C38" s="6" t="str">
        <f t="shared" si="0"/>
        <v>Australia</v>
      </c>
      <c r="D38" s="7">
        <v>2016</v>
      </c>
      <c r="E38" s="56">
        <v>44783</v>
      </c>
      <c r="F38" s="104">
        <v>48116.031082694382</v>
      </c>
      <c r="G38" s="26"/>
      <c r="H38" s="26">
        <v>3.8012173463527099</v>
      </c>
      <c r="I38" s="26">
        <v>25.413453464467374</v>
      </c>
      <c r="J38" s="26">
        <v>19.269863139302572</v>
      </c>
      <c r="K38" s="26">
        <v>22.327512571301721</v>
      </c>
      <c r="L38" s="33"/>
      <c r="M38" s="50"/>
      <c r="N38" s="34"/>
      <c r="O38" s="34"/>
      <c r="P38" s="87"/>
      <c r="Q38" s="34"/>
      <c r="R38" s="90"/>
      <c r="S38" s="77"/>
      <c r="T38" s="97"/>
      <c r="U38" s="97"/>
      <c r="V38" s="97"/>
      <c r="W38" s="97"/>
      <c r="X38" s="98"/>
    </row>
    <row r="39" spans="1:24" x14ac:dyDescent="0.45">
      <c r="A39" s="5">
        <v>38</v>
      </c>
      <c r="B39" s="23">
        <f t="shared" si="0"/>
        <v>1</v>
      </c>
      <c r="C39" s="6" t="str">
        <f t="shared" si="0"/>
        <v>Australia</v>
      </c>
      <c r="D39" s="7">
        <v>2017</v>
      </c>
      <c r="E39" s="58">
        <f>E38*(F39/F38)</f>
        <v>45045.948356734341</v>
      </c>
      <c r="F39" s="104">
        <v>48398.549701495554</v>
      </c>
      <c r="G39" s="26">
        <v>0.80300000000000005</v>
      </c>
      <c r="H39" s="26">
        <v>4.6941411202076599</v>
      </c>
      <c r="I39" s="26">
        <v>24.100757454325947</v>
      </c>
      <c r="J39" s="26">
        <v>21.225318504826312</v>
      </c>
      <c r="K39" s="26">
        <v>23.467158221897854</v>
      </c>
      <c r="L39" s="33"/>
      <c r="M39" s="50"/>
      <c r="N39" s="34"/>
      <c r="O39" s="34"/>
      <c r="P39" s="87"/>
      <c r="Q39" s="34"/>
      <c r="R39" s="90"/>
      <c r="S39" s="77"/>
      <c r="T39" s="97"/>
      <c r="U39" s="97"/>
      <c r="V39" s="97"/>
      <c r="W39" s="97"/>
      <c r="X39" s="98"/>
    </row>
    <row r="40" spans="1:24" ht="14.65" thickBot="1" x14ac:dyDescent="0.5">
      <c r="A40" s="12">
        <v>39</v>
      </c>
      <c r="B40" s="13">
        <f t="shared" si="0"/>
        <v>1</v>
      </c>
      <c r="C40" s="14" t="str">
        <f t="shared" si="0"/>
        <v>Australia</v>
      </c>
      <c r="D40" s="15">
        <v>2018</v>
      </c>
      <c r="E40" s="59">
        <f>E39*(F40/F39)</f>
        <v>45632.825311042281</v>
      </c>
      <c r="F40" s="106">
        <v>49029.105711034841</v>
      </c>
      <c r="G40" s="44">
        <v>0.780833959579468</v>
      </c>
      <c r="H40" s="44">
        <v>5.12527437658522</v>
      </c>
      <c r="I40" s="44">
        <v>24.555521431447257</v>
      </c>
      <c r="J40" s="44">
        <v>21.869712948724487</v>
      </c>
      <c r="K40" s="44">
        <v>24.1399368185503</v>
      </c>
      <c r="L40" s="46"/>
      <c r="M40" s="52"/>
      <c r="N40" s="47"/>
      <c r="O40" s="47"/>
      <c r="P40" s="89"/>
      <c r="Q40" s="47"/>
      <c r="R40" s="92"/>
      <c r="S40" s="83"/>
      <c r="T40" s="101"/>
      <c r="U40" s="101"/>
      <c r="V40" s="101"/>
      <c r="W40" s="101"/>
      <c r="X40" s="102"/>
    </row>
    <row r="41" spans="1:24" x14ac:dyDescent="0.45">
      <c r="A41" s="5">
        <v>1</v>
      </c>
      <c r="B41" s="23">
        <v>2</v>
      </c>
      <c r="C41" s="6" t="s">
        <v>84</v>
      </c>
      <c r="D41" s="7">
        <v>1980</v>
      </c>
      <c r="E41" s="55">
        <v>11630</v>
      </c>
      <c r="F41" s="103">
        <v>49309.112398941426</v>
      </c>
      <c r="G41" s="26"/>
      <c r="H41" s="26">
        <v>5.1239863684035001</v>
      </c>
      <c r="I41" s="26">
        <v>23.287199649784096</v>
      </c>
      <c r="J41" s="26">
        <v>24.169727287861441</v>
      </c>
      <c r="K41" s="26">
        <v>25.32796774067581</v>
      </c>
      <c r="L41" s="28"/>
      <c r="M41" s="50"/>
      <c r="N41" s="29"/>
      <c r="O41" s="29"/>
      <c r="P41" s="86"/>
      <c r="Q41" s="29"/>
      <c r="R41" s="90"/>
      <c r="S41" s="96"/>
      <c r="T41" s="97"/>
      <c r="U41" s="97"/>
      <c r="V41" s="97"/>
      <c r="W41" s="97"/>
      <c r="X41" s="98"/>
    </row>
    <row r="42" spans="1:24" x14ac:dyDescent="0.45">
      <c r="A42" s="5">
        <v>2</v>
      </c>
      <c r="B42" s="23">
        <f>B41</f>
        <v>2</v>
      </c>
      <c r="C42" s="6" t="str">
        <f>C41</f>
        <v>Algeria</v>
      </c>
      <c r="D42" s="7">
        <v>1981</v>
      </c>
      <c r="E42" s="56">
        <v>12258</v>
      </c>
      <c r="F42" s="104"/>
      <c r="G42" s="26"/>
      <c r="H42" s="26">
        <v>24.393921885227499</v>
      </c>
      <c r="I42" s="26">
        <v>36.990594537691265</v>
      </c>
      <c r="J42" s="26">
        <v>34.587250773872121</v>
      </c>
      <c r="K42" s="26"/>
      <c r="L42" s="33"/>
      <c r="M42" s="50"/>
      <c r="N42" s="34"/>
      <c r="O42" s="34"/>
      <c r="P42" s="87"/>
      <c r="Q42" s="34"/>
      <c r="R42" s="90"/>
      <c r="S42" s="77"/>
      <c r="T42" s="97"/>
      <c r="U42" s="97"/>
      <c r="V42" s="97"/>
      <c r="W42" s="97"/>
      <c r="X42" s="98"/>
    </row>
    <row r="43" spans="1:24" x14ac:dyDescent="0.45">
      <c r="A43" s="5">
        <v>3</v>
      </c>
      <c r="B43" s="23">
        <f t="shared" ref="B43:C79" si="1">B42</f>
        <v>2</v>
      </c>
      <c r="C43" s="6" t="str">
        <f t="shared" si="1"/>
        <v>Algeria</v>
      </c>
      <c r="D43" s="7">
        <v>1982</v>
      </c>
      <c r="E43" s="56">
        <v>12243</v>
      </c>
      <c r="F43" s="104"/>
      <c r="G43" s="26"/>
      <c r="H43" s="26">
        <v>18.659186090869898</v>
      </c>
      <c r="I43" s="26">
        <v>37.283237083040973</v>
      </c>
      <c r="J43" s="26">
        <v>30.924856323020066</v>
      </c>
      <c r="K43" s="26"/>
      <c r="L43" s="33"/>
      <c r="M43" s="50"/>
      <c r="N43" s="34"/>
      <c r="O43" s="34"/>
      <c r="P43" s="87"/>
      <c r="Q43" s="34"/>
      <c r="R43" s="90"/>
      <c r="S43" s="77"/>
      <c r="T43" s="97"/>
      <c r="U43" s="97"/>
      <c r="V43" s="97"/>
      <c r="W43" s="97"/>
      <c r="X43" s="98"/>
    </row>
    <row r="44" spans="1:24" x14ac:dyDescent="0.45">
      <c r="A44" s="5">
        <v>4</v>
      </c>
      <c r="B44" s="23">
        <f t="shared" si="1"/>
        <v>2</v>
      </c>
      <c r="C44" s="6" t="str">
        <f t="shared" si="1"/>
        <v>Algeria</v>
      </c>
      <c r="D44" s="7">
        <v>1983</v>
      </c>
      <c r="E44" s="56">
        <v>12299</v>
      </c>
      <c r="F44" s="104"/>
      <c r="G44" s="26"/>
      <c r="H44" s="26">
        <v>18.215424112675301</v>
      </c>
      <c r="I44" s="26">
        <v>37.569533424351128</v>
      </c>
      <c r="J44" s="26">
        <v>27.94180611203484</v>
      </c>
      <c r="K44" s="26"/>
      <c r="L44" s="33"/>
      <c r="M44" s="50"/>
      <c r="N44" s="34"/>
      <c r="O44" s="34"/>
      <c r="P44" s="87"/>
      <c r="Q44" s="34"/>
      <c r="R44" s="90"/>
      <c r="S44" s="77"/>
      <c r="T44" s="97"/>
      <c r="U44" s="97"/>
      <c r="V44" s="97"/>
      <c r="W44" s="97"/>
      <c r="X44" s="98"/>
    </row>
    <row r="45" spans="1:24" x14ac:dyDescent="0.45">
      <c r="A45" s="5">
        <v>5</v>
      </c>
      <c r="B45" s="23">
        <f t="shared" si="1"/>
        <v>2</v>
      </c>
      <c r="C45" s="6" t="str">
        <f t="shared" si="1"/>
        <v>Algeria</v>
      </c>
      <c r="D45" s="7">
        <v>1984</v>
      </c>
      <c r="E45" s="56">
        <v>12283</v>
      </c>
      <c r="F45" s="104"/>
      <c r="G45" s="26"/>
      <c r="H45" s="26">
        <v>17.0151688264787</v>
      </c>
      <c r="I45" s="26">
        <v>35.164423994732012</v>
      </c>
      <c r="J45" s="26">
        <v>25.71001618198412</v>
      </c>
      <c r="K45" s="26"/>
      <c r="L45" s="33"/>
      <c r="M45" s="50"/>
      <c r="N45" s="34"/>
      <c r="O45" s="34"/>
      <c r="P45" s="87"/>
      <c r="Q45" s="34"/>
      <c r="R45" s="90"/>
      <c r="S45" s="77"/>
      <c r="T45" s="97"/>
      <c r="U45" s="97"/>
      <c r="V45" s="97"/>
      <c r="W45" s="97"/>
      <c r="X45" s="98"/>
    </row>
    <row r="46" spans="1:24" x14ac:dyDescent="0.45">
      <c r="A46" s="5">
        <v>6</v>
      </c>
      <c r="B46" s="23">
        <f t="shared" si="1"/>
        <v>2</v>
      </c>
      <c r="C46" s="6" t="str">
        <f t="shared" si="1"/>
        <v>Algeria</v>
      </c>
      <c r="D46" s="7">
        <v>1985</v>
      </c>
      <c r="E46" s="56">
        <v>12809</v>
      </c>
      <c r="F46" s="104"/>
      <c r="G46" s="26"/>
      <c r="H46" s="26">
        <v>15.641637744296</v>
      </c>
      <c r="I46" s="26">
        <v>34.569172068095874</v>
      </c>
      <c r="J46" s="26">
        <v>23.583932888083353</v>
      </c>
      <c r="K46" s="26"/>
      <c r="L46" s="33"/>
      <c r="M46" s="50"/>
      <c r="N46" s="34"/>
      <c r="O46" s="34"/>
      <c r="P46" s="87"/>
      <c r="Q46" s="34"/>
      <c r="R46" s="90"/>
      <c r="S46" s="77"/>
      <c r="T46" s="97"/>
      <c r="U46" s="97"/>
      <c r="V46" s="97"/>
      <c r="W46" s="97"/>
      <c r="X46" s="98"/>
    </row>
    <row r="47" spans="1:24" x14ac:dyDescent="0.45">
      <c r="A47" s="5">
        <v>7</v>
      </c>
      <c r="B47" s="23">
        <f t="shared" si="1"/>
        <v>2</v>
      </c>
      <c r="C47" s="6" t="str">
        <f t="shared" si="1"/>
        <v>Algeria</v>
      </c>
      <c r="D47" s="7">
        <v>1986</v>
      </c>
      <c r="E47" s="56">
        <v>10761</v>
      </c>
      <c r="F47" s="104"/>
      <c r="G47" s="26"/>
      <c r="H47" s="26">
        <v>7.85574114437732</v>
      </c>
      <c r="I47" s="26">
        <v>33.555924588002895</v>
      </c>
      <c r="J47" s="26">
        <v>12.854757336127848</v>
      </c>
      <c r="K47" s="26"/>
      <c r="L47" s="33"/>
      <c r="M47" s="50"/>
      <c r="N47" s="34"/>
      <c r="O47" s="34"/>
      <c r="P47" s="87"/>
      <c r="Q47" s="34"/>
      <c r="R47" s="90"/>
      <c r="S47" s="77"/>
      <c r="T47" s="97"/>
      <c r="U47" s="97"/>
      <c r="V47" s="97"/>
      <c r="W47" s="97"/>
      <c r="X47" s="98"/>
    </row>
    <row r="48" spans="1:24" x14ac:dyDescent="0.45">
      <c r="A48" s="5">
        <v>8</v>
      </c>
      <c r="B48" s="23">
        <f t="shared" si="1"/>
        <v>2</v>
      </c>
      <c r="C48" s="6" t="str">
        <f t="shared" si="1"/>
        <v>Algeria</v>
      </c>
      <c r="D48" s="7">
        <v>1987</v>
      </c>
      <c r="E48" s="56">
        <v>9717</v>
      </c>
      <c r="F48" s="104"/>
      <c r="G48" s="26"/>
      <c r="H48" s="26">
        <v>9.8066185972940794</v>
      </c>
      <c r="I48" s="26">
        <v>27.556379474276472</v>
      </c>
      <c r="J48" s="26">
        <v>14.272474725221555</v>
      </c>
      <c r="K48" s="26"/>
      <c r="L48" s="33"/>
      <c r="M48" s="50"/>
      <c r="N48" s="34"/>
      <c r="O48" s="34"/>
      <c r="P48" s="87"/>
      <c r="Q48" s="34"/>
      <c r="R48" s="90"/>
      <c r="S48" s="77"/>
      <c r="T48" s="97"/>
      <c r="U48" s="97"/>
      <c r="V48" s="97"/>
      <c r="W48" s="97"/>
      <c r="X48" s="98"/>
    </row>
    <row r="49" spans="1:24" x14ac:dyDescent="0.45">
      <c r="A49" s="5">
        <v>9</v>
      </c>
      <c r="B49" s="23">
        <f t="shared" si="1"/>
        <v>2</v>
      </c>
      <c r="C49" s="6" t="str">
        <f t="shared" si="1"/>
        <v>Algeria</v>
      </c>
      <c r="D49" s="7">
        <v>1988</v>
      </c>
      <c r="E49" s="56">
        <v>8437</v>
      </c>
      <c r="F49" s="104"/>
      <c r="G49" s="26"/>
      <c r="H49" s="26">
        <v>9.1168286984883</v>
      </c>
      <c r="I49" s="26">
        <v>27.639484539237557</v>
      </c>
      <c r="J49" s="26">
        <v>15.507867878641285</v>
      </c>
      <c r="K49" s="26"/>
      <c r="L49" s="33"/>
      <c r="M49" s="50"/>
      <c r="N49" s="34"/>
      <c r="O49" s="34"/>
      <c r="P49" s="87"/>
      <c r="Q49" s="34"/>
      <c r="R49" s="90"/>
      <c r="S49" s="77"/>
      <c r="T49" s="97"/>
      <c r="U49" s="97"/>
      <c r="V49" s="97"/>
      <c r="W49" s="97"/>
      <c r="X49" s="98"/>
    </row>
    <row r="50" spans="1:24" x14ac:dyDescent="0.45">
      <c r="A50" s="5">
        <v>10</v>
      </c>
      <c r="B50" s="23">
        <f t="shared" si="1"/>
        <v>2</v>
      </c>
      <c r="C50" s="6" t="str">
        <f t="shared" si="1"/>
        <v>Algeria</v>
      </c>
      <c r="D50" s="7">
        <v>1989</v>
      </c>
      <c r="E50" s="56">
        <v>8381</v>
      </c>
      <c r="F50" s="104"/>
      <c r="G50" s="26"/>
      <c r="H50" s="26">
        <v>13.9816608208139</v>
      </c>
      <c r="I50" s="26">
        <v>30.073233859125725</v>
      </c>
      <c r="J50" s="26">
        <v>18.639263335762692</v>
      </c>
      <c r="K50" s="26"/>
      <c r="L50" s="33"/>
      <c r="M50" s="50"/>
      <c r="N50" s="34"/>
      <c r="O50" s="34"/>
      <c r="P50" s="87"/>
      <c r="Q50" s="34"/>
      <c r="R50" s="90"/>
      <c r="S50" s="77"/>
      <c r="T50" s="97"/>
      <c r="U50" s="97"/>
      <c r="V50" s="97"/>
      <c r="W50" s="97"/>
      <c r="X50" s="98"/>
    </row>
    <row r="51" spans="1:24" x14ac:dyDescent="0.45">
      <c r="A51" s="5">
        <v>11</v>
      </c>
      <c r="B51" s="23">
        <f t="shared" si="1"/>
        <v>2</v>
      </c>
      <c r="C51" s="6" t="str">
        <f t="shared" si="1"/>
        <v>Algeria</v>
      </c>
      <c r="D51" s="7">
        <v>1990</v>
      </c>
      <c r="E51" s="56">
        <v>8312</v>
      </c>
      <c r="F51" s="104">
        <v>8746.3407617747562</v>
      </c>
      <c r="G51" s="26"/>
      <c r="H51" s="26">
        <v>17.709263942435701</v>
      </c>
      <c r="I51" s="26">
        <v>28.589420665108861</v>
      </c>
      <c r="J51" s="26">
        <v>23.4436850828471</v>
      </c>
      <c r="K51" s="26"/>
      <c r="L51" s="33"/>
      <c r="M51" s="50"/>
      <c r="N51" s="34"/>
      <c r="O51" s="34"/>
      <c r="P51" s="87"/>
      <c r="Q51" s="34"/>
      <c r="R51" s="90"/>
      <c r="S51" s="77"/>
      <c r="T51" s="97"/>
      <c r="U51" s="97"/>
      <c r="V51" s="97"/>
      <c r="W51" s="97"/>
      <c r="X51" s="98"/>
    </row>
    <row r="52" spans="1:24" x14ac:dyDescent="0.45">
      <c r="A52" s="5">
        <v>12</v>
      </c>
      <c r="B52" s="23">
        <f t="shared" si="1"/>
        <v>2</v>
      </c>
      <c r="C52" s="6" t="str">
        <f t="shared" si="1"/>
        <v>Algeria</v>
      </c>
      <c r="D52" s="7">
        <v>1991</v>
      </c>
      <c r="E52" s="56">
        <v>7692</v>
      </c>
      <c r="F52" s="104">
        <v>8431.3778212504985</v>
      </c>
      <c r="G52" s="26"/>
      <c r="H52" s="26">
        <v>15.0794980691562</v>
      </c>
      <c r="I52" s="26">
        <v>31.841327102218575</v>
      </c>
      <c r="J52" s="26">
        <v>29.117822170520029</v>
      </c>
      <c r="K52" s="26"/>
      <c r="L52" s="33"/>
      <c r="M52" s="50"/>
      <c r="N52" s="34"/>
      <c r="O52" s="34"/>
      <c r="P52" s="87"/>
      <c r="Q52" s="34"/>
      <c r="R52" s="90"/>
      <c r="S52" s="77"/>
      <c r="T52" s="97"/>
      <c r="U52" s="97"/>
      <c r="V52" s="97"/>
      <c r="W52" s="97"/>
      <c r="X52" s="98"/>
    </row>
    <row r="53" spans="1:24" x14ac:dyDescent="0.45">
      <c r="A53" s="5">
        <v>13</v>
      </c>
      <c r="B53" s="23">
        <f t="shared" si="1"/>
        <v>2</v>
      </c>
      <c r="C53" s="6" t="str">
        <f t="shared" si="1"/>
        <v>Algeria</v>
      </c>
      <c r="D53" s="7">
        <v>1992</v>
      </c>
      <c r="E53" s="56">
        <v>7893</v>
      </c>
      <c r="F53" s="104">
        <v>8383.7583475982119</v>
      </c>
      <c r="G53" s="26"/>
      <c r="H53" s="26">
        <v>15.1690379792075</v>
      </c>
      <c r="I53" s="26">
        <v>30.757489424585206</v>
      </c>
      <c r="J53" s="26">
        <v>25.319594279343743</v>
      </c>
      <c r="K53" s="26"/>
      <c r="L53" s="33"/>
      <c r="M53" s="50"/>
      <c r="N53" s="34"/>
      <c r="O53" s="34"/>
      <c r="P53" s="87"/>
      <c r="Q53" s="34"/>
      <c r="R53" s="90"/>
      <c r="S53" s="77"/>
      <c r="T53" s="97"/>
      <c r="U53" s="97"/>
      <c r="V53" s="97"/>
      <c r="W53" s="97"/>
      <c r="X53" s="98"/>
    </row>
    <row r="54" spans="1:24" x14ac:dyDescent="0.45">
      <c r="A54" s="5">
        <v>14</v>
      </c>
      <c r="B54" s="23">
        <f t="shared" si="1"/>
        <v>2</v>
      </c>
      <c r="C54" s="6" t="str">
        <f t="shared" si="1"/>
        <v>Algeria</v>
      </c>
      <c r="D54" s="7">
        <v>1993</v>
      </c>
      <c r="E54" s="56">
        <v>7171</v>
      </c>
      <c r="F54" s="104">
        <v>8027.3659005315185</v>
      </c>
      <c r="G54" s="26"/>
      <c r="H54" s="26">
        <v>13.7595055604059</v>
      </c>
      <c r="I54" s="26">
        <v>29.090908113363479</v>
      </c>
      <c r="J54" s="26">
        <v>21.783876996166395</v>
      </c>
      <c r="K54" s="26"/>
      <c r="L54" s="33"/>
      <c r="M54" s="50"/>
      <c r="N54" s="34"/>
      <c r="O54" s="34"/>
      <c r="P54" s="87"/>
      <c r="Q54" s="34"/>
      <c r="R54" s="90"/>
      <c r="S54" s="77"/>
      <c r="T54" s="97"/>
      <c r="U54" s="97"/>
      <c r="V54" s="97"/>
      <c r="W54" s="97"/>
      <c r="X54" s="98"/>
    </row>
    <row r="55" spans="1:24" x14ac:dyDescent="0.45">
      <c r="A55" s="5">
        <v>15</v>
      </c>
      <c r="B55" s="23">
        <f t="shared" si="1"/>
        <v>2</v>
      </c>
      <c r="C55" s="6" t="str">
        <f t="shared" si="1"/>
        <v>Algeria</v>
      </c>
      <c r="D55" s="7">
        <v>1994</v>
      </c>
      <c r="E55" s="56">
        <v>6966</v>
      </c>
      <c r="F55" s="104">
        <v>7792.0744463275678</v>
      </c>
      <c r="G55" s="26"/>
      <c r="H55" s="26">
        <v>14.260366428081101</v>
      </c>
      <c r="I55" s="26">
        <v>30.080142861151149</v>
      </c>
      <c r="J55" s="26">
        <v>22.530725245238102</v>
      </c>
      <c r="K55" s="26"/>
      <c r="L55" s="33"/>
      <c r="M55" s="50"/>
      <c r="N55" s="34"/>
      <c r="O55" s="34"/>
      <c r="P55" s="87"/>
      <c r="Q55" s="34"/>
      <c r="R55" s="90"/>
      <c r="S55" s="77"/>
      <c r="T55" s="97"/>
      <c r="U55" s="97"/>
      <c r="V55" s="97"/>
      <c r="W55" s="97"/>
      <c r="X55" s="98"/>
    </row>
    <row r="56" spans="1:24" x14ac:dyDescent="0.45">
      <c r="A56" s="5">
        <v>16</v>
      </c>
      <c r="B56" s="23">
        <f t="shared" si="1"/>
        <v>2</v>
      </c>
      <c r="C56" s="6" t="str">
        <f t="shared" si="1"/>
        <v>Algeria</v>
      </c>
      <c r="D56" s="7">
        <v>1995</v>
      </c>
      <c r="E56" s="56">
        <v>7079</v>
      </c>
      <c r="F56" s="104">
        <v>7935.1689244013196</v>
      </c>
      <c r="G56" s="26"/>
      <c r="H56" s="26">
        <v>16.167375238717899</v>
      </c>
      <c r="I56" s="26">
        <v>30.908556240155548</v>
      </c>
      <c r="J56" s="26">
        <v>26.19477597905593</v>
      </c>
      <c r="K56" s="26"/>
      <c r="L56" s="33"/>
      <c r="M56" s="50"/>
      <c r="N56" s="34"/>
      <c r="O56" s="34"/>
      <c r="P56" s="87"/>
      <c r="Q56" s="34"/>
      <c r="R56" s="90"/>
      <c r="S56" s="77"/>
      <c r="T56" s="97"/>
      <c r="U56" s="97"/>
      <c r="V56" s="97"/>
      <c r="W56" s="97"/>
      <c r="X56" s="98"/>
    </row>
    <row r="57" spans="1:24" x14ac:dyDescent="0.45">
      <c r="A57" s="5">
        <v>17</v>
      </c>
      <c r="B57" s="23">
        <f t="shared" si="1"/>
        <v>2</v>
      </c>
      <c r="C57" s="6" t="str">
        <f t="shared" si="1"/>
        <v>Algeria</v>
      </c>
      <c r="D57" s="7">
        <v>1996</v>
      </c>
      <c r="E57" s="56">
        <v>7215</v>
      </c>
      <c r="F57" s="104">
        <v>8116.9496268378625</v>
      </c>
      <c r="G57" s="26"/>
      <c r="H57" s="26">
        <v>19.019733265141902</v>
      </c>
      <c r="I57" s="26">
        <v>25.678414262690826</v>
      </c>
      <c r="J57" s="26">
        <v>29.760448325184736</v>
      </c>
      <c r="K57" s="26"/>
      <c r="L57" s="33"/>
      <c r="M57" s="50"/>
      <c r="N57" s="34"/>
      <c r="O57" s="34"/>
      <c r="P57" s="87"/>
      <c r="Q57" s="34"/>
      <c r="R57" s="90"/>
      <c r="S57" s="77"/>
      <c r="T57" s="97"/>
      <c r="U57" s="97"/>
      <c r="V57" s="97"/>
      <c r="W57" s="97"/>
      <c r="X57" s="98"/>
    </row>
    <row r="58" spans="1:24" x14ac:dyDescent="0.45">
      <c r="A58" s="5">
        <v>18</v>
      </c>
      <c r="B58" s="23">
        <f t="shared" si="1"/>
        <v>2</v>
      </c>
      <c r="C58" s="6" t="str">
        <f t="shared" si="1"/>
        <v>Algeria</v>
      </c>
      <c r="D58" s="7">
        <v>1997</v>
      </c>
      <c r="E58" s="56">
        <v>6897</v>
      </c>
      <c r="F58" s="104">
        <v>8074.7494147661191</v>
      </c>
      <c r="G58" s="26"/>
      <c r="H58" s="26">
        <v>17.977995995906198</v>
      </c>
      <c r="I58" s="26">
        <v>22.446972526725332</v>
      </c>
      <c r="J58" s="26">
        <v>30.906311379864466</v>
      </c>
      <c r="K58" s="26"/>
      <c r="L58" s="33"/>
      <c r="M58" s="50"/>
      <c r="N58" s="34"/>
      <c r="O58" s="34"/>
      <c r="P58" s="87"/>
      <c r="Q58" s="34"/>
      <c r="R58" s="90"/>
      <c r="S58" s="77"/>
      <c r="T58" s="97"/>
      <c r="U58" s="97"/>
      <c r="V58" s="97"/>
      <c r="W58" s="97"/>
      <c r="X58" s="98"/>
    </row>
    <row r="59" spans="1:24" x14ac:dyDescent="0.45">
      <c r="A59" s="5">
        <v>19</v>
      </c>
      <c r="B59" s="23">
        <f t="shared" si="1"/>
        <v>2</v>
      </c>
      <c r="C59" s="6" t="str">
        <f t="shared" si="1"/>
        <v>Algeria</v>
      </c>
      <c r="D59" s="7">
        <v>1998</v>
      </c>
      <c r="E59" s="56">
        <v>7114</v>
      </c>
      <c r="F59" s="104">
        <v>8360.140816715968</v>
      </c>
      <c r="G59" s="26"/>
      <c r="H59" s="26">
        <v>11.702069482987801</v>
      </c>
      <c r="I59" s="26">
        <v>27.148481656293949</v>
      </c>
      <c r="J59" s="26">
        <v>22.578354009803942</v>
      </c>
      <c r="K59" s="26"/>
      <c r="L59" s="33"/>
      <c r="M59" s="50"/>
      <c r="N59" s="34"/>
      <c r="O59" s="34"/>
      <c r="P59" s="87"/>
      <c r="Q59" s="34"/>
      <c r="R59" s="90"/>
      <c r="S59" s="77"/>
      <c r="T59" s="97"/>
      <c r="U59" s="97"/>
      <c r="V59" s="97"/>
      <c r="W59" s="97"/>
      <c r="X59" s="98"/>
    </row>
    <row r="60" spans="1:24" x14ac:dyDescent="0.45">
      <c r="A60" s="8">
        <v>20</v>
      </c>
      <c r="B60" s="9">
        <f t="shared" si="1"/>
        <v>2</v>
      </c>
      <c r="C60" s="10" t="str">
        <f t="shared" si="1"/>
        <v>Algeria</v>
      </c>
      <c r="D60" s="11">
        <v>1999</v>
      </c>
      <c r="E60" s="57">
        <v>7359</v>
      </c>
      <c r="F60" s="105">
        <v>8506.334863387543</v>
      </c>
      <c r="G60" s="37"/>
      <c r="H60" s="37">
        <v>15.6706902915932</v>
      </c>
      <c r="I60" s="37">
        <v>26.247684669065947</v>
      </c>
      <c r="J60" s="37">
        <v>28.15011311846898</v>
      </c>
      <c r="K60" s="37">
        <v>35.860932530994091</v>
      </c>
      <c r="L60" s="39"/>
      <c r="M60" s="51"/>
      <c r="N60" s="40"/>
      <c r="O60" s="40"/>
      <c r="P60" s="88"/>
      <c r="Q60" s="40"/>
      <c r="R60" s="91"/>
      <c r="S60" s="80"/>
      <c r="T60" s="99"/>
      <c r="U60" s="99"/>
      <c r="V60" s="99"/>
      <c r="W60" s="99"/>
      <c r="X60" s="100"/>
    </row>
    <row r="61" spans="1:24" x14ac:dyDescent="0.45">
      <c r="A61" s="5">
        <v>21</v>
      </c>
      <c r="B61" s="23">
        <f t="shared" si="1"/>
        <v>2</v>
      </c>
      <c r="C61" s="6" t="str">
        <f t="shared" si="1"/>
        <v>Algeria</v>
      </c>
      <c r="D61" s="7">
        <v>2000</v>
      </c>
      <c r="E61" s="56">
        <v>8255</v>
      </c>
      <c r="F61" s="104">
        <v>8710.4440744583389</v>
      </c>
      <c r="G61" s="26"/>
      <c r="H61" s="26">
        <v>24.411346207687998</v>
      </c>
      <c r="I61" s="26">
        <v>23.563906900764735</v>
      </c>
      <c r="J61" s="26">
        <v>42.069717721341554</v>
      </c>
      <c r="K61" s="26">
        <v>46.248515222695978</v>
      </c>
      <c r="L61" s="33"/>
      <c r="M61" s="50"/>
      <c r="N61" s="34"/>
      <c r="O61" s="34"/>
      <c r="P61" s="87"/>
      <c r="Q61" s="34"/>
      <c r="R61" s="90"/>
      <c r="S61" s="77"/>
      <c r="T61" s="97"/>
      <c r="U61" s="97"/>
      <c r="V61" s="97"/>
      <c r="W61" s="97"/>
      <c r="X61" s="98"/>
    </row>
    <row r="62" spans="1:24" x14ac:dyDescent="0.45">
      <c r="A62" s="5">
        <v>22</v>
      </c>
      <c r="B62" s="23">
        <f t="shared" si="1"/>
        <v>2</v>
      </c>
      <c r="C62" s="6" t="str">
        <f t="shared" si="1"/>
        <v>Algeria</v>
      </c>
      <c r="D62" s="7">
        <v>2001</v>
      </c>
      <c r="E62" s="56">
        <v>8153</v>
      </c>
      <c r="F62" s="104">
        <v>8855.0089271182369</v>
      </c>
      <c r="G62" s="26"/>
      <c r="H62" s="26">
        <v>21.8727226487349</v>
      </c>
      <c r="I62" s="26">
        <v>26.841061499893666</v>
      </c>
      <c r="J62" s="26">
        <v>36.689305443218572</v>
      </c>
      <c r="K62" s="26">
        <v>41.616110096891191</v>
      </c>
      <c r="L62" s="33"/>
      <c r="M62" s="50"/>
      <c r="N62" s="34"/>
      <c r="O62" s="34"/>
      <c r="P62" s="87"/>
      <c r="Q62" s="34"/>
      <c r="R62" s="90"/>
      <c r="S62" s="77"/>
      <c r="T62" s="97"/>
      <c r="U62" s="97"/>
      <c r="V62" s="97"/>
      <c r="W62" s="97"/>
      <c r="X62" s="98"/>
    </row>
    <row r="63" spans="1:24" x14ac:dyDescent="0.45">
      <c r="A63" s="5">
        <v>23</v>
      </c>
      <c r="B63" s="23">
        <f t="shared" si="1"/>
        <v>2</v>
      </c>
      <c r="C63" s="6" t="str">
        <f t="shared" si="1"/>
        <v>Algeria</v>
      </c>
      <c r="D63" s="7">
        <v>2002</v>
      </c>
      <c r="E63" s="56">
        <v>8462</v>
      </c>
      <c r="F63" s="104">
        <v>9232.4157843439079</v>
      </c>
      <c r="G63" s="26"/>
      <c r="H63" s="26">
        <v>21.883425205082698</v>
      </c>
      <c r="I63" s="26">
        <v>30.653362439370714</v>
      </c>
      <c r="J63" s="26">
        <v>35.504536707900222</v>
      </c>
      <c r="K63" s="26">
        <v>40.121182292367976</v>
      </c>
      <c r="L63" s="33"/>
      <c r="M63" s="50"/>
      <c r="N63" s="34"/>
      <c r="O63" s="34"/>
      <c r="P63" s="87"/>
      <c r="Q63" s="34"/>
      <c r="R63" s="90"/>
      <c r="S63" s="77"/>
      <c r="T63" s="97"/>
      <c r="U63" s="97"/>
      <c r="V63" s="97"/>
      <c r="W63" s="97"/>
      <c r="X63" s="98"/>
    </row>
    <row r="64" spans="1:24" x14ac:dyDescent="0.45">
      <c r="A64" s="5">
        <v>24</v>
      </c>
      <c r="B64" s="23">
        <f t="shared" si="1"/>
        <v>2</v>
      </c>
      <c r="C64" s="6" t="str">
        <f t="shared" si="1"/>
        <v>Algeria</v>
      </c>
      <c r="D64" s="7">
        <v>2003</v>
      </c>
      <c r="E64" s="56">
        <v>9071</v>
      </c>
      <c r="F64" s="104">
        <v>9771.6724320347421</v>
      </c>
      <c r="G64" s="26"/>
      <c r="H64" s="26">
        <v>23.445679160288599</v>
      </c>
      <c r="I64" s="26">
        <v>30.340662727963501</v>
      </c>
      <c r="J64" s="26">
        <v>38.248829422268741</v>
      </c>
      <c r="K64" s="26">
        <v>42.348154273129914</v>
      </c>
      <c r="L64" s="33"/>
      <c r="M64" s="50"/>
      <c r="N64" s="34"/>
      <c r="O64" s="34"/>
      <c r="P64" s="87"/>
      <c r="Q64" s="34"/>
      <c r="R64" s="90"/>
      <c r="S64" s="77"/>
      <c r="T64" s="97"/>
      <c r="U64" s="97"/>
      <c r="V64" s="97"/>
      <c r="W64" s="97"/>
      <c r="X64" s="98"/>
    </row>
    <row r="65" spans="1:24" x14ac:dyDescent="0.45">
      <c r="A65" s="5">
        <v>25</v>
      </c>
      <c r="B65" s="23">
        <f t="shared" si="1"/>
        <v>2</v>
      </c>
      <c r="C65" s="6" t="str">
        <f t="shared" si="1"/>
        <v>Algeria</v>
      </c>
      <c r="D65" s="7">
        <v>2004</v>
      </c>
      <c r="E65" s="56">
        <v>9516</v>
      </c>
      <c r="F65" s="104">
        <v>10058.426226744286</v>
      </c>
      <c r="G65" s="26"/>
      <c r="H65" s="26">
        <v>25.0734359671407</v>
      </c>
      <c r="I65" s="26">
        <v>33.263540114783964</v>
      </c>
      <c r="J65" s="26">
        <v>40.053223901903309</v>
      </c>
      <c r="K65" s="26">
        <v>44.039136025546433</v>
      </c>
      <c r="L65" s="33"/>
      <c r="M65" s="50"/>
      <c r="N65" s="34"/>
      <c r="O65" s="34"/>
      <c r="P65" s="87"/>
      <c r="Q65" s="34"/>
      <c r="R65" s="90"/>
      <c r="S65" s="77"/>
      <c r="T65" s="97"/>
      <c r="U65" s="97"/>
      <c r="V65" s="97"/>
      <c r="W65" s="97"/>
      <c r="X65" s="98"/>
    </row>
    <row r="66" spans="1:24" x14ac:dyDescent="0.45">
      <c r="A66" s="5">
        <v>26</v>
      </c>
      <c r="B66" s="23">
        <f t="shared" si="1"/>
        <v>2</v>
      </c>
      <c r="C66" s="6" t="str">
        <f t="shared" si="1"/>
        <v>Algeria</v>
      </c>
      <c r="D66" s="7">
        <v>2005</v>
      </c>
      <c r="E66" s="56">
        <v>10795</v>
      </c>
      <c r="F66" s="104">
        <v>10504.845111314033</v>
      </c>
      <c r="G66" s="26"/>
      <c r="H66" s="26">
        <v>32.439800042337097</v>
      </c>
      <c r="I66" s="26">
        <v>31.656414507092318</v>
      </c>
      <c r="J66" s="26">
        <v>47.205195091658489</v>
      </c>
      <c r="K66" s="26">
        <v>49.870139899793493</v>
      </c>
      <c r="L66" s="33"/>
      <c r="M66" s="50"/>
      <c r="N66" s="34"/>
      <c r="O66" s="34"/>
      <c r="P66" s="87"/>
      <c r="Q66" s="34"/>
      <c r="R66" s="90"/>
      <c r="S66" s="77"/>
      <c r="T66" s="97"/>
      <c r="U66" s="97"/>
      <c r="V66" s="97"/>
      <c r="W66" s="97"/>
      <c r="X66" s="98"/>
    </row>
    <row r="67" spans="1:24" x14ac:dyDescent="0.45">
      <c r="A67" s="5">
        <v>27</v>
      </c>
      <c r="B67" s="23">
        <f t="shared" si="1"/>
        <v>2</v>
      </c>
      <c r="C67" s="6" t="str">
        <f t="shared" si="1"/>
        <v>Algeria</v>
      </c>
      <c r="D67" s="7">
        <v>2006</v>
      </c>
      <c r="E67" s="56">
        <v>11585</v>
      </c>
      <c r="F67" s="104">
        <v>10527.408693290588</v>
      </c>
      <c r="G67" s="26"/>
      <c r="H67" s="26">
        <v>34.413117010888698</v>
      </c>
      <c r="I67" s="26">
        <v>30.170463661347064</v>
      </c>
      <c r="J67" s="26">
        <v>48.81068655491719</v>
      </c>
      <c r="K67" s="26">
        <v>50.952640174197064</v>
      </c>
      <c r="L67" s="33"/>
      <c r="M67" s="50"/>
      <c r="N67" s="34"/>
      <c r="O67" s="34"/>
      <c r="P67" s="87"/>
      <c r="Q67" s="34"/>
      <c r="R67" s="90"/>
      <c r="S67" s="77"/>
      <c r="T67" s="97"/>
      <c r="U67" s="97"/>
      <c r="V67" s="97"/>
      <c r="W67" s="97"/>
      <c r="X67" s="98"/>
    </row>
    <row r="68" spans="1:24" x14ac:dyDescent="0.45">
      <c r="A68" s="5">
        <v>28</v>
      </c>
      <c r="B68" s="23">
        <f t="shared" si="1"/>
        <v>2</v>
      </c>
      <c r="C68" s="6" t="str">
        <f t="shared" si="1"/>
        <v>Algeria</v>
      </c>
      <c r="D68" s="7">
        <v>2007</v>
      </c>
      <c r="E68" s="56">
        <v>11751</v>
      </c>
      <c r="F68" s="104">
        <v>10717.770836590989</v>
      </c>
      <c r="G68" s="26"/>
      <c r="H68" s="26">
        <v>32.430339645724402</v>
      </c>
      <c r="I68" s="26">
        <v>34.469478191009706</v>
      </c>
      <c r="J68" s="26">
        <v>47.068164842381272</v>
      </c>
      <c r="K68" s="26">
        <v>48.852311468353193</v>
      </c>
      <c r="L68" s="33"/>
      <c r="M68" s="50"/>
      <c r="N68" s="34"/>
      <c r="O68" s="34"/>
      <c r="P68" s="87"/>
      <c r="Q68" s="34"/>
      <c r="R68" s="90"/>
      <c r="S68" s="77"/>
      <c r="T68" s="97"/>
      <c r="U68" s="97"/>
      <c r="V68" s="97"/>
      <c r="W68" s="97"/>
      <c r="X68" s="98"/>
    </row>
    <row r="69" spans="1:24" x14ac:dyDescent="0.45">
      <c r="A69" s="5">
        <v>29</v>
      </c>
      <c r="B69" s="23">
        <f t="shared" si="1"/>
        <v>2</v>
      </c>
      <c r="C69" s="6" t="str">
        <f t="shared" si="1"/>
        <v>Algeria</v>
      </c>
      <c r="D69" s="7">
        <v>2008</v>
      </c>
      <c r="E69" s="56">
        <v>12270</v>
      </c>
      <c r="F69" s="104">
        <v>10796.888836198783</v>
      </c>
      <c r="G69" s="26"/>
      <c r="H69" s="26">
        <v>34.253555727713596</v>
      </c>
      <c r="I69" s="26">
        <v>37.348438531130498</v>
      </c>
      <c r="J69" s="26">
        <v>47.973343001587146</v>
      </c>
      <c r="K69" s="26">
        <v>49.95774968253405</v>
      </c>
      <c r="L69" s="33"/>
      <c r="M69" s="50"/>
      <c r="N69" s="34"/>
      <c r="O69" s="34"/>
      <c r="P69" s="87"/>
      <c r="Q69" s="34"/>
      <c r="R69" s="90"/>
      <c r="S69" s="77"/>
      <c r="T69" s="97"/>
      <c r="U69" s="97"/>
      <c r="V69" s="97"/>
      <c r="W69" s="97"/>
      <c r="X69" s="98"/>
    </row>
    <row r="70" spans="1:24" x14ac:dyDescent="0.45">
      <c r="A70" s="5">
        <v>30</v>
      </c>
      <c r="B70" s="23">
        <f t="shared" si="1"/>
        <v>2</v>
      </c>
      <c r="C70" s="6" t="str">
        <f t="shared" si="1"/>
        <v>Algeria</v>
      </c>
      <c r="D70" s="7">
        <v>2009</v>
      </c>
      <c r="E70" s="56">
        <v>11172</v>
      </c>
      <c r="F70" s="104">
        <v>10782.34738350215</v>
      </c>
      <c r="G70" s="26"/>
      <c r="H70" s="26">
        <v>24.5324592368937</v>
      </c>
      <c r="I70" s="26">
        <v>46.876457472769175</v>
      </c>
      <c r="J70" s="26">
        <v>35.371651856812157</v>
      </c>
      <c r="K70" s="26">
        <v>36.915547463012985</v>
      </c>
      <c r="L70" s="33"/>
      <c r="M70" s="50"/>
      <c r="N70" s="34"/>
      <c r="O70" s="34"/>
      <c r="P70" s="87"/>
      <c r="Q70" s="34"/>
      <c r="R70" s="90"/>
      <c r="S70" s="77"/>
      <c r="T70" s="97"/>
      <c r="U70" s="97"/>
      <c r="V70" s="97"/>
      <c r="W70" s="97"/>
      <c r="X70" s="98"/>
    </row>
    <row r="71" spans="1:24" x14ac:dyDescent="0.45">
      <c r="A71" s="5">
        <v>31</v>
      </c>
      <c r="B71" s="23">
        <f t="shared" si="1"/>
        <v>2</v>
      </c>
      <c r="C71" s="6" t="str">
        <f t="shared" si="1"/>
        <v>Algeria</v>
      </c>
      <c r="D71" s="7">
        <v>2010</v>
      </c>
      <c r="E71" s="56">
        <v>12510</v>
      </c>
      <c r="F71" s="104">
        <v>10970.69241999421</v>
      </c>
      <c r="G71" s="26">
        <v>0.53128290176391602</v>
      </c>
      <c r="H71" s="26">
        <v>26.2210908498609</v>
      </c>
      <c r="I71" s="26">
        <v>41.430292162056595</v>
      </c>
      <c r="J71" s="26">
        <v>38.444547350120466</v>
      </c>
      <c r="K71" s="26">
        <v>40.009485001289242</v>
      </c>
      <c r="L71" s="33"/>
      <c r="M71" s="50"/>
      <c r="N71" s="34"/>
      <c r="O71" s="34"/>
      <c r="P71" s="87"/>
      <c r="Q71" s="34"/>
      <c r="R71" s="90"/>
      <c r="S71" s="77"/>
      <c r="T71" s="97"/>
      <c r="U71" s="97"/>
      <c r="V71" s="97"/>
      <c r="W71" s="97"/>
      <c r="X71" s="98"/>
    </row>
    <row r="72" spans="1:24" x14ac:dyDescent="0.45">
      <c r="A72" s="5">
        <v>32</v>
      </c>
      <c r="B72" s="23">
        <f t="shared" si="1"/>
        <v>2</v>
      </c>
      <c r="C72" s="6" t="str">
        <f t="shared" si="1"/>
        <v>Algeria</v>
      </c>
      <c r="D72" s="7">
        <v>2011</v>
      </c>
      <c r="E72" s="56">
        <v>13204</v>
      </c>
      <c r="F72" s="104">
        <v>11078.228243440153</v>
      </c>
      <c r="G72" s="26"/>
      <c r="H72" s="26">
        <v>31.045682726681601</v>
      </c>
      <c r="I72" s="26">
        <v>38.053205079167661</v>
      </c>
      <c r="J72" s="26">
        <v>38.788118640038626</v>
      </c>
      <c r="K72" s="26">
        <v>40.485629397118231</v>
      </c>
      <c r="L72" s="33"/>
      <c r="M72" s="50"/>
      <c r="N72" s="34"/>
      <c r="O72" s="34"/>
      <c r="P72" s="87"/>
      <c r="Q72" s="34"/>
      <c r="R72" s="90"/>
      <c r="S72" s="77"/>
      <c r="T72" s="97"/>
      <c r="U72" s="97"/>
      <c r="V72" s="97"/>
      <c r="W72" s="97"/>
      <c r="X72" s="98"/>
    </row>
    <row r="73" spans="1:24" x14ac:dyDescent="0.45">
      <c r="A73" s="5">
        <v>33</v>
      </c>
      <c r="B73" s="23">
        <f t="shared" si="1"/>
        <v>2</v>
      </c>
      <c r="C73" s="6" t="str">
        <f t="shared" si="1"/>
        <v>Algeria</v>
      </c>
      <c r="D73" s="7">
        <v>2012</v>
      </c>
      <c r="E73" s="56">
        <v>13242</v>
      </c>
      <c r="F73" s="104">
        <v>11233.517037514417</v>
      </c>
      <c r="G73" s="26"/>
      <c r="H73" s="26">
        <v>29.9769378253003</v>
      </c>
      <c r="I73" s="26">
        <v>39.152729142326663</v>
      </c>
      <c r="J73" s="26">
        <v>36.890547810007376</v>
      </c>
      <c r="K73" s="26">
        <v>38.655462029348293</v>
      </c>
      <c r="L73" s="33"/>
      <c r="M73" s="50"/>
      <c r="N73" s="34"/>
      <c r="O73" s="34"/>
      <c r="P73" s="87"/>
      <c r="Q73" s="34"/>
      <c r="R73" s="90"/>
      <c r="S73" s="77"/>
      <c r="T73" s="97"/>
      <c r="U73" s="97"/>
      <c r="V73" s="97"/>
      <c r="W73" s="97"/>
      <c r="X73" s="98"/>
    </row>
    <row r="74" spans="1:24" x14ac:dyDescent="0.45">
      <c r="A74" s="5">
        <v>34</v>
      </c>
      <c r="B74" s="23">
        <f t="shared" si="1"/>
        <v>2</v>
      </c>
      <c r="C74" s="6" t="str">
        <f t="shared" si="1"/>
        <v>Algeria</v>
      </c>
      <c r="D74" s="7">
        <v>2013</v>
      </c>
      <c r="E74" s="56">
        <v>12998</v>
      </c>
      <c r="F74" s="104">
        <v>11319.082667192561</v>
      </c>
      <c r="G74" s="26"/>
      <c r="H74" s="26">
        <v>27.766144812712099</v>
      </c>
      <c r="I74" s="26">
        <v>43.411161479101388</v>
      </c>
      <c r="J74" s="26">
        <v>33.209897885735749</v>
      </c>
      <c r="K74" s="26">
        <v>34.477612487182327</v>
      </c>
      <c r="L74" s="33"/>
      <c r="M74" s="50"/>
      <c r="N74" s="34"/>
      <c r="O74" s="34"/>
      <c r="P74" s="87"/>
      <c r="Q74" s="34"/>
      <c r="R74" s="90"/>
      <c r="S74" s="77"/>
      <c r="T74" s="97"/>
      <c r="U74" s="97"/>
      <c r="V74" s="97"/>
      <c r="W74" s="97"/>
      <c r="X74" s="98"/>
    </row>
    <row r="75" spans="1:24" x14ac:dyDescent="0.45">
      <c r="A75" s="5">
        <v>35</v>
      </c>
      <c r="B75" s="23">
        <f t="shared" si="1"/>
        <v>2</v>
      </c>
      <c r="C75" s="6" t="str">
        <f t="shared" si="1"/>
        <v>Algeria</v>
      </c>
      <c r="D75" s="7">
        <v>2014</v>
      </c>
      <c r="E75" s="56">
        <v>12782</v>
      </c>
      <c r="F75" s="104">
        <v>11512.690471699236</v>
      </c>
      <c r="G75" s="26"/>
      <c r="H75" s="26">
        <v>24.148104783440701</v>
      </c>
      <c r="I75" s="26">
        <v>45.626573909264117</v>
      </c>
      <c r="J75" s="26">
        <v>30.487657208090873</v>
      </c>
      <c r="K75" s="26">
        <v>31.89770868180916</v>
      </c>
      <c r="L75" s="33"/>
      <c r="M75" s="50"/>
      <c r="N75" s="34"/>
      <c r="O75" s="34"/>
      <c r="P75" s="87"/>
      <c r="Q75" s="34"/>
      <c r="R75" s="90"/>
      <c r="S75" s="77"/>
      <c r="T75" s="97"/>
      <c r="U75" s="97"/>
      <c r="V75" s="97"/>
      <c r="W75" s="97"/>
      <c r="X75" s="98"/>
    </row>
    <row r="76" spans="1:24" x14ac:dyDescent="0.45">
      <c r="A76" s="5">
        <v>36</v>
      </c>
      <c r="B76" s="23">
        <f t="shared" si="1"/>
        <v>2</v>
      </c>
      <c r="C76" s="6" t="str">
        <f t="shared" si="1"/>
        <v>Algeria</v>
      </c>
      <c r="D76" s="7">
        <v>2015</v>
      </c>
      <c r="E76" s="56">
        <v>13024</v>
      </c>
      <c r="F76" s="104">
        <v>11696.950357041493</v>
      </c>
      <c r="G76" s="26"/>
      <c r="H76" s="26">
        <v>15.879064355588</v>
      </c>
      <c r="I76" s="26">
        <v>50.780688394432829</v>
      </c>
      <c r="J76" s="26">
        <v>23.171778013420465</v>
      </c>
      <c r="K76" s="26">
        <v>24.254712857047632</v>
      </c>
      <c r="L76" s="33"/>
      <c r="M76" s="50"/>
      <c r="N76" s="34"/>
      <c r="O76" s="34"/>
      <c r="P76" s="87"/>
      <c r="Q76" s="34"/>
      <c r="R76" s="90"/>
      <c r="S76" s="77"/>
      <c r="T76" s="97"/>
      <c r="U76" s="97"/>
      <c r="V76" s="97"/>
      <c r="W76" s="97"/>
      <c r="X76" s="98"/>
    </row>
    <row r="77" spans="1:24" x14ac:dyDescent="0.45">
      <c r="A77" s="5">
        <v>37</v>
      </c>
      <c r="B77" s="23">
        <f t="shared" si="1"/>
        <v>2</v>
      </c>
      <c r="C77" s="6" t="str">
        <f t="shared" si="1"/>
        <v>Algeria</v>
      </c>
      <c r="D77" s="7">
        <v>2016</v>
      </c>
      <c r="E77" s="56">
        <v>13328</v>
      </c>
      <c r="F77" s="104">
        <v>11826.151379804563</v>
      </c>
      <c r="G77" s="26"/>
      <c r="H77" s="26">
        <v>11.995115693279301</v>
      </c>
      <c r="I77" s="26">
        <v>50.777723886338478</v>
      </c>
      <c r="J77" s="26">
        <v>20.872485210225619</v>
      </c>
      <c r="K77" s="26">
        <v>22.866105973661455</v>
      </c>
      <c r="L77" s="33"/>
      <c r="M77" s="50"/>
      <c r="N77" s="34"/>
      <c r="O77" s="34"/>
      <c r="P77" s="87"/>
      <c r="Q77" s="34"/>
      <c r="R77" s="90"/>
      <c r="S77" s="77"/>
      <c r="T77" s="97"/>
      <c r="U77" s="97"/>
      <c r="V77" s="97"/>
      <c r="W77" s="97"/>
      <c r="X77" s="98"/>
    </row>
    <row r="78" spans="1:24" x14ac:dyDescent="0.45">
      <c r="A78" s="5">
        <v>38</v>
      </c>
      <c r="B78" s="23">
        <f t="shared" si="1"/>
        <v>2</v>
      </c>
      <c r="C78" s="6" t="str">
        <f t="shared" si="1"/>
        <v>Algeria</v>
      </c>
      <c r="D78" s="7">
        <v>2017</v>
      </c>
      <c r="E78" s="58">
        <f>E77*(F78/F77)</f>
        <v>13227.979132105216</v>
      </c>
      <c r="F78" s="104">
        <v>11737.401235382058</v>
      </c>
      <c r="G78" s="26">
        <v>0.52300000000000002</v>
      </c>
      <c r="H78" s="26">
        <v>14.279886148975301</v>
      </c>
      <c r="I78" s="26">
        <v>48.543741062808479</v>
      </c>
      <c r="J78" s="26">
        <v>22.632232291116591</v>
      </c>
      <c r="K78" s="26">
        <v>25.113301550059713</v>
      </c>
      <c r="L78" s="33"/>
      <c r="M78" s="50"/>
      <c r="N78" s="34"/>
      <c r="O78" s="34"/>
      <c r="P78" s="87"/>
      <c r="Q78" s="34"/>
      <c r="R78" s="90"/>
      <c r="S78" s="77"/>
      <c r="T78" s="97"/>
      <c r="U78" s="97"/>
      <c r="V78" s="97"/>
      <c r="W78" s="97"/>
      <c r="X78" s="98"/>
    </row>
    <row r="79" spans="1:24" ht="14.65" thickBot="1" x14ac:dyDescent="0.5">
      <c r="A79" s="12">
        <v>39</v>
      </c>
      <c r="B79" s="13">
        <f t="shared" si="1"/>
        <v>2</v>
      </c>
      <c r="C79" s="14" t="str">
        <f t="shared" si="1"/>
        <v>Algeria</v>
      </c>
      <c r="D79" s="15">
        <v>2018</v>
      </c>
      <c r="E79" s="59">
        <f>E78*(F79/F78)</f>
        <v>13107.704288610152</v>
      </c>
      <c r="F79" s="106">
        <v>11630.679408674756</v>
      </c>
      <c r="G79" s="44">
        <v>0.53199392557144198</v>
      </c>
      <c r="H79" s="44">
        <v>18.490850503067801</v>
      </c>
      <c r="I79" s="44">
        <v>47.414978401967211</v>
      </c>
      <c r="J79" s="44">
        <v>25.861150824153782</v>
      </c>
      <c r="K79" s="44">
        <v>27.752143278425052</v>
      </c>
      <c r="L79" s="46"/>
      <c r="M79" s="52"/>
      <c r="N79" s="47"/>
      <c r="O79" s="47"/>
      <c r="P79" s="89"/>
      <c r="Q79" s="47"/>
      <c r="R79" s="92"/>
      <c r="S79" s="83"/>
      <c r="T79" s="101"/>
      <c r="U79" s="101"/>
      <c r="V79" s="101"/>
      <c r="W79" s="101"/>
      <c r="X79" s="102"/>
    </row>
    <row r="80" spans="1:24" x14ac:dyDescent="0.45">
      <c r="A80" s="5">
        <v>1</v>
      </c>
      <c r="B80" s="23">
        <v>3</v>
      </c>
      <c r="C80" s="6" t="s">
        <v>15</v>
      </c>
      <c r="D80" s="7">
        <v>1980</v>
      </c>
      <c r="E80" s="55">
        <v>14431</v>
      </c>
      <c r="F80" s="103"/>
      <c r="G80" s="26">
        <v>2.2500476840000001</v>
      </c>
      <c r="H80" s="26">
        <v>6.3848172419632601</v>
      </c>
      <c r="I80" s="26">
        <v>25.257786289599892</v>
      </c>
      <c r="J80" s="26">
        <v>5.0619726809663099</v>
      </c>
      <c r="K80" s="26">
        <v>41.21966566642952</v>
      </c>
      <c r="L80" s="28">
        <v>5.5</v>
      </c>
      <c r="M80" s="50">
        <v>38</v>
      </c>
      <c r="N80" s="29">
        <v>2.2999999523162802</v>
      </c>
      <c r="O80" s="29">
        <v>0.44</v>
      </c>
      <c r="P80" s="86">
        <v>14431</v>
      </c>
      <c r="Q80" s="29">
        <f>I80</f>
        <v>25.257786289599892</v>
      </c>
      <c r="R80" s="90">
        <v>4.9000000000000002E-2</v>
      </c>
      <c r="S80" s="96">
        <v>4.218227444991455</v>
      </c>
      <c r="T80" s="97">
        <v>0.21299999999999999</v>
      </c>
      <c r="U80" s="97">
        <v>0.64700000000000002</v>
      </c>
      <c r="V80" s="97">
        <v>0.378</v>
      </c>
      <c r="W80" s="97">
        <v>-2.5609999999999999</v>
      </c>
      <c r="X80" s="98">
        <v>-9</v>
      </c>
    </row>
    <row r="81" spans="1:24" x14ac:dyDescent="0.45">
      <c r="A81" s="5">
        <v>2</v>
      </c>
      <c r="B81" s="23">
        <f>B80</f>
        <v>3</v>
      </c>
      <c r="C81" s="6" t="str">
        <f>C80</f>
        <v>Argentina</v>
      </c>
      <c r="D81" s="7">
        <v>1981</v>
      </c>
      <c r="E81" s="56">
        <v>13441</v>
      </c>
      <c r="F81" s="104"/>
      <c r="G81" s="26">
        <v>2.283164024</v>
      </c>
      <c r="H81" s="26">
        <v>5.2890866274916597</v>
      </c>
      <c r="I81" s="26">
        <v>22.691088721599783</v>
      </c>
      <c r="J81" s="26">
        <v>6.9210494803617033</v>
      </c>
      <c r="K81" s="26">
        <v>40.338226707325084</v>
      </c>
      <c r="L81" s="33"/>
      <c r="M81" s="50">
        <v>38.5</v>
      </c>
      <c r="N81" s="34">
        <v>4.5</v>
      </c>
      <c r="O81" s="34">
        <v>0.44</v>
      </c>
      <c r="P81" s="87">
        <v>14431</v>
      </c>
      <c r="Q81" s="34">
        <f t="shared" ref="Q81:Q183" si="2">I81</f>
        <v>22.691088721599783</v>
      </c>
      <c r="R81" s="90">
        <v>4.9000000000000002E-2</v>
      </c>
      <c r="S81" s="77"/>
      <c r="T81" s="97">
        <v>0.21299999999999999</v>
      </c>
      <c r="U81" s="97">
        <v>0.64700000000000002</v>
      </c>
      <c r="V81" s="97">
        <v>0.378</v>
      </c>
      <c r="W81" s="97">
        <v>-2.5609999999999999</v>
      </c>
      <c r="X81" s="98">
        <v>-8</v>
      </c>
    </row>
    <row r="82" spans="1:24" x14ac:dyDescent="0.45">
      <c r="A82" s="5">
        <v>3</v>
      </c>
      <c r="B82" s="23">
        <f t="shared" ref="B82:C118" si="3">B81</f>
        <v>3</v>
      </c>
      <c r="C82" s="6" t="str">
        <f t="shared" si="3"/>
        <v>Argentina</v>
      </c>
      <c r="D82" s="7">
        <v>1982</v>
      </c>
      <c r="E82" s="56">
        <v>12865</v>
      </c>
      <c r="F82" s="104"/>
      <c r="G82" s="26">
        <v>2.3167679309999998</v>
      </c>
      <c r="H82" s="26">
        <v>3.1640104710919799</v>
      </c>
      <c r="I82" s="26">
        <v>21.754947946459215</v>
      </c>
      <c r="J82" s="26">
        <v>9.0904930785951255</v>
      </c>
      <c r="K82" s="26">
        <v>41.10284864431987</v>
      </c>
      <c r="L82" s="33"/>
      <c r="M82" s="50">
        <v>38.9</v>
      </c>
      <c r="N82" s="34">
        <v>4.7300000190734899</v>
      </c>
      <c r="O82" s="34">
        <v>0.44</v>
      </c>
      <c r="P82" s="87">
        <v>14431</v>
      </c>
      <c r="Q82" s="34">
        <f t="shared" si="2"/>
        <v>21.754947946459215</v>
      </c>
      <c r="R82" s="90">
        <v>4.9000000000000002E-2</v>
      </c>
      <c r="S82" s="77"/>
      <c r="T82" s="97">
        <v>0.21299999999999999</v>
      </c>
      <c r="U82" s="97">
        <v>0.64700000000000002</v>
      </c>
      <c r="V82" s="97">
        <v>0.378</v>
      </c>
      <c r="W82" s="97">
        <v>-1.2829999999999999</v>
      </c>
      <c r="X82" s="98">
        <v>-8</v>
      </c>
    </row>
    <row r="83" spans="1:24" x14ac:dyDescent="0.45">
      <c r="A83" s="5">
        <v>4</v>
      </c>
      <c r="B83" s="23">
        <f t="shared" si="3"/>
        <v>3</v>
      </c>
      <c r="C83" s="6" t="str">
        <f t="shared" si="3"/>
        <v>Argentina</v>
      </c>
      <c r="D83" s="7">
        <v>1983</v>
      </c>
      <c r="E83" s="56">
        <v>13179</v>
      </c>
      <c r="F83" s="104"/>
      <c r="G83" s="26">
        <v>2.3508665560000002</v>
      </c>
      <c r="H83" s="26">
        <v>3.3821338186748102</v>
      </c>
      <c r="I83" s="26">
        <v>20.88775230614668</v>
      </c>
      <c r="J83" s="26">
        <v>9.1515206868207155</v>
      </c>
      <c r="K83" s="26">
        <v>41.556306512010224</v>
      </c>
      <c r="L83" s="33"/>
      <c r="M83" s="50">
        <v>39.299999999999997</v>
      </c>
      <c r="N83" s="34">
        <v>4.1700000762939498</v>
      </c>
      <c r="O83" s="34">
        <v>0.44</v>
      </c>
      <c r="P83" s="87">
        <v>14431</v>
      </c>
      <c r="Q83" s="34">
        <f t="shared" si="2"/>
        <v>20.88775230614668</v>
      </c>
      <c r="R83" s="90">
        <v>0.17399999999999999</v>
      </c>
      <c r="S83" s="77"/>
      <c r="T83" s="97">
        <v>0.51500000000000001</v>
      </c>
      <c r="U83" s="97">
        <v>0.59199999999999997</v>
      </c>
      <c r="V83" s="97">
        <v>0.254</v>
      </c>
      <c r="W83" s="97">
        <v>-1.222</v>
      </c>
      <c r="X83" s="98">
        <v>8</v>
      </c>
    </row>
    <row r="84" spans="1:24" x14ac:dyDescent="0.45">
      <c r="A84" s="5">
        <v>5</v>
      </c>
      <c r="B84" s="23">
        <f t="shared" si="3"/>
        <v>3</v>
      </c>
      <c r="C84" s="6" t="str">
        <f t="shared" si="3"/>
        <v>Argentina</v>
      </c>
      <c r="D84" s="7">
        <v>1984</v>
      </c>
      <c r="E84" s="56">
        <v>13313</v>
      </c>
      <c r="F84" s="104"/>
      <c r="G84" s="26">
        <v>2.3854668139999999</v>
      </c>
      <c r="H84" s="26">
        <v>4.1424537443562803</v>
      </c>
      <c r="I84" s="26">
        <v>19.96409244929955</v>
      </c>
      <c r="J84" s="26">
        <v>7.5898953117888022</v>
      </c>
      <c r="K84" s="26">
        <v>39.708187933040008</v>
      </c>
      <c r="L84" s="33"/>
      <c r="M84" s="50">
        <v>39.700000000000003</v>
      </c>
      <c r="N84" s="34">
        <v>3.53999996185303</v>
      </c>
      <c r="O84" s="34">
        <v>0.44</v>
      </c>
      <c r="P84" s="87">
        <v>14431</v>
      </c>
      <c r="Q84" s="34">
        <f t="shared" si="2"/>
        <v>19.96409244929955</v>
      </c>
      <c r="R84" s="90">
        <v>0.66300000000000003</v>
      </c>
      <c r="S84" s="77"/>
      <c r="T84" s="97">
        <v>0.78600000000000003</v>
      </c>
      <c r="U84" s="97">
        <v>0.22700000000000001</v>
      </c>
      <c r="V84" s="97">
        <v>0.32200000000000001</v>
      </c>
      <c r="W84" s="97">
        <v>2.29</v>
      </c>
      <c r="X84" s="98">
        <v>8</v>
      </c>
    </row>
    <row r="85" spans="1:24" x14ac:dyDescent="0.45">
      <c r="A85" s="5">
        <v>6</v>
      </c>
      <c r="B85" s="23">
        <f t="shared" si="3"/>
        <v>3</v>
      </c>
      <c r="C85" s="6" t="str">
        <f t="shared" si="3"/>
        <v>Argentina</v>
      </c>
      <c r="D85" s="7">
        <v>1985</v>
      </c>
      <c r="E85" s="56">
        <v>12313</v>
      </c>
      <c r="F85" s="104"/>
      <c r="G85" s="26">
        <v>2.4205763340000002</v>
      </c>
      <c r="H85" s="26">
        <v>3.4404689977266001</v>
      </c>
      <c r="I85" s="26">
        <v>17.589066918001887</v>
      </c>
      <c r="J85" s="26">
        <v>11.736098020735156</v>
      </c>
      <c r="K85" s="26">
        <v>39.276154571159282</v>
      </c>
      <c r="L85" s="33"/>
      <c r="M85" s="50">
        <v>40.1</v>
      </c>
      <c r="N85" s="34">
        <v>5.3000001907348597</v>
      </c>
      <c r="O85" s="34">
        <v>0.44</v>
      </c>
      <c r="P85" s="87">
        <v>14431</v>
      </c>
      <c r="Q85" s="34">
        <f t="shared" si="2"/>
        <v>17.589066918001887</v>
      </c>
      <c r="R85" s="90">
        <v>0.66300000000000003</v>
      </c>
      <c r="S85" s="77">
        <v>3.398528225331543</v>
      </c>
      <c r="T85" s="97">
        <v>0.78600000000000003</v>
      </c>
      <c r="U85" s="97">
        <v>0.22700000000000001</v>
      </c>
      <c r="V85" s="97">
        <v>0.32200000000000001</v>
      </c>
      <c r="W85" s="97">
        <v>2.29</v>
      </c>
      <c r="X85" s="98">
        <v>8</v>
      </c>
    </row>
    <row r="86" spans="1:24" x14ac:dyDescent="0.45">
      <c r="A86" s="5">
        <v>7</v>
      </c>
      <c r="B86" s="23">
        <f t="shared" si="3"/>
        <v>3</v>
      </c>
      <c r="C86" s="6" t="str">
        <f t="shared" si="3"/>
        <v>Argentina</v>
      </c>
      <c r="D86" s="7">
        <v>1986</v>
      </c>
      <c r="E86" s="56">
        <v>13077</v>
      </c>
      <c r="F86" s="104"/>
      <c r="G86" s="26">
        <v>2.441888332</v>
      </c>
      <c r="H86" s="26">
        <v>1.30296085535342</v>
      </c>
      <c r="I86" s="26">
        <v>17.461764205086087</v>
      </c>
      <c r="J86" s="26">
        <v>8.1619775442954303</v>
      </c>
      <c r="K86" s="26">
        <v>37.380434891477449</v>
      </c>
      <c r="L86" s="33">
        <v>4.9000000000000004</v>
      </c>
      <c r="M86" s="50">
        <v>40.5</v>
      </c>
      <c r="N86" s="34">
        <v>4.4000000953674299</v>
      </c>
      <c r="O86" s="34">
        <v>0.44</v>
      </c>
      <c r="P86" s="87">
        <v>14431</v>
      </c>
      <c r="Q86" s="34">
        <f t="shared" si="2"/>
        <v>17.461764205086087</v>
      </c>
      <c r="R86" s="90">
        <v>0.66100000000000003</v>
      </c>
      <c r="S86" s="77"/>
      <c r="T86" s="97">
        <v>0.78600000000000003</v>
      </c>
      <c r="U86" s="97">
        <v>0.22800000000000001</v>
      </c>
      <c r="V86" s="97">
        <v>0.32200000000000001</v>
      </c>
      <c r="W86" s="97">
        <v>2.29</v>
      </c>
      <c r="X86" s="98">
        <v>8</v>
      </c>
    </row>
    <row r="87" spans="1:24" x14ac:dyDescent="0.45">
      <c r="A87" s="5">
        <v>8</v>
      </c>
      <c r="B87" s="23">
        <f t="shared" si="3"/>
        <v>3</v>
      </c>
      <c r="C87" s="6" t="str">
        <f t="shared" si="3"/>
        <v>Argentina</v>
      </c>
      <c r="D87" s="7">
        <v>1987</v>
      </c>
      <c r="E87" s="56">
        <v>13276</v>
      </c>
      <c r="F87" s="104"/>
      <c r="G87" s="26">
        <v>2.4633882050000002</v>
      </c>
      <c r="H87" s="26">
        <v>1.8783641713541099</v>
      </c>
      <c r="I87" s="26">
        <v>19.554866001208627</v>
      </c>
      <c r="J87" s="26">
        <v>7.8732058134003076</v>
      </c>
      <c r="K87" s="26">
        <v>37.828675269904807</v>
      </c>
      <c r="L87" s="33">
        <v>8.3000000000000007</v>
      </c>
      <c r="M87" s="50">
        <v>41</v>
      </c>
      <c r="N87" s="34">
        <v>5.3000001907348597</v>
      </c>
      <c r="O87" s="34">
        <v>0.44</v>
      </c>
      <c r="P87" s="87">
        <v>14431</v>
      </c>
      <c r="Q87" s="34">
        <f t="shared" si="2"/>
        <v>19.554866001208627</v>
      </c>
      <c r="R87" s="90">
        <v>0.66600000000000004</v>
      </c>
      <c r="S87" s="77"/>
      <c r="T87" s="97">
        <v>0.78600000000000003</v>
      </c>
      <c r="U87" s="97">
        <v>0.23</v>
      </c>
      <c r="V87" s="97">
        <v>0.32200000000000001</v>
      </c>
      <c r="W87" s="97">
        <v>2.29</v>
      </c>
      <c r="X87" s="98">
        <v>8</v>
      </c>
    </row>
    <row r="88" spans="1:24" x14ac:dyDescent="0.45">
      <c r="A88" s="5">
        <v>9</v>
      </c>
      <c r="B88" s="23">
        <f t="shared" si="3"/>
        <v>3</v>
      </c>
      <c r="C88" s="6" t="str">
        <f t="shared" si="3"/>
        <v>Argentina</v>
      </c>
      <c r="D88" s="7">
        <v>1988</v>
      </c>
      <c r="E88" s="56">
        <v>12897</v>
      </c>
      <c r="F88" s="104"/>
      <c r="G88" s="26">
        <v>2.4850771429999998</v>
      </c>
      <c r="H88" s="26">
        <v>1.5413685112643201</v>
      </c>
      <c r="I88" s="26">
        <v>18.640038897192561</v>
      </c>
      <c r="J88" s="26">
        <v>9.5316129729340364</v>
      </c>
      <c r="K88" s="26">
        <v>38.486611082098285</v>
      </c>
      <c r="L88" s="33"/>
      <c r="M88" s="50">
        <v>41.4</v>
      </c>
      <c r="N88" s="34">
        <v>6</v>
      </c>
      <c r="O88" s="34">
        <v>0.44</v>
      </c>
      <c r="P88" s="87">
        <v>14431</v>
      </c>
      <c r="Q88" s="34">
        <f t="shared" si="2"/>
        <v>18.640038897192561</v>
      </c>
      <c r="R88" s="90">
        <v>0.66200000000000003</v>
      </c>
      <c r="S88" s="77"/>
      <c r="T88" s="97">
        <v>0.78600000000000003</v>
      </c>
      <c r="U88" s="97">
        <v>0.23599999999999999</v>
      </c>
      <c r="V88" s="97">
        <v>0.32200000000000001</v>
      </c>
      <c r="W88" s="97">
        <v>2.29</v>
      </c>
      <c r="X88" s="98">
        <v>8</v>
      </c>
    </row>
    <row r="89" spans="1:24" x14ac:dyDescent="0.45">
      <c r="A89" s="5">
        <v>10</v>
      </c>
      <c r="B89" s="23">
        <f t="shared" si="3"/>
        <v>3</v>
      </c>
      <c r="C89" s="6" t="str">
        <f t="shared" si="3"/>
        <v>Argentina</v>
      </c>
      <c r="D89" s="7">
        <v>1989</v>
      </c>
      <c r="E89" s="56">
        <v>11979</v>
      </c>
      <c r="F89" s="104"/>
      <c r="G89" s="26">
        <v>2.5069570539999999</v>
      </c>
      <c r="H89" s="26">
        <v>3.6374114563836302</v>
      </c>
      <c r="I89" s="26">
        <v>15.51469827528042</v>
      </c>
      <c r="J89" s="26">
        <v>13.058408908564065</v>
      </c>
      <c r="K89" s="26">
        <v>42.347813069586081</v>
      </c>
      <c r="L89" s="33"/>
      <c r="M89" s="50">
        <v>41.8</v>
      </c>
      <c r="N89" s="34">
        <v>7.3000001907348597</v>
      </c>
      <c r="O89" s="34">
        <v>0.44</v>
      </c>
      <c r="P89" s="87">
        <v>14431</v>
      </c>
      <c r="Q89" s="34">
        <f t="shared" si="2"/>
        <v>15.51469827528042</v>
      </c>
      <c r="R89" s="90">
        <v>0.66500000000000004</v>
      </c>
      <c r="S89" s="77"/>
      <c r="T89" s="97">
        <v>0.76200000000000001</v>
      </c>
      <c r="U89" s="97">
        <v>0.25</v>
      </c>
      <c r="V89" s="97">
        <v>0.33500000000000002</v>
      </c>
      <c r="W89" s="97">
        <v>1.3720000000000001</v>
      </c>
      <c r="X89" s="98">
        <v>7</v>
      </c>
    </row>
    <row r="90" spans="1:24" x14ac:dyDescent="0.45">
      <c r="A90" s="5">
        <v>11</v>
      </c>
      <c r="B90" s="23">
        <f t="shared" si="3"/>
        <v>3</v>
      </c>
      <c r="C90" s="6" t="str">
        <f t="shared" si="3"/>
        <v>Argentina</v>
      </c>
      <c r="D90" s="7">
        <v>1990</v>
      </c>
      <c r="E90" s="56">
        <v>11878</v>
      </c>
      <c r="F90" s="104">
        <v>14144.886282777523</v>
      </c>
      <c r="G90" s="26">
        <v>2.5290296080000001</v>
      </c>
      <c r="H90" s="26">
        <v>2.58666835449803</v>
      </c>
      <c r="I90" s="26">
        <v>13.996981575666235</v>
      </c>
      <c r="J90" s="26">
        <v>10.359536592526384</v>
      </c>
      <c r="K90" s="26">
        <v>36.021881347813526</v>
      </c>
      <c r="L90" s="33"/>
      <c r="M90" s="50">
        <v>42.1</v>
      </c>
      <c r="N90" s="34">
        <v>7.0599999427795401</v>
      </c>
      <c r="O90" s="34">
        <v>0.44</v>
      </c>
      <c r="P90" s="87">
        <v>14431</v>
      </c>
      <c r="Q90" s="34">
        <f t="shared" si="2"/>
        <v>13.996981575666235</v>
      </c>
      <c r="R90" s="90">
        <v>0.61</v>
      </c>
      <c r="S90" s="77">
        <v>4.3932194132334574</v>
      </c>
      <c r="T90" s="97">
        <v>0.52</v>
      </c>
      <c r="U90" s="97">
        <v>0.47799999999999998</v>
      </c>
      <c r="V90" s="97">
        <v>0.52200000000000002</v>
      </c>
      <c r="W90" s="97">
        <v>2.069</v>
      </c>
      <c r="X90" s="98">
        <v>7</v>
      </c>
    </row>
    <row r="91" spans="1:24" x14ac:dyDescent="0.45">
      <c r="A91" s="5">
        <v>12</v>
      </c>
      <c r="B91" s="23">
        <f t="shared" si="3"/>
        <v>3</v>
      </c>
      <c r="C91" s="6" t="str">
        <f t="shared" si="3"/>
        <v>Argentina</v>
      </c>
      <c r="D91" s="7">
        <v>1991</v>
      </c>
      <c r="E91" s="56">
        <v>13006</v>
      </c>
      <c r="F91" s="104">
        <v>15221.926415678638</v>
      </c>
      <c r="G91" s="26">
        <v>2.5525679590000001</v>
      </c>
      <c r="H91" s="26">
        <v>1.18698642461743</v>
      </c>
      <c r="I91" s="26">
        <v>14.63697739507962</v>
      </c>
      <c r="J91" s="26">
        <v>7.6750433483221663</v>
      </c>
      <c r="K91" s="26">
        <v>32.722528255632227</v>
      </c>
      <c r="L91" s="33">
        <v>14.2</v>
      </c>
      <c r="M91" s="50">
        <v>42.3</v>
      </c>
      <c r="N91" s="34">
        <v>5.4400000572204599</v>
      </c>
      <c r="O91" s="34">
        <v>0.44</v>
      </c>
      <c r="P91" s="87">
        <v>14431</v>
      </c>
      <c r="Q91" s="34">
        <f t="shared" si="2"/>
        <v>14.63697739507962</v>
      </c>
      <c r="R91" s="90">
        <v>0.62</v>
      </c>
      <c r="S91" s="77"/>
      <c r="T91" s="97">
        <v>0.51700000000000002</v>
      </c>
      <c r="U91" s="97">
        <v>0.47499999999999998</v>
      </c>
      <c r="V91" s="97">
        <v>0.52200000000000002</v>
      </c>
      <c r="W91" s="97">
        <v>2.069</v>
      </c>
      <c r="X91" s="98">
        <v>7</v>
      </c>
    </row>
    <row r="92" spans="1:24" x14ac:dyDescent="0.45">
      <c r="A92" s="5">
        <v>13</v>
      </c>
      <c r="B92" s="23">
        <f t="shared" si="3"/>
        <v>3</v>
      </c>
      <c r="C92" s="6" t="str">
        <f t="shared" si="3"/>
        <v>Argentina</v>
      </c>
      <c r="D92" s="7">
        <v>1992</v>
      </c>
      <c r="E92" s="56">
        <v>14222</v>
      </c>
      <c r="F92" s="104">
        <v>16209.465076448274</v>
      </c>
      <c r="G92" s="26">
        <v>2.5709738729999998</v>
      </c>
      <c r="H92" s="26">
        <v>1.1653861292250101</v>
      </c>
      <c r="I92" s="26">
        <v>16.702405774185685</v>
      </c>
      <c r="J92" s="26">
        <v>6.5981874720374023</v>
      </c>
      <c r="K92" s="26">
        <v>30.683954902211408</v>
      </c>
      <c r="L92" s="33">
        <v>14.9</v>
      </c>
      <c r="M92" s="50">
        <v>42.4</v>
      </c>
      <c r="N92" s="34">
        <v>6.3600001335143999</v>
      </c>
      <c r="O92" s="34">
        <v>0.44</v>
      </c>
      <c r="P92" s="87">
        <v>14431</v>
      </c>
      <c r="Q92" s="34">
        <f t="shared" si="2"/>
        <v>16.702405774185685</v>
      </c>
      <c r="R92" s="90">
        <v>0.622</v>
      </c>
      <c r="S92" s="77"/>
      <c r="T92" s="97">
        <v>0.51700000000000002</v>
      </c>
      <c r="U92" s="97">
        <v>0.47499999999999998</v>
      </c>
      <c r="V92" s="97">
        <v>0.52200000000000002</v>
      </c>
      <c r="W92" s="97">
        <v>2.069</v>
      </c>
      <c r="X92" s="98">
        <v>7</v>
      </c>
    </row>
    <row r="93" spans="1:24" x14ac:dyDescent="0.45">
      <c r="A93" s="5">
        <v>14</v>
      </c>
      <c r="B93" s="23">
        <f t="shared" si="3"/>
        <v>3</v>
      </c>
      <c r="C93" s="6" t="str">
        <f t="shared" si="3"/>
        <v>Argentina</v>
      </c>
      <c r="D93" s="7">
        <v>1993</v>
      </c>
      <c r="E93" s="56">
        <v>14993</v>
      </c>
      <c r="F93" s="104">
        <v>17312.182157662053</v>
      </c>
      <c r="G93" s="26">
        <v>2.5870599749999998</v>
      </c>
      <c r="H93" s="26">
        <v>1.1676378302997701</v>
      </c>
      <c r="I93" s="26">
        <v>19.056434066116108</v>
      </c>
      <c r="J93" s="26">
        <v>6.9093515337083193</v>
      </c>
      <c r="K93" s="26">
        <v>27.338739645860972</v>
      </c>
      <c r="L93" s="33">
        <v>15</v>
      </c>
      <c r="M93" s="50">
        <v>42.7</v>
      </c>
      <c r="N93" s="34">
        <v>10.1000003814697</v>
      </c>
      <c r="O93" s="34">
        <v>0.44</v>
      </c>
      <c r="P93" s="87">
        <v>14431</v>
      </c>
      <c r="Q93" s="34">
        <f t="shared" si="2"/>
        <v>19.056434066116108</v>
      </c>
      <c r="R93" s="90">
        <v>0.623</v>
      </c>
      <c r="S93" s="77"/>
      <c r="T93" s="97">
        <v>0.51700000000000002</v>
      </c>
      <c r="U93" s="97">
        <v>0.47599999999999998</v>
      </c>
      <c r="V93" s="97">
        <v>0.52200000000000002</v>
      </c>
      <c r="W93" s="97">
        <v>2.069</v>
      </c>
      <c r="X93" s="98">
        <v>7</v>
      </c>
    </row>
    <row r="94" spans="1:24" x14ac:dyDescent="0.45">
      <c r="A94" s="5">
        <v>15</v>
      </c>
      <c r="B94" s="23">
        <f t="shared" si="3"/>
        <v>3</v>
      </c>
      <c r="C94" s="6" t="str">
        <f t="shared" si="3"/>
        <v>Argentina</v>
      </c>
      <c r="D94" s="7">
        <v>1994</v>
      </c>
      <c r="E94" s="56">
        <v>15748</v>
      </c>
      <c r="F94" s="104">
        <v>18092.177729202831</v>
      </c>
      <c r="G94" s="26">
        <v>2.6032464499999999</v>
      </c>
      <c r="H94" s="26">
        <v>1.0496935785963599</v>
      </c>
      <c r="I94" s="26">
        <v>19.938975256370416</v>
      </c>
      <c r="J94" s="26">
        <v>7.5299487259167188</v>
      </c>
      <c r="K94" s="26">
        <v>26.754558693287755</v>
      </c>
      <c r="L94" s="33">
        <v>15.7</v>
      </c>
      <c r="M94" s="50">
        <v>43.2</v>
      </c>
      <c r="N94" s="34">
        <v>11.7600002288818</v>
      </c>
      <c r="O94" s="34">
        <v>0.43</v>
      </c>
      <c r="P94" s="87">
        <v>14431</v>
      </c>
      <c r="Q94" s="34">
        <f t="shared" si="2"/>
        <v>19.938975256370416</v>
      </c>
      <c r="R94" s="90">
        <v>0.628</v>
      </c>
      <c r="S94" s="77"/>
      <c r="T94" s="97">
        <v>0.51700000000000002</v>
      </c>
      <c r="U94" s="97">
        <v>0.46700000000000003</v>
      </c>
      <c r="V94" s="97">
        <v>0.52200000000000002</v>
      </c>
      <c r="W94" s="97">
        <v>2.069</v>
      </c>
      <c r="X94" s="98">
        <v>7</v>
      </c>
    </row>
    <row r="95" spans="1:24" x14ac:dyDescent="0.45">
      <c r="A95" s="5">
        <v>16</v>
      </c>
      <c r="B95" s="23">
        <f t="shared" si="3"/>
        <v>3</v>
      </c>
      <c r="C95" s="6" t="str">
        <f t="shared" si="3"/>
        <v>Argentina</v>
      </c>
      <c r="D95" s="7">
        <v>1995</v>
      </c>
      <c r="E95" s="56">
        <v>15192</v>
      </c>
      <c r="F95" s="104">
        <v>17362.672907835655</v>
      </c>
      <c r="G95" s="26">
        <v>2.6195344920000001</v>
      </c>
      <c r="H95" s="26">
        <v>1.2711329641642299</v>
      </c>
      <c r="I95" s="26">
        <v>17.937746110701493</v>
      </c>
      <c r="J95" s="26">
        <v>9.6804102595901469</v>
      </c>
      <c r="K95" s="26">
        <v>26.30121033554979</v>
      </c>
      <c r="L95" s="33">
        <v>20.5</v>
      </c>
      <c r="M95" s="50">
        <v>43.7</v>
      </c>
      <c r="N95" s="34">
        <v>18.799999237060501</v>
      </c>
      <c r="O95" s="34">
        <v>0.39</v>
      </c>
      <c r="P95" s="87">
        <v>14431</v>
      </c>
      <c r="Q95" s="34">
        <f t="shared" si="2"/>
        <v>17.937746110701493</v>
      </c>
      <c r="R95" s="90">
        <v>0.63</v>
      </c>
      <c r="S95" s="77">
        <v>6.9356368563685633</v>
      </c>
      <c r="T95" s="97">
        <v>0.54400000000000004</v>
      </c>
      <c r="U95" s="97">
        <v>0.46500000000000002</v>
      </c>
      <c r="V95" s="97">
        <v>0.52200000000000002</v>
      </c>
      <c r="W95" s="97">
        <v>2.069</v>
      </c>
      <c r="X95" s="98">
        <v>7</v>
      </c>
    </row>
    <row r="96" spans="1:24" x14ac:dyDescent="0.45">
      <c r="A96" s="5">
        <v>17</v>
      </c>
      <c r="B96" s="23">
        <f t="shared" si="3"/>
        <v>3</v>
      </c>
      <c r="C96" s="6" t="str">
        <f t="shared" si="3"/>
        <v>Argentina</v>
      </c>
      <c r="D96" s="7">
        <v>1996</v>
      </c>
      <c r="E96" s="56">
        <v>15929</v>
      </c>
      <c r="F96" s="104">
        <v>18104.857440885888</v>
      </c>
      <c r="G96" s="26">
        <v>2.627023935</v>
      </c>
      <c r="H96" s="26">
        <v>1.63015710029603</v>
      </c>
      <c r="I96" s="26">
        <v>18.082181262338107</v>
      </c>
      <c r="J96" s="26">
        <v>10.428596756013922</v>
      </c>
      <c r="K96" s="26">
        <v>26.592560639868307</v>
      </c>
      <c r="L96" s="33">
        <v>22.3</v>
      </c>
      <c r="M96" s="50">
        <v>44.2</v>
      </c>
      <c r="N96" s="34">
        <v>17.110000610351602</v>
      </c>
      <c r="O96" s="34">
        <v>0.37</v>
      </c>
      <c r="P96" s="87">
        <v>14431</v>
      </c>
      <c r="Q96" s="34">
        <f t="shared" si="2"/>
        <v>18.082181262338107</v>
      </c>
      <c r="R96" s="90">
        <v>0.61899999999999999</v>
      </c>
      <c r="S96" s="77"/>
      <c r="T96" s="97">
        <v>0.54400000000000004</v>
      </c>
      <c r="U96" s="97">
        <v>0.46600000000000003</v>
      </c>
      <c r="V96" s="97">
        <v>0.52200000000000002</v>
      </c>
      <c r="W96" s="97">
        <v>1.7430000000000001</v>
      </c>
      <c r="X96" s="98">
        <v>7</v>
      </c>
    </row>
    <row r="97" spans="1:24" x14ac:dyDescent="0.45">
      <c r="A97" s="5">
        <v>18</v>
      </c>
      <c r="B97" s="23">
        <f t="shared" si="3"/>
        <v>3</v>
      </c>
      <c r="C97" s="6" t="str">
        <f t="shared" si="3"/>
        <v>Argentina</v>
      </c>
      <c r="D97" s="7">
        <v>1997</v>
      </c>
      <c r="E97" s="56">
        <v>16353</v>
      </c>
      <c r="F97" s="104">
        <v>19347.71141527982</v>
      </c>
      <c r="G97" s="26">
        <v>2.634534597</v>
      </c>
      <c r="H97" s="26">
        <v>1.4408192927235599</v>
      </c>
      <c r="I97" s="26">
        <v>19.370123540679987</v>
      </c>
      <c r="J97" s="26">
        <v>10.560850101926183</v>
      </c>
      <c r="K97" s="26">
        <v>27.179150888311437</v>
      </c>
      <c r="L97" s="33">
        <v>21.3</v>
      </c>
      <c r="M97" s="50">
        <v>44.7</v>
      </c>
      <c r="N97" s="34">
        <v>14.819999694824199</v>
      </c>
      <c r="O97" s="34">
        <v>0.36</v>
      </c>
      <c r="P97" s="87">
        <v>14431</v>
      </c>
      <c r="Q97" s="34">
        <f t="shared" si="2"/>
        <v>19.370123540679987</v>
      </c>
      <c r="R97" s="90">
        <v>0.61899999999999999</v>
      </c>
      <c r="S97" s="77"/>
      <c r="T97" s="97">
        <v>0.54400000000000004</v>
      </c>
      <c r="U97" s="97">
        <v>0.46600000000000003</v>
      </c>
      <c r="V97" s="97">
        <v>0.52200000000000002</v>
      </c>
      <c r="W97" s="97">
        <v>1.7430000000000001</v>
      </c>
      <c r="X97" s="98">
        <v>7</v>
      </c>
    </row>
    <row r="98" spans="1:24" x14ac:dyDescent="0.45">
      <c r="A98" s="5">
        <v>19</v>
      </c>
      <c r="B98" s="23">
        <f t="shared" si="3"/>
        <v>3</v>
      </c>
      <c r="C98" s="6" t="str">
        <f t="shared" si="3"/>
        <v>Argentina</v>
      </c>
      <c r="D98" s="7">
        <v>1998</v>
      </c>
      <c r="E98" s="56">
        <v>16217</v>
      </c>
      <c r="F98" s="104">
        <v>19866.414681858409</v>
      </c>
      <c r="G98" s="26">
        <v>2.6420669559999999</v>
      </c>
      <c r="H98" s="26">
        <v>0.82177643921448695</v>
      </c>
      <c r="I98" s="26">
        <v>19.934961686512629</v>
      </c>
      <c r="J98" s="26">
        <v>10.415581961091929</v>
      </c>
      <c r="K98" s="26">
        <v>26.712135762627813</v>
      </c>
      <c r="L98" s="33">
        <v>23.2</v>
      </c>
      <c r="M98" s="50">
        <v>45.1</v>
      </c>
      <c r="N98" s="34">
        <v>12.6499996185303</v>
      </c>
      <c r="O98" s="34">
        <v>0.37</v>
      </c>
      <c r="P98" s="87">
        <v>14431</v>
      </c>
      <c r="Q98" s="34">
        <f t="shared" si="2"/>
        <v>19.934961686512629</v>
      </c>
      <c r="R98" s="90">
        <v>0.625</v>
      </c>
      <c r="S98" s="77"/>
      <c r="T98" s="97">
        <v>0.54100000000000004</v>
      </c>
      <c r="U98" s="97">
        <v>0.46600000000000003</v>
      </c>
      <c r="V98" s="97">
        <v>0.52200000000000002</v>
      </c>
      <c r="W98" s="97">
        <v>1.7430000000000001</v>
      </c>
      <c r="X98" s="98">
        <v>7</v>
      </c>
    </row>
    <row r="99" spans="1:24" x14ac:dyDescent="0.45">
      <c r="A99" s="8">
        <v>20</v>
      </c>
      <c r="B99" s="9">
        <f t="shared" si="3"/>
        <v>3</v>
      </c>
      <c r="C99" s="10" t="str">
        <f t="shared" si="3"/>
        <v>Argentina</v>
      </c>
      <c r="D99" s="11">
        <v>1999</v>
      </c>
      <c r="E99" s="57">
        <v>15150</v>
      </c>
      <c r="F99" s="105">
        <v>18981.334665005772</v>
      </c>
      <c r="G99" s="37">
        <v>2.6496207709999999</v>
      </c>
      <c r="H99" s="37">
        <v>1.3633076802425499</v>
      </c>
      <c r="I99" s="37">
        <v>18.014024400136851</v>
      </c>
      <c r="J99" s="37">
        <v>9.8271745149423513</v>
      </c>
      <c r="K99" s="37">
        <v>26.193630499112945</v>
      </c>
      <c r="L99" s="39">
        <v>24.2</v>
      </c>
      <c r="M99" s="51">
        <v>45.4</v>
      </c>
      <c r="N99" s="40">
        <v>14.050000190734901</v>
      </c>
      <c r="O99" s="40">
        <v>0.39</v>
      </c>
      <c r="P99" s="88">
        <v>14431</v>
      </c>
      <c r="Q99" s="40">
        <f t="shared" si="2"/>
        <v>18.014024400136851</v>
      </c>
      <c r="R99" s="91">
        <v>0.624</v>
      </c>
      <c r="S99" s="80"/>
      <c r="T99" s="99">
        <v>0.54700000000000004</v>
      </c>
      <c r="U99" s="99">
        <v>0.46500000000000002</v>
      </c>
      <c r="V99" s="99">
        <v>0.52200000000000002</v>
      </c>
      <c r="W99" s="99">
        <v>1.7430000000000001</v>
      </c>
      <c r="X99" s="100">
        <v>8</v>
      </c>
    </row>
    <row r="100" spans="1:24" x14ac:dyDescent="0.45">
      <c r="A100" s="5">
        <v>21</v>
      </c>
      <c r="B100" s="23">
        <f t="shared" si="3"/>
        <v>3</v>
      </c>
      <c r="C100" s="6" t="str">
        <f t="shared" si="3"/>
        <v>Argentina</v>
      </c>
      <c r="D100" s="7">
        <v>2000</v>
      </c>
      <c r="E100" s="56">
        <v>14918</v>
      </c>
      <c r="F100" s="104">
        <v>18625.451264760442</v>
      </c>
      <c r="G100" s="26">
        <v>2.6571960450000001</v>
      </c>
      <c r="H100" s="26">
        <v>2.2830607497106898</v>
      </c>
      <c r="I100" s="26">
        <v>16.192649393260997</v>
      </c>
      <c r="J100" s="26">
        <v>10.986375232557629</v>
      </c>
      <c r="K100" s="26">
        <v>25.990836011136377</v>
      </c>
      <c r="L100" s="33">
        <v>26.3</v>
      </c>
      <c r="M100" s="50">
        <v>45.7</v>
      </c>
      <c r="N100" s="34">
        <v>15</v>
      </c>
      <c r="O100" s="34">
        <v>0.39</v>
      </c>
      <c r="P100" s="87">
        <v>14431</v>
      </c>
      <c r="Q100" s="34">
        <f t="shared" si="2"/>
        <v>16.192649393260997</v>
      </c>
      <c r="R100" s="90">
        <v>0.65700000000000003</v>
      </c>
      <c r="S100" s="77">
        <v>7.25</v>
      </c>
      <c r="T100" s="97">
        <v>0.66900000000000004</v>
      </c>
      <c r="U100" s="97">
        <v>0.307</v>
      </c>
      <c r="V100" s="97">
        <v>0.38300000000000001</v>
      </c>
      <c r="W100" s="97">
        <v>2.0390000000000001</v>
      </c>
      <c r="X100" s="98">
        <v>8</v>
      </c>
    </row>
    <row r="101" spans="1:24" x14ac:dyDescent="0.45">
      <c r="A101" s="5">
        <v>22</v>
      </c>
      <c r="B101" s="23">
        <f t="shared" si="3"/>
        <v>3</v>
      </c>
      <c r="C101" s="6" t="str">
        <f t="shared" si="3"/>
        <v>Argentina</v>
      </c>
      <c r="D101" s="7">
        <v>2001</v>
      </c>
      <c r="E101" s="56">
        <v>13913</v>
      </c>
      <c r="F101" s="104">
        <v>17610.905883648629</v>
      </c>
      <c r="G101" s="26">
        <v>2.683002949</v>
      </c>
      <c r="H101" s="26">
        <v>1.92670026661463</v>
      </c>
      <c r="I101" s="26">
        <v>14.179118318327259</v>
      </c>
      <c r="J101" s="26">
        <v>11.579008082531701</v>
      </c>
      <c r="K101" s="26">
        <v>25.243433982733322</v>
      </c>
      <c r="L101" s="33">
        <v>31</v>
      </c>
      <c r="M101" s="50">
        <v>45.9</v>
      </c>
      <c r="N101" s="34">
        <v>17.319999694824201</v>
      </c>
      <c r="O101" s="34">
        <v>0.4</v>
      </c>
      <c r="P101" s="87">
        <v>14431</v>
      </c>
      <c r="Q101" s="34">
        <f t="shared" si="2"/>
        <v>14.179118318327259</v>
      </c>
      <c r="R101" s="90">
        <v>0.66900000000000004</v>
      </c>
      <c r="S101" s="77">
        <v>6.8356571851532806</v>
      </c>
      <c r="T101" s="97">
        <v>0.67300000000000004</v>
      </c>
      <c r="U101" s="97">
        <v>0.30599999999999999</v>
      </c>
      <c r="V101" s="97">
        <v>0.38300000000000001</v>
      </c>
      <c r="W101" s="97">
        <v>1.9019999999999999</v>
      </c>
      <c r="X101" s="98">
        <v>8</v>
      </c>
    </row>
    <row r="102" spans="1:24" x14ac:dyDescent="0.45">
      <c r="A102" s="5">
        <v>23</v>
      </c>
      <c r="B102" s="23">
        <f t="shared" si="3"/>
        <v>3</v>
      </c>
      <c r="C102" s="6" t="str">
        <f t="shared" si="3"/>
        <v>Argentina</v>
      </c>
      <c r="D102" s="7">
        <v>2002</v>
      </c>
      <c r="E102" s="56">
        <v>11871</v>
      </c>
      <c r="F102" s="104">
        <v>15523.172292322379</v>
      </c>
      <c r="G102" s="26">
        <v>2.7090599540000002</v>
      </c>
      <c r="H102" s="26">
        <v>5.81533741054246</v>
      </c>
      <c r="I102" s="26">
        <v>11.960648090088938</v>
      </c>
      <c r="J102" s="26">
        <v>28.382596999168214</v>
      </c>
      <c r="K102" s="26">
        <v>30.557737091304627</v>
      </c>
      <c r="L102" s="33">
        <v>44.2</v>
      </c>
      <c r="M102" s="50">
        <v>45.8</v>
      </c>
      <c r="N102" s="34">
        <v>19.590000152587901</v>
      </c>
      <c r="O102" s="34">
        <v>0.32</v>
      </c>
      <c r="P102" s="87">
        <v>14431</v>
      </c>
      <c r="Q102" s="34">
        <f t="shared" si="2"/>
        <v>11.960648090088938</v>
      </c>
      <c r="R102" s="90">
        <v>0.66300000000000003</v>
      </c>
      <c r="S102" s="77">
        <v>6.3286056404001307</v>
      </c>
      <c r="T102" s="97">
        <v>0.64900000000000002</v>
      </c>
      <c r="U102" s="97">
        <v>0.317</v>
      </c>
      <c r="V102" s="97">
        <v>0.40699999999999997</v>
      </c>
      <c r="W102" s="97">
        <v>1.9019999999999999</v>
      </c>
      <c r="X102" s="98">
        <v>8</v>
      </c>
    </row>
    <row r="103" spans="1:24" x14ac:dyDescent="0.45">
      <c r="A103" s="5">
        <v>24</v>
      </c>
      <c r="B103" s="23">
        <f t="shared" si="3"/>
        <v>3</v>
      </c>
      <c r="C103" s="6" t="str">
        <f t="shared" si="3"/>
        <v>Argentina</v>
      </c>
      <c r="D103" s="7">
        <v>2003</v>
      </c>
      <c r="E103" s="56">
        <v>12636</v>
      </c>
      <c r="F103" s="104">
        <v>16714.815682372755</v>
      </c>
      <c r="G103" s="26">
        <v>2.7353703980000001</v>
      </c>
      <c r="H103" s="26">
        <v>5.1349075556339301</v>
      </c>
      <c r="I103" s="26">
        <v>15.137507564985722</v>
      </c>
      <c r="J103" s="26">
        <v>25.93094292642245</v>
      </c>
      <c r="K103" s="26">
        <v>32.645099099650317</v>
      </c>
      <c r="L103" s="33">
        <v>30</v>
      </c>
      <c r="M103" s="50">
        <v>45.4</v>
      </c>
      <c r="N103" s="34">
        <v>15.3599996566772</v>
      </c>
      <c r="O103" s="34">
        <v>0.31</v>
      </c>
      <c r="P103" s="87">
        <v>14431</v>
      </c>
      <c r="Q103" s="34">
        <f t="shared" si="2"/>
        <v>15.137507564985722</v>
      </c>
      <c r="R103" s="90">
        <v>0.64800000000000002</v>
      </c>
      <c r="S103" s="77">
        <v>6.2369750285759515</v>
      </c>
      <c r="T103" s="97">
        <v>0.63400000000000001</v>
      </c>
      <c r="U103" s="97">
        <v>0.34200000000000003</v>
      </c>
      <c r="V103" s="97">
        <v>0.434</v>
      </c>
      <c r="W103" s="97">
        <v>0.31900000000000001</v>
      </c>
      <c r="X103" s="98">
        <v>8</v>
      </c>
    </row>
    <row r="104" spans="1:24" x14ac:dyDescent="0.45">
      <c r="A104" s="5">
        <v>25</v>
      </c>
      <c r="B104" s="23">
        <f t="shared" si="3"/>
        <v>3</v>
      </c>
      <c r="C104" s="6" t="str">
        <f t="shared" si="3"/>
        <v>Argentina</v>
      </c>
      <c r="D104" s="7">
        <v>2004</v>
      </c>
      <c r="E104" s="56">
        <v>13664</v>
      </c>
      <c r="F104" s="104">
        <v>18032.768463028136</v>
      </c>
      <c r="G104" s="26">
        <v>2.761936188</v>
      </c>
      <c r="H104" s="26">
        <v>4.9607658131863799</v>
      </c>
      <c r="I104" s="26">
        <v>15.893787278232207</v>
      </c>
      <c r="J104" s="26">
        <v>23.847619423989151</v>
      </c>
      <c r="K104" s="26">
        <v>28.816922006834016</v>
      </c>
      <c r="L104" s="33">
        <v>25</v>
      </c>
      <c r="M104" s="50">
        <v>44.7</v>
      </c>
      <c r="N104" s="34">
        <v>13.5221004486084</v>
      </c>
      <c r="O104" s="34">
        <v>0.33</v>
      </c>
      <c r="P104" s="87">
        <v>14431</v>
      </c>
      <c r="Q104" s="34">
        <f t="shared" si="2"/>
        <v>15.893787278232207</v>
      </c>
      <c r="R104" s="90">
        <v>0.64900000000000002</v>
      </c>
      <c r="S104" s="77">
        <v>6.3417650337360314</v>
      </c>
      <c r="T104" s="97">
        <v>0.64</v>
      </c>
      <c r="U104" s="97">
        <v>0.34899999999999998</v>
      </c>
      <c r="V104" s="97">
        <v>0.434</v>
      </c>
      <c r="W104" s="97">
        <v>1.476</v>
      </c>
      <c r="X104" s="98">
        <v>8</v>
      </c>
    </row>
    <row r="105" spans="1:24" x14ac:dyDescent="0.45">
      <c r="A105" s="5">
        <v>26</v>
      </c>
      <c r="B105" s="23">
        <f t="shared" si="3"/>
        <v>3</v>
      </c>
      <c r="C105" s="6" t="str">
        <f t="shared" si="3"/>
        <v>Argentina</v>
      </c>
      <c r="D105" s="7">
        <v>2005</v>
      </c>
      <c r="E105" s="56">
        <v>14832</v>
      </c>
      <c r="F105" s="104">
        <v>19426.606830083674</v>
      </c>
      <c r="G105" s="26">
        <v>2.7887601850000001</v>
      </c>
      <c r="H105" s="26">
        <v>5.7588271124923098</v>
      </c>
      <c r="I105" s="26">
        <v>17.351146895115342</v>
      </c>
      <c r="J105" s="26">
        <v>23.24587673385756</v>
      </c>
      <c r="K105" s="26">
        <v>28.626314043908387</v>
      </c>
      <c r="L105" s="33">
        <v>21.1</v>
      </c>
      <c r="M105" s="50">
        <v>43.9</v>
      </c>
      <c r="N105" s="34">
        <v>11.5059003829956</v>
      </c>
      <c r="O105" s="34">
        <v>0.34</v>
      </c>
      <c r="P105" s="87">
        <v>14431</v>
      </c>
      <c r="Q105" s="34">
        <f t="shared" si="2"/>
        <v>17.351146895115342</v>
      </c>
      <c r="R105" s="90">
        <v>0.64100000000000001</v>
      </c>
      <c r="S105" s="77">
        <v>6.0834425799994367</v>
      </c>
      <c r="T105" s="97">
        <v>0.629</v>
      </c>
      <c r="U105" s="97">
        <v>0.35199999999999998</v>
      </c>
      <c r="V105" s="97">
        <v>0.434</v>
      </c>
      <c r="W105" s="97">
        <v>1.476</v>
      </c>
      <c r="X105" s="98">
        <v>8</v>
      </c>
    </row>
    <row r="106" spans="1:24" x14ac:dyDescent="0.45">
      <c r="A106" s="5">
        <v>27</v>
      </c>
      <c r="B106" s="23">
        <f t="shared" si="3"/>
        <v>3</v>
      </c>
      <c r="C106" s="6" t="str">
        <f t="shared" si="3"/>
        <v>Argentina</v>
      </c>
      <c r="D106" s="7">
        <v>2006</v>
      </c>
      <c r="E106" s="56">
        <v>15871</v>
      </c>
      <c r="F106" s="104">
        <v>20777.833672819419</v>
      </c>
      <c r="G106" s="26">
        <v>2.7969753740000001</v>
      </c>
      <c r="H106" s="26">
        <v>6.1294064265195098</v>
      </c>
      <c r="I106" s="26">
        <v>18.331186722544597</v>
      </c>
      <c r="J106" s="26">
        <v>23.026694603811514</v>
      </c>
      <c r="K106" s="26">
        <v>29.203279665246896</v>
      </c>
      <c r="L106" s="33">
        <v>17.3</v>
      </c>
      <c r="M106" s="50">
        <v>43.1</v>
      </c>
      <c r="N106" s="34">
        <v>10.0775003433228</v>
      </c>
      <c r="O106" s="34">
        <v>0.36</v>
      </c>
      <c r="P106" s="87">
        <v>14431</v>
      </c>
      <c r="Q106" s="34">
        <f t="shared" si="2"/>
        <v>18.331186722544597</v>
      </c>
      <c r="R106" s="90">
        <v>0.624</v>
      </c>
      <c r="S106" s="77">
        <v>6.1271380377034461</v>
      </c>
      <c r="T106" s="97">
        <v>0.629</v>
      </c>
      <c r="U106" s="97">
        <v>0.36499999999999999</v>
      </c>
      <c r="V106" s="97">
        <v>0.434</v>
      </c>
      <c r="W106" s="97">
        <v>1.476</v>
      </c>
      <c r="X106" s="98">
        <v>8</v>
      </c>
    </row>
    <row r="107" spans="1:24" x14ac:dyDescent="0.45">
      <c r="A107" s="5">
        <v>28</v>
      </c>
      <c r="B107" s="23">
        <f t="shared" si="3"/>
        <v>3</v>
      </c>
      <c r="C107" s="6" t="str">
        <f t="shared" si="3"/>
        <v>Argentina</v>
      </c>
      <c r="D107" s="7">
        <v>2007</v>
      </c>
      <c r="E107" s="56">
        <v>17303</v>
      </c>
      <c r="F107" s="104">
        <v>22424.31869312076</v>
      </c>
      <c r="G107" s="26">
        <v>2.8052146429999998</v>
      </c>
      <c r="H107" s="26">
        <v>4.9718594409785997</v>
      </c>
      <c r="I107" s="26">
        <v>19.516079157005308</v>
      </c>
      <c r="J107" s="26">
        <v>22.662750311506581</v>
      </c>
      <c r="K107" s="26">
        <v>27.415236133478327</v>
      </c>
      <c r="L107" s="33">
        <v>16.2</v>
      </c>
      <c r="M107" s="50">
        <v>42.1</v>
      </c>
      <c r="N107" s="34">
        <v>8.4700002670288104</v>
      </c>
      <c r="O107" s="34">
        <v>0.37</v>
      </c>
      <c r="P107" s="87">
        <v>14431</v>
      </c>
      <c r="Q107" s="34">
        <f t="shared" si="2"/>
        <v>19.516079157005308</v>
      </c>
      <c r="R107" s="90">
        <v>0.621</v>
      </c>
      <c r="S107" s="77">
        <v>6.309386959099788</v>
      </c>
      <c r="T107" s="97">
        <v>0.625</v>
      </c>
      <c r="U107" s="97">
        <v>0.36699999999999999</v>
      </c>
      <c r="V107" s="97">
        <v>0.434</v>
      </c>
      <c r="W107" s="97">
        <v>1.476</v>
      </c>
      <c r="X107" s="98">
        <v>8</v>
      </c>
    </row>
    <row r="108" spans="1:24" x14ac:dyDescent="0.45">
      <c r="A108" s="5">
        <v>29</v>
      </c>
      <c r="B108" s="23">
        <f t="shared" si="3"/>
        <v>3</v>
      </c>
      <c r="C108" s="6" t="str">
        <f t="shared" si="3"/>
        <v>Argentina</v>
      </c>
      <c r="D108" s="7">
        <v>2008</v>
      </c>
      <c r="E108" s="56">
        <v>18283</v>
      </c>
      <c r="F108" s="104">
        <v>23103.658340189231</v>
      </c>
      <c r="G108" s="26">
        <v>2.8134782309999999</v>
      </c>
      <c r="H108" s="26">
        <v>5.0137018525238704</v>
      </c>
      <c r="I108" s="26">
        <v>19.010160977970099</v>
      </c>
      <c r="J108" s="26">
        <v>22.060900382624236</v>
      </c>
      <c r="K108" s="26">
        <v>26.272459939594562</v>
      </c>
      <c r="L108" s="33">
        <v>14.7</v>
      </c>
      <c r="M108" s="50">
        <v>41.4</v>
      </c>
      <c r="N108" s="34">
        <v>7.8373999595642099</v>
      </c>
      <c r="O108" s="34">
        <v>0.4</v>
      </c>
      <c r="P108" s="87">
        <v>14431</v>
      </c>
      <c r="Q108" s="34">
        <f t="shared" si="2"/>
        <v>19.010160977970099</v>
      </c>
      <c r="R108" s="90">
        <v>0.60599999999999998</v>
      </c>
      <c r="S108" s="77">
        <v>6.224208101546326</v>
      </c>
      <c r="T108" s="97">
        <v>0.61</v>
      </c>
      <c r="U108" s="97">
        <v>0.40100000000000002</v>
      </c>
      <c r="V108" s="97">
        <v>0.434</v>
      </c>
      <c r="W108" s="97">
        <v>1.097</v>
      </c>
      <c r="X108" s="98">
        <v>8</v>
      </c>
    </row>
    <row r="109" spans="1:24" x14ac:dyDescent="0.45">
      <c r="A109" s="5">
        <v>30</v>
      </c>
      <c r="B109" s="23">
        <f t="shared" si="3"/>
        <v>3</v>
      </c>
      <c r="C109" s="6" t="str">
        <f t="shared" si="3"/>
        <v>Argentina</v>
      </c>
      <c r="D109" s="7">
        <v>2009</v>
      </c>
      <c r="E109" s="56">
        <v>16893</v>
      </c>
      <c r="F109" s="104">
        <v>21520.081075321865</v>
      </c>
      <c r="G109" s="26">
        <v>2.8217661380000001</v>
      </c>
      <c r="H109" s="26">
        <v>3.0344596558461099</v>
      </c>
      <c r="I109" s="26">
        <v>15.581752639827037</v>
      </c>
      <c r="J109" s="26">
        <v>19.560985056081812</v>
      </c>
      <c r="K109" s="26">
        <v>25.284204799373466</v>
      </c>
      <c r="L109" s="33">
        <v>13.3</v>
      </c>
      <c r="M109" s="50">
        <v>40.700000000000003</v>
      </c>
      <c r="N109" s="34">
        <v>8.6452999114990199</v>
      </c>
      <c r="O109" s="34">
        <v>0.44</v>
      </c>
      <c r="P109" s="87">
        <v>14431</v>
      </c>
      <c r="Q109" s="34">
        <f t="shared" si="2"/>
        <v>15.581752639827037</v>
      </c>
      <c r="R109" s="90">
        <v>0.60199999999999998</v>
      </c>
      <c r="S109" s="77">
        <v>6.0174047176526857</v>
      </c>
      <c r="T109" s="97">
        <v>0.61</v>
      </c>
      <c r="U109" s="97">
        <v>0.40100000000000002</v>
      </c>
      <c r="V109" s="97">
        <v>0.434</v>
      </c>
      <c r="W109" s="97">
        <v>1.038</v>
      </c>
      <c r="X109" s="98">
        <v>8</v>
      </c>
    </row>
    <row r="110" spans="1:24" x14ac:dyDescent="0.45">
      <c r="A110" s="5">
        <v>31</v>
      </c>
      <c r="B110" s="23">
        <f t="shared" si="3"/>
        <v>3</v>
      </c>
      <c r="C110" s="6" t="str">
        <f t="shared" si="3"/>
        <v>Argentina</v>
      </c>
      <c r="D110" s="7">
        <v>2010</v>
      </c>
      <c r="E110" s="56">
        <v>18660</v>
      </c>
      <c r="F110" s="104">
        <v>23521.476230394514</v>
      </c>
      <c r="G110" s="26">
        <v>2.8300783630000002</v>
      </c>
      <c r="H110" s="26">
        <v>3.3262842350655601</v>
      </c>
      <c r="I110" s="26">
        <v>16.641466156552539</v>
      </c>
      <c r="J110" s="26">
        <v>18.933823405370887</v>
      </c>
      <c r="K110" s="26">
        <v>25.25877625767221</v>
      </c>
      <c r="L110" s="33">
        <v>12.7</v>
      </c>
      <c r="M110" s="50">
        <v>40</v>
      </c>
      <c r="N110" s="34">
        <v>7.7139000892639196</v>
      </c>
      <c r="O110" s="34">
        <v>0.44</v>
      </c>
      <c r="P110" s="87">
        <v>14431</v>
      </c>
      <c r="Q110" s="34">
        <f t="shared" si="2"/>
        <v>16.641466156552539</v>
      </c>
      <c r="R110" s="90">
        <v>0.59899999999999998</v>
      </c>
      <c r="S110" s="77">
        <v>5.8177489344772342</v>
      </c>
      <c r="T110" s="97">
        <v>0.61</v>
      </c>
      <c r="U110" s="97">
        <v>0.39100000000000001</v>
      </c>
      <c r="V110" s="97">
        <v>0.434</v>
      </c>
      <c r="W110" s="97">
        <v>0.97599999999999998</v>
      </c>
      <c r="X110" s="98">
        <v>8</v>
      </c>
    </row>
    <row r="111" spans="1:24" x14ac:dyDescent="0.45">
      <c r="A111" s="5">
        <v>32</v>
      </c>
      <c r="B111" s="23">
        <f t="shared" si="3"/>
        <v>3</v>
      </c>
      <c r="C111" s="6" t="str">
        <f t="shared" si="3"/>
        <v>Argentina</v>
      </c>
      <c r="D111" s="7">
        <v>2011</v>
      </c>
      <c r="E111" s="56">
        <v>20003</v>
      </c>
      <c r="F111" s="104">
        <v>24647.845196587888</v>
      </c>
      <c r="G111" s="26">
        <v>2.8585422039999999</v>
      </c>
      <c r="H111" s="26">
        <v>3.7144051601247998</v>
      </c>
      <c r="I111" s="26">
        <v>17.24828470135148</v>
      </c>
      <c r="J111" s="26">
        <v>18.449209145315486</v>
      </c>
      <c r="K111" s="26">
        <v>25.212697605884347</v>
      </c>
      <c r="L111" s="33">
        <v>8.8000000000000007</v>
      </c>
      <c r="M111" s="50">
        <v>39.299999999999997</v>
      </c>
      <c r="N111" s="34">
        <v>7.1795001029968297</v>
      </c>
      <c r="O111" s="34">
        <v>0.47</v>
      </c>
      <c r="P111" s="87">
        <v>14431</v>
      </c>
      <c r="Q111" s="34">
        <f t="shared" si="2"/>
        <v>17.24828470135148</v>
      </c>
      <c r="R111" s="90">
        <v>0.59399999999999997</v>
      </c>
      <c r="S111" s="77">
        <v>5.8488947635331376</v>
      </c>
      <c r="T111" s="97">
        <v>0.60899999999999999</v>
      </c>
      <c r="U111" s="97">
        <v>0.39300000000000002</v>
      </c>
      <c r="V111" s="97">
        <v>0.434</v>
      </c>
      <c r="W111" s="97">
        <v>0.97599999999999998</v>
      </c>
      <c r="X111" s="98">
        <v>8</v>
      </c>
    </row>
    <row r="112" spans="1:24" x14ac:dyDescent="0.45">
      <c r="A112" s="5">
        <v>33</v>
      </c>
      <c r="B112" s="23">
        <f t="shared" si="3"/>
        <v>3</v>
      </c>
      <c r="C112" s="6" t="str">
        <f t="shared" si="3"/>
        <v>Argentina</v>
      </c>
      <c r="D112" s="7">
        <v>2012</v>
      </c>
      <c r="E112" s="56">
        <v>19841</v>
      </c>
      <c r="F112" s="104">
        <v>24119.078806370249</v>
      </c>
      <c r="G112" s="26">
        <v>2.8872923849999999</v>
      </c>
      <c r="H112" s="26">
        <v>3.4134736505168601</v>
      </c>
      <c r="I112" s="26">
        <v>15.857525418634708</v>
      </c>
      <c r="J112" s="26">
        <v>16.237859462024566</v>
      </c>
      <c r="K112" s="26">
        <v>24.429057064912225</v>
      </c>
      <c r="L112" s="33">
        <v>8.4</v>
      </c>
      <c r="M112" s="50">
        <v>38.799999999999997</v>
      </c>
      <c r="N112" s="34">
        <v>7.2165999412536603</v>
      </c>
      <c r="O112" s="34">
        <v>0.52</v>
      </c>
      <c r="P112" s="87">
        <v>14431</v>
      </c>
      <c r="Q112" s="34">
        <f t="shared" si="2"/>
        <v>15.857525418634708</v>
      </c>
      <c r="R112" s="90">
        <v>0.59099999999999997</v>
      </c>
      <c r="S112" s="77">
        <v>5.3306572302145367</v>
      </c>
      <c r="T112" s="97">
        <v>0.60899999999999999</v>
      </c>
      <c r="U112" s="97">
        <v>0.40300000000000002</v>
      </c>
      <c r="V112" s="97">
        <v>0.434</v>
      </c>
      <c r="W112" s="97">
        <v>0.91</v>
      </c>
      <c r="X112" s="98">
        <v>8</v>
      </c>
    </row>
    <row r="113" spans="1:24" x14ac:dyDescent="0.45">
      <c r="A113" s="5">
        <v>34</v>
      </c>
      <c r="B113" s="23">
        <f t="shared" si="3"/>
        <v>3</v>
      </c>
      <c r="C113" s="6" t="str">
        <f t="shared" si="3"/>
        <v>Argentina</v>
      </c>
      <c r="D113" s="7">
        <v>2013</v>
      </c>
      <c r="E113" s="56">
        <v>19876</v>
      </c>
      <c r="F113" s="104">
        <v>24424.350411258467</v>
      </c>
      <c r="G113" s="26">
        <v>2.916331768</v>
      </c>
      <c r="H113" s="26">
        <v>3.0153054573519</v>
      </c>
      <c r="I113" s="26">
        <v>16.289511185189848</v>
      </c>
      <c r="J113" s="26">
        <v>14.617173388438564</v>
      </c>
      <c r="K113" s="26">
        <v>24.005881442307185</v>
      </c>
      <c r="L113" s="33">
        <v>8.1999999999999993</v>
      </c>
      <c r="M113" s="50">
        <v>38.299999999999997</v>
      </c>
      <c r="N113" s="34">
        <v>7.0995998382568404</v>
      </c>
      <c r="O113" s="34">
        <v>0.54</v>
      </c>
      <c r="P113" s="87">
        <v>14431</v>
      </c>
      <c r="Q113" s="34">
        <f t="shared" si="2"/>
        <v>16.289511185189848</v>
      </c>
      <c r="R113" s="90">
        <v>0.59</v>
      </c>
      <c r="S113" s="77">
        <v>5.1357257270969487</v>
      </c>
      <c r="T113" s="97">
        <v>0.58299999999999996</v>
      </c>
      <c r="U113" s="97">
        <v>0.40400000000000003</v>
      </c>
      <c r="V113" s="97">
        <v>0.46</v>
      </c>
      <c r="W113" s="97">
        <v>0.91</v>
      </c>
      <c r="X113" s="98">
        <v>8</v>
      </c>
    </row>
    <row r="114" spans="1:24" x14ac:dyDescent="0.45">
      <c r="A114" s="5">
        <v>35</v>
      </c>
      <c r="B114" s="23">
        <f t="shared" si="3"/>
        <v>3</v>
      </c>
      <c r="C114" s="6" t="str">
        <f t="shared" si="3"/>
        <v>Argentina</v>
      </c>
      <c r="D114" s="7">
        <v>2014</v>
      </c>
      <c r="E114" s="56">
        <v>19000</v>
      </c>
      <c r="F114" s="104">
        <v>23550.305367787878</v>
      </c>
      <c r="G114" s="26">
        <v>2.9456627370000001</v>
      </c>
      <c r="H114" s="26">
        <v>2.7435997413091502</v>
      </c>
      <c r="I114" s="26">
        <v>15.97995407645271</v>
      </c>
      <c r="J114" s="26">
        <v>14.405478589375567</v>
      </c>
      <c r="K114" s="26">
        <v>24.277394493660172</v>
      </c>
      <c r="L114" s="33">
        <v>8.9</v>
      </c>
      <c r="M114" s="50">
        <v>37.9</v>
      </c>
      <c r="N114" s="34">
        <v>7.26760005950928</v>
      </c>
      <c r="O114" s="34">
        <v>0.54</v>
      </c>
      <c r="P114" s="87">
        <v>14431</v>
      </c>
      <c r="Q114" s="34">
        <f t="shared" si="2"/>
        <v>15.97995407645271</v>
      </c>
      <c r="R114" s="90">
        <v>0.60699999999999998</v>
      </c>
      <c r="S114" s="77">
        <v>4.6883227168172992</v>
      </c>
      <c r="T114" s="97">
        <v>0.58299999999999996</v>
      </c>
      <c r="U114" s="97">
        <v>0.40699999999999997</v>
      </c>
      <c r="V114" s="97">
        <v>0.46</v>
      </c>
      <c r="W114" s="97">
        <v>1.1599999999999999</v>
      </c>
      <c r="X114" s="98">
        <v>8</v>
      </c>
    </row>
    <row r="115" spans="1:24" x14ac:dyDescent="0.45">
      <c r="A115" s="5">
        <v>36</v>
      </c>
      <c r="B115" s="23">
        <f t="shared" si="3"/>
        <v>3</v>
      </c>
      <c r="C115" s="6" t="str">
        <f t="shared" si="3"/>
        <v>Argentina</v>
      </c>
      <c r="D115" s="7">
        <v>2015</v>
      </c>
      <c r="E115" s="56">
        <v>19316</v>
      </c>
      <c r="F115" s="104">
        <v>23934.096282071092</v>
      </c>
      <c r="G115" s="26">
        <v>2.975289106</v>
      </c>
      <c r="H115" s="26">
        <v>1.0878945990653499</v>
      </c>
      <c r="I115" s="26">
        <v>15.564745077035363</v>
      </c>
      <c r="J115" s="26">
        <v>10.705652050453766</v>
      </c>
      <c r="K115" s="26">
        <v>23.15305613590499</v>
      </c>
      <c r="L115" s="33"/>
      <c r="M115" s="50">
        <v>37.700000000000003</v>
      </c>
      <c r="N115" s="34"/>
      <c r="O115" s="34">
        <v>0.54</v>
      </c>
      <c r="P115" s="87">
        <v>14431</v>
      </c>
      <c r="Q115" s="34">
        <f t="shared" si="2"/>
        <v>15.564745077035363</v>
      </c>
      <c r="R115" s="90">
        <v>0.6</v>
      </c>
      <c r="S115" s="77">
        <v>5.17362578399133</v>
      </c>
      <c r="T115" s="97">
        <v>0.61099999999999999</v>
      </c>
      <c r="U115" s="97">
        <v>0.40100000000000002</v>
      </c>
      <c r="V115" s="97">
        <v>0.433</v>
      </c>
      <c r="W115" s="97">
        <v>0.89100000000000001</v>
      </c>
      <c r="X115" s="98">
        <v>9</v>
      </c>
    </row>
    <row r="116" spans="1:24" x14ac:dyDescent="0.45">
      <c r="A116" s="5">
        <v>37</v>
      </c>
      <c r="B116" s="23">
        <f t="shared" si="3"/>
        <v>3</v>
      </c>
      <c r="C116" s="6" t="str">
        <f t="shared" si="3"/>
        <v>Argentina</v>
      </c>
      <c r="D116" s="7">
        <v>2016</v>
      </c>
      <c r="E116" s="56">
        <v>18695</v>
      </c>
      <c r="F116" s="104">
        <v>23189.730594238466</v>
      </c>
      <c r="G116" s="26">
        <v>3.0052134989999999</v>
      </c>
      <c r="H116" s="26">
        <v>0.93705667373513502</v>
      </c>
      <c r="I116" s="26">
        <v>14.272362754223652</v>
      </c>
      <c r="J116" s="26">
        <v>12.527095169000932</v>
      </c>
      <c r="K116" s="26">
        <v>22.054107211210834</v>
      </c>
      <c r="L116" s="33">
        <v>8.5</v>
      </c>
      <c r="M116" s="50">
        <v>37.6</v>
      </c>
      <c r="N116" s="34"/>
      <c r="O116" s="34">
        <v>0.54</v>
      </c>
      <c r="P116" s="87">
        <v>14431</v>
      </c>
      <c r="Q116" s="34">
        <f t="shared" si="2"/>
        <v>14.272362754223652</v>
      </c>
      <c r="R116" s="90">
        <v>0.622</v>
      </c>
      <c r="S116" s="77">
        <v>5.5461098676741383</v>
      </c>
      <c r="T116" s="97">
        <v>0.69099999999999995</v>
      </c>
      <c r="U116" s="97">
        <v>0.29299999999999998</v>
      </c>
      <c r="V116" s="97">
        <v>0.41299999999999998</v>
      </c>
      <c r="W116" s="97">
        <v>1.329</v>
      </c>
      <c r="X116" s="98">
        <v>9</v>
      </c>
    </row>
    <row r="117" spans="1:24" x14ac:dyDescent="0.45">
      <c r="A117" s="5">
        <v>38</v>
      </c>
      <c r="B117" s="23">
        <f t="shared" si="3"/>
        <v>3</v>
      </c>
      <c r="C117" s="6" t="str">
        <f t="shared" si="3"/>
        <v>Argentina</v>
      </c>
      <c r="D117" s="7">
        <v>2017</v>
      </c>
      <c r="E117" s="58">
        <f>E116*(F117/F116)</f>
        <v>18995.855334168951</v>
      </c>
      <c r="F117" s="104">
        <v>23562.918834260803</v>
      </c>
      <c r="G117" s="26">
        <v>3.0354387759999999</v>
      </c>
      <c r="H117" s="26">
        <v>1.12425425842571</v>
      </c>
      <c r="I117" s="26">
        <v>15.162198754824384</v>
      </c>
      <c r="J117" s="26">
        <v>11.320283359673338</v>
      </c>
      <c r="K117" s="26">
        <v>21.78212321933503</v>
      </c>
      <c r="L117" s="33">
        <v>7.7</v>
      </c>
      <c r="M117" s="50">
        <v>37.5</v>
      </c>
      <c r="N117" s="34">
        <v>8.3473997116088903</v>
      </c>
      <c r="O117" s="34">
        <v>0.54</v>
      </c>
      <c r="P117" s="87">
        <v>14431</v>
      </c>
      <c r="Q117" s="34">
        <f t="shared" si="2"/>
        <v>15.162198754824384</v>
      </c>
      <c r="R117" s="90">
        <v>0.60899999999999999</v>
      </c>
      <c r="S117" s="77">
        <v>5.9752814093227107</v>
      </c>
      <c r="T117" s="97">
        <v>0.68799999999999994</v>
      </c>
      <c r="U117" s="97">
        <v>0.29699999999999999</v>
      </c>
      <c r="V117" s="97">
        <v>0.41299999999999998</v>
      </c>
      <c r="W117" s="97">
        <v>1.329</v>
      </c>
      <c r="X117" s="98">
        <v>9</v>
      </c>
    </row>
    <row r="118" spans="1:24" ht="14.65" thickBot="1" x14ac:dyDescent="0.5">
      <c r="A118" s="12">
        <v>39</v>
      </c>
      <c r="B118" s="13">
        <f t="shared" si="3"/>
        <v>3</v>
      </c>
      <c r="C118" s="14" t="str">
        <f t="shared" si="3"/>
        <v>Argentina</v>
      </c>
      <c r="D118" s="15">
        <v>2018</v>
      </c>
      <c r="E118" s="59">
        <f>E117*(F118/F117)</f>
        <v>18337.197559129912</v>
      </c>
      <c r="F118" s="106">
        <v>22745.903784410264</v>
      </c>
      <c r="G118" s="44">
        <v>3.0659680370000002</v>
      </c>
      <c r="H118" s="44">
        <v>2.1019976212914302</v>
      </c>
      <c r="I118" s="44">
        <v>15.251049500160679</v>
      </c>
      <c r="J118" s="44">
        <v>14.436685749903372</v>
      </c>
      <c r="K118" s="44">
        <v>23.719592332130432</v>
      </c>
      <c r="L118" s="46">
        <v>9.6</v>
      </c>
      <c r="M118" s="52"/>
      <c r="N118" s="47">
        <v>9.2204999923706108</v>
      </c>
      <c r="O118" s="47"/>
      <c r="P118" s="89">
        <v>14431</v>
      </c>
      <c r="Q118" s="47">
        <f t="shared" si="2"/>
        <v>15.251049500160679</v>
      </c>
      <c r="R118" s="92">
        <v>0.625</v>
      </c>
      <c r="S118" s="83">
        <v>5.7822739286338649</v>
      </c>
      <c r="T118" s="101">
        <v>0.67600000000000005</v>
      </c>
      <c r="U118" s="101">
        <v>0.316</v>
      </c>
      <c r="V118" s="101">
        <v>0.40500000000000003</v>
      </c>
      <c r="W118" s="101">
        <v>1.1950000000000001</v>
      </c>
      <c r="X118" s="102">
        <v>9</v>
      </c>
    </row>
    <row r="119" spans="1:24" x14ac:dyDescent="0.45">
      <c r="A119" s="5">
        <v>1</v>
      </c>
      <c r="B119" s="23">
        <v>4</v>
      </c>
      <c r="C119" s="6" t="s">
        <v>90</v>
      </c>
      <c r="D119" s="7">
        <v>1980</v>
      </c>
      <c r="E119" s="55">
        <v>22057</v>
      </c>
      <c r="F119" s="103"/>
      <c r="G119" s="26"/>
      <c r="H119" s="26">
        <v>0.137734196646073</v>
      </c>
      <c r="I119" s="26">
        <v>26.555110657039805</v>
      </c>
      <c r="J119" s="26">
        <v>50.117280484131953</v>
      </c>
      <c r="K119" s="26"/>
      <c r="L119" s="28"/>
      <c r="M119" s="50"/>
      <c r="N119" s="29"/>
      <c r="O119" s="29"/>
      <c r="P119" s="86"/>
      <c r="Q119" s="29"/>
      <c r="R119" s="90"/>
      <c r="S119" s="96"/>
      <c r="T119" s="97"/>
      <c r="U119" s="97"/>
      <c r="V119" s="97"/>
      <c r="W119" s="97"/>
      <c r="X119" s="98"/>
    </row>
    <row r="120" spans="1:24" x14ac:dyDescent="0.45">
      <c r="A120" s="5">
        <v>2</v>
      </c>
      <c r="B120" s="23">
        <f>B119</f>
        <v>4</v>
      </c>
      <c r="C120" s="6" t="str">
        <f>C119</f>
        <v>Belgium</v>
      </c>
      <c r="D120" s="7">
        <v>1981</v>
      </c>
      <c r="E120" s="56">
        <v>20536</v>
      </c>
      <c r="F120" s="104"/>
      <c r="G120" s="26"/>
      <c r="H120" s="26">
        <v>0.202226097062531</v>
      </c>
      <c r="I120" s="26">
        <v>22.573001258829574</v>
      </c>
      <c r="J120" s="26">
        <v>54.063522057278782</v>
      </c>
      <c r="K120" s="26"/>
      <c r="L120" s="33"/>
      <c r="M120" s="50"/>
      <c r="N120" s="34"/>
      <c r="O120" s="34"/>
      <c r="P120" s="87"/>
      <c r="Q120" s="34"/>
      <c r="R120" s="90"/>
      <c r="S120" s="77"/>
      <c r="T120" s="97"/>
      <c r="U120" s="97"/>
      <c r="V120" s="97"/>
      <c r="W120" s="97"/>
      <c r="X120" s="98"/>
    </row>
    <row r="121" spans="1:24" x14ac:dyDescent="0.45">
      <c r="A121" s="5">
        <v>3</v>
      </c>
      <c r="B121" s="23">
        <f t="shared" ref="B121:C121" si="4">B120</f>
        <v>4</v>
      </c>
      <c r="C121" s="6" t="str">
        <f t="shared" si="4"/>
        <v>Belgium</v>
      </c>
      <c r="D121" s="7">
        <v>1982</v>
      </c>
      <c r="E121" s="56">
        <v>20060</v>
      </c>
      <c r="F121" s="104"/>
      <c r="G121" s="26"/>
      <c r="H121" s="26">
        <v>0.25743282998517403</v>
      </c>
      <c r="I121" s="26">
        <v>21.598792290275075</v>
      </c>
      <c r="J121" s="26">
        <v>58.103311806477144</v>
      </c>
      <c r="K121" s="26"/>
      <c r="L121" s="33"/>
      <c r="M121" s="50"/>
      <c r="N121" s="34"/>
      <c r="O121" s="34"/>
      <c r="P121" s="87"/>
      <c r="Q121" s="34"/>
      <c r="R121" s="90"/>
      <c r="S121" s="77"/>
      <c r="T121" s="97"/>
      <c r="U121" s="97"/>
      <c r="V121" s="97"/>
      <c r="W121" s="97"/>
      <c r="X121" s="98"/>
    </row>
    <row r="122" spans="1:24" x14ac:dyDescent="0.45">
      <c r="A122" s="5">
        <v>4</v>
      </c>
      <c r="B122" s="23">
        <f t="shared" ref="B122:C122" si="5">B121</f>
        <v>4</v>
      </c>
      <c r="C122" s="6" t="str">
        <f t="shared" si="5"/>
        <v>Belgium</v>
      </c>
      <c r="D122" s="7">
        <v>1983</v>
      </c>
      <c r="E122" s="56">
        <v>19497</v>
      </c>
      <c r="F122" s="104"/>
      <c r="G122" s="26"/>
      <c r="H122" s="26">
        <v>0.19877463073989399</v>
      </c>
      <c r="I122" s="26">
        <v>18.759088814552669</v>
      </c>
      <c r="J122" s="26">
        <v>60.395626580462491</v>
      </c>
      <c r="K122" s="26"/>
      <c r="L122" s="33"/>
      <c r="M122" s="50"/>
      <c r="N122" s="34"/>
      <c r="O122" s="34"/>
      <c r="P122" s="87"/>
      <c r="Q122" s="34"/>
      <c r="R122" s="90"/>
      <c r="S122" s="77"/>
      <c r="T122" s="97"/>
      <c r="U122" s="97"/>
      <c r="V122" s="97"/>
      <c r="W122" s="97"/>
      <c r="X122" s="98"/>
    </row>
    <row r="123" spans="1:24" x14ac:dyDescent="0.45">
      <c r="A123" s="5">
        <v>5</v>
      </c>
      <c r="B123" s="23">
        <f t="shared" ref="B123:C123" si="6">B122</f>
        <v>4</v>
      </c>
      <c r="C123" s="6" t="str">
        <f t="shared" si="6"/>
        <v>Belgium</v>
      </c>
      <c r="D123" s="7">
        <v>1984</v>
      </c>
      <c r="E123" s="56">
        <v>19417</v>
      </c>
      <c r="F123" s="104"/>
      <c r="G123" s="26"/>
      <c r="H123" s="26">
        <v>0.16754803477968</v>
      </c>
      <c r="I123" s="26">
        <v>19.818268999328058</v>
      </c>
      <c r="J123" s="26">
        <v>64.412351678053213</v>
      </c>
      <c r="K123" s="26"/>
      <c r="L123" s="33"/>
      <c r="M123" s="50"/>
      <c r="N123" s="34"/>
      <c r="O123" s="34"/>
      <c r="P123" s="87"/>
      <c r="Q123" s="34"/>
      <c r="R123" s="90"/>
      <c r="S123" s="77"/>
      <c r="T123" s="97"/>
      <c r="U123" s="97"/>
      <c r="V123" s="97"/>
      <c r="W123" s="97"/>
      <c r="X123" s="98"/>
    </row>
    <row r="124" spans="1:24" x14ac:dyDescent="0.45">
      <c r="A124" s="5">
        <v>6</v>
      </c>
      <c r="B124" s="23">
        <f t="shared" ref="B124:C124" si="7">B123</f>
        <v>4</v>
      </c>
      <c r="C124" s="6" t="str">
        <f t="shared" si="7"/>
        <v>Belgium</v>
      </c>
      <c r="D124" s="7">
        <v>1985</v>
      </c>
      <c r="E124" s="56">
        <v>18703</v>
      </c>
      <c r="F124" s="104"/>
      <c r="G124" s="26"/>
      <c r="H124" s="26">
        <v>0.15957717773073199</v>
      </c>
      <c r="I124" s="26">
        <v>18.977262233350217</v>
      </c>
      <c r="J124" s="26">
        <v>62.454327417218146</v>
      </c>
      <c r="K124" s="26"/>
      <c r="L124" s="33"/>
      <c r="M124" s="50"/>
      <c r="N124" s="34"/>
      <c r="O124" s="34"/>
      <c r="P124" s="87"/>
      <c r="Q124" s="34"/>
      <c r="R124" s="90"/>
      <c r="S124" s="77"/>
      <c r="T124" s="97"/>
      <c r="U124" s="97"/>
      <c r="V124" s="97"/>
      <c r="W124" s="97"/>
      <c r="X124" s="98"/>
    </row>
    <row r="125" spans="1:24" x14ac:dyDescent="0.45">
      <c r="A125" s="5">
        <v>7</v>
      </c>
      <c r="B125" s="23">
        <f t="shared" ref="B125:C125" si="8">B124</f>
        <v>4</v>
      </c>
      <c r="C125" s="6" t="str">
        <f t="shared" si="8"/>
        <v>Belgium</v>
      </c>
      <c r="D125" s="7">
        <v>1986</v>
      </c>
      <c r="E125" s="56">
        <v>19640</v>
      </c>
      <c r="F125" s="104"/>
      <c r="G125" s="26"/>
      <c r="H125" s="26">
        <v>9.1817722469718296E-2</v>
      </c>
      <c r="I125" s="26">
        <v>18.565592399991861</v>
      </c>
      <c r="J125" s="26">
        <v>57.283049832552479</v>
      </c>
      <c r="K125" s="26"/>
      <c r="L125" s="33"/>
      <c r="M125" s="50"/>
      <c r="N125" s="34"/>
      <c r="O125" s="34"/>
      <c r="P125" s="87"/>
      <c r="Q125" s="34"/>
      <c r="R125" s="90"/>
      <c r="S125" s="77"/>
      <c r="T125" s="97"/>
      <c r="U125" s="97"/>
      <c r="V125" s="97"/>
      <c r="W125" s="97"/>
      <c r="X125" s="98"/>
    </row>
    <row r="126" spans="1:24" x14ac:dyDescent="0.45">
      <c r="A126" s="5">
        <v>8</v>
      </c>
      <c r="B126" s="23">
        <f t="shared" ref="B126:C126" si="9">B125</f>
        <v>4</v>
      </c>
      <c r="C126" s="6" t="str">
        <f t="shared" si="9"/>
        <v>Belgium</v>
      </c>
      <c r="D126" s="7">
        <v>1987</v>
      </c>
      <c r="E126" s="56">
        <v>20574</v>
      </c>
      <c r="F126" s="104"/>
      <c r="G126" s="26"/>
      <c r="H126" s="26">
        <v>5.3862568964665701E-2</v>
      </c>
      <c r="I126" s="26">
        <v>19.634687773590159</v>
      </c>
      <c r="J126" s="26">
        <v>55.867763068444717</v>
      </c>
      <c r="K126" s="26"/>
      <c r="L126" s="33"/>
      <c r="M126" s="50"/>
      <c r="N126" s="34"/>
      <c r="O126" s="34"/>
      <c r="P126" s="87"/>
      <c r="Q126" s="34"/>
      <c r="R126" s="90"/>
      <c r="S126" s="77"/>
      <c r="T126" s="97"/>
      <c r="U126" s="97"/>
      <c r="V126" s="97"/>
      <c r="W126" s="97"/>
      <c r="X126" s="98"/>
    </row>
    <row r="127" spans="1:24" x14ac:dyDescent="0.45">
      <c r="A127" s="5">
        <v>9</v>
      </c>
      <c r="B127" s="23">
        <f t="shared" ref="B127:C127" si="10">B126</f>
        <v>4</v>
      </c>
      <c r="C127" s="6" t="str">
        <f t="shared" si="10"/>
        <v>Belgium</v>
      </c>
      <c r="D127" s="7">
        <v>1988</v>
      </c>
      <c r="E127" s="56">
        <v>22312</v>
      </c>
      <c r="F127" s="104"/>
      <c r="G127" s="26"/>
      <c r="H127" s="26">
        <v>3.8012734828801603E-2</v>
      </c>
      <c r="I127" s="26">
        <v>21.860974495576734</v>
      </c>
      <c r="J127" s="26">
        <v>59.408083243879453</v>
      </c>
      <c r="K127" s="26"/>
      <c r="L127" s="33"/>
      <c r="M127" s="50"/>
      <c r="N127" s="34"/>
      <c r="O127" s="34"/>
      <c r="P127" s="87"/>
      <c r="Q127" s="34"/>
      <c r="R127" s="90"/>
      <c r="S127" s="77"/>
      <c r="T127" s="97"/>
      <c r="U127" s="97"/>
      <c r="V127" s="97"/>
      <c r="W127" s="97"/>
      <c r="X127" s="98"/>
    </row>
    <row r="128" spans="1:24" x14ac:dyDescent="0.45">
      <c r="A128" s="5">
        <v>10</v>
      </c>
      <c r="B128" s="23">
        <f t="shared" ref="B128:C128" si="11">B127</f>
        <v>4</v>
      </c>
      <c r="C128" s="6" t="str">
        <f t="shared" si="11"/>
        <v>Belgium</v>
      </c>
      <c r="D128" s="7">
        <v>1989</v>
      </c>
      <c r="E128" s="56">
        <v>23118</v>
      </c>
      <c r="F128" s="104"/>
      <c r="G128" s="26"/>
      <c r="H128" s="26">
        <v>4.5013807183489699E-2</v>
      </c>
      <c r="I128" s="26">
        <v>23.525865362657385</v>
      </c>
      <c r="J128" s="26">
        <v>63.566748935273367</v>
      </c>
      <c r="K128" s="26"/>
      <c r="L128" s="33"/>
      <c r="M128" s="50"/>
      <c r="N128" s="34"/>
      <c r="O128" s="34"/>
      <c r="P128" s="87"/>
      <c r="Q128" s="34"/>
      <c r="R128" s="90"/>
      <c r="S128" s="77"/>
      <c r="T128" s="97"/>
      <c r="U128" s="97"/>
      <c r="V128" s="97"/>
      <c r="W128" s="97"/>
      <c r="X128" s="98"/>
    </row>
    <row r="129" spans="1:24" x14ac:dyDescent="0.45">
      <c r="A129" s="5">
        <v>11</v>
      </c>
      <c r="B129" s="23">
        <f t="shared" ref="B129:C129" si="12">B128</f>
        <v>4</v>
      </c>
      <c r="C129" s="6" t="str">
        <f t="shared" si="12"/>
        <v>Belgium</v>
      </c>
      <c r="D129" s="7">
        <v>1990</v>
      </c>
      <c r="E129" s="56">
        <v>23658</v>
      </c>
      <c r="F129" s="104">
        <v>35506.926514654057</v>
      </c>
      <c r="G129" s="26"/>
      <c r="H129" s="26">
        <v>4.5597473430437997E-2</v>
      </c>
      <c r="I129" s="26">
        <v>24.346373436023082</v>
      </c>
      <c r="J129" s="26">
        <v>61.613690955539326</v>
      </c>
      <c r="K129" s="26"/>
      <c r="L129" s="33"/>
      <c r="M129" s="50"/>
      <c r="N129" s="34"/>
      <c r="O129" s="34"/>
      <c r="P129" s="87"/>
      <c r="Q129" s="34"/>
      <c r="R129" s="90"/>
      <c r="S129" s="77"/>
      <c r="T129" s="97"/>
      <c r="U129" s="97"/>
      <c r="V129" s="97"/>
      <c r="W129" s="97"/>
      <c r="X129" s="98"/>
    </row>
    <row r="130" spans="1:24" x14ac:dyDescent="0.45">
      <c r="A130" s="5">
        <v>12</v>
      </c>
      <c r="B130" s="23">
        <f t="shared" ref="B130:C130" si="13">B129</f>
        <v>4</v>
      </c>
      <c r="C130" s="6" t="str">
        <f t="shared" si="13"/>
        <v>Belgium</v>
      </c>
      <c r="D130" s="7">
        <v>1991</v>
      </c>
      <c r="E130" s="56">
        <v>24295</v>
      </c>
      <c r="F130" s="104">
        <v>36023.684283895374</v>
      </c>
      <c r="G130" s="26"/>
      <c r="H130" s="26">
        <v>2.9432250582956399E-2</v>
      </c>
      <c r="I130" s="26">
        <v>22.840276135990436</v>
      </c>
      <c r="J130" s="26">
        <v>60.229654882874627</v>
      </c>
      <c r="K130" s="26"/>
      <c r="L130" s="33"/>
      <c r="M130" s="50"/>
      <c r="N130" s="34"/>
      <c r="O130" s="34"/>
      <c r="P130" s="87"/>
      <c r="Q130" s="34"/>
      <c r="R130" s="90"/>
      <c r="S130" s="77"/>
      <c r="T130" s="97"/>
      <c r="U130" s="97"/>
      <c r="V130" s="97"/>
      <c r="W130" s="97"/>
      <c r="X130" s="98"/>
    </row>
    <row r="131" spans="1:24" x14ac:dyDescent="0.45">
      <c r="A131" s="5">
        <v>13</v>
      </c>
      <c r="B131" s="23">
        <f t="shared" ref="B131:C131" si="14">B130</f>
        <v>4</v>
      </c>
      <c r="C131" s="6" t="str">
        <f t="shared" si="14"/>
        <v>Belgium</v>
      </c>
      <c r="D131" s="7">
        <v>1992</v>
      </c>
      <c r="E131" s="56">
        <v>25562</v>
      </c>
      <c r="F131" s="104">
        <v>36426.993154708085</v>
      </c>
      <c r="G131" s="26"/>
      <c r="H131" s="26">
        <v>2.3497096830409799E-2</v>
      </c>
      <c r="I131" s="26">
        <v>22.592525262413524</v>
      </c>
      <c r="J131" s="26">
        <v>58.80893033173934</v>
      </c>
      <c r="K131" s="26"/>
      <c r="L131" s="33"/>
      <c r="M131" s="50"/>
      <c r="N131" s="34"/>
      <c r="O131" s="34"/>
      <c r="P131" s="87"/>
      <c r="Q131" s="34"/>
      <c r="R131" s="90"/>
      <c r="S131" s="77"/>
      <c r="T131" s="97"/>
      <c r="U131" s="97"/>
      <c r="V131" s="97"/>
      <c r="W131" s="97"/>
      <c r="X131" s="98"/>
    </row>
    <row r="132" spans="1:24" x14ac:dyDescent="0.45">
      <c r="A132" s="5">
        <v>14</v>
      </c>
      <c r="B132" s="23">
        <f t="shared" ref="B132:C132" si="15">B131</f>
        <v>4</v>
      </c>
      <c r="C132" s="6" t="str">
        <f t="shared" si="15"/>
        <v>Belgium</v>
      </c>
      <c r="D132" s="7">
        <v>1993</v>
      </c>
      <c r="E132" s="56">
        <v>25349</v>
      </c>
      <c r="F132" s="104">
        <v>35935.957392722521</v>
      </c>
      <c r="G132" s="26"/>
      <c r="H132" s="26">
        <v>2.53745030090093E-2</v>
      </c>
      <c r="I132" s="26">
        <v>21.931889436343482</v>
      </c>
      <c r="J132" s="26">
        <v>56.107741157479687</v>
      </c>
      <c r="K132" s="26"/>
      <c r="L132" s="33"/>
      <c r="M132" s="50"/>
      <c r="N132" s="34"/>
      <c r="O132" s="34"/>
      <c r="P132" s="87"/>
      <c r="Q132" s="34"/>
      <c r="R132" s="90"/>
      <c r="S132" s="77"/>
      <c r="T132" s="97"/>
      <c r="U132" s="97"/>
      <c r="V132" s="97"/>
      <c r="W132" s="97"/>
      <c r="X132" s="98"/>
    </row>
    <row r="133" spans="1:24" x14ac:dyDescent="0.45">
      <c r="A133" s="5">
        <v>15</v>
      </c>
      <c r="B133" s="23">
        <f t="shared" ref="B133:C133" si="16">B132</f>
        <v>4</v>
      </c>
      <c r="C133" s="6" t="str">
        <f t="shared" si="16"/>
        <v>Belgium</v>
      </c>
      <c r="D133" s="7">
        <v>1994</v>
      </c>
      <c r="E133" s="56">
        <v>26373</v>
      </c>
      <c r="F133" s="104">
        <v>36981.448945997465</v>
      </c>
      <c r="G133" s="26"/>
      <c r="H133" s="26">
        <v>2.33077685302025E-2</v>
      </c>
      <c r="I133" s="26">
        <v>22.012768478265908</v>
      </c>
      <c r="J133" s="26">
        <v>58.42495934542292</v>
      </c>
      <c r="K133" s="26"/>
      <c r="L133" s="33"/>
      <c r="M133" s="50"/>
      <c r="N133" s="34"/>
      <c r="O133" s="34"/>
      <c r="P133" s="87"/>
      <c r="Q133" s="34"/>
      <c r="R133" s="90"/>
      <c r="S133" s="77"/>
      <c r="T133" s="97"/>
      <c r="U133" s="97"/>
      <c r="V133" s="97"/>
      <c r="W133" s="97"/>
      <c r="X133" s="98"/>
    </row>
    <row r="134" spans="1:24" x14ac:dyDescent="0.45">
      <c r="A134" s="5">
        <v>16</v>
      </c>
      <c r="B134" s="23">
        <f t="shared" ref="B134:C134" si="17">B133</f>
        <v>4</v>
      </c>
      <c r="C134" s="6" t="str">
        <f t="shared" si="17"/>
        <v>Belgium</v>
      </c>
      <c r="D134" s="7">
        <v>1995</v>
      </c>
      <c r="E134" s="56">
        <v>27199</v>
      </c>
      <c r="F134" s="104">
        <v>37784.149887365027</v>
      </c>
      <c r="G134" s="26"/>
      <c r="H134" s="26">
        <v>2.1135962357618499E-2</v>
      </c>
      <c r="I134" s="26">
        <v>21.790772063731566</v>
      </c>
      <c r="J134" s="26">
        <v>60.114371718060454</v>
      </c>
      <c r="K134" s="26">
        <v>26.045814248813837</v>
      </c>
      <c r="L134" s="33"/>
      <c r="M134" s="50"/>
      <c r="N134" s="34"/>
      <c r="O134" s="34"/>
      <c r="P134" s="87"/>
      <c r="Q134" s="34"/>
      <c r="R134" s="90"/>
      <c r="S134" s="77"/>
      <c r="T134" s="97"/>
      <c r="U134" s="97"/>
      <c r="V134" s="97"/>
      <c r="W134" s="97"/>
      <c r="X134" s="98"/>
    </row>
    <row r="135" spans="1:24" x14ac:dyDescent="0.45">
      <c r="A135" s="5">
        <v>17</v>
      </c>
      <c r="B135" s="23">
        <f t="shared" ref="B135:C135" si="18">B134</f>
        <v>4</v>
      </c>
      <c r="C135" s="6" t="str">
        <f t="shared" si="18"/>
        <v>Belgium</v>
      </c>
      <c r="D135" s="7">
        <v>1996</v>
      </c>
      <c r="E135" s="56">
        <v>26748</v>
      </c>
      <c r="F135" s="104">
        <v>38208.718673490541</v>
      </c>
      <c r="G135" s="26"/>
      <c r="H135" s="26">
        <v>2.26109538027435E-2</v>
      </c>
      <c r="I135" s="26">
        <v>21.630746787837438</v>
      </c>
      <c r="J135" s="26">
        <v>61.192390955871822</v>
      </c>
      <c r="K135" s="26">
        <v>25.810886422934466</v>
      </c>
      <c r="L135" s="33"/>
      <c r="M135" s="50"/>
      <c r="N135" s="34"/>
      <c r="O135" s="34"/>
      <c r="P135" s="87"/>
      <c r="Q135" s="34"/>
      <c r="R135" s="90"/>
      <c r="S135" s="77"/>
      <c r="T135" s="97"/>
      <c r="U135" s="97"/>
      <c r="V135" s="97"/>
      <c r="W135" s="97"/>
      <c r="X135" s="98"/>
    </row>
    <row r="136" spans="1:24" x14ac:dyDescent="0.45">
      <c r="A136" s="5">
        <v>18</v>
      </c>
      <c r="B136" s="23">
        <f t="shared" ref="B136:C136" si="19">B135</f>
        <v>4</v>
      </c>
      <c r="C136" s="6" t="str">
        <f t="shared" si="19"/>
        <v>Belgium</v>
      </c>
      <c r="D136" s="7">
        <v>1997</v>
      </c>
      <c r="E136" s="56">
        <v>28630</v>
      </c>
      <c r="F136" s="104">
        <v>39562.372980195512</v>
      </c>
      <c r="G136" s="26"/>
      <c r="H136" s="26">
        <v>2.0382276093304001E-2</v>
      </c>
      <c r="I136" s="26">
        <v>22.300341586290141</v>
      </c>
      <c r="J136" s="26">
        <v>64.786581080447931</v>
      </c>
      <c r="K136" s="26">
        <v>26.109865395813951</v>
      </c>
      <c r="L136" s="33"/>
      <c r="M136" s="50"/>
      <c r="N136" s="34"/>
      <c r="O136" s="34"/>
      <c r="P136" s="87"/>
      <c r="Q136" s="34"/>
      <c r="R136" s="90"/>
      <c r="S136" s="77"/>
      <c r="T136" s="97"/>
      <c r="U136" s="97"/>
      <c r="V136" s="97"/>
      <c r="W136" s="97"/>
      <c r="X136" s="98"/>
    </row>
    <row r="137" spans="1:24" x14ac:dyDescent="0.45">
      <c r="A137" s="5">
        <v>19</v>
      </c>
      <c r="B137" s="23">
        <f t="shared" ref="B137:C137" si="20">B136</f>
        <v>4</v>
      </c>
      <c r="C137" s="6" t="str">
        <f t="shared" si="20"/>
        <v>Belgium</v>
      </c>
      <c r="D137" s="7">
        <v>1998</v>
      </c>
      <c r="E137" s="56">
        <v>29919</v>
      </c>
      <c r="F137" s="104">
        <v>40252.468905705078</v>
      </c>
      <c r="G137" s="26"/>
      <c r="H137" s="26">
        <v>2.34067403099683E-2</v>
      </c>
      <c r="I137" s="26">
        <v>22.348659079595468</v>
      </c>
      <c r="J137" s="26">
        <v>64.174345015428344</v>
      </c>
      <c r="K137" s="26">
        <v>25.570685372691877</v>
      </c>
      <c r="L137" s="33"/>
      <c r="M137" s="50"/>
      <c r="N137" s="34"/>
      <c r="O137" s="34"/>
      <c r="P137" s="87"/>
      <c r="Q137" s="34"/>
      <c r="R137" s="90"/>
      <c r="S137" s="77"/>
      <c r="T137" s="97"/>
      <c r="U137" s="97"/>
      <c r="V137" s="97"/>
      <c r="W137" s="97"/>
      <c r="X137" s="98"/>
    </row>
    <row r="138" spans="1:24" x14ac:dyDescent="0.45">
      <c r="A138" s="8">
        <v>20</v>
      </c>
      <c r="B138" s="9">
        <f t="shared" ref="B138:C138" si="21">B137</f>
        <v>4</v>
      </c>
      <c r="C138" s="10" t="str">
        <f t="shared" si="21"/>
        <v>Belgium</v>
      </c>
      <c r="D138" s="11">
        <v>1999</v>
      </c>
      <c r="E138" s="57">
        <v>31291</v>
      </c>
      <c r="F138" s="105">
        <v>41583.097392295072</v>
      </c>
      <c r="G138" s="37"/>
      <c r="H138" s="37">
        <v>2.2831587827949501E-2</v>
      </c>
      <c r="I138" s="37">
        <v>22.689011818036249</v>
      </c>
      <c r="J138" s="37">
        <v>64.563059516086156</v>
      </c>
      <c r="K138" s="37">
        <v>24.725844340004194</v>
      </c>
      <c r="L138" s="39"/>
      <c r="M138" s="51"/>
      <c r="N138" s="40"/>
      <c r="O138" s="40"/>
      <c r="P138" s="88"/>
      <c r="Q138" s="40"/>
      <c r="R138" s="91"/>
      <c r="S138" s="80"/>
      <c r="T138" s="99"/>
      <c r="U138" s="99"/>
      <c r="V138" s="99"/>
      <c r="W138" s="99"/>
      <c r="X138" s="100"/>
    </row>
    <row r="139" spans="1:24" x14ac:dyDescent="0.45">
      <c r="A139" s="5">
        <v>21</v>
      </c>
      <c r="B139" s="23">
        <f t="shared" ref="B139:C139" si="22">B138</f>
        <v>4</v>
      </c>
      <c r="C139" s="6" t="str">
        <f t="shared" si="22"/>
        <v>Belgium</v>
      </c>
      <c r="D139" s="7">
        <v>2000</v>
      </c>
      <c r="E139" s="56">
        <v>33427</v>
      </c>
      <c r="F139" s="104">
        <v>43024.139910104226</v>
      </c>
      <c r="G139" s="26"/>
      <c r="H139" s="26">
        <v>2.46849121979839E-2</v>
      </c>
      <c r="I139" s="26">
        <v>23.782961302210342</v>
      </c>
      <c r="J139" s="26">
        <v>72.547395158056673</v>
      </c>
      <c r="K139" s="26">
        <v>24.943832583654345</v>
      </c>
      <c r="L139" s="33"/>
      <c r="M139" s="50"/>
      <c r="N139" s="34"/>
      <c r="O139" s="34"/>
      <c r="P139" s="87"/>
      <c r="Q139" s="34"/>
      <c r="R139" s="90"/>
      <c r="S139" s="77"/>
      <c r="T139" s="97"/>
      <c r="U139" s="97"/>
      <c r="V139" s="97"/>
      <c r="W139" s="97"/>
      <c r="X139" s="98"/>
    </row>
    <row r="140" spans="1:24" x14ac:dyDescent="0.45">
      <c r="A140" s="5">
        <v>22</v>
      </c>
      <c r="B140" s="23">
        <f t="shared" ref="B140:C140" si="23">B139</f>
        <v>4</v>
      </c>
      <c r="C140" s="6" t="str">
        <f t="shared" si="23"/>
        <v>Belgium</v>
      </c>
      <c r="D140" s="7">
        <v>2001</v>
      </c>
      <c r="E140" s="56">
        <v>33294</v>
      </c>
      <c r="F140" s="104">
        <v>43347.889209927445</v>
      </c>
      <c r="G140" s="26"/>
      <c r="H140" s="26">
        <v>2.1015251460218098E-2</v>
      </c>
      <c r="I140" s="26">
        <v>22.633825499394895</v>
      </c>
      <c r="J140" s="26">
        <v>71.611958920293915</v>
      </c>
      <c r="K140" s="26">
        <v>24.3121509872514</v>
      </c>
      <c r="L140" s="33"/>
      <c r="M140" s="50"/>
      <c r="N140" s="34"/>
      <c r="O140" s="34"/>
      <c r="P140" s="87"/>
      <c r="Q140" s="34"/>
      <c r="R140" s="90"/>
      <c r="S140" s="77"/>
      <c r="T140" s="97"/>
      <c r="U140" s="97"/>
      <c r="V140" s="97"/>
      <c r="W140" s="97"/>
      <c r="X140" s="98"/>
    </row>
    <row r="141" spans="1:24" x14ac:dyDescent="0.45">
      <c r="A141" s="5">
        <v>23</v>
      </c>
      <c r="B141" s="23">
        <f t="shared" ref="B141:C141" si="24">B140</f>
        <v>4</v>
      </c>
      <c r="C141" s="6" t="str">
        <f t="shared" si="24"/>
        <v>Belgium</v>
      </c>
      <c r="D141" s="7">
        <v>2002</v>
      </c>
      <c r="E141" s="56">
        <v>34649</v>
      </c>
      <c r="F141" s="104">
        <v>43890.598110013438</v>
      </c>
      <c r="G141" s="26"/>
      <c r="H141" s="26">
        <v>2.3752301221034201E-2</v>
      </c>
      <c r="I141" s="26">
        <v>20.747401977413844</v>
      </c>
      <c r="J141" s="26">
        <v>70.831297695676469</v>
      </c>
      <c r="K141" s="26">
        <v>23.787336339306854</v>
      </c>
      <c r="L141" s="33"/>
      <c r="M141" s="50"/>
      <c r="N141" s="34"/>
      <c r="O141" s="34"/>
      <c r="P141" s="87"/>
      <c r="Q141" s="34"/>
      <c r="R141" s="90"/>
      <c r="S141" s="77"/>
      <c r="T141" s="97"/>
      <c r="U141" s="97"/>
      <c r="V141" s="97"/>
      <c r="W141" s="97"/>
      <c r="X141" s="98"/>
    </row>
    <row r="142" spans="1:24" x14ac:dyDescent="0.45">
      <c r="A142" s="5">
        <v>24</v>
      </c>
      <c r="B142" s="23">
        <f t="shared" ref="B142:C142" si="25">B141</f>
        <v>4</v>
      </c>
      <c r="C142" s="6" t="str">
        <f t="shared" si="25"/>
        <v>Belgium</v>
      </c>
      <c r="D142" s="7">
        <v>2003</v>
      </c>
      <c r="E142" s="56">
        <v>34312</v>
      </c>
      <c r="F142" s="104">
        <v>44160.911429245425</v>
      </c>
      <c r="G142" s="26"/>
      <c r="H142" s="26">
        <v>2.1740671100348299E-2</v>
      </c>
      <c r="I142" s="26">
        <v>20.964707706466783</v>
      </c>
      <c r="J142" s="26">
        <v>69.036508508884424</v>
      </c>
      <c r="K142" s="26">
        <v>23.226654888581162</v>
      </c>
      <c r="L142" s="33"/>
      <c r="M142" s="50"/>
      <c r="N142" s="34"/>
      <c r="O142" s="34"/>
      <c r="P142" s="87"/>
      <c r="Q142" s="34"/>
      <c r="R142" s="90"/>
      <c r="S142" s="77"/>
      <c r="T142" s="97"/>
      <c r="U142" s="97"/>
      <c r="V142" s="97"/>
      <c r="W142" s="97"/>
      <c r="X142" s="98"/>
    </row>
    <row r="143" spans="1:24" x14ac:dyDescent="0.45">
      <c r="A143" s="5">
        <v>25</v>
      </c>
      <c r="B143" s="23">
        <f t="shared" ref="B143:C143" si="26">B142</f>
        <v>4</v>
      </c>
      <c r="C143" s="6" t="str">
        <f t="shared" si="26"/>
        <v>Belgium</v>
      </c>
      <c r="D143" s="7">
        <v>2004</v>
      </c>
      <c r="E143" s="56">
        <v>34665</v>
      </c>
      <c r="F143" s="104">
        <v>45540.466912010699</v>
      </c>
      <c r="G143" s="26"/>
      <c r="H143" s="26">
        <v>1.5892828088964701E-2</v>
      </c>
      <c r="I143" s="26">
        <v>22.667060171545216</v>
      </c>
      <c r="J143" s="26">
        <v>70.90627744721796</v>
      </c>
      <c r="K143" s="26">
        <v>22.959998948856828</v>
      </c>
      <c r="L143" s="33"/>
      <c r="M143" s="50"/>
      <c r="N143" s="34"/>
      <c r="O143" s="34"/>
      <c r="P143" s="87"/>
      <c r="Q143" s="34"/>
      <c r="R143" s="90"/>
      <c r="S143" s="77"/>
      <c r="T143" s="97"/>
      <c r="U143" s="97"/>
      <c r="V143" s="97"/>
      <c r="W143" s="97"/>
      <c r="X143" s="98"/>
    </row>
    <row r="144" spans="1:24" x14ac:dyDescent="0.45">
      <c r="A144" s="5">
        <v>26</v>
      </c>
      <c r="B144" s="23">
        <f t="shared" ref="B144:C144" si="27">B143</f>
        <v>4</v>
      </c>
      <c r="C144" s="6" t="str">
        <f t="shared" si="27"/>
        <v>Belgium</v>
      </c>
      <c r="D144" s="7">
        <v>2005</v>
      </c>
      <c r="E144" s="56">
        <v>35284</v>
      </c>
      <c r="F144" s="104">
        <v>46342.186609331395</v>
      </c>
      <c r="G144" s="26"/>
      <c r="H144" s="26">
        <v>1.5672802503174699E-2</v>
      </c>
      <c r="I144" s="26">
        <v>23.681063200076377</v>
      </c>
      <c r="J144" s="26">
        <v>74.282828921395335</v>
      </c>
      <c r="K144" s="26">
        <v>22.573778148198802</v>
      </c>
      <c r="L144" s="33"/>
      <c r="M144" s="50"/>
      <c r="N144" s="34"/>
      <c r="O144" s="34"/>
      <c r="P144" s="87"/>
      <c r="Q144" s="34"/>
      <c r="R144" s="90"/>
      <c r="S144" s="77"/>
      <c r="T144" s="97"/>
      <c r="U144" s="97"/>
      <c r="V144" s="97"/>
      <c r="W144" s="97"/>
      <c r="X144" s="98"/>
    </row>
    <row r="145" spans="1:24" x14ac:dyDescent="0.45">
      <c r="A145" s="5">
        <v>27</v>
      </c>
      <c r="B145" s="23">
        <f t="shared" ref="B145:C145" si="28">B144</f>
        <v>4</v>
      </c>
      <c r="C145" s="6" t="str">
        <f t="shared" si="28"/>
        <v>Belgium</v>
      </c>
      <c r="D145" s="7">
        <v>2006</v>
      </c>
      <c r="E145" s="56">
        <v>35065</v>
      </c>
      <c r="F145" s="104">
        <v>47212.577772728022</v>
      </c>
      <c r="G145" s="26"/>
      <c r="H145" s="26">
        <v>1.7761916574770501E-2</v>
      </c>
      <c r="I145" s="26">
        <v>23.970549113259512</v>
      </c>
      <c r="J145" s="26">
        <v>76.804997055218877</v>
      </c>
      <c r="K145" s="26">
        <v>22.139925542401002</v>
      </c>
      <c r="L145" s="33"/>
      <c r="M145" s="50"/>
      <c r="N145" s="34"/>
      <c r="O145" s="34"/>
      <c r="P145" s="87"/>
      <c r="Q145" s="34"/>
      <c r="R145" s="90"/>
      <c r="S145" s="77"/>
      <c r="T145" s="97"/>
      <c r="U145" s="97"/>
      <c r="V145" s="97"/>
      <c r="W145" s="97"/>
      <c r="X145" s="98"/>
    </row>
    <row r="146" spans="1:24" x14ac:dyDescent="0.45">
      <c r="A146" s="5">
        <v>28</v>
      </c>
      <c r="B146" s="23">
        <f t="shared" ref="B146:C146" si="29">B145</f>
        <v>4</v>
      </c>
      <c r="C146" s="6" t="str">
        <f t="shared" si="29"/>
        <v>Belgium</v>
      </c>
      <c r="D146" s="7">
        <v>2007</v>
      </c>
      <c r="E146" s="56">
        <v>35943</v>
      </c>
      <c r="F146" s="104">
        <v>48590.400535333058</v>
      </c>
      <c r="G146" s="26"/>
      <c r="H146" s="26">
        <v>1.90973511858148E-2</v>
      </c>
      <c r="I146" s="26">
        <v>24.60327415051966</v>
      </c>
      <c r="J146" s="26">
        <v>78.301804702826288</v>
      </c>
      <c r="K146" s="26">
        <v>22.281952477002864</v>
      </c>
      <c r="L146" s="33"/>
      <c r="M146" s="50"/>
      <c r="N146" s="34"/>
      <c r="O146" s="34"/>
      <c r="P146" s="87"/>
      <c r="Q146" s="34"/>
      <c r="R146" s="90"/>
      <c r="S146" s="77"/>
      <c r="T146" s="97"/>
      <c r="U146" s="97"/>
      <c r="V146" s="97"/>
      <c r="W146" s="97"/>
      <c r="X146" s="98"/>
    </row>
    <row r="147" spans="1:24" x14ac:dyDescent="0.45">
      <c r="A147" s="5">
        <v>29</v>
      </c>
      <c r="B147" s="23">
        <f t="shared" ref="B147:C147" si="30">B146</f>
        <v>4</v>
      </c>
      <c r="C147" s="6" t="str">
        <f t="shared" si="30"/>
        <v>Belgium</v>
      </c>
      <c r="D147" s="7">
        <v>2008</v>
      </c>
      <c r="E147" s="56">
        <v>36634</v>
      </c>
      <c r="F147" s="104">
        <v>48423.515483960997</v>
      </c>
      <c r="G147" s="26"/>
      <c r="H147" s="26">
        <v>1.8437617078211899E-2</v>
      </c>
      <c r="I147" s="26">
        <v>25.936770330391695</v>
      </c>
      <c r="J147" s="26">
        <v>80.880619975203487</v>
      </c>
      <c r="K147" s="26">
        <v>21.595448496359985</v>
      </c>
      <c r="L147" s="33"/>
      <c r="M147" s="50"/>
      <c r="N147" s="34"/>
      <c r="O147" s="34"/>
      <c r="P147" s="87"/>
      <c r="Q147" s="34"/>
      <c r="R147" s="90"/>
      <c r="S147" s="77"/>
      <c r="T147" s="97"/>
      <c r="U147" s="97"/>
      <c r="V147" s="97"/>
      <c r="W147" s="97"/>
      <c r="X147" s="98"/>
    </row>
    <row r="148" spans="1:24" x14ac:dyDescent="0.45">
      <c r="A148" s="5">
        <v>30</v>
      </c>
      <c r="B148" s="23">
        <f t="shared" ref="B148:C148" si="31">B147</f>
        <v>4</v>
      </c>
      <c r="C148" s="6" t="str">
        <f t="shared" si="31"/>
        <v>Belgium</v>
      </c>
      <c r="D148" s="7">
        <v>2009</v>
      </c>
      <c r="E148" s="56">
        <v>37260</v>
      </c>
      <c r="F148" s="104">
        <v>47064.790019837608</v>
      </c>
      <c r="G148" s="26"/>
      <c r="H148" s="26">
        <v>1.73854750677323E-2</v>
      </c>
      <c r="I148" s="26">
        <v>22.173284598386942</v>
      </c>
      <c r="J148" s="26">
        <v>68.834003708227598</v>
      </c>
      <c r="K148" s="26">
        <v>20.600029785887955</v>
      </c>
      <c r="L148" s="33"/>
      <c r="M148" s="50"/>
      <c r="N148" s="34"/>
      <c r="O148" s="34"/>
      <c r="P148" s="87"/>
      <c r="Q148" s="34"/>
      <c r="R148" s="90"/>
      <c r="S148" s="77"/>
      <c r="T148" s="97"/>
      <c r="U148" s="97"/>
      <c r="V148" s="97"/>
      <c r="W148" s="97"/>
      <c r="X148" s="98"/>
    </row>
    <row r="149" spans="1:24" x14ac:dyDescent="0.45">
      <c r="A149" s="5">
        <v>31</v>
      </c>
      <c r="B149" s="23">
        <f t="shared" ref="B149:C149" si="32">B148</f>
        <v>4</v>
      </c>
      <c r="C149" s="6" t="str">
        <f t="shared" si="32"/>
        <v>Belgium</v>
      </c>
      <c r="D149" s="7">
        <v>2010</v>
      </c>
      <c r="E149" s="56">
        <v>38592</v>
      </c>
      <c r="F149" s="104">
        <v>47972.558838523029</v>
      </c>
      <c r="G149" s="26">
        <v>0.75272685289382901</v>
      </c>
      <c r="H149" s="26">
        <v>1.93045954420712E-2</v>
      </c>
      <c r="I149" s="26">
        <v>23.126776690318696</v>
      </c>
      <c r="J149" s="26">
        <v>75.850064479246441</v>
      </c>
      <c r="K149" s="26">
        <v>20.894580356176583</v>
      </c>
      <c r="L149" s="33"/>
      <c r="M149" s="50"/>
      <c r="N149" s="34"/>
      <c r="O149" s="34"/>
      <c r="P149" s="87"/>
      <c r="Q149" s="34"/>
      <c r="R149" s="90"/>
      <c r="S149" s="77"/>
      <c r="T149" s="97"/>
      <c r="U149" s="97"/>
      <c r="V149" s="97"/>
      <c r="W149" s="97"/>
      <c r="X149" s="98"/>
    </row>
    <row r="150" spans="1:24" x14ac:dyDescent="0.45">
      <c r="A150" s="5">
        <v>32</v>
      </c>
      <c r="B150" s="23">
        <f t="shared" ref="B150:C150" si="33">B149</f>
        <v>4</v>
      </c>
      <c r="C150" s="6" t="str">
        <f t="shared" si="33"/>
        <v>Belgium</v>
      </c>
      <c r="D150" s="7">
        <v>2011</v>
      </c>
      <c r="E150" s="56">
        <v>38130</v>
      </c>
      <c r="F150" s="104">
        <v>48154.871146125231</v>
      </c>
      <c r="G150" s="26"/>
      <c r="H150" s="26">
        <v>1.9296676721020801E-2</v>
      </c>
      <c r="I150" s="26">
        <v>24.506939158087473</v>
      </c>
      <c r="J150" s="26">
        <v>80.697362912462182</v>
      </c>
      <c r="K150" s="26">
        <v>20.777896404958085</v>
      </c>
      <c r="L150" s="33"/>
      <c r="M150" s="50"/>
      <c r="N150" s="34"/>
      <c r="O150" s="34"/>
      <c r="P150" s="87"/>
      <c r="Q150" s="34"/>
      <c r="R150" s="90"/>
      <c r="S150" s="77"/>
      <c r="T150" s="97"/>
      <c r="U150" s="97"/>
      <c r="V150" s="97"/>
      <c r="W150" s="97"/>
      <c r="X150" s="98"/>
    </row>
    <row r="151" spans="1:24" x14ac:dyDescent="0.45">
      <c r="A151" s="5">
        <v>33</v>
      </c>
      <c r="B151" s="23">
        <f t="shared" ref="B151:C151" si="34">B150</f>
        <v>4</v>
      </c>
      <c r="C151" s="6" t="str">
        <f t="shared" si="34"/>
        <v>Belgium</v>
      </c>
      <c r="D151" s="7">
        <v>2012</v>
      </c>
      <c r="E151" s="56">
        <v>38907</v>
      </c>
      <c r="F151" s="104">
        <v>48210.924657801414</v>
      </c>
      <c r="G151" s="26"/>
      <c r="H151" s="26">
        <v>1.8639188492872698E-2</v>
      </c>
      <c r="I151" s="26">
        <v>23.689925828905935</v>
      </c>
      <c r="J151" s="26">
        <v>80.404490506498732</v>
      </c>
      <c r="K151" s="26">
        <v>20.075240558224035</v>
      </c>
      <c r="L151" s="33"/>
      <c r="M151" s="50"/>
      <c r="N151" s="34"/>
      <c r="O151" s="34"/>
      <c r="P151" s="87"/>
      <c r="Q151" s="34"/>
      <c r="R151" s="90"/>
      <c r="S151" s="77"/>
      <c r="T151" s="97"/>
      <c r="U151" s="97"/>
      <c r="V151" s="97"/>
      <c r="W151" s="97"/>
      <c r="X151" s="98"/>
    </row>
    <row r="152" spans="1:24" x14ac:dyDescent="0.45">
      <c r="A152" s="5">
        <v>34</v>
      </c>
      <c r="B152" s="23">
        <f t="shared" ref="B152:C152" si="35">B151</f>
        <v>4</v>
      </c>
      <c r="C152" s="6" t="str">
        <f t="shared" si="35"/>
        <v>Belgium</v>
      </c>
      <c r="D152" s="7">
        <v>2013</v>
      </c>
      <c r="E152" s="56">
        <v>39398</v>
      </c>
      <c r="F152" s="104">
        <v>48204.585699286748</v>
      </c>
      <c r="G152" s="26"/>
      <c r="H152" s="26">
        <v>1.9350124219198999E-2</v>
      </c>
      <c r="I152" s="26">
        <v>22.428196904907352</v>
      </c>
      <c r="J152" s="26">
        <v>79.324348401547553</v>
      </c>
      <c r="K152" s="26">
        <v>19.879199755650582</v>
      </c>
      <c r="L152" s="33"/>
      <c r="M152" s="50"/>
      <c r="N152" s="34"/>
      <c r="O152" s="34"/>
      <c r="P152" s="87"/>
      <c r="Q152" s="34"/>
      <c r="R152" s="90"/>
      <c r="S152" s="77"/>
      <c r="T152" s="97"/>
      <c r="U152" s="97"/>
      <c r="V152" s="97"/>
      <c r="W152" s="97"/>
      <c r="X152" s="98"/>
    </row>
    <row r="153" spans="1:24" x14ac:dyDescent="0.45">
      <c r="A153" s="5">
        <v>35</v>
      </c>
      <c r="B153" s="23">
        <f t="shared" ref="B153:C153" si="36">B152</f>
        <v>4</v>
      </c>
      <c r="C153" s="6" t="str">
        <f t="shared" si="36"/>
        <v>Belgium</v>
      </c>
      <c r="D153" s="7">
        <v>2014</v>
      </c>
      <c r="E153" s="56">
        <v>39182</v>
      </c>
      <c r="F153" s="104">
        <v>48748.620592603882</v>
      </c>
      <c r="G153" s="26"/>
      <c r="H153" s="26">
        <v>2.0014357512326698E-2</v>
      </c>
      <c r="I153" s="26">
        <v>23.136187718562105</v>
      </c>
      <c r="J153" s="26">
        <v>79.801009073622978</v>
      </c>
      <c r="K153" s="26">
        <v>19.674826484051124</v>
      </c>
      <c r="L153" s="33"/>
      <c r="M153" s="50"/>
      <c r="N153" s="34"/>
      <c r="O153" s="34"/>
      <c r="P153" s="87"/>
      <c r="Q153" s="34"/>
      <c r="R153" s="90"/>
      <c r="S153" s="77"/>
      <c r="T153" s="97"/>
      <c r="U153" s="97"/>
      <c r="V153" s="97"/>
      <c r="W153" s="97"/>
      <c r="X153" s="98"/>
    </row>
    <row r="154" spans="1:24" x14ac:dyDescent="0.45">
      <c r="A154" s="5">
        <v>36</v>
      </c>
      <c r="B154" s="23">
        <f t="shared" ref="B154:C154" si="37">B153</f>
        <v>4</v>
      </c>
      <c r="C154" s="6" t="str">
        <f t="shared" si="37"/>
        <v>Belgium</v>
      </c>
      <c r="D154" s="7">
        <v>2015</v>
      </c>
      <c r="E154" s="56">
        <v>39531</v>
      </c>
      <c r="F154" s="104">
        <v>49456.398581778318</v>
      </c>
      <c r="G154" s="26"/>
      <c r="H154" s="26">
        <v>1.95316787345126E-2</v>
      </c>
      <c r="I154" s="26">
        <v>23.62795037405682</v>
      </c>
      <c r="J154" s="26">
        <v>77.805282151679833</v>
      </c>
      <c r="K154" s="26">
        <v>19.669888318109802</v>
      </c>
      <c r="L154" s="33"/>
      <c r="M154" s="50"/>
      <c r="N154" s="34"/>
      <c r="O154" s="34"/>
      <c r="P154" s="87"/>
      <c r="Q154" s="34"/>
      <c r="R154" s="90"/>
      <c r="S154" s="77"/>
      <c r="T154" s="97"/>
      <c r="U154" s="97"/>
      <c r="V154" s="97"/>
      <c r="W154" s="97"/>
      <c r="X154" s="98"/>
    </row>
    <row r="155" spans="1:24" x14ac:dyDescent="0.45">
      <c r="A155" s="5">
        <v>37</v>
      </c>
      <c r="B155" s="23">
        <f t="shared" ref="B155:C155" si="38">B154</f>
        <v>4</v>
      </c>
      <c r="C155" s="6" t="str">
        <f t="shared" si="38"/>
        <v>Belgium</v>
      </c>
      <c r="D155" s="7">
        <v>2016</v>
      </c>
      <c r="E155" s="56">
        <v>39733</v>
      </c>
      <c r="F155" s="104">
        <v>49829.927388774107</v>
      </c>
      <c r="G155" s="26"/>
      <c r="H155" s="26">
        <v>1.8822945684689299E-2</v>
      </c>
      <c r="I155" s="26">
        <v>24.252212293700808</v>
      </c>
      <c r="J155" s="26">
        <v>79.429615473953646</v>
      </c>
      <c r="K155" s="26">
        <v>19.288220267002849</v>
      </c>
      <c r="L155" s="33"/>
      <c r="M155" s="50"/>
      <c r="N155" s="34"/>
      <c r="O155" s="34"/>
      <c r="P155" s="87"/>
      <c r="Q155" s="34"/>
      <c r="R155" s="90"/>
      <c r="S155" s="77"/>
      <c r="T155" s="97"/>
      <c r="U155" s="97"/>
      <c r="V155" s="97"/>
      <c r="W155" s="97"/>
      <c r="X155" s="98"/>
    </row>
    <row r="156" spans="1:24" x14ac:dyDescent="0.45">
      <c r="A156" s="5">
        <v>38</v>
      </c>
      <c r="B156" s="23">
        <f t="shared" ref="B156:C156" si="39">B155</f>
        <v>4</v>
      </c>
      <c r="C156" s="6" t="str">
        <f t="shared" si="39"/>
        <v>Belgium</v>
      </c>
      <c r="D156" s="7">
        <v>2017</v>
      </c>
      <c r="E156" s="58">
        <f>E155*(F156/F155)</f>
        <v>40221.265421617099</v>
      </c>
      <c r="F156" s="104">
        <v>50442.270541962374</v>
      </c>
      <c r="G156" s="26">
        <v>0.75700000000000001</v>
      </c>
      <c r="H156" s="26">
        <v>1.667441023167E-2</v>
      </c>
      <c r="I156" s="26">
        <v>24.456415131689667</v>
      </c>
      <c r="J156" s="26">
        <v>83.182410249992074</v>
      </c>
      <c r="K156" s="26">
        <v>19.23536249064993</v>
      </c>
      <c r="L156" s="33"/>
      <c r="M156" s="50"/>
      <c r="N156" s="34"/>
      <c r="O156" s="34"/>
      <c r="P156" s="87"/>
      <c r="Q156" s="34"/>
      <c r="R156" s="90"/>
      <c r="S156" s="77"/>
      <c r="T156" s="97"/>
      <c r="U156" s="97"/>
      <c r="V156" s="97"/>
      <c r="W156" s="97"/>
      <c r="X156" s="98"/>
    </row>
    <row r="157" spans="1:24" ht="14.65" thickBot="1" x14ac:dyDescent="0.5">
      <c r="A157" s="12">
        <v>39</v>
      </c>
      <c r="B157" s="13">
        <f t="shared" ref="B157:C157" si="40">B156</f>
        <v>4</v>
      </c>
      <c r="C157" s="14" t="str">
        <f t="shared" si="40"/>
        <v>Belgium</v>
      </c>
      <c r="D157" s="15">
        <v>2018</v>
      </c>
      <c r="E157" s="59">
        <f>E156*(F157/F156)</f>
        <v>40766.984110072743</v>
      </c>
      <c r="F157" s="106">
        <v>51126.666953520566</v>
      </c>
      <c r="G157" s="44">
        <v>0.76275974512100198</v>
      </c>
      <c r="H157" s="44">
        <v>1.9238837648654101E-2</v>
      </c>
      <c r="I157" s="44">
        <v>25.368791646794747</v>
      </c>
      <c r="J157" s="44">
        <v>83.035866838076004</v>
      </c>
      <c r="K157" s="44">
        <v>18.93257257036181</v>
      </c>
      <c r="L157" s="46"/>
      <c r="M157" s="52"/>
      <c r="N157" s="47"/>
      <c r="O157" s="47"/>
      <c r="P157" s="89"/>
      <c r="Q157" s="47"/>
      <c r="R157" s="92"/>
      <c r="S157" s="83"/>
      <c r="T157" s="101"/>
      <c r="U157" s="101"/>
      <c r="V157" s="101"/>
      <c r="W157" s="101"/>
      <c r="X157" s="102"/>
    </row>
    <row r="158" spans="1:24" x14ac:dyDescent="0.45">
      <c r="A158" s="5">
        <v>1</v>
      </c>
      <c r="B158" s="23">
        <v>5</v>
      </c>
      <c r="C158" s="6" t="s">
        <v>16</v>
      </c>
      <c r="D158" s="7">
        <v>1980</v>
      </c>
      <c r="E158" s="55">
        <v>2229</v>
      </c>
      <c r="F158" s="103"/>
      <c r="G158" s="26">
        <v>1.8546721939999999</v>
      </c>
      <c r="H158" s="26">
        <v>11.5977895560137</v>
      </c>
      <c r="I158" s="26">
        <v>17.117117117117118</v>
      </c>
      <c r="J158" s="26">
        <v>24.324324324324326</v>
      </c>
      <c r="K158" s="26">
        <v>28.828828828828829</v>
      </c>
      <c r="L158" s="28"/>
      <c r="M158" s="50"/>
      <c r="N158" s="29">
        <v>6.0999999046325701</v>
      </c>
      <c r="O158" s="29">
        <v>0.53</v>
      </c>
      <c r="P158" s="86">
        <v>14431</v>
      </c>
      <c r="Q158" s="29">
        <f t="shared" si="2"/>
        <v>17.117117117117118</v>
      </c>
      <c r="R158" s="90">
        <v>3.2000000000000001E-2</v>
      </c>
      <c r="S158" s="96">
        <v>4.4370925525375426</v>
      </c>
      <c r="T158" s="97">
        <v>4.8000000000000001E-2</v>
      </c>
      <c r="U158" s="97">
        <v>0.91600000000000004</v>
      </c>
      <c r="V158" s="97">
        <v>0.81799999999999995</v>
      </c>
      <c r="W158" s="97">
        <v>-2.8239999999999998</v>
      </c>
      <c r="X158" s="98">
        <v>-7</v>
      </c>
    </row>
    <row r="159" spans="1:24" x14ac:dyDescent="0.45">
      <c r="A159" s="5">
        <v>2</v>
      </c>
      <c r="B159" s="23">
        <f>B158</f>
        <v>5</v>
      </c>
      <c r="C159" s="6" t="str">
        <f>C158</f>
        <v>Bolivia</v>
      </c>
      <c r="D159" s="7">
        <v>1981</v>
      </c>
      <c r="E159" s="56">
        <v>2238</v>
      </c>
      <c r="F159" s="104"/>
      <c r="G159" s="26">
        <v>1.8836408849999999</v>
      </c>
      <c r="H159" s="26">
        <v>5.2769912577477296</v>
      </c>
      <c r="I159" s="26">
        <v>15.972222222222221</v>
      </c>
      <c r="J159" s="26">
        <v>23.611111111111111</v>
      </c>
      <c r="K159" s="26">
        <v>29.166666666666668</v>
      </c>
      <c r="L159" s="33"/>
      <c r="M159" s="50"/>
      <c r="N159" s="34">
        <v>10.1599998474121</v>
      </c>
      <c r="O159" s="34">
        <v>0.52</v>
      </c>
      <c r="P159" s="87">
        <v>14431</v>
      </c>
      <c r="Q159" s="34">
        <f t="shared" si="2"/>
        <v>15.972222222222221</v>
      </c>
      <c r="R159" s="90">
        <v>2.4E-2</v>
      </c>
      <c r="S159" s="77"/>
      <c r="T159" s="97">
        <v>3.7999999999999999E-2</v>
      </c>
      <c r="U159" s="97">
        <v>0.94</v>
      </c>
      <c r="V159" s="97">
        <v>0.84299999999999997</v>
      </c>
      <c r="W159" s="97">
        <v>-2.8239999999999998</v>
      </c>
      <c r="X159" s="98">
        <v>-7</v>
      </c>
    </row>
    <row r="160" spans="1:24" x14ac:dyDescent="0.45">
      <c r="A160" s="5">
        <v>3</v>
      </c>
      <c r="B160" s="23">
        <f t="shared" ref="B160:C196" si="41">B159</f>
        <v>5</v>
      </c>
      <c r="C160" s="6" t="str">
        <f t="shared" si="41"/>
        <v>Bolivia</v>
      </c>
      <c r="D160" s="7">
        <v>1982</v>
      </c>
      <c r="E160" s="56">
        <v>2122</v>
      </c>
      <c r="F160" s="104"/>
      <c r="G160" s="26">
        <v>1.9130619760000001</v>
      </c>
      <c r="H160" s="26">
        <v>4.1782637160977796</v>
      </c>
      <c r="I160" s="26">
        <v>15.083798882681565</v>
      </c>
      <c r="J160" s="26">
        <v>29.050279329608941</v>
      </c>
      <c r="K160" s="26">
        <v>31.564245810055862</v>
      </c>
      <c r="L160" s="33"/>
      <c r="M160" s="50"/>
      <c r="N160" s="34">
        <v>11.6000003814697</v>
      </c>
      <c r="O160" s="34">
        <v>0.51</v>
      </c>
      <c r="P160" s="87">
        <v>14431</v>
      </c>
      <c r="Q160" s="34">
        <f t="shared" si="2"/>
        <v>15.083798882681565</v>
      </c>
      <c r="R160" s="90">
        <v>0.107</v>
      </c>
      <c r="S160" s="77"/>
      <c r="T160" s="97">
        <v>0.245</v>
      </c>
      <c r="U160" s="97">
        <v>0.78100000000000003</v>
      </c>
      <c r="V160" s="97">
        <v>0.751</v>
      </c>
      <c r="W160" s="97">
        <v>3.3000000000000002E-2</v>
      </c>
      <c r="X160" s="98">
        <v>7</v>
      </c>
    </row>
    <row r="161" spans="1:24" x14ac:dyDescent="0.45">
      <c r="A161" s="5">
        <v>4</v>
      </c>
      <c r="B161" s="23">
        <f t="shared" si="41"/>
        <v>5</v>
      </c>
      <c r="C161" s="6" t="str">
        <f t="shared" si="41"/>
        <v>Bolivia</v>
      </c>
      <c r="D161" s="7">
        <v>1983</v>
      </c>
      <c r="E161" s="56">
        <v>2060</v>
      </c>
      <c r="F161" s="104"/>
      <c r="G161" s="26">
        <v>1.9429426190000001</v>
      </c>
      <c r="H161" s="26">
        <v>4.7945307807508399</v>
      </c>
      <c r="I161" s="26">
        <v>12.5</v>
      </c>
      <c r="J161" s="26">
        <v>28.343949044585987</v>
      </c>
      <c r="K161" s="26">
        <v>33.598726114649679</v>
      </c>
      <c r="L161" s="33"/>
      <c r="M161" s="50"/>
      <c r="N161" s="34">
        <v>14.189999580383301</v>
      </c>
      <c r="O161" s="34">
        <v>0.56999999999999995</v>
      </c>
      <c r="P161" s="87">
        <v>14431</v>
      </c>
      <c r="Q161" s="34">
        <f t="shared" si="2"/>
        <v>12.5</v>
      </c>
      <c r="R161" s="90">
        <v>0.20699999999999999</v>
      </c>
      <c r="S161" s="77"/>
      <c r="T161" s="97">
        <v>0.38</v>
      </c>
      <c r="U161" s="97">
        <v>0.627</v>
      </c>
      <c r="V161" s="97">
        <v>0.72799999999999998</v>
      </c>
      <c r="W161" s="97">
        <v>1.639</v>
      </c>
      <c r="X161" s="98">
        <v>7</v>
      </c>
    </row>
    <row r="162" spans="1:24" x14ac:dyDescent="0.45">
      <c r="A162" s="5">
        <v>5</v>
      </c>
      <c r="B162" s="23">
        <f t="shared" si="41"/>
        <v>5</v>
      </c>
      <c r="C162" s="6" t="str">
        <f t="shared" si="41"/>
        <v>Bolivia</v>
      </c>
      <c r="D162" s="7">
        <v>1984</v>
      </c>
      <c r="E162" s="56">
        <v>2140</v>
      </c>
      <c r="F162" s="104"/>
      <c r="G162" s="26">
        <v>1.9732899669999999</v>
      </c>
      <c r="H162" s="26">
        <v>3.5173242271887202</v>
      </c>
      <c r="I162" s="26">
        <v>15.175479402491343</v>
      </c>
      <c r="J162" s="26">
        <v>23.652245826226288</v>
      </c>
      <c r="K162" s="26">
        <v>31.550111128340312</v>
      </c>
      <c r="L162" s="33"/>
      <c r="M162" s="50"/>
      <c r="N162" s="34">
        <v>14.6599998474121</v>
      </c>
      <c r="O162" s="34">
        <v>0.72</v>
      </c>
      <c r="P162" s="87">
        <v>14431</v>
      </c>
      <c r="Q162" s="34">
        <f t="shared" si="2"/>
        <v>15.175479402491343</v>
      </c>
      <c r="R162" s="90">
        <v>0.224</v>
      </c>
      <c r="S162" s="77"/>
      <c r="T162" s="97">
        <v>0.38900000000000001</v>
      </c>
      <c r="U162" s="97">
        <v>0.60699999999999998</v>
      </c>
      <c r="V162" s="97">
        <v>0.71599999999999997</v>
      </c>
      <c r="W162" s="97">
        <v>1.639</v>
      </c>
      <c r="X162" s="98">
        <v>7</v>
      </c>
    </row>
    <row r="163" spans="1:24" x14ac:dyDescent="0.45">
      <c r="A163" s="5">
        <v>6</v>
      </c>
      <c r="B163" s="23">
        <f t="shared" si="41"/>
        <v>5</v>
      </c>
      <c r="C163" s="6" t="str">
        <f t="shared" si="41"/>
        <v>Bolivia</v>
      </c>
      <c r="D163" s="7">
        <v>1985</v>
      </c>
      <c r="E163" s="56">
        <v>2251</v>
      </c>
      <c r="F163" s="104"/>
      <c r="G163" s="26">
        <v>2.0041115280000001</v>
      </c>
      <c r="H163" s="26">
        <v>3.3899849580550101</v>
      </c>
      <c r="I163" s="26">
        <v>14.463615701064764</v>
      </c>
      <c r="J163" s="26">
        <v>19.049911290792924</v>
      </c>
      <c r="K163" s="26">
        <v>32.224094925190968</v>
      </c>
      <c r="L163" s="33"/>
      <c r="M163" s="50"/>
      <c r="N163" s="34">
        <v>19.280000686645501</v>
      </c>
      <c r="O163" s="34">
        <v>0.61</v>
      </c>
      <c r="P163" s="87">
        <v>14431</v>
      </c>
      <c r="Q163" s="34">
        <f t="shared" si="2"/>
        <v>14.463615701064764</v>
      </c>
      <c r="R163" s="90">
        <v>0.32900000000000001</v>
      </c>
      <c r="S163" s="77">
        <v>4.0149797654598558</v>
      </c>
      <c r="T163" s="97">
        <v>0.439</v>
      </c>
      <c r="U163" s="97">
        <v>0.61</v>
      </c>
      <c r="V163" s="97">
        <v>0.72199999999999998</v>
      </c>
      <c r="W163" s="97">
        <v>1.639</v>
      </c>
      <c r="X163" s="98">
        <v>9</v>
      </c>
    </row>
    <row r="164" spans="1:24" x14ac:dyDescent="0.45">
      <c r="A164" s="5">
        <v>7</v>
      </c>
      <c r="B164" s="23">
        <f t="shared" si="41"/>
        <v>5</v>
      </c>
      <c r="C164" s="6" t="str">
        <f t="shared" si="41"/>
        <v>Bolivia</v>
      </c>
      <c r="D164" s="7">
        <v>1986</v>
      </c>
      <c r="E164" s="56">
        <v>2206</v>
      </c>
      <c r="F164" s="104"/>
      <c r="G164" s="26">
        <v>2.0354142190000002</v>
      </c>
      <c r="H164" s="26">
        <v>2.3954458230369098</v>
      </c>
      <c r="I164" s="26">
        <v>13.385106724454962</v>
      </c>
      <c r="J164" s="26">
        <v>21.329617132171073</v>
      </c>
      <c r="K164" s="26">
        <v>32.464077182154192</v>
      </c>
      <c r="L164" s="33"/>
      <c r="M164" s="50"/>
      <c r="N164" s="34">
        <v>19.7600002288818</v>
      </c>
      <c r="O164" s="34">
        <v>0.52</v>
      </c>
      <c r="P164" s="87">
        <v>14431</v>
      </c>
      <c r="Q164" s="34">
        <f t="shared" si="2"/>
        <v>13.385106724454962</v>
      </c>
      <c r="R164" s="90">
        <v>0.41899999999999998</v>
      </c>
      <c r="S164" s="77"/>
      <c r="T164" s="97">
        <v>0.44700000000000001</v>
      </c>
      <c r="U164" s="97">
        <v>0.623</v>
      </c>
      <c r="V164" s="97">
        <v>0.71499999999999997</v>
      </c>
      <c r="W164" s="97">
        <v>1.1839999999999999</v>
      </c>
      <c r="X164" s="98">
        <v>9</v>
      </c>
    </row>
    <row r="165" spans="1:24" x14ac:dyDescent="0.45">
      <c r="A165" s="5">
        <v>8</v>
      </c>
      <c r="B165" s="23">
        <f t="shared" si="41"/>
        <v>5</v>
      </c>
      <c r="C165" s="6" t="str">
        <f t="shared" si="41"/>
        <v>Bolivia</v>
      </c>
      <c r="D165" s="7">
        <v>1987</v>
      </c>
      <c r="E165" s="56">
        <v>2259</v>
      </c>
      <c r="F165" s="104"/>
      <c r="G165" s="26">
        <v>2.0672059059999999</v>
      </c>
      <c r="H165" s="26">
        <v>3.3994579048551499</v>
      </c>
      <c r="I165" s="26">
        <v>12.153541523015967</v>
      </c>
      <c r="J165" s="26">
        <v>19.740954873926178</v>
      </c>
      <c r="K165" s="26">
        <v>30.522799631443796</v>
      </c>
      <c r="L165" s="33"/>
      <c r="M165" s="50"/>
      <c r="N165" s="34">
        <v>20.319999694824201</v>
      </c>
      <c r="O165" s="34">
        <v>0.53</v>
      </c>
      <c r="P165" s="87">
        <v>14431</v>
      </c>
      <c r="Q165" s="34">
        <f t="shared" si="2"/>
        <v>12.153541523015967</v>
      </c>
      <c r="R165" s="90">
        <v>0.42499999999999999</v>
      </c>
      <c r="S165" s="77"/>
      <c r="T165" s="97">
        <v>0.46400000000000002</v>
      </c>
      <c r="U165" s="97">
        <v>0.60699999999999998</v>
      </c>
      <c r="V165" s="97">
        <v>0.69799999999999995</v>
      </c>
      <c r="W165" s="97">
        <v>1.1839999999999999</v>
      </c>
      <c r="X165" s="98">
        <v>9</v>
      </c>
    </row>
    <row r="166" spans="1:24" x14ac:dyDescent="0.45">
      <c r="A166" s="5">
        <v>9</v>
      </c>
      <c r="B166" s="23">
        <f t="shared" si="41"/>
        <v>5</v>
      </c>
      <c r="C166" s="6" t="str">
        <f t="shared" si="41"/>
        <v>Bolivia</v>
      </c>
      <c r="D166" s="7">
        <v>1988</v>
      </c>
      <c r="E166" s="56">
        <v>2006</v>
      </c>
      <c r="F166" s="104"/>
      <c r="G166" s="26">
        <v>2.0994942189999999</v>
      </c>
      <c r="H166" s="26">
        <v>5.1729507861912101</v>
      </c>
      <c r="I166" s="26">
        <v>12.701207718291609</v>
      </c>
      <c r="J166" s="26">
        <v>18.76744250613114</v>
      </c>
      <c r="K166" s="26">
        <v>31.154208504928043</v>
      </c>
      <c r="L166" s="33"/>
      <c r="M166" s="50"/>
      <c r="N166" s="34">
        <v>18</v>
      </c>
      <c r="O166" s="34">
        <v>0.55000000000000004</v>
      </c>
      <c r="P166" s="87">
        <v>14431</v>
      </c>
      <c r="Q166" s="34">
        <f t="shared" si="2"/>
        <v>12.701207718291609</v>
      </c>
      <c r="R166" s="90">
        <v>0.42799999999999999</v>
      </c>
      <c r="S166" s="77"/>
      <c r="T166" s="97">
        <v>0.46400000000000002</v>
      </c>
      <c r="U166" s="97">
        <v>0.60699999999999998</v>
      </c>
      <c r="V166" s="97">
        <v>0.69799999999999995</v>
      </c>
      <c r="W166" s="97">
        <v>1.1839999999999999</v>
      </c>
      <c r="X166" s="98">
        <v>9</v>
      </c>
    </row>
    <row r="167" spans="1:24" x14ac:dyDescent="0.45">
      <c r="A167" s="5">
        <v>10</v>
      </c>
      <c r="B167" s="23">
        <f t="shared" si="41"/>
        <v>5</v>
      </c>
      <c r="C167" s="6" t="str">
        <f t="shared" si="41"/>
        <v>Bolivia</v>
      </c>
      <c r="D167" s="7">
        <v>1989</v>
      </c>
      <c r="E167" s="56">
        <v>2049</v>
      </c>
      <c r="F167" s="104"/>
      <c r="G167" s="26">
        <v>2.132286787</v>
      </c>
      <c r="H167" s="26">
        <v>7.2286814289801997</v>
      </c>
      <c r="I167" s="26">
        <v>11.991320874756752</v>
      </c>
      <c r="J167" s="26">
        <v>22.498212922011554</v>
      </c>
      <c r="K167" s="26">
        <v>31.460930938042235</v>
      </c>
      <c r="L167" s="33"/>
      <c r="M167" s="50"/>
      <c r="N167" s="34">
        <v>10.1000003814697</v>
      </c>
      <c r="O167" s="34">
        <v>0.55000000000000004</v>
      </c>
      <c r="P167" s="87">
        <v>14431</v>
      </c>
      <c r="Q167" s="34">
        <f t="shared" si="2"/>
        <v>11.991320874756752</v>
      </c>
      <c r="R167" s="90">
        <v>0.42899999999999999</v>
      </c>
      <c r="S167" s="77"/>
      <c r="T167" s="97">
        <v>0.46400000000000002</v>
      </c>
      <c r="U167" s="97">
        <v>0.60099999999999998</v>
      </c>
      <c r="V167" s="97">
        <v>0.69799999999999995</v>
      </c>
      <c r="W167" s="97">
        <v>1.1839999999999999</v>
      </c>
      <c r="X167" s="98">
        <v>9</v>
      </c>
    </row>
    <row r="168" spans="1:24" x14ac:dyDescent="0.45">
      <c r="A168" s="5">
        <v>11</v>
      </c>
      <c r="B168" s="23">
        <f t="shared" si="41"/>
        <v>5</v>
      </c>
      <c r="C168" s="6" t="str">
        <f t="shared" si="41"/>
        <v>Bolivia</v>
      </c>
      <c r="D168" s="7">
        <v>1990</v>
      </c>
      <c r="E168" s="56">
        <v>2151</v>
      </c>
      <c r="F168" s="104">
        <v>4587.4273667664693</v>
      </c>
      <c r="G168" s="26">
        <v>2.1655914780000001</v>
      </c>
      <c r="H168" s="26">
        <v>7.2636247991446599</v>
      </c>
      <c r="I168" s="26">
        <v>12.558492005768777</v>
      </c>
      <c r="J168" s="26">
        <v>22.776980012349824</v>
      </c>
      <c r="K168" s="26">
        <v>31.884553759029256</v>
      </c>
      <c r="L168" s="33"/>
      <c r="M168" s="50"/>
      <c r="N168" s="34">
        <v>6.6900000572204599</v>
      </c>
      <c r="O168" s="34">
        <v>0.54</v>
      </c>
      <c r="P168" s="87">
        <v>14431</v>
      </c>
      <c r="Q168" s="34">
        <f t="shared" si="2"/>
        <v>12.558492005768777</v>
      </c>
      <c r="R168" s="90">
        <v>0.44</v>
      </c>
      <c r="S168" s="77">
        <v>5.6448230365871233</v>
      </c>
      <c r="T168" s="97">
        <v>0.46300000000000002</v>
      </c>
      <c r="U168" s="97">
        <v>0.59199999999999997</v>
      </c>
      <c r="V168" s="97">
        <v>0.7</v>
      </c>
      <c r="W168" s="97">
        <v>1.1839999999999999</v>
      </c>
      <c r="X168" s="98">
        <v>9</v>
      </c>
    </row>
    <row r="169" spans="1:24" x14ac:dyDescent="0.45">
      <c r="A169" s="5">
        <v>12</v>
      </c>
      <c r="B169" s="23">
        <f t="shared" si="41"/>
        <v>5</v>
      </c>
      <c r="C169" s="6" t="str">
        <f t="shared" si="41"/>
        <v>Bolivia</v>
      </c>
      <c r="D169" s="7">
        <v>1991</v>
      </c>
      <c r="E169" s="56">
        <v>2235</v>
      </c>
      <c r="F169" s="104">
        <v>4728.049520980735</v>
      </c>
      <c r="G169" s="26">
        <v>2.1960866449999998</v>
      </c>
      <c r="H169" s="26">
        <v>4.0160622373600603</v>
      </c>
      <c r="I169" s="26">
        <v>14.48402394129916</v>
      </c>
      <c r="J169" s="26">
        <v>21.479346155325743</v>
      </c>
      <c r="K169" s="26">
        <v>30.606245159973838</v>
      </c>
      <c r="L169" s="33"/>
      <c r="M169" s="50"/>
      <c r="N169" s="34">
        <v>6.5900001525878897</v>
      </c>
      <c r="O169" s="34">
        <v>0.55000000000000004</v>
      </c>
      <c r="P169" s="87">
        <v>14431</v>
      </c>
      <c r="Q169" s="34">
        <f t="shared" si="2"/>
        <v>14.48402394129916</v>
      </c>
      <c r="R169" s="90">
        <v>0.47299999999999998</v>
      </c>
      <c r="S169" s="77"/>
      <c r="T169" s="97">
        <v>0.46300000000000002</v>
      </c>
      <c r="U169" s="97">
        <v>0.56200000000000006</v>
      </c>
      <c r="V169" s="97">
        <v>0.7</v>
      </c>
      <c r="W169" s="97">
        <v>1.1839999999999999</v>
      </c>
      <c r="X169" s="98">
        <v>9</v>
      </c>
    </row>
    <row r="170" spans="1:24" x14ac:dyDescent="0.45">
      <c r="A170" s="5">
        <v>13</v>
      </c>
      <c r="B170" s="23">
        <f t="shared" si="41"/>
        <v>5</v>
      </c>
      <c r="C170" s="6" t="str">
        <f t="shared" si="41"/>
        <v>Bolivia</v>
      </c>
      <c r="D170" s="7">
        <v>1992</v>
      </c>
      <c r="E170" s="56">
        <v>2292</v>
      </c>
      <c r="F170" s="104">
        <v>4705.5851642322823</v>
      </c>
      <c r="G170" s="26">
        <v>2.2270112040000001</v>
      </c>
      <c r="H170" s="26">
        <v>3.86222658769687</v>
      </c>
      <c r="I170" s="26">
        <v>16.315572004477513</v>
      </c>
      <c r="J170" s="26">
        <v>20.045760866968056</v>
      </c>
      <c r="K170" s="26">
        <v>30.16088030502036</v>
      </c>
      <c r="L170" s="33">
        <v>65.099999999999994</v>
      </c>
      <c r="M170" s="50"/>
      <c r="N170" s="34">
        <v>5.5199999809265101</v>
      </c>
      <c r="O170" s="34">
        <v>0.56000000000000005</v>
      </c>
      <c r="P170" s="87">
        <v>14431</v>
      </c>
      <c r="Q170" s="34">
        <f t="shared" si="2"/>
        <v>16.315572004477513</v>
      </c>
      <c r="R170" s="90">
        <v>0.48</v>
      </c>
      <c r="S170" s="77"/>
      <c r="T170" s="97">
        <v>0.46300000000000002</v>
      </c>
      <c r="U170" s="97">
        <v>0.55900000000000005</v>
      </c>
      <c r="V170" s="97">
        <v>0.7</v>
      </c>
      <c r="W170" s="97">
        <v>1.1839999999999999</v>
      </c>
      <c r="X170" s="98">
        <v>9</v>
      </c>
    </row>
    <row r="171" spans="1:24" x14ac:dyDescent="0.45">
      <c r="A171" s="5">
        <v>14</v>
      </c>
      <c r="B171" s="23">
        <f t="shared" si="41"/>
        <v>5</v>
      </c>
      <c r="C171" s="6" t="str">
        <f t="shared" si="41"/>
        <v>Bolivia</v>
      </c>
      <c r="D171" s="7">
        <v>1993</v>
      </c>
      <c r="E171" s="56">
        <v>2380</v>
      </c>
      <c r="F171" s="104">
        <v>4804.5445665389534</v>
      </c>
      <c r="G171" s="26">
        <v>2.2583711150000001</v>
      </c>
      <c r="H171" s="26">
        <v>3.5941883873045199</v>
      </c>
      <c r="I171" s="26">
        <v>16.664381887887426</v>
      </c>
      <c r="J171" s="26">
        <v>19.080767468162701</v>
      </c>
      <c r="K171" s="26">
        <v>28.628443005917383</v>
      </c>
      <c r="L171" s="33"/>
      <c r="M171" s="50"/>
      <c r="N171" s="34">
        <v>5.9899997711181596</v>
      </c>
      <c r="O171" s="34">
        <v>0.56000000000000005</v>
      </c>
      <c r="P171" s="87">
        <v>14431</v>
      </c>
      <c r="Q171" s="34">
        <f t="shared" si="2"/>
        <v>16.664381887887426</v>
      </c>
      <c r="R171" s="90">
        <v>0.49</v>
      </c>
      <c r="S171" s="77"/>
      <c r="T171" s="97">
        <v>0.47399999999999998</v>
      </c>
      <c r="U171" s="97">
        <v>0.55200000000000005</v>
      </c>
      <c r="V171" s="97">
        <v>0.7</v>
      </c>
      <c r="W171" s="97">
        <v>1.1839999999999999</v>
      </c>
      <c r="X171" s="98">
        <v>9</v>
      </c>
    </row>
    <row r="172" spans="1:24" x14ac:dyDescent="0.45">
      <c r="A172" s="5">
        <v>15</v>
      </c>
      <c r="B172" s="23">
        <f t="shared" si="41"/>
        <v>5</v>
      </c>
      <c r="C172" s="6" t="str">
        <f t="shared" si="41"/>
        <v>Bolivia</v>
      </c>
      <c r="D172" s="7">
        <v>1994</v>
      </c>
      <c r="E172" s="56">
        <v>2534</v>
      </c>
      <c r="F172" s="104">
        <v>4925.1070940784812</v>
      </c>
      <c r="G172" s="26">
        <v>2.290172815</v>
      </c>
      <c r="H172" s="26">
        <v>4.4197325241239396</v>
      </c>
      <c r="I172" s="26">
        <v>14.85147708766956</v>
      </c>
      <c r="J172" s="26">
        <v>21.663312025882441</v>
      </c>
      <c r="K172" s="26">
        <v>28.1333506438732</v>
      </c>
      <c r="L172" s="33"/>
      <c r="M172" s="50"/>
      <c r="N172" s="34">
        <v>3.0799999237060498</v>
      </c>
      <c r="O172" s="34">
        <v>0.56000000000000005</v>
      </c>
      <c r="P172" s="87">
        <v>14431</v>
      </c>
      <c r="Q172" s="34">
        <f t="shared" si="2"/>
        <v>14.85147708766956</v>
      </c>
      <c r="R172" s="90">
        <v>0.497</v>
      </c>
      <c r="S172" s="77"/>
      <c r="T172" s="97">
        <v>0.46700000000000003</v>
      </c>
      <c r="U172" s="97">
        <v>0.54900000000000004</v>
      </c>
      <c r="V172" s="97">
        <v>0.69799999999999995</v>
      </c>
      <c r="W172" s="97">
        <v>1.1839999999999999</v>
      </c>
      <c r="X172" s="98">
        <v>9</v>
      </c>
    </row>
    <row r="173" spans="1:24" x14ac:dyDescent="0.45">
      <c r="A173" s="5">
        <v>16</v>
      </c>
      <c r="B173" s="23">
        <f t="shared" si="41"/>
        <v>5</v>
      </c>
      <c r="C173" s="6" t="str">
        <f t="shared" si="41"/>
        <v>Bolivia</v>
      </c>
      <c r="D173" s="7">
        <v>1995</v>
      </c>
      <c r="E173" s="56">
        <v>2774</v>
      </c>
      <c r="F173" s="104">
        <v>5050.3111334240893</v>
      </c>
      <c r="G173" s="26">
        <v>2.3224225039999999</v>
      </c>
      <c r="H173" s="26">
        <v>5.0599139902124897</v>
      </c>
      <c r="I173" s="26">
        <v>15.533527719946532</v>
      </c>
      <c r="J173" s="26">
        <v>22.551420932100882</v>
      </c>
      <c r="K173" s="26">
        <v>29.142757021211025</v>
      </c>
      <c r="L173" s="33"/>
      <c r="M173" s="50"/>
      <c r="N173" s="34">
        <v>3.6900000572204599</v>
      </c>
      <c r="O173" s="34">
        <v>0.54</v>
      </c>
      <c r="P173" s="87">
        <v>14431</v>
      </c>
      <c r="Q173" s="34">
        <f t="shared" si="2"/>
        <v>15.533527719946532</v>
      </c>
      <c r="R173" s="90">
        <v>0.502</v>
      </c>
      <c r="S173" s="77">
        <v>6.3322714681440448</v>
      </c>
      <c r="T173" s="97">
        <v>0.46700000000000003</v>
      </c>
      <c r="U173" s="97">
        <v>0.54900000000000004</v>
      </c>
      <c r="V173" s="97">
        <v>0.69799999999999995</v>
      </c>
      <c r="W173" s="97">
        <v>1.1839999999999999</v>
      </c>
      <c r="X173" s="98">
        <v>9</v>
      </c>
    </row>
    <row r="174" spans="1:24" x14ac:dyDescent="0.45">
      <c r="A174" s="5">
        <v>17</v>
      </c>
      <c r="B174" s="23">
        <f t="shared" si="41"/>
        <v>5</v>
      </c>
      <c r="C174" s="6" t="str">
        <f t="shared" si="41"/>
        <v>Bolivia</v>
      </c>
      <c r="D174" s="7">
        <v>1996</v>
      </c>
      <c r="E174" s="56">
        <v>3027</v>
      </c>
      <c r="F174" s="104">
        <v>5164.2507266787143</v>
      </c>
      <c r="G174" s="26">
        <v>2.3551259039999999</v>
      </c>
      <c r="H174" s="26">
        <v>4.8186803652597003</v>
      </c>
      <c r="I174" s="26">
        <v>16.176367590850617</v>
      </c>
      <c r="J174" s="26">
        <v>22.581870458488211</v>
      </c>
      <c r="K174" s="26">
        <v>27.954886327486843</v>
      </c>
      <c r="L174" s="33"/>
      <c r="M174" s="50"/>
      <c r="N174" s="34">
        <v>5.2300000190734899</v>
      </c>
      <c r="O174" s="34">
        <v>0.55000000000000004</v>
      </c>
      <c r="P174" s="87">
        <v>14431</v>
      </c>
      <c r="Q174" s="34">
        <f t="shared" si="2"/>
        <v>16.176367590850617</v>
      </c>
      <c r="R174" s="90">
        <v>0.502</v>
      </c>
      <c r="S174" s="77"/>
      <c r="T174" s="97">
        <v>0.46700000000000003</v>
      </c>
      <c r="U174" s="97">
        <v>0.54900000000000004</v>
      </c>
      <c r="V174" s="97">
        <v>0.69799999999999995</v>
      </c>
      <c r="W174" s="97">
        <v>1.1839999999999999</v>
      </c>
      <c r="X174" s="98">
        <v>9</v>
      </c>
    </row>
    <row r="175" spans="1:24" x14ac:dyDescent="0.45">
      <c r="A175" s="5">
        <v>18</v>
      </c>
      <c r="B175" s="23">
        <f t="shared" si="41"/>
        <v>5</v>
      </c>
      <c r="C175" s="6" t="str">
        <f t="shared" si="41"/>
        <v>Bolivia</v>
      </c>
      <c r="D175" s="7">
        <v>1997</v>
      </c>
      <c r="E175" s="56">
        <v>3029</v>
      </c>
      <c r="F175" s="104">
        <v>5312.0776578644854</v>
      </c>
      <c r="G175" s="26">
        <v>2.3882901670000001</v>
      </c>
      <c r="H175" s="26">
        <v>3.9837062903586902</v>
      </c>
      <c r="I175" s="26">
        <v>18.96895211410007</v>
      </c>
      <c r="J175" s="26">
        <v>21.110602459435444</v>
      </c>
      <c r="K175" s="26">
        <v>26.435108114121775</v>
      </c>
      <c r="L175" s="33">
        <v>52.6</v>
      </c>
      <c r="M175" s="50"/>
      <c r="N175" s="34">
        <v>2.0799999237060498</v>
      </c>
      <c r="O175" s="34">
        <v>0.55000000000000004</v>
      </c>
      <c r="P175" s="87">
        <v>14431</v>
      </c>
      <c r="Q175" s="34">
        <f t="shared" si="2"/>
        <v>18.96895211410007</v>
      </c>
      <c r="R175" s="90">
        <v>0.52900000000000003</v>
      </c>
      <c r="S175" s="77"/>
      <c r="T175" s="97">
        <v>0.46300000000000002</v>
      </c>
      <c r="U175" s="97">
        <v>0.52900000000000003</v>
      </c>
      <c r="V175" s="97">
        <v>0.71799999999999997</v>
      </c>
      <c r="W175" s="97">
        <v>1.1839999999999999</v>
      </c>
      <c r="X175" s="98">
        <v>9</v>
      </c>
    </row>
    <row r="176" spans="1:24" x14ac:dyDescent="0.45">
      <c r="A176" s="5">
        <v>19</v>
      </c>
      <c r="B176" s="23">
        <f t="shared" si="41"/>
        <v>5</v>
      </c>
      <c r="C176" s="6" t="str">
        <f t="shared" si="41"/>
        <v>Bolivia</v>
      </c>
      <c r="D176" s="7">
        <v>1998</v>
      </c>
      <c r="E176" s="56">
        <v>3054</v>
      </c>
      <c r="F176" s="104">
        <v>5469.4697301874012</v>
      </c>
      <c r="G176" s="26">
        <v>2.4219212529999998</v>
      </c>
      <c r="H176" s="26">
        <v>1.9945298530475899</v>
      </c>
      <c r="I176" s="26">
        <v>23.153215412664462</v>
      </c>
      <c r="J176" s="26">
        <v>19.698683914165223</v>
      </c>
      <c r="K176" s="26">
        <v>26.133396277664634</v>
      </c>
      <c r="L176" s="33"/>
      <c r="M176" s="50"/>
      <c r="N176" s="34"/>
      <c r="O176" s="34">
        <v>0.52</v>
      </c>
      <c r="P176" s="87">
        <v>14431</v>
      </c>
      <c r="Q176" s="34">
        <f t="shared" si="2"/>
        <v>23.153215412664462</v>
      </c>
      <c r="R176" s="90">
        <v>0.53</v>
      </c>
      <c r="S176" s="77"/>
      <c r="T176" s="97">
        <v>0.46300000000000002</v>
      </c>
      <c r="U176" s="97">
        <v>0.52500000000000002</v>
      </c>
      <c r="V176" s="97">
        <v>0.71799999999999997</v>
      </c>
      <c r="W176" s="97">
        <v>1.1839999999999999</v>
      </c>
      <c r="X176" s="98">
        <v>9</v>
      </c>
    </row>
    <row r="177" spans="1:24" x14ac:dyDescent="0.45">
      <c r="A177" s="8">
        <v>20</v>
      </c>
      <c r="B177" s="9">
        <f t="shared" si="41"/>
        <v>5</v>
      </c>
      <c r="C177" s="10" t="str">
        <f t="shared" si="41"/>
        <v>Bolivia</v>
      </c>
      <c r="D177" s="11">
        <v>1999</v>
      </c>
      <c r="E177" s="57">
        <v>3008</v>
      </c>
      <c r="F177" s="105">
        <v>5386.1792076037409</v>
      </c>
      <c r="G177" s="37">
        <v>2.456025839</v>
      </c>
      <c r="H177" s="37">
        <v>2.4956149429952901</v>
      </c>
      <c r="I177" s="37">
        <v>19.097322409846711</v>
      </c>
      <c r="J177" s="37">
        <v>16.880898451756188</v>
      </c>
      <c r="K177" s="37">
        <v>25.143896914570146</v>
      </c>
      <c r="L177" s="39">
        <v>54.8</v>
      </c>
      <c r="M177" s="51"/>
      <c r="N177" s="40">
        <v>3.9300000667571999</v>
      </c>
      <c r="O177" s="40">
        <v>0.54</v>
      </c>
      <c r="P177" s="88">
        <v>14431</v>
      </c>
      <c r="Q177" s="40">
        <f t="shared" si="2"/>
        <v>19.097322409846711</v>
      </c>
      <c r="R177" s="91">
        <v>0.53600000000000003</v>
      </c>
      <c r="S177" s="80"/>
      <c r="T177" s="99">
        <v>0.46300000000000002</v>
      </c>
      <c r="U177" s="99">
        <v>0.52500000000000002</v>
      </c>
      <c r="V177" s="99">
        <v>0.71799999999999997</v>
      </c>
      <c r="W177" s="99">
        <v>1.1839999999999999</v>
      </c>
      <c r="X177" s="100">
        <v>9</v>
      </c>
    </row>
    <row r="178" spans="1:24" x14ac:dyDescent="0.45">
      <c r="A178" s="5">
        <v>21</v>
      </c>
      <c r="B178" s="23">
        <f t="shared" si="41"/>
        <v>5</v>
      </c>
      <c r="C178" s="6" t="str">
        <f t="shared" si="41"/>
        <v>Bolivia</v>
      </c>
      <c r="D178" s="7">
        <v>2000</v>
      </c>
      <c r="E178" s="56">
        <v>2984</v>
      </c>
      <c r="F178" s="104">
        <v>5415.529908461529</v>
      </c>
      <c r="G178" s="26">
        <v>2.4906108379999998</v>
      </c>
      <c r="H178" s="26">
        <v>3.96617066931652</v>
      </c>
      <c r="I178" s="26">
        <v>17.887478804506781</v>
      </c>
      <c r="J178" s="26">
        <v>18.274745971826025</v>
      </c>
      <c r="K178" s="26">
        <v>25.739023963954121</v>
      </c>
      <c r="L178" s="33">
        <v>62.1</v>
      </c>
      <c r="M178" s="50"/>
      <c r="N178" s="34">
        <v>4.4699997901916504</v>
      </c>
      <c r="O178" s="34">
        <v>0.56000000000000005</v>
      </c>
      <c r="P178" s="87">
        <v>14431</v>
      </c>
      <c r="Q178" s="34">
        <f t="shared" si="2"/>
        <v>17.887478804506781</v>
      </c>
      <c r="R178" s="90">
        <v>0.54</v>
      </c>
      <c r="S178" s="77">
        <v>6.98</v>
      </c>
      <c r="T178" s="97">
        <v>0.46300000000000002</v>
      </c>
      <c r="U178" s="97">
        <v>0.52300000000000002</v>
      </c>
      <c r="V178" s="97">
        <v>0.71799999999999997</v>
      </c>
      <c r="W178" s="97">
        <v>1.1839999999999999</v>
      </c>
      <c r="X178" s="98">
        <v>9</v>
      </c>
    </row>
    <row r="179" spans="1:24" x14ac:dyDescent="0.45">
      <c r="A179" s="5">
        <v>22</v>
      </c>
      <c r="B179" s="23">
        <f t="shared" si="41"/>
        <v>5</v>
      </c>
      <c r="C179" s="6" t="str">
        <f t="shared" si="41"/>
        <v>Bolivia</v>
      </c>
      <c r="D179" s="7">
        <v>2001</v>
      </c>
      <c r="E179" s="56">
        <v>3057</v>
      </c>
      <c r="F179" s="104">
        <v>5402.7651397661139</v>
      </c>
      <c r="G179" s="26">
        <v>2.5198793410000002</v>
      </c>
      <c r="H179" s="26">
        <v>3.85984349247998</v>
      </c>
      <c r="I179" s="26">
        <v>13.92677348847498</v>
      </c>
      <c r="J179" s="26">
        <v>19.972148524027379</v>
      </c>
      <c r="K179" s="26">
        <v>25.420674613113992</v>
      </c>
      <c r="L179" s="33">
        <v>57.4</v>
      </c>
      <c r="M179" s="50"/>
      <c r="N179" s="34">
        <v>5.2399997711181596</v>
      </c>
      <c r="O179" s="34">
        <v>0.56000000000000005</v>
      </c>
      <c r="P179" s="87">
        <v>14431</v>
      </c>
      <c r="Q179" s="34">
        <f t="shared" si="2"/>
        <v>13.92677348847498</v>
      </c>
      <c r="R179" s="90">
        <v>0.54</v>
      </c>
      <c r="S179" s="77">
        <v>6.8354447339725244</v>
      </c>
      <c r="T179" s="97">
        <v>0.46300000000000002</v>
      </c>
      <c r="U179" s="97">
        <v>0.52300000000000002</v>
      </c>
      <c r="V179" s="97">
        <v>0.71799999999999997</v>
      </c>
      <c r="W179" s="97">
        <v>1.1839999999999999</v>
      </c>
      <c r="X179" s="98">
        <v>9</v>
      </c>
    </row>
    <row r="180" spans="1:24" x14ac:dyDescent="0.45">
      <c r="A180" s="5">
        <v>23</v>
      </c>
      <c r="B180" s="23">
        <f t="shared" si="41"/>
        <v>5</v>
      </c>
      <c r="C180" s="6" t="str">
        <f t="shared" si="41"/>
        <v>Bolivia</v>
      </c>
      <c r="D180" s="7">
        <v>2002</v>
      </c>
      <c r="E180" s="56">
        <v>3158</v>
      </c>
      <c r="F180" s="104">
        <v>5434.0888082132215</v>
      </c>
      <c r="G180" s="26">
        <v>2.5494916440000002</v>
      </c>
      <c r="H180" s="26">
        <v>4.34008836903205</v>
      </c>
      <c r="I180" s="26">
        <v>15.649646294526818</v>
      </c>
      <c r="J180" s="26">
        <v>21.63445506976257</v>
      </c>
      <c r="K180" s="26">
        <v>25.473568667229607</v>
      </c>
      <c r="L180" s="33">
        <v>59.6</v>
      </c>
      <c r="M180" s="50"/>
      <c r="N180" s="34">
        <v>5.4800000190734899</v>
      </c>
      <c r="O180" s="34">
        <v>0.55000000000000004</v>
      </c>
      <c r="P180" s="87">
        <v>14431</v>
      </c>
      <c r="Q180" s="34">
        <f t="shared" si="2"/>
        <v>15.649646294526818</v>
      </c>
      <c r="R180" s="90">
        <v>0.53</v>
      </c>
      <c r="S180" s="77">
        <v>6.7527930363496846</v>
      </c>
      <c r="T180" s="97">
        <v>0.46300000000000002</v>
      </c>
      <c r="U180" s="97">
        <v>0.51700000000000002</v>
      </c>
      <c r="V180" s="97">
        <v>0.72499999999999998</v>
      </c>
      <c r="W180" s="97">
        <v>1.1839999999999999</v>
      </c>
      <c r="X180" s="98">
        <v>9</v>
      </c>
    </row>
    <row r="181" spans="1:24" x14ac:dyDescent="0.45">
      <c r="A181" s="5">
        <v>24</v>
      </c>
      <c r="B181" s="23">
        <f t="shared" si="41"/>
        <v>5</v>
      </c>
      <c r="C181" s="6" t="str">
        <f t="shared" si="41"/>
        <v>Bolivia</v>
      </c>
      <c r="D181" s="7">
        <v>2003</v>
      </c>
      <c r="E181" s="56">
        <v>3251</v>
      </c>
      <c r="F181" s="104">
        <v>5479.2650539102442</v>
      </c>
      <c r="G181" s="26">
        <v>2.5730738639999999</v>
      </c>
      <c r="H181" s="26">
        <v>4.7229045460367196</v>
      </c>
      <c r="I181" s="26">
        <v>12.663923395877411</v>
      </c>
      <c r="J181" s="26">
        <v>25.600733478784377</v>
      </c>
      <c r="K181" s="26">
        <v>25.596489841949811</v>
      </c>
      <c r="L181" s="33"/>
      <c r="M181" s="50"/>
      <c r="N181" s="34"/>
      <c r="O181" s="34">
        <v>0.55000000000000004</v>
      </c>
      <c r="P181" s="87">
        <v>14431</v>
      </c>
      <c r="Q181" s="34">
        <f t="shared" si="2"/>
        <v>12.663923395877411</v>
      </c>
      <c r="R181" s="90">
        <v>0.53300000000000003</v>
      </c>
      <c r="S181" s="77">
        <v>6.6614440176030287</v>
      </c>
      <c r="T181" s="97">
        <v>0.46800000000000003</v>
      </c>
      <c r="U181" s="97">
        <v>0.495</v>
      </c>
      <c r="V181" s="97">
        <v>0.71799999999999997</v>
      </c>
      <c r="W181" s="97">
        <v>1.1839999999999999</v>
      </c>
      <c r="X181" s="98">
        <v>8</v>
      </c>
    </row>
    <row r="182" spans="1:24" x14ac:dyDescent="0.45">
      <c r="A182" s="5">
        <v>25</v>
      </c>
      <c r="B182" s="23">
        <f t="shared" si="41"/>
        <v>5</v>
      </c>
      <c r="C182" s="6" t="str">
        <f t="shared" si="41"/>
        <v>Bolivia</v>
      </c>
      <c r="D182" s="7">
        <v>2004</v>
      </c>
      <c r="E182" s="56">
        <v>3393</v>
      </c>
      <c r="F182" s="104">
        <v>5605.20496055473</v>
      </c>
      <c r="G182" s="26">
        <v>2.5933930869999999</v>
      </c>
      <c r="H182" s="26">
        <v>8.0804184751599895</v>
      </c>
      <c r="I182" s="26">
        <v>11.687120893851995</v>
      </c>
      <c r="J182" s="26">
        <v>31.138390563322126</v>
      </c>
      <c r="K182" s="26">
        <v>26.83964994570356</v>
      </c>
      <c r="L182" s="33">
        <v>53.1</v>
      </c>
      <c r="M182" s="50"/>
      <c r="N182" s="34">
        <v>4.1700000762939498</v>
      </c>
      <c r="O182" s="34">
        <v>0.52</v>
      </c>
      <c r="P182" s="87">
        <v>14431</v>
      </c>
      <c r="Q182" s="34">
        <f t="shared" si="2"/>
        <v>11.687120893851995</v>
      </c>
      <c r="R182" s="90">
        <v>0.55100000000000005</v>
      </c>
      <c r="S182" s="77">
        <v>6.5809948306383674</v>
      </c>
      <c r="T182" s="97">
        <v>0.46100000000000002</v>
      </c>
      <c r="U182" s="97">
        <v>0.48699999999999999</v>
      </c>
      <c r="V182" s="97">
        <v>0.67</v>
      </c>
      <c r="W182" s="97">
        <v>1.2749999999999999</v>
      </c>
      <c r="X182" s="98">
        <v>8</v>
      </c>
    </row>
    <row r="183" spans="1:24" x14ac:dyDescent="0.45">
      <c r="A183" s="5">
        <v>26</v>
      </c>
      <c r="B183" s="23">
        <f t="shared" si="41"/>
        <v>5</v>
      </c>
      <c r="C183" s="6" t="str">
        <f t="shared" si="41"/>
        <v>Bolivia</v>
      </c>
      <c r="D183" s="7">
        <v>2005</v>
      </c>
      <c r="E183" s="56">
        <v>3592</v>
      </c>
      <c r="F183" s="104">
        <v>5749.5285237304261</v>
      </c>
      <c r="G183" s="26">
        <v>2.6138725279999999</v>
      </c>
      <c r="H183" s="26">
        <v>11.711094897003701</v>
      </c>
      <c r="I183" s="26">
        <v>12.990846714335124</v>
      </c>
      <c r="J183" s="26">
        <v>35.54814350475516</v>
      </c>
      <c r="K183" s="26">
        <v>26.269218779432862</v>
      </c>
      <c r="L183" s="33">
        <v>52.1</v>
      </c>
      <c r="M183" s="50"/>
      <c r="N183" s="34">
        <v>5.4499998092651403</v>
      </c>
      <c r="O183" s="34">
        <v>0.51</v>
      </c>
      <c r="P183" s="87">
        <v>14431</v>
      </c>
      <c r="Q183" s="34">
        <f t="shared" si="2"/>
        <v>12.990846714335124</v>
      </c>
      <c r="R183" s="90">
        <v>0.54400000000000004</v>
      </c>
      <c r="S183" s="77">
        <v>6.5234857625856746</v>
      </c>
      <c r="T183" s="97">
        <v>0.45900000000000002</v>
      </c>
      <c r="U183" s="97">
        <v>0.48599999999999999</v>
      </c>
      <c r="V183" s="97">
        <v>0.67500000000000004</v>
      </c>
      <c r="W183" s="97">
        <v>1.2749999999999999</v>
      </c>
      <c r="X183" s="98">
        <v>8</v>
      </c>
    </row>
    <row r="184" spans="1:24" x14ac:dyDescent="0.45">
      <c r="A184" s="5">
        <v>27</v>
      </c>
      <c r="B184" s="23">
        <f t="shared" si="41"/>
        <v>5</v>
      </c>
      <c r="C184" s="6" t="str">
        <f t="shared" si="41"/>
        <v>Bolivia</v>
      </c>
      <c r="D184" s="7">
        <v>2006</v>
      </c>
      <c r="E184" s="56">
        <v>3724</v>
      </c>
      <c r="F184" s="104">
        <v>5920.7116547316209</v>
      </c>
      <c r="G184" s="26">
        <v>2.6345136170000001</v>
      </c>
      <c r="H184" s="26">
        <v>14.4610551998218</v>
      </c>
      <c r="I184" s="26">
        <v>14.296679282592024</v>
      </c>
      <c r="J184" s="26">
        <v>41.771714513683953</v>
      </c>
      <c r="K184" s="26">
        <v>27.652248209343888</v>
      </c>
      <c r="L184" s="33">
        <v>48.1</v>
      </c>
      <c r="M184" s="50"/>
      <c r="N184" s="34">
        <v>5.0799999237060502</v>
      </c>
      <c r="O184" s="34">
        <v>0.48</v>
      </c>
      <c r="P184" s="87">
        <v>14431</v>
      </c>
      <c r="Q184" s="34">
        <f t="shared" ref="Q184:Q286" si="42">I184</f>
        <v>14.296679282592024</v>
      </c>
      <c r="R184" s="90">
        <v>0.47299999999999998</v>
      </c>
      <c r="S184" s="77">
        <v>6.4331345813158602</v>
      </c>
      <c r="T184" s="97">
        <v>0.40799999999999997</v>
      </c>
      <c r="U184" s="97">
        <v>0.47599999999999998</v>
      </c>
      <c r="V184" s="97">
        <v>0.69799999999999995</v>
      </c>
      <c r="W184" s="97">
        <v>0.91400000000000003</v>
      </c>
      <c r="X184" s="98">
        <v>8</v>
      </c>
    </row>
    <row r="185" spans="1:24" x14ac:dyDescent="0.45">
      <c r="A185" s="5">
        <v>28</v>
      </c>
      <c r="B185" s="23">
        <f t="shared" si="41"/>
        <v>5</v>
      </c>
      <c r="C185" s="6" t="str">
        <f t="shared" si="41"/>
        <v>Bolivia</v>
      </c>
      <c r="D185" s="7">
        <v>2007</v>
      </c>
      <c r="E185" s="56">
        <v>3882</v>
      </c>
      <c r="F185" s="104">
        <v>6085.3858034339055</v>
      </c>
      <c r="G185" s="26">
        <v>2.6553177830000001</v>
      </c>
      <c r="H185" s="26">
        <v>14.600466672048</v>
      </c>
      <c r="I185" s="26">
        <v>16.139594235395442</v>
      </c>
      <c r="J185" s="26">
        <v>41.795656624086192</v>
      </c>
      <c r="K185" s="26">
        <v>28.289790710113589</v>
      </c>
      <c r="L185" s="33">
        <v>46.4</v>
      </c>
      <c r="M185" s="50"/>
      <c r="N185" s="34">
        <v>5.1799998283386204</v>
      </c>
      <c r="O185" s="34">
        <v>0.47</v>
      </c>
      <c r="P185" s="87">
        <v>14431</v>
      </c>
      <c r="Q185" s="34">
        <f t="shared" si="42"/>
        <v>16.139594235395442</v>
      </c>
      <c r="R185" s="90">
        <v>0.46200000000000002</v>
      </c>
      <c r="S185" s="77">
        <v>6.2378416564147097</v>
      </c>
      <c r="T185" s="97">
        <v>0.40799999999999997</v>
      </c>
      <c r="U185" s="97">
        <v>0.56299999999999994</v>
      </c>
      <c r="V185" s="97">
        <v>0.69799999999999995</v>
      </c>
      <c r="W185" s="97">
        <v>0.91400000000000003</v>
      </c>
      <c r="X185" s="98">
        <v>8</v>
      </c>
    </row>
    <row r="186" spans="1:24" x14ac:dyDescent="0.45">
      <c r="A186" s="5">
        <v>29</v>
      </c>
      <c r="B186" s="23">
        <f t="shared" si="41"/>
        <v>5</v>
      </c>
      <c r="C186" s="6" t="str">
        <f t="shared" si="41"/>
        <v>Bolivia</v>
      </c>
      <c r="D186" s="7">
        <v>2008</v>
      </c>
      <c r="E186" s="56">
        <v>4305</v>
      </c>
      <c r="F186" s="104">
        <v>6351.2281581838915</v>
      </c>
      <c r="G186" s="26">
        <v>2.6762862209999998</v>
      </c>
      <c r="H186" s="26">
        <v>12.3420729319787</v>
      </c>
      <c r="I186" s="26">
        <v>17.248717174816093</v>
      </c>
      <c r="J186" s="26">
        <v>44.906556232681581</v>
      </c>
      <c r="K186" s="26">
        <v>29.736639086009447</v>
      </c>
      <c r="L186" s="33">
        <v>39.200000000000003</v>
      </c>
      <c r="M186" s="50"/>
      <c r="N186" s="34">
        <v>2.6033999919891402</v>
      </c>
      <c r="O186" s="34">
        <v>0.45</v>
      </c>
      <c r="P186" s="87">
        <v>14431</v>
      </c>
      <c r="Q186" s="34">
        <f t="shared" si="42"/>
        <v>17.248717174816093</v>
      </c>
      <c r="R186" s="90">
        <v>0.46100000000000002</v>
      </c>
      <c r="S186" s="77">
        <v>6.18592392419413</v>
      </c>
      <c r="T186" s="97">
        <v>0.40600000000000003</v>
      </c>
      <c r="U186" s="97">
        <v>0.56599999999999995</v>
      </c>
      <c r="V186" s="97">
        <v>0.69799999999999995</v>
      </c>
      <c r="W186" s="97">
        <v>0.91400000000000003</v>
      </c>
      <c r="X186" s="98">
        <v>8</v>
      </c>
    </row>
    <row r="187" spans="1:24" x14ac:dyDescent="0.45">
      <c r="A187" s="5">
        <v>30</v>
      </c>
      <c r="B187" s="23">
        <f t="shared" si="41"/>
        <v>5</v>
      </c>
      <c r="C187" s="6" t="str">
        <f t="shared" si="41"/>
        <v>Bolivia</v>
      </c>
      <c r="D187" s="7">
        <v>2009</v>
      </c>
      <c r="E187" s="56">
        <v>4434</v>
      </c>
      <c r="F187" s="104">
        <v>6455.9742352922776</v>
      </c>
      <c r="G187" s="26">
        <v>2.6974203590000001</v>
      </c>
      <c r="H187" s="26">
        <v>7.0036342316501798</v>
      </c>
      <c r="I187" s="26">
        <v>16.479260987386134</v>
      </c>
      <c r="J187" s="26">
        <v>35.72262529487665</v>
      </c>
      <c r="K187" s="26">
        <v>29.22868511763787</v>
      </c>
      <c r="L187" s="33">
        <v>35.1</v>
      </c>
      <c r="M187" s="50"/>
      <c r="N187" s="34">
        <v>2.8633999824523899</v>
      </c>
      <c r="O187" s="34">
        <v>0.48</v>
      </c>
      <c r="P187" s="87">
        <v>14431</v>
      </c>
      <c r="Q187" s="34">
        <f t="shared" si="42"/>
        <v>16.479260987386134</v>
      </c>
      <c r="R187" s="90">
        <v>0.44900000000000001</v>
      </c>
      <c r="S187" s="77">
        <v>6.3906251916209786</v>
      </c>
      <c r="T187" s="97">
        <v>0.38600000000000001</v>
      </c>
      <c r="U187" s="97">
        <v>0.56799999999999995</v>
      </c>
      <c r="V187" s="97">
        <v>0.69799999999999995</v>
      </c>
      <c r="W187" s="97">
        <v>0.91400000000000003</v>
      </c>
      <c r="X187" s="98">
        <v>7</v>
      </c>
    </row>
    <row r="188" spans="1:24" x14ac:dyDescent="0.45">
      <c r="A188" s="5">
        <v>31</v>
      </c>
      <c r="B188" s="23">
        <f t="shared" si="41"/>
        <v>5</v>
      </c>
      <c r="C188" s="6" t="str">
        <f t="shared" si="41"/>
        <v>Bolivia</v>
      </c>
      <c r="D188" s="7">
        <v>2010</v>
      </c>
      <c r="E188" s="56">
        <v>4805</v>
      </c>
      <c r="F188" s="104">
        <v>6612.8077880495075</v>
      </c>
      <c r="G188" s="26">
        <v>2.7187213899999998</v>
      </c>
      <c r="H188" s="26">
        <v>9.2878944041198999</v>
      </c>
      <c r="I188" s="26">
        <v>16.57224577537816</v>
      </c>
      <c r="J188" s="26">
        <v>41.187456056751834</v>
      </c>
      <c r="K188" s="26">
        <v>30.143941734978362</v>
      </c>
      <c r="L188" s="33"/>
      <c r="M188" s="50"/>
      <c r="N188" s="34"/>
      <c r="O188" s="34">
        <v>0.45</v>
      </c>
      <c r="P188" s="87">
        <v>14431</v>
      </c>
      <c r="Q188" s="34">
        <f t="shared" si="42"/>
        <v>16.57224577537816</v>
      </c>
      <c r="R188" s="90">
        <v>0.41099999999999998</v>
      </c>
      <c r="S188" s="77">
        <v>6.3732976197823614</v>
      </c>
      <c r="T188" s="97">
        <v>0.372</v>
      </c>
      <c r="U188" s="97">
        <v>0.63700000000000001</v>
      </c>
      <c r="V188" s="97">
        <v>0.72399999999999998</v>
      </c>
      <c r="W188" s="97">
        <v>0.503</v>
      </c>
      <c r="X188" s="98">
        <v>7</v>
      </c>
    </row>
    <row r="189" spans="1:24" x14ac:dyDescent="0.45">
      <c r="A189" s="5">
        <v>32</v>
      </c>
      <c r="B189" s="23">
        <f t="shared" si="41"/>
        <v>5</v>
      </c>
      <c r="C189" s="6" t="str">
        <f t="shared" si="41"/>
        <v>Bolivia</v>
      </c>
      <c r="D189" s="7">
        <v>2011</v>
      </c>
      <c r="E189" s="56">
        <v>5331</v>
      </c>
      <c r="F189" s="104">
        <v>6844.9818183421121</v>
      </c>
      <c r="G189" s="26">
        <v>2.7451503279999998</v>
      </c>
      <c r="H189" s="26">
        <v>12.8379632085661</v>
      </c>
      <c r="I189" s="26">
        <v>18.965625690134903</v>
      </c>
      <c r="J189" s="26">
        <v>44.091701791041167</v>
      </c>
      <c r="K189" s="26">
        <v>30.369106621875069</v>
      </c>
      <c r="L189" s="33">
        <v>28.3</v>
      </c>
      <c r="M189" s="50"/>
      <c r="N189" s="34">
        <v>2.21860003471375</v>
      </c>
      <c r="O189" s="34">
        <v>0.45</v>
      </c>
      <c r="P189" s="87">
        <v>14431</v>
      </c>
      <c r="Q189" s="34">
        <f t="shared" si="42"/>
        <v>18.965625690134903</v>
      </c>
      <c r="R189" s="90">
        <v>0.41199999999999998</v>
      </c>
      <c r="S189" s="77">
        <v>6.3143846875061547</v>
      </c>
      <c r="T189" s="97">
        <v>0.372</v>
      </c>
      <c r="U189" s="97">
        <v>0.63700000000000001</v>
      </c>
      <c r="V189" s="97">
        <v>0.72399999999999998</v>
      </c>
      <c r="W189" s="97">
        <v>0.503</v>
      </c>
      <c r="X189" s="98">
        <v>7</v>
      </c>
    </row>
    <row r="190" spans="1:24" x14ac:dyDescent="0.45">
      <c r="A190" s="5">
        <v>33</v>
      </c>
      <c r="B190" s="23">
        <f t="shared" si="41"/>
        <v>5</v>
      </c>
      <c r="C190" s="6" t="str">
        <f t="shared" si="41"/>
        <v>Bolivia</v>
      </c>
      <c r="D190" s="7">
        <v>2012</v>
      </c>
      <c r="E190" s="56">
        <v>5548</v>
      </c>
      <c r="F190" s="104">
        <v>7081.3867963545745</v>
      </c>
      <c r="G190" s="26">
        <v>2.7718360419999999</v>
      </c>
      <c r="H190" s="26">
        <v>11.4725690418328</v>
      </c>
      <c r="I190" s="26">
        <v>18.36287734964505</v>
      </c>
      <c r="J190" s="26">
        <v>47.166197211026578</v>
      </c>
      <c r="K190" s="26">
        <v>29.334219654908701</v>
      </c>
      <c r="L190" s="33">
        <v>28.3</v>
      </c>
      <c r="M190" s="50"/>
      <c r="N190" s="34">
        <v>2.0478999614715598</v>
      </c>
      <c r="O190" s="34">
        <v>0.45</v>
      </c>
      <c r="P190" s="87">
        <v>14431</v>
      </c>
      <c r="Q190" s="34">
        <f t="shared" si="42"/>
        <v>18.36287734964505</v>
      </c>
      <c r="R190" s="90">
        <v>0.40699999999999997</v>
      </c>
      <c r="S190" s="77">
        <v>6.3782437378627561</v>
      </c>
      <c r="T190" s="97">
        <v>0.36699999999999999</v>
      </c>
      <c r="U190" s="97">
        <v>0.64300000000000002</v>
      </c>
      <c r="V190" s="97">
        <v>0.72399999999999998</v>
      </c>
      <c r="W190" s="97">
        <v>0.503</v>
      </c>
      <c r="X190" s="98">
        <v>7</v>
      </c>
    </row>
    <row r="191" spans="1:24" x14ac:dyDescent="0.45">
      <c r="A191" s="5">
        <v>34</v>
      </c>
      <c r="B191" s="23">
        <f t="shared" si="41"/>
        <v>5</v>
      </c>
      <c r="C191" s="6" t="str">
        <f t="shared" si="41"/>
        <v>Bolivia</v>
      </c>
      <c r="D191" s="7">
        <v>2013</v>
      </c>
      <c r="E191" s="56">
        <v>5823</v>
      </c>
      <c r="F191" s="104">
        <v>7444.4901076003489</v>
      </c>
      <c r="G191" s="26">
        <v>2.7987813949999998</v>
      </c>
      <c r="H191" s="26">
        <v>10.9041677869337</v>
      </c>
      <c r="I191" s="26">
        <v>19.060081359473958</v>
      </c>
      <c r="J191" s="26">
        <v>44.092479343900969</v>
      </c>
      <c r="K191" s="26">
        <v>28.51819292399485</v>
      </c>
      <c r="L191" s="33">
        <v>26</v>
      </c>
      <c r="M191" s="50"/>
      <c r="N191" s="34">
        <v>2.39389991760254</v>
      </c>
      <c r="O191" s="34">
        <v>0.46</v>
      </c>
      <c r="P191" s="87">
        <v>14431</v>
      </c>
      <c r="Q191" s="34">
        <f t="shared" si="42"/>
        <v>19.060081359473958</v>
      </c>
      <c r="R191" s="90">
        <v>0.41199999999999998</v>
      </c>
      <c r="S191" s="77">
        <v>6.3851225483665566</v>
      </c>
      <c r="T191" s="97">
        <v>0.40799999999999997</v>
      </c>
      <c r="U191" s="97">
        <v>0.60799999999999998</v>
      </c>
      <c r="V191" s="97">
        <v>0.69799999999999995</v>
      </c>
      <c r="W191" s="97">
        <v>0.39200000000000002</v>
      </c>
      <c r="X191" s="98">
        <v>7</v>
      </c>
    </row>
    <row r="192" spans="1:24" x14ac:dyDescent="0.45">
      <c r="A192" s="5">
        <v>35</v>
      </c>
      <c r="B192" s="23">
        <f t="shared" si="41"/>
        <v>5</v>
      </c>
      <c r="C192" s="6" t="str">
        <f t="shared" si="41"/>
        <v>Bolivia</v>
      </c>
      <c r="D192" s="7">
        <v>2014</v>
      </c>
      <c r="E192" s="56">
        <v>5784</v>
      </c>
      <c r="F192" s="104">
        <v>7730.6382342124898</v>
      </c>
      <c r="G192" s="26">
        <v>2.8259887699999999</v>
      </c>
      <c r="H192" s="26">
        <v>8.91759503400311</v>
      </c>
      <c r="I192" s="26">
        <v>20.982049224406154</v>
      </c>
      <c r="J192" s="26">
        <v>43.293087646205926</v>
      </c>
      <c r="K192" s="26">
        <v>27.625499876377923</v>
      </c>
      <c r="L192" s="33">
        <v>24.9</v>
      </c>
      <c r="M192" s="50"/>
      <c r="N192" s="34">
        <v>2.0065000057220499</v>
      </c>
      <c r="O192" s="34">
        <v>0.47</v>
      </c>
      <c r="P192" s="87">
        <v>14431</v>
      </c>
      <c r="Q192" s="34">
        <f t="shared" si="42"/>
        <v>20.982049224406154</v>
      </c>
      <c r="R192" s="90">
        <v>0.40400000000000003</v>
      </c>
      <c r="S192" s="77">
        <v>6.2373163688745645</v>
      </c>
      <c r="T192" s="97">
        <v>0.40400000000000003</v>
      </c>
      <c r="U192" s="97">
        <v>0.60899999999999999</v>
      </c>
      <c r="V192" s="97">
        <v>0.70199999999999996</v>
      </c>
      <c r="W192" s="97">
        <v>0.28100000000000003</v>
      </c>
      <c r="X192" s="98">
        <v>7</v>
      </c>
    </row>
    <row r="193" spans="1:24" x14ac:dyDescent="0.45">
      <c r="A193" s="5">
        <v>36</v>
      </c>
      <c r="B193" s="23">
        <f t="shared" si="41"/>
        <v>5</v>
      </c>
      <c r="C193" s="6" t="str">
        <f t="shared" si="41"/>
        <v>Bolivia</v>
      </c>
      <c r="D193" s="7">
        <v>2015</v>
      </c>
      <c r="E193" s="56">
        <v>5969</v>
      </c>
      <c r="F193" s="104">
        <v>7984.4133419768423</v>
      </c>
      <c r="G193" s="26">
        <v>2.8534605499999999</v>
      </c>
      <c r="H193" s="26">
        <v>3.8289410853846002</v>
      </c>
      <c r="I193" s="26">
        <v>21.371059175860434</v>
      </c>
      <c r="J193" s="26">
        <v>30.868295898104769</v>
      </c>
      <c r="K193" s="26">
        <v>25.202416263572182</v>
      </c>
      <c r="L193" s="33">
        <v>25.6</v>
      </c>
      <c r="M193" s="50"/>
      <c r="N193" s="34">
        <v>3.06599998474121</v>
      </c>
      <c r="O193" s="34">
        <v>0.5</v>
      </c>
      <c r="P193" s="87">
        <v>14431</v>
      </c>
      <c r="Q193" s="34">
        <f t="shared" si="42"/>
        <v>21.371059175860434</v>
      </c>
      <c r="R193" s="90">
        <v>0.38</v>
      </c>
      <c r="S193" s="77">
        <v>6.0988322634147547</v>
      </c>
      <c r="T193" s="97">
        <v>0.40699999999999997</v>
      </c>
      <c r="U193" s="97">
        <v>0.61599999999999999</v>
      </c>
      <c r="V193" s="97">
        <v>0.66800000000000004</v>
      </c>
      <c r="W193" s="97">
        <v>0.28100000000000003</v>
      </c>
      <c r="X193" s="98">
        <v>7</v>
      </c>
    </row>
    <row r="194" spans="1:24" x14ac:dyDescent="0.45">
      <c r="A194" s="5">
        <v>37</v>
      </c>
      <c r="B194" s="23">
        <f t="shared" si="41"/>
        <v>5</v>
      </c>
      <c r="C194" s="6" t="str">
        <f t="shared" si="41"/>
        <v>Bolivia</v>
      </c>
      <c r="D194" s="7">
        <v>2016</v>
      </c>
      <c r="E194" s="56">
        <v>6118</v>
      </c>
      <c r="F194" s="104">
        <v>8202.5507036351482</v>
      </c>
      <c r="G194" s="26">
        <v>2.8811991209999999</v>
      </c>
      <c r="H194" s="26">
        <v>3.32733197033546</v>
      </c>
      <c r="I194" s="26">
        <v>20.670484055954088</v>
      </c>
      <c r="J194" s="26">
        <v>24.488005705568959</v>
      </c>
      <c r="K194" s="26">
        <v>25.326358960246147</v>
      </c>
      <c r="L194" s="33">
        <v>25</v>
      </c>
      <c r="M194" s="50"/>
      <c r="N194" s="34">
        <v>3.4981000423431401</v>
      </c>
      <c r="O194" s="34">
        <v>0.5</v>
      </c>
      <c r="P194" s="87">
        <v>14431</v>
      </c>
      <c r="Q194" s="34">
        <f t="shared" si="42"/>
        <v>20.670484055954088</v>
      </c>
      <c r="R194" s="90">
        <v>0.377</v>
      </c>
      <c r="S194" s="77">
        <v>6.2743028703215797</v>
      </c>
      <c r="T194" s="97">
        <v>0.40899999999999997</v>
      </c>
      <c r="U194" s="97">
        <v>0.61599999999999999</v>
      </c>
      <c r="V194" s="97">
        <v>0.66800000000000004</v>
      </c>
      <c r="W194" s="97">
        <v>0.224</v>
      </c>
      <c r="X194" s="98">
        <v>7</v>
      </c>
    </row>
    <row r="195" spans="1:24" x14ac:dyDescent="0.45">
      <c r="A195" s="5">
        <v>38</v>
      </c>
      <c r="B195" s="23">
        <f t="shared" si="41"/>
        <v>5</v>
      </c>
      <c r="C195" s="6" t="str">
        <f t="shared" si="41"/>
        <v>Bolivia</v>
      </c>
      <c r="D195" s="7">
        <v>2017</v>
      </c>
      <c r="E195" s="58">
        <f>E194*(F195/F194)</f>
        <v>6282.9452748227004</v>
      </c>
      <c r="F195" s="104">
        <v>8423.696826560652</v>
      </c>
      <c r="G195" s="26">
        <v>2.9092075820000001</v>
      </c>
      <c r="H195" s="26">
        <v>5.2914327338195104</v>
      </c>
      <c r="I195" s="26">
        <v>21.268355465151643</v>
      </c>
      <c r="J195" s="26">
        <v>24.904144294020412</v>
      </c>
      <c r="K195" s="26">
        <v>26.369974422322741</v>
      </c>
      <c r="L195" s="33">
        <v>24.7</v>
      </c>
      <c r="M195" s="50"/>
      <c r="N195" s="34">
        <v>3.6545999050140399</v>
      </c>
      <c r="O195" s="34">
        <v>0.5</v>
      </c>
      <c r="P195" s="87">
        <v>14431</v>
      </c>
      <c r="Q195" s="34">
        <f t="shared" si="42"/>
        <v>21.268355465151643</v>
      </c>
      <c r="R195" s="90">
        <v>0.377</v>
      </c>
      <c r="S195" s="77">
        <v>6.2703362272741225</v>
      </c>
      <c r="T195" s="97">
        <v>0.40899999999999997</v>
      </c>
      <c r="U195" s="97">
        <v>0.63800000000000001</v>
      </c>
      <c r="V195" s="97">
        <v>0.66700000000000004</v>
      </c>
      <c r="W195" s="97">
        <v>0.224</v>
      </c>
      <c r="X195" s="98">
        <v>7</v>
      </c>
    </row>
    <row r="196" spans="1:24" ht="14.65" thickBot="1" x14ac:dyDescent="0.5">
      <c r="A196" s="12">
        <v>39</v>
      </c>
      <c r="B196" s="13">
        <f t="shared" si="41"/>
        <v>5</v>
      </c>
      <c r="C196" s="14" t="str">
        <f t="shared" si="41"/>
        <v>Bolivia</v>
      </c>
      <c r="D196" s="15">
        <v>2018</v>
      </c>
      <c r="E196" s="59">
        <f>E195*(F196/F195)</f>
        <v>6455.8617265393832</v>
      </c>
      <c r="F196" s="106">
        <v>8655.530099312984</v>
      </c>
      <c r="G196" s="44">
        <v>2.9374883170000001</v>
      </c>
      <c r="H196" s="44">
        <v>5.0667601447070902</v>
      </c>
      <c r="I196" s="44">
        <v>20.166089108023716</v>
      </c>
      <c r="J196" s="44">
        <v>25.988794663769323</v>
      </c>
      <c r="K196" s="44">
        <v>26.24658946953075</v>
      </c>
      <c r="L196" s="46">
        <v>23.1</v>
      </c>
      <c r="M196" s="52"/>
      <c r="N196" s="47">
        <v>3.5185999870300302</v>
      </c>
      <c r="O196" s="47"/>
      <c r="P196" s="89">
        <v>14431</v>
      </c>
      <c r="Q196" s="47">
        <f t="shared" si="42"/>
        <v>20.166089108023716</v>
      </c>
      <c r="R196" s="92">
        <v>0.35699999999999998</v>
      </c>
      <c r="S196" s="83">
        <v>6.2963938039223004</v>
      </c>
      <c r="T196" s="101">
        <v>0.39100000000000001</v>
      </c>
      <c r="U196" s="101">
        <v>0.66100000000000003</v>
      </c>
      <c r="V196" s="101">
        <v>0.66100000000000003</v>
      </c>
      <c r="W196" s="101">
        <v>0.106</v>
      </c>
      <c r="X196" s="102">
        <v>7</v>
      </c>
    </row>
    <row r="197" spans="1:24" x14ac:dyDescent="0.45">
      <c r="A197" s="5">
        <v>1</v>
      </c>
      <c r="B197" s="23">
        <v>6</v>
      </c>
      <c r="C197" s="6" t="s">
        <v>17</v>
      </c>
      <c r="D197" s="7">
        <v>1980</v>
      </c>
      <c r="E197" s="55">
        <v>5052</v>
      </c>
      <c r="F197" s="103"/>
      <c r="G197" s="26">
        <v>1.4815378189999999</v>
      </c>
      <c r="H197" s="26">
        <v>2.7834338863214501</v>
      </c>
      <c r="I197" s="26">
        <v>22.673781275514415</v>
      </c>
      <c r="J197" s="26">
        <v>8.9623948732674688</v>
      </c>
      <c r="K197" s="26">
        <v>39.197341445892263</v>
      </c>
      <c r="L197" s="33"/>
      <c r="M197" s="50">
        <v>51.6</v>
      </c>
      <c r="N197" s="29"/>
      <c r="O197" s="29">
        <v>0.51</v>
      </c>
      <c r="P197" s="86">
        <v>14431</v>
      </c>
      <c r="Q197" s="29">
        <f t="shared" si="42"/>
        <v>22.673781275514415</v>
      </c>
      <c r="R197" s="90">
        <v>0.13500000000000001</v>
      </c>
      <c r="S197" s="96">
        <v>3.6062593707892052</v>
      </c>
      <c r="T197" s="97">
        <v>0.311</v>
      </c>
      <c r="U197" s="97">
        <v>0.63900000000000001</v>
      </c>
      <c r="V197" s="97">
        <v>0.67300000000000004</v>
      </c>
      <c r="W197" s="97">
        <v>-1.2190000000000001</v>
      </c>
      <c r="X197" s="98">
        <v>-4</v>
      </c>
    </row>
    <row r="198" spans="1:24" x14ac:dyDescent="0.45">
      <c r="A198" s="5">
        <v>2</v>
      </c>
      <c r="B198" s="23">
        <f>B197</f>
        <v>6</v>
      </c>
      <c r="C198" s="6" t="str">
        <f>C197</f>
        <v>Brazil</v>
      </c>
      <c r="D198" s="7">
        <v>1981</v>
      </c>
      <c r="E198" s="56">
        <v>5133</v>
      </c>
      <c r="F198" s="104"/>
      <c r="G198" s="26">
        <v>1.507941961</v>
      </c>
      <c r="H198" s="26">
        <v>2.4497289113943599</v>
      </c>
      <c r="I198" s="26">
        <v>23.430399314560425</v>
      </c>
      <c r="J198" s="26">
        <v>9.6228403709684169</v>
      </c>
      <c r="K198" s="26">
        <v>40.086161668544698</v>
      </c>
      <c r="L198" s="33">
        <v>60.3</v>
      </c>
      <c r="M198" s="50">
        <v>51.5</v>
      </c>
      <c r="N198" s="34">
        <v>3.9900000095367401</v>
      </c>
      <c r="O198" s="34">
        <v>0.51</v>
      </c>
      <c r="P198" s="87">
        <v>14431</v>
      </c>
      <c r="Q198" s="34">
        <f t="shared" si="42"/>
        <v>23.430399314560425</v>
      </c>
      <c r="R198" s="90">
        <v>0.13500000000000001</v>
      </c>
      <c r="S198" s="77"/>
      <c r="T198" s="97">
        <v>0.311</v>
      </c>
      <c r="U198" s="97">
        <v>0.63900000000000001</v>
      </c>
      <c r="V198" s="97">
        <v>0.67300000000000004</v>
      </c>
      <c r="W198" s="97">
        <v>-1.2190000000000001</v>
      </c>
      <c r="X198" s="98">
        <v>-4</v>
      </c>
    </row>
    <row r="199" spans="1:24" x14ac:dyDescent="0.45">
      <c r="A199" s="5">
        <v>3</v>
      </c>
      <c r="B199" s="23">
        <f t="shared" ref="B199:C235" si="43">B198</f>
        <v>6</v>
      </c>
      <c r="C199" s="6" t="str">
        <f t="shared" si="43"/>
        <v>Brazil</v>
      </c>
      <c r="D199" s="7">
        <v>1982</v>
      </c>
      <c r="E199" s="56">
        <v>5162</v>
      </c>
      <c r="F199" s="104"/>
      <c r="G199" s="26">
        <v>1.534816623</v>
      </c>
      <c r="H199" s="26">
        <v>2.71725373327246</v>
      </c>
      <c r="I199" s="26">
        <v>22.255238972269659</v>
      </c>
      <c r="J199" s="26">
        <v>7.9004845253225833</v>
      </c>
      <c r="K199" s="26">
        <v>42.552798382938626</v>
      </c>
      <c r="L199" s="33">
        <v>60</v>
      </c>
      <c r="M199" s="50">
        <v>51.7</v>
      </c>
      <c r="N199" s="34">
        <v>4.8299999237060502</v>
      </c>
      <c r="O199" s="34">
        <v>0.51</v>
      </c>
      <c r="P199" s="87">
        <v>14431</v>
      </c>
      <c r="Q199" s="34">
        <f t="shared" si="42"/>
        <v>22.255238972269659</v>
      </c>
      <c r="R199" s="90">
        <v>0.14699999999999999</v>
      </c>
      <c r="S199" s="77"/>
      <c r="T199" s="97">
        <v>0.311</v>
      </c>
      <c r="U199" s="97">
        <v>0.63900000000000001</v>
      </c>
      <c r="V199" s="97">
        <v>0.67300000000000004</v>
      </c>
      <c r="W199" s="97">
        <v>-1.2190000000000001</v>
      </c>
      <c r="X199" s="98">
        <v>-3</v>
      </c>
    </row>
    <row r="200" spans="1:24" x14ac:dyDescent="0.45">
      <c r="A200" s="5">
        <v>4</v>
      </c>
      <c r="B200" s="23">
        <f t="shared" si="43"/>
        <v>6</v>
      </c>
      <c r="C200" s="6" t="str">
        <f t="shared" si="43"/>
        <v>Brazil</v>
      </c>
      <c r="D200" s="7">
        <v>1983</v>
      </c>
      <c r="E200" s="56">
        <v>4987</v>
      </c>
      <c r="F200" s="104"/>
      <c r="G200" s="26">
        <v>1.5621701480000001</v>
      </c>
      <c r="H200" s="26">
        <v>3.5799296808260701</v>
      </c>
      <c r="I200" s="26">
        <v>19.434797023008766</v>
      </c>
      <c r="J200" s="26">
        <v>12.243755565929119</v>
      </c>
      <c r="K200" s="26">
        <v>42.326129347056515</v>
      </c>
      <c r="L200" s="33">
        <v>66.599999999999994</v>
      </c>
      <c r="M200" s="50">
        <v>51.7</v>
      </c>
      <c r="N200" s="34">
        <v>4.6199998855590803</v>
      </c>
      <c r="O200" s="34">
        <v>0.51</v>
      </c>
      <c r="P200" s="87">
        <v>14431</v>
      </c>
      <c r="Q200" s="34">
        <f t="shared" si="42"/>
        <v>19.434797023008766</v>
      </c>
      <c r="R200" s="90">
        <v>0.161</v>
      </c>
      <c r="S200" s="77"/>
      <c r="T200" s="97">
        <v>0.311</v>
      </c>
      <c r="U200" s="97">
        <v>0.623</v>
      </c>
      <c r="V200" s="97">
        <v>0.67300000000000004</v>
      </c>
      <c r="W200" s="97">
        <v>-1.2190000000000001</v>
      </c>
      <c r="X200" s="98">
        <v>-3</v>
      </c>
    </row>
    <row r="201" spans="1:24" x14ac:dyDescent="0.45">
      <c r="A201" s="5">
        <v>5</v>
      </c>
      <c r="B201" s="23">
        <f t="shared" si="43"/>
        <v>6</v>
      </c>
      <c r="C201" s="6" t="str">
        <f t="shared" si="43"/>
        <v>Brazil</v>
      </c>
      <c r="D201" s="7">
        <v>1984</v>
      </c>
      <c r="E201" s="56">
        <v>5041</v>
      </c>
      <c r="F201" s="104"/>
      <c r="G201" s="26">
        <v>1.5900112390000001</v>
      </c>
      <c r="H201" s="26">
        <v>3.60478801919428</v>
      </c>
      <c r="I201" s="26">
        <v>18.740908715042316</v>
      </c>
      <c r="J201" s="26">
        <v>15.035412535171552</v>
      </c>
      <c r="K201" s="26">
        <v>46.252765107461364</v>
      </c>
      <c r="L201" s="33">
        <v>66.599999999999994</v>
      </c>
      <c r="M201" s="50">
        <v>51.6</v>
      </c>
      <c r="N201" s="34">
        <v>4.03999996185303</v>
      </c>
      <c r="O201" s="34">
        <v>0.51</v>
      </c>
      <c r="P201" s="87">
        <v>14431</v>
      </c>
      <c r="Q201" s="34">
        <f t="shared" si="42"/>
        <v>18.740908715042316</v>
      </c>
      <c r="R201" s="90">
        <v>0.16300000000000001</v>
      </c>
      <c r="S201" s="77"/>
      <c r="T201" s="97">
        <v>0.311</v>
      </c>
      <c r="U201" s="97">
        <v>0.61099999999999999</v>
      </c>
      <c r="V201" s="97">
        <v>0.67300000000000004</v>
      </c>
      <c r="W201" s="97">
        <v>-1.2190000000000001</v>
      </c>
      <c r="X201" s="98">
        <v>-3</v>
      </c>
    </row>
    <row r="202" spans="1:24" x14ac:dyDescent="0.45">
      <c r="A202" s="5">
        <v>6</v>
      </c>
      <c r="B202" s="23">
        <f t="shared" si="43"/>
        <v>6</v>
      </c>
      <c r="C202" s="6" t="str">
        <f t="shared" si="43"/>
        <v>Brazil</v>
      </c>
      <c r="D202" s="7">
        <v>1985</v>
      </c>
      <c r="E202" s="56">
        <v>5207</v>
      </c>
      <c r="F202" s="104"/>
      <c r="G202" s="26">
        <v>1.6183485980000001</v>
      </c>
      <c r="H202" s="26">
        <v>3.2821960261229099</v>
      </c>
      <c r="I202" s="26">
        <v>17.917854492765279</v>
      </c>
      <c r="J202" s="26">
        <v>12.948579096101703</v>
      </c>
      <c r="K202" s="26">
        <v>43.59961122889198</v>
      </c>
      <c r="L202" s="33">
        <v>61.5</v>
      </c>
      <c r="M202" s="50">
        <v>51.6</v>
      </c>
      <c r="N202" s="34">
        <v>3.3800001144409202</v>
      </c>
      <c r="O202" s="34">
        <v>0.51</v>
      </c>
      <c r="P202" s="87">
        <v>14431</v>
      </c>
      <c r="Q202" s="34">
        <f t="shared" si="42"/>
        <v>17.917854492765279</v>
      </c>
      <c r="R202" s="90">
        <v>0.246</v>
      </c>
      <c r="S202" s="77">
        <v>3.1335943076275128</v>
      </c>
      <c r="T202" s="97">
        <v>0.38600000000000001</v>
      </c>
      <c r="U202" s="97">
        <v>0.53900000000000003</v>
      </c>
      <c r="V202" s="97">
        <v>0.67700000000000005</v>
      </c>
      <c r="W202" s="97">
        <v>0.42799999999999999</v>
      </c>
      <c r="X202" s="98">
        <v>7</v>
      </c>
    </row>
    <row r="203" spans="1:24" x14ac:dyDescent="0.45">
      <c r="A203" s="5">
        <v>7</v>
      </c>
      <c r="B203" s="23">
        <f t="shared" si="43"/>
        <v>6</v>
      </c>
      <c r="C203" s="6" t="str">
        <f t="shared" si="43"/>
        <v>Brazil</v>
      </c>
      <c r="D203" s="7">
        <v>1986</v>
      </c>
      <c r="E203" s="56">
        <v>5835</v>
      </c>
      <c r="F203" s="104"/>
      <c r="G203" s="26">
        <v>1.6380264760000001</v>
      </c>
      <c r="H203" s="26">
        <v>2.02625762970326</v>
      </c>
      <c r="I203" s="26">
        <v>19.960839661657221</v>
      </c>
      <c r="J203" s="26">
        <v>9.2172790696244089</v>
      </c>
      <c r="K203" s="26">
        <v>42.01986896199449</v>
      </c>
      <c r="L203" s="33">
        <v>42.4</v>
      </c>
      <c r="M203" s="50">
        <v>52.2</v>
      </c>
      <c r="N203" s="34">
        <v>2.3699998855590798</v>
      </c>
      <c r="O203" s="34">
        <v>0.51</v>
      </c>
      <c r="P203" s="87">
        <v>14431</v>
      </c>
      <c r="Q203" s="34">
        <f t="shared" si="42"/>
        <v>19.960839661657221</v>
      </c>
      <c r="R203" s="90">
        <v>0.32700000000000001</v>
      </c>
      <c r="S203" s="77"/>
      <c r="T203" s="97">
        <v>0.497</v>
      </c>
      <c r="U203" s="97">
        <v>0.52600000000000002</v>
      </c>
      <c r="V203" s="97">
        <v>0.66400000000000003</v>
      </c>
      <c r="W203" s="97">
        <v>0.94099999999999995</v>
      </c>
      <c r="X203" s="98">
        <v>7</v>
      </c>
    </row>
    <row r="204" spans="1:24" x14ac:dyDescent="0.45">
      <c r="A204" s="5">
        <v>8</v>
      </c>
      <c r="B204" s="23">
        <f t="shared" si="43"/>
        <v>6</v>
      </c>
      <c r="C204" s="6" t="str">
        <f t="shared" si="43"/>
        <v>Brazil</v>
      </c>
      <c r="D204" s="7">
        <v>1987</v>
      </c>
      <c r="E204" s="56">
        <v>5880</v>
      </c>
      <c r="F204" s="104"/>
      <c r="G204" s="26">
        <v>1.6579438449999999</v>
      </c>
      <c r="H204" s="26">
        <v>2.2676787607531601</v>
      </c>
      <c r="I204" s="26">
        <v>23.173625850256649</v>
      </c>
      <c r="J204" s="26">
        <v>9.8284820272438811</v>
      </c>
      <c r="K204" s="26">
        <v>42.901519856796867</v>
      </c>
      <c r="L204" s="33">
        <v>52.9</v>
      </c>
      <c r="M204" s="50">
        <v>53</v>
      </c>
      <c r="N204" s="34">
        <v>3.5599999427795401</v>
      </c>
      <c r="O204" s="34">
        <v>0.51</v>
      </c>
      <c r="P204" s="87">
        <v>14431</v>
      </c>
      <c r="Q204" s="34">
        <f t="shared" si="42"/>
        <v>23.173625850256649</v>
      </c>
      <c r="R204" s="90">
        <v>0.38800000000000001</v>
      </c>
      <c r="S204" s="77"/>
      <c r="T204" s="97">
        <v>0.497</v>
      </c>
      <c r="U204" s="97">
        <v>0.44</v>
      </c>
      <c r="V204" s="97">
        <v>0.66400000000000003</v>
      </c>
      <c r="W204" s="97">
        <v>0.94099999999999995</v>
      </c>
      <c r="X204" s="98">
        <v>7</v>
      </c>
    </row>
    <row r="205" spans="1:24" x14ac:dyDescent="0.45">
      <c r="A205" s="5">
        <v>9</v>
      </c>
      <c r="B205" s="23">
        <f t="shared" si="43"/>
        <v>6</v>
      </c>
      <c r="C205" s="6" t="str">
        <f t="shared" si="43"/>
        <v>Brazil</v>
      </c>
      <c r="D205" s="7">
        <v>1988</v>
      </c>
      <c r="E205" s="56">
        <v>5792</v>
      </c>
      <c r="F205" s="104"/>
      <c r="G205" s="26">
        <v>1.6781032090000001</v>
      </c>
      <c r="H205" s="26">
        <v>1.99819936422252</v>
      </c>
      <c r="I205" s="26">
        <v>24.343648241005134</v>
      </c>
      <c r="J205" s="26">
        <v>11.66735854776765</v>
      </c>
      <c r="K205" s="26">
        <v>42.26973138127773</v>
      </c>
      <c r="L205" s="33">
        <v>55</v>
      </c>
      <c r="M205" s="50">
        <v>53.7</v>
      </c>
      <c r="N205" s="34">
        <v>3.78999996185303</v>
      </c>
      <c r="O205" s="34">
        <v>0.51</v>
      </c>
      <c r="P205" s="87">
        <v>14431</v>
      </c>
      <c r="Q205" s="34">
        <f t="shared" si="42"/>
        <v>24.343648241005134</v>
      </c>
      <c r="R205" s="90">
        <v>0.42399999999999999</v>
      </c>
      <c r="S205" s="77"/>
      <c r="T205" s="97">
        <v>0.63500000000000001</v>
      </c>
      <c r="U205" s="97">
        <v>0.32800000000000001</v>
      </c>
      <c r="V205" s="97">
        <v>0.65</v>
      </c>
      <c r="W205" s="97">
        <v>1.137</v>
      </c>
      <c r="X205" s="98">
        <v>8</v>
      </c>
    </row>
    <row r="206" spans="1:24" x14ac:dyDescent="0.45">
      <c r="A206" s="5">
        <v>10</v>
      </c>
      <c r="B206" s="23">
        <f t="shared" si="43"/>
        <v>6</v>
      </c>
      <c r="C206" s="6" t="str">
        <f t="shared" si="43"/>
        <v>Brazil</v>
      </c>
      <c r="D206" s="7">
        <v>1989</v>
      </c>
      <c r="E206" s="56">
        <v>5832</v>
      </c>
      <c r="F206" s="104"/>
      <c r="G206" s="26">
        <v>1.698507786</v>
      </c>
      <c r="H206" s="26">
        <v>2.3243185166373901</v>
      </c>
      <c r="I206" s="26">
        <v>26.902787038266386</v>
      </c>
      <c r="J206" s="26">
        <v>8.9296096718890077</v>
      </c>
      <c r="K206" s="26">
        <v>42.28383057924961</v>
      </c>
      <c r="L206" s="33">
        <v>52.2</v>
      </c>
      <c r="M206" s="50">
        <v>54</v>
      </c>
      <c r="N206" s="34">
        <v>2.9700000286102299</v>
      </c>
      <c r="O206" s="34">
        <v>0.51</v>
      </c>
      <c r="P206" s="87">
        <v>14431</v>
      </c>
      <c r="Q206" s="34">
        <f t="shared" si="42"/>
        <v>26.902787038266386</v>
      </c>
      <c r="R206" s="90">
        <v>0.57199999999999995</v>
      </c>
      <c r="S206" s="77"/>
      <c r="T206" s="97">
        <v>0.65600000000000003</v>
      </c>
      <c r="U206" s="97">
        <v>0.32800000000000001</v>
      </c>
      <c r="V206" s="97">
        <v>0.66</v>
      </c>
      <c r="W206" s="97">
        <v>1.367</v>
      </c>
      <c r="X206" s="98">
        <v>8</v>
      </c>
    </row>
    <row r="207" spans="1:24" x14ac:dyDescent="0.45">
      <c r="A207" s="5">
        <v>11</v>
      </c>
      <c r="B207" s="23">
        <f t="shared" si="43"/>
        <v>6</v>
      </c>
      <c r="C207" s="6" t="str">
        <f t="shared" si="43"/>
        <v>Brazil</v>
      </c>
      <c r="D207" s="7">
        <v>1990</v>
      </c>
      <c r="E207" s="56">
        <v>5647</v>
      </c>
      <c r="F207" s="104">
        <v>10517.670287363209</v>
      </c>
      <c r="G207" s="26">
        <v>1.7166913749999999</v>
      </c>
      <c r="H207" s="26">
        <v>2.70049238838646</v>
      </c>
      <c r="I207" s="26">
        <v>20.66358440873098</v>
      </c>
      <c r="J207" s="26">
        <v>8.1972380588482068</v>
      </c>
      <c r="K207" s="26">
        <v>33.271883393733276</v>
      </c>
      <c r="L207" s="33">
        <v>57.8</v>
      </c>
      <c r="M207" s="50">
        <v>53.6</v>
      </c>
      <c r="N207" s="34">
        <v>3.6900000572204599</v>
      </c>
      <c r="O207" s="34">
        <v>0.51</v>
      </c>
      <c r="P207" s="87">
        <v>14431</v>
      </c>
      <c r="Q207" s="34">
        <f t="shared" si="42"/>
        <v>20.66358440873098</v>
      </c>
      <c r="R207" s="90">
        <v>0.69699999999999995</v>
      </c>
      <c r="S207" s="77">
        <v>4.4343315673974244</v>
      </c>
      <c r="T207" s="97">
        <v>0.67</v>
      </c>
      <c r="U207" s="97">
        <v>0.32700000000000001</v>
      </c>
      <c r="V207" s="97">
        <v>0.60699999999999998</v>
      </c>
      <c r="W207" s="97">
        <v>1.367</v>
      </c>
      <c r="X207" s="98">
        <v>8</v>
      </c>
    </row>
    <row r="208" spans="1:24" x14ac:dyDescent="0.45">
      <c r="A208" s="5">
        <v>12</v>
      </c>
      <c r="B208" s="23">
        <f t="shared" si="43"/>
        <v>6</v>
      </c>
      <c r="C208" s="6" t="str">
        <f t="shared" si="43"/>
        <v>Brazil</v>
      </c>
      <c r="D208" s="7">
        <v>1991</v>
      </c>
      <c r="E208" s="56">
        <v>5901</v>
      </c>
      <c r="F208" s="104">
        <v>10490.486085354867</v>
      </c>
      <c r="G208" s="26">
        <v>1.7446271179999999</v>
      </c>
      <c r="H208" s="26">
        <v>2.3648703661078398</v>
      </c>
      <c r="I208" s="26">
        <v>18.109079063845154</v>
      </c>
      <c r="J208" s="26">
        <v>8.6776053379208182</v>
      </c>
      <c r="K208" s="26">
        <v>31.767245605248323</v>
      </c>
      <c r="L208" s="33"/>
      <c r="M208" s="50">
        <v>53.3</v>
      </c>
      <c r="N208" s="34"/>
      <c r="O208" s="34">
        <v>0.51</v>
      </c>
      <c r="P208" s="87">
        <v>14431</v>
      </c>
      <c r="Q208" s="34">
        <f t="shared" si="42"/>
        <v>18.109079063845154</v>
      </c>
      <c r="R208" s="90">
        <v>0.72</v>
      </c>
      <c r="S208" s="77"/>
      <c r="T208" s="97">
        <v>0.67400000000000004</v>
      </c>
      <c r="U208" s="97">
        <v>0.29099999999999998</v>
      </c>
      <c r="V208" s="97">
        <v>0.60699999999999998</v>
      </c>
      <c r="W208" s="97">
        <v>1.367</v>
      </c>
      <c r="X208" s="98">
        <v>8</v>
      </c>
    </row>
    <row r="209" spans="1:24" x14ac:dyDescent="0.45">
      <c r="A209" s="5">
        <v>13</v>
      </c>
      <c r="B209" s="23">
        <f t="shared" si="43"/>
        <v>6</v>
      </c>
      <c r="C209" s="6" t="str">
        <f t="shared" si="43"/>
        <v>Brazil</v>
      </c>
      <c r="D209" s="7">
        <v>1992</v>
      </c>
      <c r="E209" s="56">
        <v>5999</v>
      </c>
      <c r="F209" s="104">
        <v>10264.746347658625</v>
      </c>
      <c r="G209" s="26">
        <v>1.7730175260000001</v>
      </c>
      <c r="H209" s="26">
        <v>2.5197529954475701</v>
      </c>
      <c r="I209" s="26">
        <v>18.423260697834252</v>
      </c>
      <c r="J209" s="26">
        <v>10.868313400759144</v>
      </c>
      <c r="K209" s="26">
        <v>34.13226664222514</v>
      </c>
      <c r="L209" s="33">
        <v>58.2</v>
      </c>
      <c r="M209" s="50">
        <v>52.9</v>
      </c>
      <c r="N209" s="34">
        <v>6.4200000762939498</v>
      </c>
      <c r="O209" s="34">
        <v>0.51</v>
      </c>
      <c r="P209" s="87">
        <v>14431</v>
      </c>
      <c r="Q209" s="34">
        <f t="shared" si="42"/>
        <v>18.423260697834252</v>
      </c>
      <c r="R209" s="90">
        <v>0.72899999999999998</v>
      </c>
      <c r="S209" s="77"/>
      <c r="T209" s="97">
        <v>0.67400000000000004</v>
      </c>
      <c r="U209" s="97">
        <v>0.28399999999999997</v>
      </c>
      <c r="V209" s="97">
        <v>0.60699999999999998</v>
      </c>
      <c r="W209" s="97">
        <v>1.9079999999999999</v>
      </c>
      <c r="X209" s="98">
        <v>8</v>
      </c>
    </row>
    <row r="210" spans="1:24" x14ac:dyDescent="0.45">
      <c r="A210" s="5">
        <v>14</v>
      </c>
      <c r="B210" s="23">
        <f t="shared" si="43"/>
        <v>6</v>
      </c>
      <c r="C210" s="6" t="str">
        <f t="shared" si="43"/>
        <v>Brazil</v>
      </c>
      <c r="D210" s="7">
        <v>1993</v>
      </c>
      <c r="E210" s="56">
        <v>6359</v>
      </c>
      <c r="F210" s="104">
        <v>10566.22884168875</v>
      </c>
      <c r="G210" s="26">
        <v>1.80186975</v>
      </c>
      <c r="H210" s="26">
        <v>2.0988767053778199</v>
      </c>
      <c r="I210" s="26">
        <v>19.283116204002429</v>
      </c>
      <c r="J210" s="26">
        <v>10.503271539985565</v>
      </c>
      <c r="K210" s="26">
        <v>37.299120717524517</v>
      </c>
      <c r="L210" s="33">
        <v>56.8</v>
      </c>
      <c r="M210" s="50">
        <v>53</v>
      </c>
      <c r="N210" s="34">
        <v>6.0300002098083496</v>
      </c>
      <c r="O210" s="34">
        <v>0.49</v>
      </c>
      <c r="P210" s="87">
        <v>14431</v>
      </c>
      <c r="Q210" s="34">
        <f t="shared" si="42"/>
        <v>19.283116204002429</v>
      </c>
      <c r="R210" s="90">
        <v>0.73099999999999998</v>
      </c>
      <c r="S210" s="77"/>
      <c r="T210" s="97">
        <v>0.70899999999999996</v>
      </c>
      <c r="U210" s="97">
        <v>0.26400000000000001</v>
      </c>
      <c r="V210" s="97">
        <v>0.56100000000000005</v>
      </c>
      <c r="W210" s="97">
        <v>1.9079999999999999</v>
      </c>
      <c r="X210" s="98">
        <v>8</v>
      </c>
    </row>
    <row r="211" spans="1:24" x14ac:dyDescent="0.45">
      <c r="A211" s="5">
        <v>15</v>
      </c>
      <c r="B211" s="23">
        <f t="shared" si="43"/>
        <v>6</v>
      </c>
      <c r="C211" s="6" t="str">
        <f t="shared" si="43"/>
        <v>Brazil</v>
      </c>
      <c r="D211" s="7">
        <v>1994</v>
      </c>
      <c r="E211" s="56">
        <v>7051</v>
      </c>
      <c r="F211" s="104">
        <v>10949.527765521214</v>
      </c>
      <c r="G211" s="26">
        <v>1.8311915400000001</v>
      </c>
      <c r="H211" s="26">
        <v>1.3771136674232201</v>
      </c>
      <c r="I211" s="26">
        <v>20.748084535259046</v>
      </c>
      <c r="J211" s="26">
        <v>9.5130764270200388</v>
      </c>
      <c r="K211" s="26">
        <v>35.420919717974343</v>
      </c>
      <c r="L211" s="33"/>
      <c r="M211" s="50">
        <v>53</v>
      </c>
      <c r="N211" s="34"/>
      <c r="O211" s="34">
        <v>0.51</v>
      </c>
      <c r="P211" s="87">
        <v>14431</v>
      </c>
      <c r="Q211" s="34">
        <f t="shared" si="42"/>
        <v>20.748084535259046</v>
      </c>
      <c r="R211" s="90">
        <v>0.73599999999999999</v>
      </c>
      <c r="S211" s="77"/>
      <c r="T211" s="97">
        <v>0.73399999999999999</v>
      </c>
      <c r="U211" s="97">
        <v>0.26100000000000001</v>
      </c>
      <c r="V211" s="97">
        <v>0.50900000000000001</v>
      </c>
      <c r="W211" s="97">
        <v>1.9079999999999999</v>
      </c>
      <c r="X211" s="98">
        <v>8</v>
      </c>
    </row>
    <row r="212" spans="1:24" x14ac:dyDescent="0.45">
      <c r="A212" s="5">
        <v>16</v>
      </c>
      <c r="B212" s="23">
        <f t="shared" si="43"/>
        <v>6</v>
      </c>
      <c r="C212" s="6" t="str">
        <f t="shared" si="43"/>
        <v>Brazil</v>
      </c>
      <c r="D212" s="7">
        <v>1995</v>
      </c>
      <c r="E212" s="56">
        <v>8073</v>
      </c>
      <c r="F212" s="104">
        <v>11250.571360929715</v>
      </c>
      <c r="G212" s="26">
        <v>1.860990524</v>
      </c>
      <c r="H212" s="26">
        <v>1.1352125490267999</v>
      </c>
      <c r="I212" s="26">
        <v>20.286297616512787</v>
      </c>
      <c r="J212" s="26">
        <v>7.5288750433874414</v>
      </c>
      <c r="K212" s="26">
        <v>23.381460386734179</v>
      </c>
      <c r="L212" s="33">
        <v>45</v>
      </c>
      <c r="M212" s="50">
        <v>52.9</v>
      </c>
      <c r="N212" s="34">
        <v>6.4204998016357404</v>
      </c>
      <c r="O212" s="34">
        <v>0.56999999999999995</v>
      </c>
      <c r="P212" s="87">
        <v>14431</v>
      </c>
      <c r="Q212" s="34">
        <f t="shared" si="42"/>
        <v>20.286297616512787</v>
      </c>
      <c r="R212" s="90">
        <v>0.74099999999999999</v>
      </c>
      <c r="S212" s="77">
        <v>4.6903553299492389</v>
      </c>
      <c r="T212" s="97">
        <v>0.73399999999999999</v>
      </c>
      <c r="U212" s="97">
        <v>0.247</v>
      </c>
      <c r="V212" s="97">
        <v>0.51500000000000001</v>
      </c>
      <c r="W212" s="97">
        <v>2.137</v>
      </c>
      <c r="X212" s="98">
        <v>8</v>
      </c>
    </row>
    <row r="213" spans="1:24" x14ac:dyDescent="0.45">
      <c r="A213" s="5">
        <v>17</v>
      </c>
      <c r="B213" s="23">
        <f t="shared" si="43"/>
        <v>6</v>
      </c>
      <c r="C213" s="6" t="str">
        <f t="shared" si="43"/>
        <v>Brazil</v>
      </c>
      <c r="D213" s="7">
        <v>1996</v>
      </c>
      <c r="E213" s="56">
        <v>9500</v>
      </c>
      <c r="F213" s="104">
        <v>11317.676108567346</v>
      </c>
      <c r="G213" s="26">
        <v>1.896448374</v>
      </c>
      <c r="H213" s="26">
        <v>1.1567474529159301</v>
      </c>
      <c r="I213" s="26">
        <v>18.640653787825773</v>
      </c>
      <c r="J213" s="26">
        <v>6.7302096847125377</v>
      </c>
      <c r="K213" s="26">
        <v>22.340114560779302</v>
      </c>
      <c r="L213" s="33">
        <v>45.7</v>
      </c>
      <c r="M213" s="50">
        <v>53</v>
      </c>
      <c r="N213" s="34">
        <v>7.2533998489379901</v>
      </c>
      <c r="O213" s="34">
        <v>0.56000000000000005</v>
      </c>
      <c r="P213" s="87">
        <v>14431</v>
      </c>
      <c r="Q213" s="34">
        <f t="shared" si="42"/>
        <v>18.640653787825773</v>
      </c>
      <c r="R213" s="90">
        <v>0.74099999999999999</v>
      </c>
      <c r="S213" s="77"/>
      <c r="T213" s="97">
        <v>0.74</v>
      </c>
      <c r="U213" s="97">
        <v>0.247</v>
      </c>
      <c r="V213" s="97">
        <v>0.51100000000000001</v>
      </c>
      <c r="W213" s="97">
        <v>2.137</v>
      </c>
      <c r="X213" s="98">
        <v>8</v>
      </c>
    </row>
    <row r="214" spans="1:24" x14ac:dyDescent="0.45">
      <c r="A214" s="5">
        <v>18</v>
      </c>
      <c r="B214" s="23">
        <f t="shared" si="43"/>
        <v>6</v>
      </c>
      <c r="C214" s="6" t="str">
        <f t="shared" si="43"/>
        <v>Brazil</v>
      </c>
      <c r="D214" s="7">
        <v>1997</v>
      </c>
      <c r="E214" s="56">
        <v>9121</v>
      </c>
      <c r="F214" s="104">
        <v>11520.331639087897</v>
      </c>
      <c r="G214" s="26">
        <v>1.932581782</v>
      </c>
      <c r="H214" s="26">
        <v>1.03360404381927</v>
      </c>
      <c r="I214" s="26">
        <v>19.122901123571172</v>
      </c>
      <c r="J214" s="26">
        <v>6.98364957728647</v>
      </c>
      <c r="K214" s="26">
        <v>22.594147611826269</v>
      </c>
      <c r="L214" s="33">
        <v>45.7</v>
      </c>
      <c r="M214" s="50">
        <v>52.9</v>
      </c>
      <c r="N214" s="34">
        <v>8.1583995819091797</v>
      </c>
      <c r="O214" s="34">
        <v>0.54</v>
      </c>
      <c r="P214" s="87">
        <v>14431</v>
      </c>
      <c r="Q214" s="34">
        <f t="shared" si="42"/>
        <v>19.122901123571172</v>
      </c>
      <c r="R214" s="90">
        <v>0.74099999999999999</v>
      </c>
      <c r="S214" s="77"/>
      <c r="T214" s="97">
        <v>0.73599999999999999</v>
      </c>
      <c r="U214" s="97">
        <v>0.247</v>
      </c>
      <c r="V214" s="97">
        <v>0.51200000000000001</v>
      </c>
      <c r="W214" s="97">
        <v>2.137</v>
      </c>
      <c r="X214" s="98">
        <v>8</v>
      </c>
    </row>
    <row r="215" spans="1:24" x14ac:dyDescent="0.45">
      <c r="A215" s="5">
        <v>19</v>
      </c>
      <c r="B215" s="23">
        <f t="shared" si="43"/>
        <v>6</v>
      </c>
      <c r="C215" s="6" t="str">
        <f t="shared" si="43"/>
        <v>Brazil</v>
      </c>
      <c r="D215" s="7">
        <v>1998</v>
      </c>
      <c r="E215" s="56">
        <v>8661</v>
      </c>
      <c r="F215" s="104">
        <v>11383.888682372764</v>
      </c>
      <c r="G215" s="26">
        <v>1.9694038629999999</v>
      </c>
      <c r="H215" s="26">
        <v>0.94891925845383496</v>
      </c>
      <c r="I215" s="26">
        <v>18.542348499373134</v>
      </c>
      <c r="J215" s="26">
        <v>7.0305003346416397</v>
      </c>
      <c r="K215" s="26">
        <v>22.118790379466635</v>
      </c>
      <c r="L215" s="33">
        <v>44.6</v>
      </c>
      <c r="M215" s="50">
        <v>52.6</v>
      </c>
      <c r="N215" s="34">
        <v>9.4228000640869105</v>
      </c>
      <c r="O215" s="34">
        <v>0.55000000000000004</v>
      </c>
      <c r="P215" s="87">
        <v>14431</v>
      </c>
      <c r="Q215" s="34">
        <f t="shared" si="42"/>
        <v>18.542348499373134</v>
      </c>
      <c r="R215" s="90">
        <v>0.74099999999999999</v>
      </c>
      <c r="S215" s="77"/>
      <c r="T215" s="97">
        <v>0.73599999999999999</v>
      </c>
      <c r="U215" s="97">
        <v>0.247</v>
      </c>
      <c r="V215" s="97">
        <v>0.51200000000000001</v>
      </c>
      <c r="W215" s="97">
        <v>2.137</v>
      </c>
      <c r="X215" s="98">
        <v>8</v>
      </c>
    </row>
    <row r="216" spans="1:24" x14ac:dyDescent="0.45">
      <c r="A216" s="8">
        <v>20</v>
      </c>
      <c r="B216" s="9">
        <f t="shared" si="43"/>
        <v>6</v>
      </c>
      <c r="C216" s="10" t="str">
        <f t="shared" si="43"/>
        <v>Brazil</v>
      </c>
      <c r="D216" s="11">
        <v>1999</v>
      </c>
      <c r="E216" s="57">
        <v>8279</v>
      </c>
      <c r="F216" s="105">
        <v>11269.009350767932</v>
      </c>
      <c r="G216" s="37">
        <v>2.0069272520000001</v>
      </c>
      <c r="H216" s="37">
        <v>1.7158054916468299</v>
      </c>
      <c r="I216" s="37">
        <v>17.016294218814508</v>
      </c>
      <c r="J216" s="37">
        <v>9.5648982595650356</v>
      </c>
      <c r="K216" s="37">
        <v>21.746711249679297</v>
      </c>
      <c r="L216" s="39">
        <v>45.9</v>
      </c>
      <c r="M216" s="51">
        <v>52.3</v>
      </c>
      <c r="N216" s="40">
        <v>10.208299636840801</v>
      </c>
      <c r="O216" s="40">
        <v>0.54</v>
      </c>
      <c r="P216" s="88">
        <v>14431</v>
      </c>
      <c r="Q216" s="40">
        <f t="shared" si="42"/>
        <v>17.016294218814508</v>
      </c>
      <c r="R216" s="91">
        <v>0.74099999999999999</v>
      </c>
      <c r="S216" s="80"/>
      <c r="T216" s="99">
        <v>0.73599999999999999</v>
      </c>
      <c r="U216" s="99">
        <v>0.248</v>
      </c>
      <c r="V216" s="99">
        <v>0.51200000000000001</v>
      </c>
      <c r="W216" s="99">
        <v>2.137</v>
      </c>
      <c r="X216" s="100">
        <v>8</v>
      </c>
    </row>
    <row r="217" spans="1:24" x14ac:dyDescent="0.45">
      <c r="A217" s="5">
        <v>21</v>
      </c>
      <c r="B217" s="23">
        <f t="shared" si="43"/>
        <v>6</v>
      </c>
      <c r="C217" s="6" t="str">
        <f t="shared" si="43"/>
        <v>Brazil</v>
      </c>
      <c r="D217" s="7">
        <v>2000</v>
      </c>
      <c r="E217" s="56">
        <v>8316</v>
      </c>
      <c r="F217" s="104">
        <v>11597.143344866205</v>
      </c>
      <c r="G217" s="26">
        <v>2.0451657769999998</v>
      </c>
      <c r="H217" s="26">
        <v>2.18455698548108</v>
      </c>
      <c r="I217" s="26">
        <v>18.30448789707194</v>
      </c>
      <c r="J217" s="26">
        <v>10.188048187509985</v>
      </c>
      <c r="K217" s="26">
        <v>23.006618629367843</v>
      </c>
      <c r="L217" s="33"/>
      <c r="M217" s="50">
        <v>52</v>
      </c>
      <c r="N217" s="34"/>
      <c r="O217" s="34">
        <v>0.54</v>
      </c>
      <c r="P217" s="87">
        <v>14431</v>
      </c>
      <c r="Q217" s="34">
        <f t="shared" si="42"/>
        <v>18.30448789707194</v>
      </c>
      <c r="R217" s="90">
        <v>0.749</v>
      </c>
      <c r="S217" s="77">
        <v>6</v>
      </c>
      <c r="T217" s="97">
        <v>0.748</v>
      </c>
      <c r="U217" s="97">
        <v>0.248</v>
      </c>
      <c r="V217" s="97">
        <v>0.51200000000000001</v>
      </c>
      <c r="W217" s="97">
        <v>2.137</v>
      </c>
      <c r="X217" s="98">
        <v>8</v>
      </c>
    </row>
    <row r="218" spans="1:24" x14ac:dyDescent="0.45">
      <c r="A218" s="5">
        <v>22</v>
      </c>
      <c r="B218" s="23">
        <f t="shared" si="43"/>
        <v>6</v>
      </c>
      <c r="C218" s="6" t="str">
        <f t="shared" si="43"/>
        <v>Brazil</v>
      </c>
      <c r="D218" s="7">
        <v>2001</v>
      </c>
      <c r="E218" s="56">
        <v>8188</v>
      </c>
      <c r="F218" s="104">
        <v>11598.693852595195</v>
      </c>
      <c r="G218" s="26">
        <v>2.085902929</v>
      </c>
      <c r="H218" s="26">
        <v>2.2163056348585899</v>
      </c>
      <c r="I218" s="26">
        <v>18.418086485287514</v>
      </c>
      <c r="J218" s="26">
        <v>12.371710548036031</v>
      </c>
      <c r="K218" s="26">
        <v>22.639527912854906</v>
      </c>
      <c r="L218" s="33">
        <v>41.3</v>
      </c>
      <c r="M218" s="50">
        <v>51.7</v>
      </c>
      <c r="N218" s="34">
        <v>9.6104001998901403</v>
      </c>
      <c r="O218" s="34">
        <v>0.55000000000000004</v>
      </c>
      <c r="P218" s="87">
        <v>14431</v>
      </c>
      <c r="Q218" s="34">
        <f t="shared" si="42"/>
        <v>18.418086485287514</v>
      </c>
      <c r="R218" s="90">
        <v>0.749</v>
      </c>
      <c r="S218" s="77">
        <v>6.041569040987584</v>
      </c>
      <c r="T218" s="97">
        <v>0.748</v>
      </c>
      <c r="U218" s="97">
        <v>0.248</v>
      </c>
      <c r="V218" s="97">
        <v>0.51200000000000001</v>
      </c>
      <c r="W218" s="97">
        <v>2.137</v>
      </c>
      <c r="X218" s="98">
        <v>8</v>
      </c>
    </row>
    <row r="219" spans="1:24" x14ac:dyDescent="0.45">
      <c r="A219" s="5">
        <v>23</v>
      </c>
      <c r="B219" s="23">
        <f t="shared" si="43"/>
        <v>6</v>
      </c>
      <c r="C219" s="6" t="str">
        <f t="shared" si="43"/>
        <v>Brazil</v>
      </c>
      <c r="D219" s="7">
        <v>2002</v>
      </c>
      <c r="E219" s="56">
        <v>8190</v>
      </c>
      <c r="F219" s="104">
        <v>11796.970553440649</v>
      </c>
      <c r="G219" s="26">
        <v>2.1274518969999998</v>
      </c>
      <c r="H219" s="26">
        <v>2.7870705172918</v>
      </c>
      <c r="I219" s="26">
        <v>17.926250649667889</v>
      </c>
      <c r="J219" s="26">
        <v>14.230590318793604</v>
      </c>
      <c r="K219" s="26">
        <v>22.495327821077982</v>
      </c>
      <c r="L219" s="33">
        <v>40.4</v>
      </c>
      <c r="M219" s="50">
        <v>51.2</v>
      </c>
      <c r="N219" s="34">
        <v>9.3709001541137695</v>
      </c>
      <c r="O219" s="34">
        <v>0.53</v>
      </c>
      <c r="P219" s="87">
        <v>14431</v>
      </c>
      <c r="Q219" s="34">
        <f t="shared" si="42"/>
        <v>17.926250649667889</v>
      </c>
      <c r="R219" s="90">
        <v>0.748</v>
      </c>
      <c r="S219" s="77">
        <v>6.3536638079790517</v>
      </c>
      <c r="T219" s="97">
        <v>0.71499999999999997</v>
      </c>
      <c r="U219" s="97">
        <v>0.252</v>
      </c>
      <c r="V219" s="97">
        <v>0.57099999999999995</v>
      </c>
      <c r="W219" s="97">
        <v>1.786</v>
      </c>
      <c r="X219" s="98">
        <v>8</v>
      </c>
    </row>
    <row r="220" spans="1:24" x14ac:dyDescent="0.45">
      <c r="A220" s="5">
        <v>24</v>
      </c>
      <c r="B220" s="23">
        <f t="shared" si="43"/>
        <v>6</v>
      </c>
      <c r="C220" s="6" t="str">
        <f t="shared" si="43"/>
        <v>Brazil</v>
      </c>
      <c r="D220" s="7">
        <v>2003</v>
      </c>
      <c r="E220" s="56">
        <v>8038</v>
      </c>
      <c r="F220" s="104">
        <v>11782.467771666597</v>
      </c>
      <c r="G220" s="26">
        <v>2.1698281760000002</v>
      </c>
      <c r="H220" s="26">
        <v>2.80029212533942</v>
      </c>
      <c r="I220" s="26">
        <v>16.604758705123547</v>
      </c>
      <c r="J220" s="26">
        <v>15.180783597872816</v>
      </c>
      <c r="K220" s="26">
        <v>23.083817818323578</v>
      </c>
      <c r="L220" s="33">
        <v>41.7</v>
      </c>
      <c r="M220" s="50">
        <v>50.5</v>
      </c>
      <c r="N220" s="34">
        <v>9.9910001754760707</v>
      </c>
      <c r="O220" s="34">
        <v>0.53</v>
      </c>
      <c r="P220" s="87">
        <v>14431</v>
      </c>
      <c r="Q220" s="34">
        <f t="shared" si="42"/>
        <v>16.604758705123547</v>
      </c>
      <c r="R220" s="90">
        <v>0.749</v>
      </c>
      <c r="S220" s="77">
        <v>6.1561740583432201</v>
      </c>
      <c r="T220" s="97">
        <v>0.71499999999999997</v>
      </c>
      <c r="U220" s="97">
        <v>0.254</v>
      </c>
      <c r="V220" s="97">
        <v>0.57099999999999995</v>
      </c>
      <c r="W220" s="97">
        <v>1.786</v>
      </c>
      <c r="X220" s="98">
        <v>8</v>
      </c>
    </row>
    <row r="221" spans="1:24" x14ac:dyDescent="0.45">
      <c r="A221" s="5">
        <v>25</v>
      </c>
      <c r="B221" s="23">
        <f t="shared" si="43"/>
        <v>6</v>
      </c>
      <c r="C221" s="6" t="str">
        <f t="shared" si="43"/>
        <v>Brazil</v>
      </c>
      <c r="D221" s="7">
        <v>2004</v>
      </c>
      <c r="E221" s="56">
        <v>8365</v>
      </c>
      <c r="F221" s="104">
        <v>12312.334429076742</v>
      </c>
      <c r="G221" s="26">
        <v>2.2130486970000001</v>
      </c>
      <c r="H221" s="26">
        <v>2.67454513725332</v>
      </c>
      <c r="I221" s="26">
        <v>17.320233324584486</v>
      </c>
      <c r="J221" s="26">
        <v>16.545761629733345</v>
      </c>
      <c r="K221" s="26">
        <v>24.30662329057763</v>
      </c>
      <c r="L221" s="33">
        <v>40.299999999999997</v>
      </c>
      <c r="M221" s="50">
        <v>49.7</v>
      </c>
      <c r="N221" s="34">
        <v>9.1051998138427699</v>
      </c>
      <c r="O221" s="34">
        <v>0.53</v>
      </c>
      <c r="P221" s="87">
        <v>14431</v>
      </c>
      <c r="Q221" s="34">
        <f t="shared" si="42"/>
        <v>17.320233324584486</v>
      </c>
      <c r="R221" s="90">
        <v>0.749</v>
      </c>
      <c r="S221" s="77">
        <v>6.2999006761027498</v>
      </c>
      <c r="T221" s="97">
        <v>0.71499999999999997</v>
      </c>
      <c r="U221" s="97">
        <v>0.254</v>
      </c>
      <c r="V221" s="97">
        <v>0.57099999999999995</v>
      </c>
      <c r="W221" s="97">
        <v>1.786</v>
      </c>
      <c r="X221" s="98">
        <v>8</v>
      </c>
    </row>
    <row r="222" spans="1:24" x14ac:dyDescent="0.45">
      <c r="A222" s="5">
        <v>26</v>
      </c>
      <c r="B222" s="23">
        <f t="shared" si="43"/>
        <v>6</v>
      </c>
      <c r="C222" s="6" t="str">
        <f t="shared" si="43"/>
        <v>Brazil</v>
      </c>
      <c r="D222" s="7">
        <v>2005</v>
      </c>
      <c r="E222" s="56">
        <v>8639</v>
      </c>
      <c r="F222" s="104">
        <v>12561.820173232609</v>
      </c>
      <c r="G222" s="26">
        <v>2.2571301460000002</v>
      </c>
      <c r="H222" s="26">
        <v>3.78349133897866</v>
      </c>
      <c r="I222" s="26">
        <v>17.056183964103376</v>
      </c>
      <c r="J222" s="26">
        <v>15.243829138111639</v>
      </c>
      <c r="K222" s="26">
        <v>24.172578278009887</v>
      </c>
      <c r="L222" s="33">
        <v>38.1</v>
      </c>
      <c r="M222" s="50">
        <v>49.2</v>
      </c>
      <c r="N222" s="34">
        <v>9.5677003860473597</v>
      </c>
      <c r="O222" s="34">
        <v>0.54</v>
      </c>
      <c r="P222" s="87">
        <v>14431</v>
      </c>
      <c r="Q222" s="34">
        <f t="shared" si="42"/>
        <v>17.056183964103376</v>
      </c>
      <c r="R222" s="90">
        <v>0.78900000000000003</v>
      </c>
      <c r="S222" s="77">
        <v>6.3820632132399382</v>
      </c>
      <c r="T222" s="97">
        <v>0.75800000000000001</v>
      </c>
      <c r="U222" s="97">
        <v>0.19700000000000001</v>
      </c>
      <c r="V222" s="97">
        <v>0.52300000000000002</v>
      </c>
      <c r="W222" s="97">
        <v>2.3519999999999999</v>
      </c>
      <c r="X222" s="98">
        <v>8</v>
      </c>
    </row>
    <row r="223" spans="1:24" x14ac:dyDescent="0.45">
      <c r="A223" s="5">
        <v>27</v>
      </c>
      <c r="B223" s="23">
        <f t="shared" si="43"/>
        <v>6</v>
      </c>
      <c r="C223" s="6" t="str">
        <f t="shared" si="43"/>
        <v>Brazil</v>
      </c>
      <c r="D223" s="7">
        <v>2006</v>
      </c>
      <c r="E223" s="56">
        <v>9324</v>
      </c>
      <c r="F223" s="104">
        <v>12917.916884966655</v>
      </c>
      <c r="G223" s="26">
        <v>2.2988085749999998</v>
      </c>
      <c r="H223" s="26">
        <v>3.8912014800820001</v>
      </c>
      <c r="I223" s="26">
        <v>17.210299380009204</v>
      </c>
      <c r="J223" s="26">
        <v>14.37431638762409</v>
      </c>
      <c r="K223" s="26">
        <v>23.544021669300093</v>
      </c>
      <c r="L223" s="33">
        <v>34.200000000000003</v>
      </c>
      <c r="M223" s="50">
        <v>48.8</v>
      </c>
      <c r="N223" s="34">
        <v>8.6394996643066406</v>
      </c>
      <c r="O223" s="34">
        <v>0.54</v>
      </c>
      <c r="P223" s="87">
        <v>14431</v>
      </c>
      <c r="Q223" s="34">
        <f t="shared" si="42"/>
        <v>17.210299380009204</v>
      </c>
      <c r="R223" s="90">
        <v>0.78800000000000003</v>
      </c>
      <c r="S223" s="77">
        <v>6.385732807753759</v>
      </c>
      <c r="T223" s="97">
        <v>0.75900000000000001</v>
      </c>
      <c r="U223" s="97">
        <v>0.19600000000000001</v>
      </c>
      <c r="V223" s="97">
        <v>0.52200000000000002</v>
      </c>
      <c r="W223" s="97">
        <v>2.3519999999999999</v>
      </c>
      <c r="X223" s="98">
        <v>8</v>
      </c>
    </row>
    <row r="224" spans="1:24" x14ac:dyDescent="0.45">
      <c r="A224" s="5">
        <v>28</v>
      </c>
      <c r="B224" s="23">
        <f t="shared" si="43"/>
        <v>6</v>
      </c>
      <c r="C224" s="6" t="str">
        <f t="shared" si="43"/>
        <v>Brazil</v>
      </c>
      <c r="D224" s="7">
        <v>2007</v>
      </c>
      <c r="E224" s="56">
        <v>10264</v>
      </c>
      <c r="F224" s="104">
        <v>13560.545100063684</v>
      </c>
      <c r="G224" s="26">
        <v>2.3412563799999999</v>
      </c>
      <c r="H224" s="26">
        <v>4.1112406506849704</v>
      </c>
      <c r="I224" s="26">
        <v>17.99576137257565</v>
      </c>
      <c r="J224" s="26">
        <v>13.327675165405212</v>
      </c>
      <c r="K224" s="26">
        <v>23.125380408802084</v>
      </c>
      <c r="L224" s="33">
        <v>32.1</v>
      </c>
      <c r="M224" s="50">
        <v>48</v>
      </c>
      <c r="N224" s="34">
        <v>8.3273000717163104</v>
      </c>
      <c r="O224" s="34">
        <v>0.54</v>
      </c>
      <c r="P224" s="87">
        <v>14431</v>
      </c>
      <c r="Q224" s="34">
        <f t="shared" si="42"/>
        <v>17.99576137257565</v>
      </c>
      <c r="R224" s="90">
        <v>0.78</v>
      </c>
      <c r="S224" s="77">
        <v>6.3577310226802544</v>
      </c>
      <c r="T224" s="97">
        <v>0.75900000000000001</v>
      </c>
      <c r="U224" s="97">
        <v>0.189</v>
      </c>
      <c r="V224" s="97">
        <v>0.52200000000000002</v>
      </c>
      <c r="W224" s="97">
        <v>2.3519999999999999</v>
      </c>
      <c r="X224" s="98">
        <v>8</v>
      </c>
    </row>
    <row r="225" spans="1:24" x14ac:dyDescent="0.45">
      <c r="A225" s="5">
        <v>29</v>
      </c>
      <c r="B225" s="23">
        <f t="shared" si="43"/>
        <v>6</v>
      </c>
      <c r="C225" s="6" t="str">
        <f t="shared" si="43"/>
        <v>Brazil</v>
      </c>
      <c r="D225" s="7">
        <v>2008</v>
      </c>
      <c r="E225" s="56">
        <v>11352</v>
      </c>
      <c r="F225" s="104">
        <v>14110.345138136889</v>
      </c>
      <c r="G225" s="26">
        <v>2.3844883440000002</v>
      </c>
      <c r="H225" s="26">
        <v>4.7536396863828303</v>
      </c>
      <c r="I225" s="26">
        <v>19.385329576763645</v>
      </c>
      <c r="J225" s="26">
        <v>13.534000512202049</v>
      </c>
      <c r="K225" s="26">
        <v>23.085293753548424</v>
      </c>
      <c r="L225" s="33">
        <v>28.9</v>
      </c>
      <c r="M225" s="50">
        <v>47.3</v>
      </c>
      <c r="N225" s="34">
        <v>7.3425998687744096</v>
      </c>
      <c r="O225" s="34">
        <v>0.55000000000000004</v>
      </c>
      <c r="P225" s="87">
        <v>14431</v>
      </c>
      <c r="Q225" s="34">
        <f t="shared" si="42"/>
        <v>19.385329576763645</v>
      </c>
      <c r="R225" s="90">
        <v>0.78</v>
      </c>
      <c r="S225" s="77">
        <v>6.5020804934981431</v>
      </c>
      <c r="T225" s="97">
        <v>0.75900000000000001</v>
      </c>
      <c r="U225" s="97">
        <v>0.189</v>
      </c>
      <c r="V225" s="97">
        <v>0.52200000000000002</v>
      </c>
      <c r="W225" s="97">
        <v>2.3519999999999999</v>
      </c>
      <c r="X225" s="98">
        <v>8</v>
      </c>
    </row>
    <row r="226" spans="1:24" x14ac:dyDescent="0.45">
      <c r="A226" s="5">
        <v>30</v>
      </c>
      <c r="B226" s="23">
        <f t="shared" si="43"/>
        <v>6</v>
      </c>
      <c r="C226" s="6" t="str">
        <f t="shared" si="43"/>
        <v>Brazil</v>
      </c>
      <c r="D226" s="7">
        <v>2009</v>
      </c>
      <c r="E226" s="56">
        <v>11700</v>
      </c>
      <c r="F226" s="104">
        <v>13957.679120250874</v>
      </c>
      <c r="G226" s="26">
        <v>2.4285185340000002</v>
      </c>
      <c r="H226" s="26">
        <v>2.3712130520683901</v>
      </c>
      <c r="I226" s="26">
        <v>19.101957916104759</v>
      </c>
      <c r="J226" s="26">
        <v>10.85137108902099</v>
      </c>
      <c r="K226" s="26">
        <v>21.878592629077925</v>
      </c>
      <c r="L226" s="33">
        <v>27.4</v>
      </c>
      <c r="M226" s="50">
        <v>46.7</v>
      </c>
      <c r="N226" s="34">
        <v>8.5221004486084002</v>
      </c>
      <c r="O226" s="34">
        <v>0.56000000000000005</v>
      </c>
      <c r="P226" s="87">
        <v>14431</v>
      </c>
      <c r="Q226" s="34">
        <f t="shared" si="42"/>
        <v>19.101957916104759</v>
      </c>
      <c r="R226" s="90">
        <v>0.78</v>
      </c>
      <c r="S226" s="77">
        <v>6.4875438539401689</v>
      </c>
      <c r="T226" s="97">
        <v>0.75900000000000001</v>
      </c>
      <c r="U226" s="97">
        <v>0.189</v>
      </c>
      <c r="V226" s="97">
        <v>0.52200000000000002</v>
      </c>
      <c r="W226" s="97">
        <v>2.3519999999999999</v>
      </c>
      <c r="X226" s="98">
        <v>8</v>
      </c>
    </row>
    <row r="227" spans="1:24" x14ac:dyDescent="0.45">
      <c r="A227" s="5">
        <v>31</v>
      </c>
      <c r="B227" s="23">
        <f t="shared" si="43"/>
        <v>6</v>
      </c>
      <c r="C227" s="6" t="str">
        <f t="shared" si="43"/>
        <v>Brazil</v>
      </c>
      <c r="D227" s="7">
        <v>2010</v>
      </c>
      <c r="E227" s="56">
        <v>13418</v>
      </c>
      <c r="F227" s="104">
        <v>14868.330140884118</v>
      </c>
      <c r="G227" s="26">
        <v>2.4733617309999998</v>
      </c>
      <c r="H227" s="26">
        <v>3.6581741901542202</v>
      </c>
      <c r="I227" s="26">
        <v>20.534673650300693</v>
      </c>
      <c r="J227" s="26">
        <v>10.865584774696483</v>
      </c>
      <c r="K227" s="26">
        <v>23.267977354744023</v>
      </c>
      <c r="L227" s="33"/>
      <c r="M227" s="50">
        <v>46.3</v>
      </c>
      <c r="N227" s="34"/>
      <c r="O227" s="34">
        <v>0.55000000000000004</v>
      </c>
      <c r="P227" s="87">
        <v>14431</v>
      </c>
      <c r="Q227" s="34">
        <f t="shared" si="42"/>
        <v>20.534673650300693</v>
      </c>
      <c r="R227" s="90">
        <v>0.78600000000000003</v>
      </c>
      <c r="S227" s="77">
        <v>6.6571246701183622</v>
      </c>
      <c r="T227" s="97">
        <v>0.75900000000000001</v>
      </c>
      <c r="U227" s="97">
        <v>0.19</v>
      </c>
      <c r="V227" s="97">
        <v>0.52200000000000002</v>
      </c>
      <c r="W227" s="97">
        <v>2.52</v>
      </c>
      <c r="X227" s="98">
        <v>8</v>
      </c>
    </row>
    <row r="228" spans="1:24" x14ac:dyDescent="0.45">
      <c r="A228" s="5">
        <v>32</v>
      </c>
      <c r="B228" s="23">
        <f t="shared" si="43"/>
        <v>6</v>
      </c>
      <c r="C228" s="6" t="str">
        <f t="shared" si="43"/>
        <v>Brazil</v>
      </c>
      <c r="D228" s="7">
        <v>2011</v>
      </c>
      <c r="E228" s="56">
        <v>14831</v>
      </c>
      <c r="F228" s="104">
        <v>15318.30630616662</v>
      </c>
      <c r="G228" s="26">
        <v>2.5608959200000001</v>
      </c>
      <c r="H228" s="26">
        <v>4.2596605795546996</v>
      </c>
      <c r="I228" s="26">
        <v>20.608964208334648</v>
      </c>
      <c r="J228" s="26">
        <v>11.582512678280827</v>
      </c>
      <c r="K228" s="26">
        <v>23.102050963558483</v>
      </c>
      <c r="L228" s="33">
        <v>24</v>
      </c>
      <c r="M228" s="50">
        <v>45.9</v>
      </c>
      <c r="N228" s="34">
        <v>6.9169998168945304</v>
      </c>
      <c r="O228" s="34">
        <v>0.56000000000000005</v>
      </c>
      <c r="P228" s="87">
        <v>14431</v>
      </c>
      <c r="Q228" s="34">
        <f t="shared" si="42"/>
        <v>20.608964208334648</v>
      </c>
      <c r="R228" s="90">
        <v>0.79500000000000004</v>
      </c>
      <c r="S228" s="77">
        <v>6.677539005163271</v>
      </c>
      <c r="T228" s="97">
        <v>0.76300000000000001</v>
      </c>
      <c r="U228" s="97">
        <v>0.19</v>
      </c>
      <c r="V228" s="97">
        <v>0.52</v>
      </c>
      <c r="W228" s="97">
        <v>2.52</v>
      </c>
      <c r="X228" s="98">
        <v>8</v>
      </c>
    </row>
    <row r="229" spans="1:24" x14ac:dyDescent="0.45">
      <c r="A229" s="5">
        <v>33</v>
      </c>
      <c r="B229" s="23">
        <f t="shared" si="43"/>
        <v>6</v>
      </c>
      <c r="C229" s="6" t="str">
        <f t="shared" si="43"/>
        <v>Brazil</v>
      </c>
      <c r="D229" s="7">
        <v>2012</v>
      </c>
      <c r="E229" s="56">
        <v>14702</v>
      </c>
      <c r="F229" s="104">
        <v>15473.712021045631</v>
      </c>
      <c r="G229" s="26">
        <v>2.621874332</v>
      </c>
      <c r="H229" s="26">
        <v>3.8135116482982099</v>
      </c>
      <c r="I229" s="26">
        <v>20.716712774883899</v>
      </c>
      <c r="J229" s="26">
        <v>11.877539067367843</v>
      </c>
      <c r="K229" s="26">
        <v>22.133647367677725</v>
      </c>
      <c r="L229" s="33">
        <v>21.2</v>
      </c>
      <c r="M229" s="50">
        <v>45.7</v>
      </c>
      <c r="N229" s="34">
        <v>7.1856999397277797</v>
      </c>
      <c r="O229" s="34">
        <v>0.56999999999999995</v>
      </c>
      <c r="P229" s="87">
        <v>14431</v>
      </c>
      <c r="Q229" s="34">
        <f t="shared" si="42"/>
        <v>20.716712774883899</v>
      </c>
      <c r="R229" s="90">
        <v>0.78900000000000003</v>
      </c>
      <c r="S229" s="77">
        <v>6.6261993013550695</v>
      </c>
      <c r="T229" s="97">
        <v>0.76400000000000001</v>
      </c>
      <c r="U229" s="97">
        <v>0.187</v>
      </c>
      <c r="V229" s="97">
        <v>0.52</v>
      </c>
      <c r="W229" s="97">
        <v>2.4180000000000001</v>
      </c>
      <c r="X229" s="98">
        <v>8</v>
      </c>
    </row>
    <row r="230" spans="1:24" x14ac:dyDescent="0.45">
      <c r="A230" s="5">
        <v>34</v>
      </c>
      <c r="B230" s="23">
        <f t="shared" si="43"/>
        <v>6</v>
      </c>
      <c r="C230" s="6" t="str">
        <f t="shared" si="43"/>
        <v>Brazil</v>
      </c>
      <c r="D230" s="7">
        <v>2013</v>
      </c>
      <c r="E230" s="56">
        <v>14943</v>
      </c>
      <c r="F230" s="104">
        <v>15800.038965120331</v>
      </c>
      <c r="G230" s="26">
        <v>2.684304714</v>
      </c>
      <c r="H230" s="26">
        <v>3.78954971027582</v>
      </c>
      <c r="I230" s="26">
        <v>20.91192187588798</v>
      </c>
      <c r="J230" s="26">
        <v>11.742230643262394</v>
      </c>
      <c r="K230" s="26">
        <v>21.224809949848257</v>
      </c>
      <c r="L230" s="33">
        <v>19.399999999999999</v>
      </c>
      <c r="M230" s="50">
        <v>45.1</v>
      </c>
      <c r="N230" s="34">
        <v>6.9763998985290501</v>
      </c>
      <c r="O230" s="34">
        <v>0.56999999999999995</v>
      </c>
      <c r="P230" s="87">
        <v>14431</v>
      </c>
      <c r="Q230" s="34">
        <f t="shared" si="42"/>
        <v>20.91192187588798</v>
      </c>
      <c r="R230" s="90">
        <v>0.79500000000000004</v>
      </c>
      <c r="S230" s="77">
        <v>6.5021073138291596</v>
      </c>
      <c r="T230" s="97">
        <v>0.75600000000000001</v>
      </c>
      <c r="U230" s="97">
        <v>0.17199999999999999</v>
      </c>
      <c r="V230" s="97">
        <v>0.52</v>
      </c>
      <c r="W230" s="97">
        <v>3.3660000000000001</v>
      </c>
      <c r="X230" s="98">
        <v>8</v>
      </c>
    </row>
    <row r="231" spans="1:24" x14ac:dyDescent="0.45">
      <c r="A231" s="5">
        <v>35</v>
      </c>
      <c r="B231" s="23">
        <f t="shared" si="43"/>
        <v>6</v>
      </c>
      <c r="C231" s="6" t="str">
        <f t="shared" si="43"/>
        <v>Brazil</v>
      </c>
      <c r="D231" s="7">
        <v>2014</v>
      </c>
      <c r="E231" s="56">
        <v>14825</v>
      </c>
      <c r="F231" s="104">
        <v>15744.347111381623</v>
      </c>
      <c r="G231" s="26">
        <v>2.7482216359999998</v>
      </c>
      <c r="H231" s="26">
        <v>3.2671437943630499</v>
      </c>
      <c r="I231" s="26">
        <v>19.873028903332489</v>
      </c>
      <c r="J231" s="26">
        <v>11.011942820784318</v>
      </c>
      <c r="K231" s="26">
        <v>20.472462745414262</v>
      </c>
      <c r="L231" s="33">
        <v>17.7</v>
      </c>
      <c r="M231" s="50">
        <v>45.1</v>
      </c>
      <c r="N231" s="34">
        <v>6.6612000465393102</v>
      </c>
      <c r="O231" s="34">
        <v>0.56999999999999995</v>
      </c>
      <c r="P231" s="87">
        <v>14431</v>
      </c>
      <c r="Q231" s="34">
        <f t="shared" si="42"/>
        <v>19.873028903332489</v>
      </c>
      <c r="R231" s="90">
        <v>0.79300000000000004</v>
      </c>
      <c r="S231" s="77">
        <v>6.3975025068303619</v>
      </c>
      <c r="T231" s="97">
        <v>0.75</v>
      </c>
      <c r="U231" s="97">
        <v>0.17499999999999999</v>
      </c>
      <c r="V231" s="97">
        <v>0.53700000000000003</v>
      </c>
      <c r="W231" s="97">
        <v>3.016</v>
      </c>
      <c r="X231" s="98">
        <v>8</v>
      </c>
    </row>
    <row r="232" spans="1:24" x14ac:dyDescent="0.45">
      <c r="A232" s="5">
        <v>36</v>
      </c>
      <c r="B232" s="23">
        <f t="shared" si="43"/>
        <v>6</v>
      </c>
      <c r="C232" s="6" t="str">
        <f t="shared" si="43"/>
        <v>Brazil</v>
      </c>
      <c r="D232" s="7">
        <v>2015</v>
      </c>
      <c r="E232" s="56">
        <v>15377</v>
      </c>
      <c r="F232" s="104">
        <v>15059.234367716592</v>
      </c>
      <c r="G232" s="26">
        <v>2.8136603830000002</v>
      </c>
      <c r="H232" s="26">
        <v>2.3882219963093401</v>
      </c>
      <c r="I232" s="26">
        <v>17.835807042511682</v>
      </c>
      <c r="J232" s="26">
        <v>12.900191417740489</v>
      </c>
      <c r="K232" s="26">
        <v>19.360043977546233</v>
      </c>
      <c r="L232" s="33">
        <v>18.7</v>
      </c>
      <c r="M232" s="50">
        <v>45.4</v>
      </c>
      <c r="N232" s="34">
        <v>8.4266996383666992</v>
      </c>
      <c r="O232" s="34">
        <v>0.57999999999999996</v>
      </c>
      <c r="P232" s="87">
        <v>14431</v>
      </c>
      <c r="Q232" s="34">
        <f t="shared" si="42"/>
        <v>17.835807042511682</v>
      </c>
      <c r="R232" s="90">
        <v>0.78500000000000003</v>
      </c>
      <c r="S232" s="77">
        <v>6.2034602522125866</v>
      </c>
      <c r="T232" s="97">
        <v>0.752</v>
      </c>
      <c r="U232" s="97">
        <v>0.187</v>
      </c>
      <c r="V232" s="97">
        <v>0.53700000000000003</v>
      </c>
      <c r="W232" s="97">
        <v>3.016</v>
      </c>
      <c r="X232" s="98">
        <v>8</v>
      </c>
    </row>
    <row r="233" spans="1:24" x14ac:dyDescent="0.45">
      <c r="A233" s="5">
        <v>37</v>
      </c>
      <c r="B233" s="23">
        <f t="shared" si="43"/>
        <v>6</v>
      </c>
      <c r="C233" s="6" t="str">
        <f t="shared" si="43"/>
        <v>Brazil</v>
      </c>
      <c r="D233" s="7">
        <v>2016</v>
      </c>
      <c r="E233" s="56">
        <v>13479</v>
      </c>
      <c r="F233" s="104">
        <v>14446.412805467886</v>
      </c>
      <c r="G233" s="26">
        <v>2.8806574340000002</v>
      </c>
      <c r="H233" s="26">
        <v>2.40732533709761</v>
      </c>
      <c r="I233" s="26">
        <v>15.524327328224013</v>
      </c>
      <c r="J233" s="26">
        <v>12.466679044388808</v>
      </c>
      <c r="K233" s="26">
        <v>18.35475827712316</v>
      </c>
      <c r="L233" s="33">
        <v>20.100000000000001</v>
      </c>
      <c r="M233" s="50">
        <v>46.7</v>
      </c>
      <c r="N233" s="34">
        <v>11.5999002456665</v>
      </c>
      <c r="O233" s="34">
        <v>0.57999999999999996</v>
      </c>
      <c r="P233" s="87">
        <v>14431</v>
      </c>
      <c r="Q233" s="34">
        <f t="shared" si="42"/>
        <v>15.524327328224013</v>
      </c>
      <c r="R233" s="90">
        <v>0.69</v>
      </c>
      <c r="S233" s="77">
        <v>6.4454000163270901</v>
      </c>
      <c r="T233" s="97">
        <v>0.746</v>
      </c>
      <c r="U233" s="97">
        <v>0.26300000000000001</v>
      </c>
      <c r="V233" s="97">
        <v>0.57999999999999996</v>
      </c>
      <c r="W233" s="97">
        <v>1.502</v>
      </c>
      <c r="X233" s="98">
        <v>8</v>
      </c>
    </row>
    <row r="234" spans="1:24" x14ac:dyDescent="0.45">
      <c r="A234" s="5">
        <v>38</v>
      </c>
      <c r="B234" s="23">
        <f t="shared" si="43"/>
        <v>6</v>
      </c>
      <c r="C234" s="6" t="str">
        <f t="shared" si="43"/>
        <v>Brazil</v>
      </c>
      <c r="D234" s="7">
        <v>2017</v>
      </c>
      <c r="E234" s="58">
        <f>E233*(F234/F233)</f>
        <v>13547.518616703765</v>
      </c>
      <c r="F234" s="104">
        <v>14519.849130251789</v>
      </c>
      <c r="G234" s="26">
        <v>2.9492499830000001</v>
      </c>
      <c r="H234" s="26">
        <v>2.84871529689251</v>
      </c>
      <c r="I234" s="26">
        <v>14.558986521709356</v>
      </c>
      <c r="J234" s="26">
        <v>12.518967868548362</v>
      </c>
      <c r="K234" s="26">
        <v>18.188502309399208</v>
      </c>
      <c r="L234" s="33">
        <v>20.399999999999999</v>
      </c>
      <c r="M234" s="50">
        <v>46.9</v>
      </c>
      <c r="N234" s="34">
        <v>12.822400093078601</v>
      </c>
      <c r="O234" s="34">
        <v>0.57999999999999996</v>
      </c>
      <c r="P234" s="87">
        <v>14431</v>
      </c>
      <c r="Q234" s="34">
        <f t="shared" si="42"/>
        <v>14.558986521709356</v>
      </c>
      <c r="R234" s="90">
        <v>0.626</v>
      </c>
      <c r="S234" s="77">
        <v>6.5438158759465939</v>
      </c>
      <c r="T234" s="97">
        <v>0.66300000000000003</v>
      </c>
      <c r="U234" s="97">
        <v>0.312</v>
      </c>
      <c r="V234" s="97">
        <v>0.57499999999999996</v>
      </c>
      <c r="W234" s="97">
        <v>1.194</v>
      </c>
      <c r="X234" s="98">
        <v>8</v>
      </c>
    </row>
    <row r="235" spans="1:24" ht="14.65" thickBot="1" x14ac:dyDescent="0.5">
      <c r="A235" s="12">
        <v>39</v>
      </c>
      <c r="B235" s="13">
        <f t="shared" si="43"/>
        <v>6</v>
      </c>
      <c r="C235" s="14" t="str">
        <f t="shared" si="43"/>
        <v>Brazil</v>
      </c>
      <c r="D235" s="15">
        <v>2018</v>
      </c>
      <c r="E235" s="59">
        <f>E234*(F235/F234)</f>
        <v>13618.799675190663</v>
      </c>
      <c r="F235" s="106">
        <v>14596.246162384175</v>
      </c>
      <c r="G235" s="44">
        <v>3.0194754599999998</v>
      </c>
      <c r="H235" s="44">
        <v>3.7705708758737901</v>
      </c>
      <c r="I235" s="44">
        <v>15.096911955370402</v>
      </c>
      <c r="J235" s="44">
        <v>14.634999495298567</v>
      </c>
      <c r="K235" s="44">
        <v>18.749051453989864</v>
      </c>
      <c r="L235" s="46">
        <v>19.899999999999999</v>
      </c>
      <c r="M235" s="52">
        <v>46.9</v>
      </c>
      <c r="N235" s="47">
        <v>12.3338003158569</v>
      </c>
      <c r="O235" s="47"/>
      <c r="P235" s="89">
        <v>14431</v>
      </c>
      <c r="Q235" s="47">
        <f t="shared" si="42"/>
        <v>15.096911955370402</v>
      </c>
      <c r="R235" s="92">
        <v>0.59899999999999998</v>
      </c>
      <c r="S235" s="83">
        <v>6.5602695370224327</v>
      </c>
      <c r="T235" s="101">
        <v>0.624</v>
      </c>
      <c r="U235" s="101">
        <v>0.317</v>
      </c>
      <c r="V235" s="101">
        <v>0.57499999999999996</v>
      </c>
      <c r="W235" s="101">
        <v>0.90500000000000003</v>
      </c>
      <c r="X235" s="102">
        <v>8</v>
      </c>
    </row>
    <row r="236" spans="1:24" x14ac:dyDescent="0.45">
      <c r="A236" s="5">
        <v>1</v>
      </c>
      <c r="B236" s="23">
        <v>7</v>
      </c>
      <c r="C236" s="6" t="s">
        <v>39</v>
      </c>
      <c r="D236" s="7">
        <v>1980</v>
      </c>
      <c r="E236" s="55">
        <v>24988</v>
      </c>
      <c r="F236" s="103"/>
      <c r="G236" s="26"/>
      <c r="H236" s="26">
        <v>8.9988787437937603</v>
      </c>
      <c r="I236" s="26">
        <v>23.842726279174819</v>
      </c>
      <c r="J236" s="26">
        <v>27.600184033291193</v>
      </c>
      <c r="K236" s="26"/>
      <c r="L236" s="33"/>
      <c r="M236" s="50"/>
      <c r="N236" s="29"/>
      <c r="O236" s="29"/>
      <c r="P236" s="86"/>
      <c r="Q236" s="29"/>
      <c r="R236" s="90"/>
      <c r="S236" s="96"/>
      <c r="T236" s="97"/>
      <c r="U236" s="97"/>
      <c r="V236" s="97"/>
      <c r="W236" s="97"/>
      <c r="X236" s="98"/>
    </row>
    <row r="237" spans="1:24" x14ac:dyDescent="0.45">
      <c r="A237" s="5">
        <v>2</v>
      </c>
      <c r="B237" s="23">
        <f>B236</f>
        <v>7</v>
      </c>
      <c r="C237" s="6" t="str">
        <f>C236</f>
        <v>Canada</v>
      </c>
      <c r="D237" s="7">
        <v>1981</v>
      </c>
      <c r="E237" s="56">
        <v>25235</v>
      </c>
      <c r="F237" s="104"/>
      <c r="G237" s="26"/>
      <c r="H237" s="26">
        <v>5.7713805393508002</v>
      </c>
      <c r="I237" s="26">
        <v>25.381277562438541</v>
      </c>
      <c r="J237" s="26">
        <v>26.473560488231403</v>
      </c>
      <c r="K237" s="26"/>
      <c r="L237" s="33"/>
      <c r="M237" s="50"/>
      <c r="N237" s="34"/>
      <c r="O237" s="34"/>
      <c r="P237" s="87"/>
      <c r="Q237" s="34"/>
      <c r="R237" s="90"/>
      <c r="S237" s="77"/>
      <c r="T237" s="97"/>
      <c r="U237" s="97"/>
      <c r="V237" s="97"/>
      <c r="W237" s="97"/>
      <c r="X237" s="98"/>
    </row>
    <row r="238" spans="1:24" x14ac:dyDescent="0.45">
      <c r="A238" s="5">
        <v>3</v>
      </c>
      <c r="B238" s="23">
        <f t="shared" ref="B238:C274" si="44">B237</f>
        <v>7</v>
      </c>
      <c r="C238" s="6" t="str">
        <f t="shared" si="44"/>
        <v>Canada</v>
      </c>
      <c r="D238" s="7">
        <v>1982</v>
      </c>
      <c r="E238" s="56">
        <v>24200</v>
      </c>
      <c r="F238" s="104"/>
      <c r="G238" s="26"/>
      <c r="H238" s="26">
        <v>3.3201370260498102</v>
      </c>
      <c r="I238" s="26">
        <v>19.99648372559615</v>
      </c>
      <c r="J238" s="26">
        <v>25.284339909973035</v>
      </c>
      <c r="K238" s="26"/>
      <c r="L238" s="33"/>
      <c r="M238" s="50"/>
      <c r="N238" s="34"/>
      <c r="O238" s="34"/>
      <c r="P238" s="87"/>
      <c r="Q238" s="34"/>
      <c r="R238" s="90"/>
      <c r="S238" s="77"/>
      <c r="T238" s="97"/>
      <c r="U238" s="97"/>
      <c r="V238" s="97"/>
      <c r="W238" s="97"/>
      <c r="X238" s="98"/>
    </row>
    <row r="239" spans="1:24" x14ac:dyDescent="0.45">
      <c r="A239" s="5">
        <v>4</v>
      </c>
      <c r="B239" s="23">
        <f t="shared" si="44"/>
        <v>7</v>
      </c>
      <c r="C239" s="6" t="str">
        <f t="shared" si="44"/>
        <v>Canada</v>
      </c>
      <c r="D239" s="7">
        <v>1983</v>
      </c>
      <c r="E239" s="56">
        <v>24776</v>
      </c>
      <c r="F239" s="104"/>
      <c r="G239" s="26"/>
      <c r="H239" s="26">
        <v>4.3720084107376902</v>
      </c>
      <c r="I239" s="26">
        <v>20.299696681606232</v>
      </c>
      <c r="J239" s="26">
        <v>25.021503915976279</v>
      </c>
      <c r="K239" s="26"/>
      <c r="L239" s="33"/>
      <c r="M239" s="50"/>
      <c r="N239" s="34"/>
      <c r="O239" s="34"/>
      <c r="P239" s="87"/>
      <c r="Q239" s="34"/>
      <c r="R239" s="90"/>
      <c r="S239" s="77"/>
      <c r="T239" s="97"/>
      <c r="U239" s="97"/>
      <c r="V239" s="97"/>
      <c r="W239" s="97"/>
      <c r="X239" s="98"/>
    </row>
    <row r="240" spans="1:24" x14ac:dyDescent="0.45">
      <c r="A240" s="5">
        <v>5</v>
      </c>
      <c r="B240" s="23">
        <f t="shared" si="44"/>
        <v>7</v>
      </c>
      <c r="C240" s="6" t="str">
        <f t="shared" si="44"/>
        <v>Canada</v>
      </c>
      <c r="D240" s="7">
        <v>1984</v>
      </c>
      <c r="E240" s="56">
        <v>26145</v>
      </c>
      <c r="F240" s="104"/>
      <c r="G240" s="26"/>
      <c r="H240" s="26">
        <v>4.5026831207332698</v>
      </c>
      <c r="I240" s="26">
        <v>21.039755085900275</v>
      </c>
      <c r="J240" s="26">
        <v>28.042360231442952</v>
      </c>
      <c r="K240" s="26"/>
      <c r="L240" s="33"/>
      <c r="M240" s="50"/>
      <c r="N240" s="34"/>
      <c r="O240" s="34"/>
      <c r="P240" s="87"/>
      <c r="Q240" s="34"/>
      <c r="R240" s="90"/>
      <c r="S240" s="77"/>
      <c r="T240" s="97"/>
      <c r="U240" s="97"/>
      <c r="V240" s="97"/>
      <c r="W240" s="97"/>
      <c r="X240" s="98"/>
    </row>
    <row r="241" spans="1:24" x14ac:dyDescent="0.45">
      <c r="A241" s="5">
        <v>6</v>
      </c>
      <c r="B241" s="23">
        <f t="shared" si="44"/>
        <v>7</v>
      </c>
      <c r="C241" s="6" t="str">
        <f t="shared" si="44"/>
        <v>Canada</v>
      </c>
      <c r="D241" s="7">
        <v>1985</v>
      </c>
      <c r="E241" s="56">
        <v>27219</v>
      </c>
      <c r="F241" s="104"/>
      <c r="G241" s="26"/>
      <c r="H241" s="26">
        <v>4.1975851397488597</v>
      </c>
      <c r="I241" s="26">
        <v>21.618029413240976</v>
      </c>
      <c r="J241" s="26">
        <v>27.654871254329166</v>
      </c>
      <c r="K241" s="26"/>
      <c r="L241" s="33"/>
      <c r="M241" s="50"/>
      <c r="N241" s="34"/>
      <c r="O241" s="34"/>
      <c r="P241" s="87"/>
      <c r="Q241" s="34"/>
      <c r="R241" s="90"/>
      <c r="S241" s="77"/>
      <c r="T241" s="97"/>
      <c r="U241" s="97"/>
      <c r="V241" s="97"/>
      <c r="W241" s="97"/>
      <c r="X241" s="98"/>
    </row>
    <row r="242" spans="1:24" x14ac:dyDescent="0.45">
      <c r="A242" s="5">
        <v>7</v>
      </c>
      <c r="B242" s="23">
        <f t="shared" si="44"/>
        <v>7</v>
      </c>
      <c r="C242" s="6" t="str">
        <f t="shared" si="44"/>
        <v>Canada</v>
      </c>
      <c r="D242" s="7">
        <v>1986</v>
      </c>
      <c r="E242" s="56">
        <v>27211</v>
      </c>
      <c r="F242" s="104"/>
      <c r="G242" s="26"/>
      <c r="H242" s="26">
        <v>1.97914647846825</v>
      </c>
      <c r="I242" s="26">
        <v>21.770426160739824</v>
      </c>
      <c r="J242" s="26">
        <v>27.099818857851083</v>
      </c>
      <c r="K242" s="26"/>
      <c r="L242" s="33"/>
      <c r="M242" s="50"/>
      <c r="N242" s="34"/>
      <c r="O242" s="34"/>
      <c r="P242" s="87"/>
      <c r="Q242" s="34"/>
      <c r="R242" s="90"/>
      <c r="S242" s="77"/>
      <c r="T242" s="97"/>
      <c r="U242" s="97"/>
      <c r="V242" s="97"/>
      <c r="W242" s="97"/>
      <c r="X242" s="98"/>
    </row>
    <row r="243" spans="1:24" x14ac:dyDescent="0.45">
      <c r="A243" s="5">
        <v>8</v>
      </c>
      <c r="B243" s="23">
        <f t="shared" si="44"/>
        <v>7</v>
      </c>
      <c r="C243" s="6" t="str">
        <f t="shared" si="44"/>
        <v>Canada</v>
      </c>
      <c r="D243" s="7">
        <v>1987</v>
      </c>
      <c r="E243" s="56">
        <v>28658</v>
      </c>
      <c r="F243" s="104"/>
      <c r="G243" s="26"/>
      <c r="H243" s="26">
        <v>2.80839831501175</v>
      </c>
      <c r="I243" s="26">
        <v>22.271237887419002</v>
      </c>
      <c r="J243" s="26">
        <v>26.112993639037217</v>
      </c>
      <c r="K243" s="26"/>
      <c r="L243" s="33"/>
      <c r="M243" s="50"/>
      <c r="N243" s="34"/>
      <c r="O243" s="34"/>
      <c r="P243" s="87"/>
      <c r="Q243" s="34"/>
      <c r="R243" s="90"/>
      <c r="S243" s="77"/>
      <c r="T243" s="97"/>
      <c r="U243" s="97"/>
      <c r="V243" s="97"/>
      <c r="W243" s="97"/>
      <c r="X243" s="98"/>
    </row>
    <row r="244" spans="1:24" x14ac:dyDescent="0.45">
      <c r="A244" s="5">
        <v>9</v>
      </c>
      <c r="B244" s="23">
        <f t="shared" si="44"/>
        <v>7</v>
      </c>
      <c r="C244" s="6" t="str">
        <f t="shared" si="44"/>
        <v>Canada</v>
      </c>
      <c r="D244" s="7">
        <v>1988</v>
      </c>
      <c r="E244" s="56">
        <v>29836</v>
      </c>
      <c r="F244" s="104"/>
      <c r="G244" s="26"/>
      <c r="H244" s="26">
        <v>2.8231969319818</v>
      </c>
      <c r="I244" s="26">
        <v>23.599898142379658</v>
      </c>
      <c r="J244" s="26">
        <v>26.156908781376071</v>
      </c>
      <c r="K244" s="26"/>
      <c r="L244" s="33"/>
      <c r="M244" s="50"/>
      <c r="N244" s="34"/>
      <c r="O244" s="34"/>
      <c r="P244" s="87"/>
      <c r="Q244" s="34"/>
      <c r="R244" s="90"/>
      <c r="S244" s="77"/>
      <c r="T244" s="97"/>
      <c r="U244" s="97"/>
      <c r="V244" s="97"/>
      <c r="W244" s="97"/>
      <c r="X244" s="98"/>
    </row>
    <row r="245" spans="1:24" x14ac:dyDescent="0.45">
      <c r="A245" s="5">
        <v>10</v>
      </c>
      <c r="B245" s="23">
        <f t="shared" si="44"/>
        <v>7</v>
      </c>
      <c r="C245" s="6" t="str">
        <f t="shared" si="44"/>
        <v>Canada</v>
      </c>
      <c r="D245" s="7">
        <v>1989</v>
      </c>
      <c r="E245" s="56">
        <v>30579</v>
      </c>
      <c r="F245" s="104"/>
      <c r="G245" s="26"/>
      <c r="H245" s="26">
        <v>2.7973360994768899</v>
      </c>
      <c r="I245" s="26">
        <v>23.700125256716483</v>
      </c>
      <c r="J245" s="26">
        <v>25.14192273543928</v>
      </c>
      <c r="K245" s="26"/>
      <c r="L245" s="33"/>
      <c r="M245" s="50"/>
      <c r="N245" s="34"/>
      <c r="O245" s="34"/>
      <c r="P245" s="87"/>
      <c r="Q245" s="34"/>
      <c r="R245" s="90"/>
      <c r="S245" s="77"/>
      <c r="T245" s="97"/>
      <c r="U245" s="97"/>
      <c r="V245" s="97"/>
      <c r="W245" s="97"/>
      <c r="X245" s="98"/>
    </row>
    <row r="246" spans="1:24" x14ac:dyDescent="0.45">
      <c r="A246" s="5">
        <v>11</v>
      </c>
      <c r="B246" s="23">
        <f t="shared" si="44"/>
        <v>7</v>
      </c>
      <c r="C246" s="6" t="str">
        <f t="shared" si="44"/>
        <v>Canada</v>
      </c>
      <c r="D246" s="7">
        <v>1990</v>
      </c>
      <c r="E246" s="56">
        <v>30226</v>
      </c>
      <c r="F246" s="104"/>
      <c r="G246" s="26"/>
      <c r="H246" s="26">
        <v>2.8919546266678502</v>
      </c>
      <c r="I246" s="26">
        <v>21.381189240357461</v>
      </c>
      <c r="J246" s="26">
        <v>25.164899703750521</v>
      </c>
      <c r="K246" s="26"/>
      <c r="L246" s="33"/>
      <c r="M246" s="50"/>
      <c r="N246" s="34"/>
      <c r="O246" s="34"/>
      <c r="P246" s="87"/>
      <c r="Q246" s="34"/>
      <c r="R246" s="90"/>
      <c r="S246" s="77"/>
      <c r="T246" s="97"/>
      <c r="U246" s="97"/>
      <c r="V246" s="97"/>
      <c r="W246" s="97"/>
      <c r="X246" s="98"/>
    </row>
    <row r="247" spans="1:24" x14ac:dyDescent="0.45">
      <c r="A247" s="5">
        <v>12</v>
      </c>
      <c r="B247" s="23">
        <f t="shared" si="44"/>
        <v>7</v>
      </c>
      <c r="C247" s="6" t="str">
        <f t="shared" si="44"/>
        <v>Canada</v>
      </c>
      <c r="D247" s="7">
        <v>1991</v>
      </c>
      <c r="E247" s="56">
        <v>28799</v>
      </c>
      <c r="F247" s="104"/>
      <c r="G247" s="26"/>
      <c r="H247" s="26">
        <v>2.21535960780529</v>
      </c>
      <c r="I247" s="26">
        <v>19.411000024311658</v>
      </c>
      <c r="J247" s="26">
        <v>24.441082126211828</v>
      </c>
      <c r="K247" s="26"/>
      <c r="L247" s="33"/>
      <c r="M247" s="50"/>
      <c r="N247" s="34"/>
      <c r="O247" s="34"/>
      <c r="P247" s="87"/>
      <c r="Q247" s="34"/>
      <c r="R247" s="90"/>
      <c r="S247" s="77"/>
      <c r="T247" s="97"/>
      <c r="U247" s="97"/>
      <c r="V247" s="97"/>
      <c r="W247" s="97"/>
      <c r="X247" s="98"/>
    </row>
    <row r="248" spans="1:24" x14ac:dyDescent="0.45">
      <c r="A248" s="5">
        <v>13</v>
      </c>
      <c r="B248" s="23">
        <f t="shared" si="44"/>
        <v>7</v>
      </c>
      <c r="C248" s="6" t="str">
        <f t="shared" si="44"/>
        <v>Canada</v>
      </c>
      <c r="D248" s="7">
        <v>1992</v>
      </c>
      <c r="E248" s="56">
        <v>29585</v>
      </c>
      <c r="F248" s="104"/>
      <c r="G248" s="26"/>
      <c r="H248" s="26">
        <v>2.4290749769242899</v>
      </c>
      <c r="I248" s="26">
        <v>18.439454818936369</v>
      </c>
      <c r="J248" s="26">
        <v>26.287570581227591</v>
      </c>
      <c r="K248" s="26"/>
      <c r="L248" s="33"/>
      <c r="M248" s="50"/>
      <c r="N248" s="34"/>
      <c r="O248" s="34"/>
      <c r="P248" s="87"/>
      <c r="Q248" s="34"/>
      <c r="R248" s="90"/>
      <c r="S248" s="77"/>
      <c r="T248" s="97"/>
      <c r="U248" s="97"/>
      <c r="V248" s="97"/>
      <c r="W248" s="97"/>
      <c r="X248" s="98"/>
    </row>
    <row r="249" spans="1:24" x14ac:dyDescent="0.45">
      <c r="A249" s="5">
        <v>14</v>
      </c>
      <c r="B249" s="23">
        <f t="shared" si="44"/>
        <v>7</v>
      </c>
      <c r="C249" s="6" t="str">
        <f t="shared" si="44"/>
        <v>Canada</v>
      </c>
      <c r="D249" s="7">
        <v>1993</v>
      </c>
      <c r="E249" s="56">
        <v>29435</v>
      </c>
      <c r="F249" s="104"/>
      <c r="G249" s="26"/>
      <c r="H249" s="26">
        <v>2.64454315350961</v>
      </c>
      <c r="I249" s="26">
        <v>18.535256134771586</v>
      </c>
      <c r="J249" s="26">
        <v>29.23766599338175</v>
      </c>
      <c r="K249" s="26"/>
      <c r="L249" s="33"/>
      <c r="M249" s="50"/>
      <c r="N249" s="34"/>
      <c r="O249" s="34"/>
      <c r="P249" s="87"/>
      <c r="Q249" s="34"/>
      <c r="R249" s="90"/>
      <c r="S249" s="77"/>
      <c r="T249" s="97"/>
      <c r="U249" s="97"/>
      <c r="V249" s="97"/>
      <c r="W249" s="97"/>
      <c r="X249" s="98"/>
    </row>
    <row r="250" spans="1:24" x14ac:dyDescent="0.45">
      <c r="A250" s="5">
        <v>15</v>
      </c>
      <c r="B250" s="23">
        <f t="shared" si="44"/>
        <v>7</v>
      </c>
      <c r="C250" s="6" t="str">
        <f t="shared" si="44"/>
        <v>Canada</v>
      </c>
      <c r="D250" s="7">
        <v>1994</v>
      </c>
      <c r="E250" s="56">
        <v>30489</v>
      </c>
      <c r="F250" s="104"/>
      <c r="G250" s="26"/>
      <c r="H250" s="26">
        <v>2.4503172838426601</v>
      </c>
      <c r="I250" s="26">
        <v>19.577027182786217</v>
      </c>
      <c r="J250" s="26">
        <v>32.883938964442365</v>
      </c>
      <c r="K250" s="26"/>
      <c r="L250" s="33"/>
      <c r="M250" s="50"/>
      <c r="N250" s="34"/>
      <c r="O250" s="34"/>
      <c r="P250" s="87"/>
      <c r="Q250" s="34"/>
      <c r="R250" s="90"/>
      <c r="S250" s="77"/>
      <c r="T250" s="97"/>
      <c r="U250" s="97"/>
      <c r="V250" s="97"/>
      <c r="W250" s="97"/>
      <c r="X250" s="98"/>
    </row>
    <row r="251" spans="1:24" x14ac:dyDescent="0.45">
      <c r="A251" s="5">
        <v>16</v>
      </c>
      <c r="B251" s="23">
        <f t="shared" si="44"/>
        <v>7</v>
      </c>
      <c r="C251" s="6" t="str">
        <f t="shared" si="44"/>
        <v>Canada</v>
      </c>
      <c r="D251" s="7">
        <v>1995</v>
      </c>
      <c r="E251" s="56">
        <v>31522</v>
      </c>
      <c r="F251" s="104"/>
      <c r="G251" s="26"/>
      <c r="H251" s="26">
        <v>2.4530405783342402</v>
      </c>
      <c r="I251" s="26">
        <v>19.442249626948044</v>
      </c>
      <c r="J251" s="26">
        <v>36.213362799512169</v>
      </c>
      <c r="K251" s="26"/>
      <c r="L251" s="33"/>
      <c r="M251" s="50"/>
      <c r="N251" s="34"/>
      <c r="O251" s="34"/>
      <c r="P251" s="87"/>
      <c r="Q251" s="34"/>
      <c r="R251" s="90"/>
      <c r="S251" s="77"/>
      <c r="T251" s="97"/>
      <c r="U251" s="97"/>
      <c r="V251" s="97"/>
      <c r="W251" s="97"/>
      <c r="X251" s="98"/>
    </row>
    <row r="252" spans="1:24" x14ac:dyDescent="0.45">
      <c r="A252" s="5">
        <v>17</v>
      </c>
      <c r="B252" s="23">
        <f t="shared" si="44"/>
        <v>7</v>
      </c>
      <c r="C252" s="6" t="str">
        <f t="shared" si="44"/>
        <v>Canada</v>
      </c>
      <c r="D252" s="7">
        <v>1996</v>
      </c>
      <c r="E252" s="56">
        <v>31534</v>
      </c>
      <c r="F252" s="104"/>
      <c r="G252" s="26"/>
      <c r="H252" s="26">
        <v>3.1036900969499999</v>
      </c>
      <c r="I252" s="26">
        <v>18.989805407789522</v>
      </c>
      <c r="J252" s="26">
        <v>37.220121280292361</v>
      </c>
      <c r="K252" s="26"/>
      <c r="L252" s="33"/>
      <c r="M252" s="50"/>
      <c r="N252" s="34"/>
      <c r="O252" s="34"/>
      <c r="P252" s="87"/>
      <c r="Q252" s="34"/>
      <c r="R252" s="90"/>
      <c r="S252" s="77"/>
      <c r="T252" s="97"/>
      <c r="U252" s="97"/>
      <c r="V252" s="97"/>
      <c r="W252" s="97"/>
      <c r="X252" s="98"/>
    </row>
    <row r="253" spans="1:24" x14ac:dyDescent="0.45">
      <c r="A253" s="5">
        <v>18</v>
      </c>
      <c r="B253" s="23">
        <f t="shared" si="44"/>
        <v>7</v>
      </c>
      <c r="C253" s="6" t="str">
        <f t="shared" si="44"/>
        <v>Canada</v>
      </c>
      <c r="D253" s="7">
        <v>1997</v>
      </c>
      <c r="E253" s="56">
        <v>32622</v>
      </c>
      <c r="F253" s="104">
        <v>34034.455175585761</v>
      </c>
      <c r="G253" s="26"/>
      <c r="H253" s="26">
        <v>2.4249439837120201</v>
      </c>
      <c r="I253" s="26">
        <v>21.218002084033984</v>
      </c>
      <c r="J253" s="26">
        <v>38.132970189492724</v>
      </c>
      <c r="K253" s="26">
        <v>27.716439058545916</v>
      </c>
      <c r="L253" s="33"/>
      <c r="M253" s="50"/>
      <c r="N253" s="34"/>
      <c r="O253" s="34"/>
      <c r="P253" s="87"/>
      <c r="Q253" s="34"/>
      <c r="R253" s="90"/>
      <c r="S253" s="77"/>
      <c r="T253" s="97"/>
      <c r="U253" s="97"/>
      <c r="V253" s="97"/>
      <c r="W253" s="97"/>
      <c r="X253" s="98"/>
    </row>
    <row r="254" spans="1:24" x14ac:dyDescent="0.45">
      <c r="A254" s="5">
        <v>19</v>
      </c>
      <c r="B254" s="23">
        <f t="shared" si="44"/>
        <v>7</v>
      </c>
      <c r="C254" s="6" t="str">
        <f t="shared" si="44"/>
        <v>Canada</v>
      </c>
      <c r="D254" s="7">
        <v>1998</v>
      </c>
      <c r="E254" s="56">
        <v>33128</v>
      </c>
      <c r="F254" s="104">
        <v>34697.090579739277</v>
      </c>
      <c r="G254" s="26"/>
      <c r="H254" s="26">
        <v>1.47907632177587</v>
      </c>
      <c r="I254" s="26">
        <v>21.045272976452864</v>
      </c>
      <c r="J254" s="26">
        <v>40.029174760429925</v>
      </c>
      <c r="K254" s="26">
        <v>26.833868664669939</v>
      </c>
      <c r="L254" s="33"/>
      <c r="M254" s="50"/>
      <c r="N254" s="34"/>
      <c r="O254" s="34"/>
      <c r="P254" s="87"/>
      <c r="Q254" s="34"/>
      <c r="R254" s="90"/>
      <c r="S254" s="77"/>
      <c r="T254" s="97"/>
      <c r="U254" s="97"/>
      <c r="V254" s="97"/>
      <c r="W254" s="97"/>
      <c r="X254" s="98"/>
    </row>
    <row r="255" spans="1:24" x14ac:dyDescent="0.45">
      <c r="A255" s="8">
        <v>20</v>
      </c>
      <c r="B255" s="9">
        <f t="shared" si="44"/>
        <v>7</v>
      </c>
      <c r="C255" s="10" t="str">
        <f t="shared" si="44"/>
        <v>Canada</v>
      </c>
      <c r="D255" s="11">
        <v>1999</v>
      </c>
      <c r="E255" s="57">
        <v>35222</v>
      </c>
      <c r="F255" s="105">
        <v>35782.690264266392</v>
      </c>
      <c r="G255" s="37"/>
      <c r="H255" s="37">
        <v>2.1561430825005701</v>
      </c>
      <c r="I255" s="37">
        <v>20.684242849361603</v>
      </c>
      <c r="J255" s="37">
        <v>41.861184998367925</v>
      </c>
      <c r="K255" s="37">
        <v>27.871739438862527</v>
      </c>
      <c r="L255" s="39"/>
      <c r="M255" s="51"/>
      <c r="N255" s="40"/>
      <c r="O255" s="40"/>
      <c r="P255" s="88"/>
      <c r="Q255" s="40"/>
      <c r="R255" s="91"/>
      <c r="S255" s="80"/>
      <c r="T255" s="99"/>
      <c r="U255" s="99"/>
      <c r="V255" s="99"/>
      <c r="W255" s="99"/>
      <c r="X255" s="100"/>
    </row>
    <row r="256" spans="1:24" x14ac:dyDescent="0.45">
      <c r="A256" s="5">
        <v>21</v>
      </c>
      <c r="B256" s="23">
        <f t="shared" si="44"/>
        <v>7</v>
      </c>
      <c r="C256" s="6" t="str">
        <f t="shared" si="44"/>
        <v>Canada</v>
      </c>
      <c r="D256" s="7">
        <v>2000</v>
      </c>
      <c r="E256" s="56">
        <v>37446</v>
      </c>
      <c r="F256" s="104">
        <v>37194.395603285877</v>
      </c>
      <c r="G256" s="26"/>
      <c r="H256" s="26">
        <v>3.9124215892342402</v>
      </c>
      <c r="I256" s="26">
        <v>20.614467711152077</v>
      </c>
      <c r="J256" s="26">
        <v>44.209235821106027</v>
      </c>
      <c r="K256" s="26">
        <v>29.500037520466737</v>
      </c>
      <c r="L256" s="33"/>
      <c r="M256" s="50"/>
      <c r="N256" s="34"/>
      <c r="O256" s="34"/>
      <c r="P256" s="87"/>
      <c r="Q256" s="34"/>
      <c r="R256" s="90"/>
      <c r="S256" s="77"/>
      <c r="T256" s="97"/>
      <c r="U256" s="97"/>
      <c r="V256" s="97"/>
      <c r="W256" s="97"/>
      <c r="X256" s="98"/>
    </row>
    <row r="257" spans="1:24" x14ac:dyDescent="0.45">
      <c r="A257" s="5">
        <v>22</v>
      </c>
      <c r="B257" s="23">
        <f t="shared" si="44"/>
        <v>7</v>
      </c>
      <c r="C257" s="6" t="str">
        <f t="shared" si="44"/>
        <v>Canada</v>
      </c>
      <c r="D257" s="7">
        <v>2001</v>
      </c>
      <c r="E257" s="56">
        <v>36884</v>
      </c>
      <c r="F257" s="104">
        <v>37309.649795319405</v>
      </c>
      <c r="G257" s="26"/>
      <c r="H257" s="26">
        <v>3.2478323242495999</v>
      </c>
      <c r="I257" s="26">
        <v>19.671394933313529</v>
      </c>
      <c r="J257" s="26">
        <v>42.039955090932125</v>
      </c>
      <c r="K257" s="26">
        <v>28.447535461999852</v>
      </c>
      <c r="L257" s="33"/>
      <c r="M257" s="50"/>
      <c r="N257" s="34"/>
      <c r="O257" s="34"/>
      <c r="P257" s="87"/>
      <c r="Q257" s="34"/>
      <c r="R257" s="90"/>
      <c r="S257" s="77"/>
      <c r="T257" s="97"/>
      <c r="U257" s="97"/>
      <c r="V257" s="97"/>
      <c r="W257" s="97"/>
      <c r="X257" s="98"/>
    </row>
    <row r="258" spans="1:24" x14ac:dyDescent="0.45">
      <c r="A258" s="5">
        <v>23</v>
      </c>
      <c r="B258" s="23">
        <f t="shared" si="44"/>
        <v>7</v>
      </c>
      <c r="C258" s="6" t="str">
        <f t="shared" si="44"/>
        <v>Canada</v>
      </c>
      <c r="D258" s="7">
        <v>2002</v>
      </c>
      <c r="E258" s="56">
        <v>37037</v>
      </c>
      <c r="F258" s="104">
        <v>38169.106358035155</v>
      </c>
      <c r="G258" s="26"/>
      <c r="H258" s="26">
        <v>2.35803324116615</v>
      </c>
      <c r="I258" s="26">
        <v>19.739345406291601</v>
      </c>
      <c r="J258" s="26">
        <v>40.058658593081766</v>
      </c>
      <c r="K258" s="26">
        <v>27.573141032783298</v>
      </c>
      <c r="L258" s="33"/>
      <c r="M258" s="50"/>
      <c r="N258" s="34"/>
      <c r="O258" s="34"/>
      <c r="P258" s="87"/>
      <c r="Q258" s="34"/>
      <c r="R258" s="90"/>
      <c r="S258" s="77"/>
      <c r="T258" s="97"/>
      <c r="U258" s="97"/>
      <c r="V258" s="97"/>
      <c r="W258" s="97"/>
      <c r="X258" s="98"/>
    </row>
    <row r="259" spans="1:24" x14ac:dyDescent="0.45">
      <c r="A259" s="5">
        <v>24</v>
      </c>
      <c r="B259" s="23">
        <f t="shared" si="44"/>
        <v>7</v>
      </c>
      <c r="C259" s="6" t="str">
        <f t="shared" si="44"/>
        <v>Canada</v>
      </c>
      <c r="D259" s="7">
        <v>2003</v>
      </c>
      <c r="E259" s="56">
        <v>37953</v>
      </c>
      <c r="F259" s="104">
        <v>39268.212428380772</v>
      </c>
      <c r="G259" s="26"/>
      <c r="H259" s="26">
        <v>2.9310784837536001</v>
      </c>
      <c r="I259" s="26">
        <v>20.466677611811832</v>
      </c>
      <c r="J259" s="26">
        <v>36.865985198550774</v>
      </c>
      <c r="K259" s="26">
        <v>27.907410447725507</v>
      </c>
      <c r="L259" s="33"/>
      <c r="M259" s="50"/>
      <c r="N259" s="34"/>
      <c r="O259" s="34"/>
      <c r="P259" s="87"/>
      <c r="Q259" s="34"/>
      <c r="R259" s="90"/>
      <c r="S259" s="77"/>
      <c r="T259" s="97"/>
      <c r="U259" s="97"/>
      <c r="V259" s="97"/>
      <c r="W259" s="97"/>
      <c r="X259" s="98"/>
    </row>
    <row r="260" spans="1:24" x14ac:dyDescent="0.45">
      <c r="A260" s="5">
        <v>25</v>
      </c>
      <c r="B260" s="23">
        <f t="shared" si="44"/>
        <v>7</v>
      </c>
      <c r="C260" s="6" t="str">
        <f t="shared" si="44"/>
        <v>Canada</v>
      </c>
      <c r="D260" s="7">
        <v>2004</v>
      </c>
      <c r="E260" s="56">
        <v>39211</v>
      </c>
      <c r="F260" s="104">
        <v>40426.231334031101</v>
      </c>
      <c r="G260" s="26"/>
      <c r="H260" s="26">
        <v>4.0431552900665899</v>
      </c>
      <c r="I260" s="26">
        <v>21.382860531067795</v>
      </c>
      <c r="J260" s="26">
        <v>37.327771306048255</v>
      </c>
      <c r="K260" s="26">
        <v>28.391119722337848</v>
      </c>
      <c r="L260" s="33"/>
      <c r="M260" s="50"/>
      <c r="N260" s="34"/>
      <c r="O260" s="34"/>
      <c r="P260" s="87"/>
      <c r="Q260" s="34"/>
      <c r="R260" s="90"/>
      <c r="S260" s="77"/>
      <c r="T260" s="97"/>
      <c r="U260" s="97"/>
      <c r="V260" s="97"/>
      <c r="W260" s="97"/>
      <c r="X260" s="98"/>
    </row>
    <row r="261" spans="1:24" x14ac:dyDescent="0.45">
      <c r="A261" s="5">
        <v>26</v>
      </c>
      <c r="B261" s="23">
        <f t="shared" si="44"/>
        <v>7</v>
      </c>
      <c r="C261" s="6" t="str">
        <f t="shared" si="44"/>
        <v>Canada</v>
      </c>
      <c r="D261" s="7">
        <v>2005</v>
      </c>
      <c r="E261" s="56">
        <v>41139</v>
      </c>
      <c r="F261" s="104">
        <v>42046.869583265448</v>
      </c>
      <c r="G261" s="26"/>
      <c r="H261" s="26">
        <v>4.4002763098482198</v>
      </c>
      <c r="I261" s="26">
        <v>22.632042111098059</v>
      </c>
      <c r="J261" s="26">
        <v>36.856707323507123</v>
      </c>
      <c r="K261" s="26">
        <v>29.212991524177795</v>
      </c>
      <c r="L261" s="33"/>
      <c r="M261" s="50"/>
      <c r="N261" s="34"/>
      <c r="O261" s="34"/>
      <c r="P261" s="87"/>
      <c r="Q261" s="34"/>
      <c r="R261" s="90"/>
      <c r="S261" s="77"/>
      <c r="T261" s="97"/>
      <c r="U261" s="97"/>
      <c r="V261" s="97"/>
      <c r="W261" s="97"/>
      <c r="X261" s="98"/>
    </row>
    <row r="262" spans="1:24" x14ac:dyDescent="0.45">
      <c r="A262" s="5">
        <v>27</v>
      </c>
      <c r="B262" s="23">
        <f t="shared" si="44"/>
        <v>7</v>
      </c>
      <c r="C262" s="6" t="str">
        <f t="shared" si="44"/>
        <v>Canada</v>
      </c>
      <c r="D262" s="7">
        <v>2006</v>
      </c>
      <c r="E262" s="56">
        <v>41678</v>
      </c>
      <c r="F262" s="104">
        <v>43358.182390841364</v>
      </c>
      <c r="G262" s="26"/>
      <c r="H262" s="26">
        <v>3.85808647546349</v>
      </c>
      <c r="I262" s="26">
        <v>23.595893019656895</v>
      </c>
      <c r="J262" s="26">
        <v>35.402459216851291</v>
      </c>
      <c r="K262" s="26">
        <v>28.847554481101501</v>
      </c>
      <c r="L262" s="33"/>
      <c r="M262" s="50"/>
      <c r="N262" s="34"/>
      <c r="O262" s="34"/>
      <c r="P262" s="87"/>
      <c r="Q262" s="34"/>
      <c r="R262" s="90"/>
      <c r="S262" s="77"/>
      <c r="T262" s="97"/>
      <c r="U262" s="97"/>
      <c r="V262" s="97"/>
      <c r="W262" s="97"/>
      <c r="X262" s="98"/>
    </row>
    <row r="263" spans="1:24" x14ac:dyDescent="0.45">
      <c r="A263" s="5">
        <v>28</v>
      </c>
      <c r="B263" s="23">
        <f t="shared" si="44"/>
        <v>7</v>
      </c>
      <c r="C263" s="6" t="str">
        <f t="shared" si="44"/>
        <v>Canada</v>
      </c>
      <c r="D263" s="7">
        <v>2007</v>
      </c>
      <c r="E263" s="56">
        <v>42449</v>
      </c>
      <c r="F263" s="104">
        <v>45888.476326525182</v>
      </c>
      <c r="G263" s="26"/>
      <c r="H263" s="26">
        <v>3.6350933954991098</v>
      </c>
      <c r="I263" s="26">
        <v>23.907876221746129</v>
      </c>
      <c r="J263" s="26">
        <v>34.229555163977025</v>
      </c>
      <c r="K263" s="26">
        <v>28.6859019053535</v>
      </c>
      <c r="L263" s="33"/>
      <c r="M263" s="50"/>
      <c r="N263" s="34"/>
      <c r="O263" s="34"/>
      <c r="P263" s="87"/>
      <c r="Q263" s="34"/>
      <c r="R263" s="90"/>
      <c r="S263" s="77"/>
      <c r="T263" s="97"/>
      <c r="U263" s="97"/>
      <c r="V263" s="97"/>
      <c r="W263" s="97"/>
      <c r="X263" s="98"/>
    </row>
    <row r="264" spans="1:24" x14ac:dyDescent="0.45">
      <c r="A264" s="5">
        <v>29</v>
      </c>
      <c r="B264" s="23">
        <f t="shared" si="44"/>
        <v>7</v>
      </c>
      <c r="C264" s="6" t="str">
        <f t="shared" si="44"/>
        <v>Canada</v>
      </c>
      <c r="D264" s="7">
        <v>2008</v>
      </c>
      <c r="E264" s="56">
        <v>43642</v>
      </c>
      <c r="F264" s="104">
        <v>45851.630248456495</v>
      </c>
      <c r="G264" s="26"/>
      <c r="H264" s="26">
        <v>4.9978595397422598</v>
      </c>
      <c r="I264" s="26">
        <v>24.072502776034373</v>
      </c>
      <c r="J264" s="26">
        <v>34.395005552068746</v>
      </c>
      <c r="K264" s="26">
        <v>29.342019504658911</v>
      </c>
      <c r="L264" s="33"/>
      <c r="M264" s="50"/>
      <c r="N264" s="34"/>
      <c r="O264" s="34"/>
      <c r="P264" s="87"/>
      <c r="Q264" s="34"/>
      <c r="R264" s="90"/>
      <c r="S264" s="77"/>
      <c r="T264" s="97"/>
      <c r="U264" s="97"/>
      <c r="V264" s="97"/>
      <c r="W264" s="97"/>
      <c r="X264" s="98"/>
    </row>
    <row r="265" spans="1:24" x14ac:dyDescent="0.45">
      <c r="A265" s="5">
        <v>30</v>
      </c>
      <c r="B265" s="23">
        <f t="shared" si="44"/>
        <v>7</v>
      </c>
      <c r="C265" s="6" t="str">
        <f t="shared" si="44"/>
        <v>Canada</v>
      </c>
      <c r="D265" s="7">
        <v>2009</v>
      </c>
      <c r="E265" s="56">
        <v>39214</v>
      </c>
      <c r="F265" s="104">
        <v>44003.617041963582</v>
      </c>
      <c r="G265" s="26"/>
      <c r="H265" s="26">
        <v>2.0183801308171598</v>
      </c>
      <c r="I265" s="26">
        <v>21.959494289565427</v>
      </c>
      <c r="J265" s="26">
        <v>28.515834316574324</v>
      </c>
      <c r="K265" s="26">
        <v>25.076018211277805</v>
      </c>
      <c r="L265" s="33"/>
      <c r="M265" s="50"/>
      <c r="N265" s="34"/>
      <c r="O265" s="34"/>
      <c r="P265" s="87"/>
      <c r="Q265" s="34"/>
      <c r="R265" s="90"/>
      <c r="S265" s="77"/>
      <c r="T265" s="97"/>
      <c r="U265" s="97"/>
      <c r="V265" s="97"/>
      <c r="W265" s="97"/>
      <c r="X265" s="98"/>
    </row>
    <row r="266" spans="1:24" x14ac:dyDescent="0.45">
      <c r="A266" s="5">
        <v>31</v>
      </c>
      <c r="B266" s="23">
        <f t="shared" si="44"/>
        <v>7</v>
      </c>
      <c r="C266" s="6" t="str">
        <f t="shared" si="44"/>
        <v>Canada</v>
      </c>
      <c r="D266" s="7">
        <v>2010</v>
      </c>
      <c r="E266" s="56">
        <v>40618</v>
      </c>
      <c r="F266" s="104">
        <v>44861.523964187931</v>
      </c>
      <c r="G266" s="26">
        <v>0.77410376071929898</v>
      </c>
      <c r="H266" s="26">
        <v>2.2407212221345998</v>
      </c>
      <c r="I266" s="26">
        <v>23.482004698549741</v>
      </c>
      <c r="J266" s="26">
        <v>29.167381933031862</v>
      </c>
      <c r="K266" s="26">
        <v>26.351133161989527</v>
      </c>
      <c r="L266" s="33"/>
      <c r="M266" s="50"/>
      <c r="N266" s="34"/>
      <c r="O266" s="34"/>
      <c r="P266" s="87"/>
      <c r="Q266" s="34"/>
      <c r="R266" s="90"/>
      <c r="S266" s="77"/>
      <c r="T266" s="97"/>
      <c r="U266" s="97"/>
      <c r="V266" s="97"/>
      <c r="W266" s="97"/>
      <c r="X266" s="98"/>
    </row>
    <row r="267" spans="1:24" x14ac:dyDescent="0.45">
      <c r="A267" s="5">
        <v>32</v>
      </c>
      <c r="B267" s="23">
        <f t="shared" si="44"/>
        <v>7</v>
      </c>
      <c r="C267" s="6" t="str">
        <f t="shared" si="44"/>
        <v>Canada</v>
      </c>
      <c r="D267" s="7">
        <v>2011</v>
      </c>
      <c r="E267" s="56">
        <v>42197</v>
      </c>
      <c r="F267" s="104">
        <v>45822.596433856736</v>
      </c>
      <c r="G267" s="26"/>
      <c r="H267" s="26">
        <v>2.9637854988112502</v>
      </c>
      <c r="I267" s="26">
        <v>24.151453471494531</v>
      </c>
      <c r="J267" s="26">
        <v>30.678391917310716</v>
      </c>
      <c r="K267" s="26">
        <v>27.139340598389122</v>
      </c>
      <c r="L267" s="33"/>
      <c r="M267" s="50"/>
      <c r="N267" s="34"/>
      <c r="O267" s="34"/>
      <c r="P267" s="87"/>
      <c r="Q267" s="34"/>
      <c r="R267" s="90"/>
      <c r="S267" s="77"/>
      <c r="T267" s="97"/>
      <c r="U267" s="97"/>
      <c r="V267" s="97"/>
      <c r="W267" s="97"/>
      <c r="X267" s="98"/>
    </row>
    <row r="268" spans="1:24" x14ac:dyDescent="0.45">
      <c r="A268" s="5">
        <v>33</v>
      </c>
      <c r="B268" s="23">
        <f t="shared" si="44"/>
        <v>7</v>
      </c>
      <c r="C268" s="6" t="str">
        <f t="shared" si="44"/>
        <v>Canada</v>
      </c>
      <c r="D268" s="7">
        <v>2012</v>
      </c>
      <c r="E268" s="56">
        <v>41615</v>
      </c>
      <c r="F268" s="104">
        <v>46126.513885900211</v>
      </c>
      <c r="G268" s="26"/>
      <c r="H268" s="26">
        <v>1.8058730521306099</v>
      </c>
      <c r="I268" s="26">
        <v>24.867543598008982</v>
      </c>
      <c r="J268" s="26">
        <v>30.353025522587778</v>
      </c>
      <c r="K268" s="26">
        <v>26.634668797425576</v>
      </c>
      <c r="L268" s="33"/>
      <c r="M268" s="50"/>
      <c r="N268" s="34"/>
      <c r="O268" s="34"/>
      <c r="P268" s="87"/>
      <c r="Q268" s="34"/>
      <c r="R268" s="90"/>
      <c r="S268" s="77"/>
      <c r="T268" s="97"/>
      <c r="U268" s="97"/>
      <c r="V268" s="97"/>
      <c r="W268" s="97"/>
      <c r="X268" s="98"/>
    </row>
    <row r="269" spans="1:24" x14ac:dyDescent="0.45">
      <c r="A269" s="5">
        <v>34</v>
      </c>
      <c r="B269" s="23">
        <f t="shared" si="44"/>
        <v>7</v>
      </c>
      <c r="C269" s="6" t="str">
        <f t="shared" si="44"/>
        <v>Canada</v>
      </c>
      <c r="D269" s="7">
        <v>2013</v>
      </c>
      <c r="E269" s="56">
        <v>41816</v>
      </c>
      <c r="F269" s="104">
        <v>46704.762235567709</v>
      </c>
      <c r="G269" s="26"/>
      <c r="H269" s="26">
        <v>1.91905386408399</v>
      </c>
      <c r="I269" s="26">
        <v>24.907675073031974</v>
      </c>
      <c r="J269" s="26">
        <v>30.331938668386737</v>
      </c>
      <c r="K269" s="26">
        <v>26.613235175836603</v>
      </c>
      <c r="L269" s="33"/>
      <c r="M269" s="50"/>
      <c r="N269" s="34"/>
      <c r="O269" s="34"/>
      <c r="P269" s="87"/>
      <c r="Q269" s="34"/>
      <c r="R269" s="90"/>
      <c r="S269" s="77"/>
      <c r="T269" s="97"/>
      <c r="U269" s="97"/>
      <c r="V269" s="97"/>
      <c r="W269" s="97"/>
      <c r="X269" s="98"/>
    </row>
    <row r="270" spans="1:24" x14ac:dyDescent="0.45">
      <c r="A270" s="5">
        <v>35</v>
      </c>
      <c r="B270" s="23">
        <f t="shared" si="44"/>
        <v>7</v>
      </c>
      <c r="C270" s="6" t="str">
        <f t="shared" si="44"/>
        <v>Canada</v>
      </c>
      <c r="D270" s="7">
        <v>2014</v>
      </c>
      <c r="E270" s="56">
        <v>42833</v>
      </c>
      <c r="F270" s="104">
        <v>47564.609109622048</v>
      </c>
      <c r="G270" s="26"/>
      <c r="H270" s="26">
        <v>1.6527189753817</v>
      </c>
      <c r="I270" s="26">
        <v>24.870707610468109</v>
      </c>
      <c r="J270" s="26">
        <v>31.736575873340829</v>
      </c>
      <c r="K270" s="26">
        <v>27.137942460187169</v>
      </c>
      <c r="L270" s="33"/>
      <c r="M270" s="50"/>
      <c r="N270" s="34"/>
      <c r="O270" s="34"/>
      <c r="P270" s="87"/>
      <c r="Q270" s="34"/>
      <c r="R270" s="90"/>
      <c r="S270" s="77"/>
      <c r="T270" s="97"/>
      <c r="U270" s="97"/>
      <c r="V270" s="97"/>
      <c r="W270" s="97"/>
      <c r="X270" s="98"/>
    </row>
    <row r="271" spans="1:24" x14ac:dyDescent="0.45">
      <c r="A271" s="5">
        <v>36</v>
      </c>
      <c r="B271" s="23">
        <f t="shared" si="44"/>
        <v>7</v>
      </c>
      <c r="C271" s="6" t="str">
        <f t="shared" si="44"/>
        <v>Canada</v>
      </c>
      <c r="D271" s="7">
        <v>2015</v>
      </c>
      <c r="E271" s="56">
        <v>42844</v>
      </c>
      <c r="F271" s="104">
        <v>47522.140667315143</v>
      </c>
      <c r="G271" s="26"/>
      <c r="H271" s="26">
        <v>0.33627830664528902</v>
      </c>
      <c r="I271" s="26">
        <v>23.821593394833911</v>
      </c>
      <c r="J271" s="26">
        <v>31.849960963444303</v>
      </c>
      <c r="K271" s="26">
        <v>24.415682546891595</v>
      </c>
      <c r="L271" s="33"/>
      <c r="M271" s="50"/>
      <c r="N271" s="34"/>
      <c r="O271" s="34"/>
      <c r="P271" s="87"/>
      <c r="Q271" s="34"/>
      <c r="R271" s="90"/>
      <c r="S271" s="77"/>
      <c r="T271" s="97"/>
      <c r="U271" s="97"/>
      <c r="V271" s="97"/>
      <c r="W271" s="97"/>
      <c r="X271" s="98"/>
    </row>
    <row r="272" spans="1:24" x14ac:dyDescent="0.45">
      <c r="A272" s="5">
        <v>37</v>
      </c>
      <c r="B272" s="23">
        <f t="shared" si="44"/>
        <v>7</v>
      </c>
      <c r="C272" s="6" t="str">
        <f t="shared" si="44"/>
        <v>Canada</v>
      </c>
      <c r="D272" s="7">
        <v>2016</v>
      </c>
      <c r="E272" s="56">
        <v>42969</v>
      </c>
      <c r="F272" s="104">
        <v>47457.585345724372</v>
      </c>
      <c r="G272" s="26"/>
      <c r="H272" s="26">
        <v>0.78011635469698304</v>
      </c>
      <c r="I272" s="26">
        <v>22.761120159483948</v>
      </c>
      <c r="J272" s="26">
        <v>31.50257240933621</v>
      </c>
      <c r="K272" s="26">
        <v>23.295300545584791</v>
      </c>
      <c r="L272" s="33"/>
      <c r="M272" s="50"/>
      <c r="N272" s="34"/>
      <c r="O272" s="34"/>
      <c r="P272" s="87"/>
      <c r="Q272" s="34"/>
      <c r="R272" s="90"/>
      <c r="S272" s="77"/>
      <c r="T272" s="97"/>
      <c r="U272" s="97"/>
      <c r="V272" s="97"/>
      <c r="W272" s="97"/>
      <c r="X272" s="98"/>
    </row>
    <row r="273" spans="1:24" x14ac:dyDescent="0.45">
      <c r="A273" s="5">
        <v>38</v>
      </c>
      <c r="B273" s="23">
        <f t="shared" si="44"/>
        <v>7</v>
      </c>
      <c r="C273" s="6" t="str">
        <f t="shared" si="44"/>
        <v>Canada</v>
      </c>
      <c r="D273" s="7">
        <v>2017</v>
      </c>
      <c r="E273" s="58">
        <f>E272*(F273/F272)</f>
        <v>43747.288437760908</v>
      </c>
      <c r="F273" s="104">
        <v>48317.17458351508</v>
      </c>
      <c r="G273" s="26">
        <v>0.79900000000000004</v>
      </c>
      <c r="H273" s="26">
        <v>1.2320961478561401</v>
      </c>
      <c r="I273" s="26">
        <v>23.550469228609561</v>
      </c>
      <c r="J273" s="26">
        <v>31.454410150978141</v>
      </c>
      <c r="K273" s="26">
        <v>24.027802887079151</v>
      </c>
      <c r="L273" s="33"/>
      <c r="M273" s="50"/>
      <c r="N273" s="34"/>
      <c r="O273" s="34"/>
      <c r="P273" s="87"/>
      <c r="Q273" s="34"/>
      <c r="R273" s="90"/>
      <c r="S273" s="77"/>
      <c r="T273" s="97"/>
      <c r="U273" s="97"/>
      <c r="V273" s="97"/>
      <c r="W273" s="97"/>
      <c r="X273" s="98"/>
    </row>
    <row r="274" spans="1:24" ht="14.65" thickBot="1" x14ac:dyDescent="0.5">
      <c r="A274" s="12">
        <v>39</v>
      </c>
      <c r="B274" s="13">
        <f t="shared" si="44"/>
        <v>7</v>
      </c>
      <c r="C274" s="14" t="str">
        <f t="shared" si="44"/>
        <v>Canada</v>
      </c>
      <c r="D274" s="15">
        <v>2018</v>
      </c>
      <c r="E274" s="59">
        <f>E273*(F274/F273)</f>
        <v>44331.561597899017</v>
      </c>
      <c r="F274" s="106">
        <v>48962.48151089227</v>
      </c>
      <c r="G274" s="44">
        <v>0.80008995532989502</v>
      </c>
      <c r="H274" s="44">
        <v>2.1221830098526002</v>
      </c>
      <c r="I274" s="44">
        <v>23.153575300849141</v>
      </c>
      <c r="J274" s="44">
        <v>32.2801824238976</v>
      </c>
      <c r="K274" s="44">
        <v>24.622305955435323</v>
      </c>
      <c r="L274" s="46"/>
      <c r="M274" s="52"/>
      <c r="N274" s="47"/>
      <c r="O274" s="47"/>
      <c r="P274" s="89"/>
      <c r="Q274" s="47"/>
      <c r="R274" s="92"/>
      <c r="S274" s="83"/>
      <c r="T274" s="101"/>
      <c r="U274" s="101"/>
      <c r="V274" s="101"/>
      <c r="W274" s="101"/>
      <c r="X274" s="102"/>
    </row>
    <row r="275" spans="1:24" x14ac:dyDescent="0.45">
      <c r="A275" s="5">
        <v>1</v>
      </c>
      <c r="B275" s="23">
        <v>8</v>
      </c>
      <c r="C275" s="6" t="s">
        <v>18</v>
      </c>
      <c r="D275" s="7">
        <v>1980</v>
      </c>
      <c r="E275" s="55">
        <v>7041</v>
      </c>
      <c r="F275" s="103"/>
      <c r="G275" s="26">
        <v>2.3856959340000001</v>
      </c>
      <c r="H275" s="26">
        <v>8.7927622658741296</v>
      </c>
      <c r="I275" s="26">
        <v>17.72593244839268</v>
      </c>
      <c r="J275" s="26">
        <v>21.671281222289007</v>
      </c>
      <c r="K275" s="26">
        <v>37.296675118101625</v>
      </c>
      <c r="L275" s="50"/>
      <c r="M275" s="50">
        <v>46.6</v>
      </c>
      <c r="N275" s="29">
        <v>10.460000038146999</v>
      </c>
      <c r="O275" s="29">
        <v>0.48</v>
      </c>
      <c r="P275" s="86">
        <v>14431</v>
      </c>
      <c r="Q275" s="29">
        <f t="shared" si="42"/>
        <v>17.72593244839268</v>
      </c>
      <c r="R275" s="90">
        <v>4.4999999999999998E-2</v>
      </c>
      <c r="S275" s="96">
        <v>5.6793056150341563</v>
      </c>
      <c r="T275" s="97">
        <v>0.39500000000000002</v>
      </c>
      <c r="U275" s="97">
        <v>0.63200000000000001</v>
      </c>
      <c r="V275" s="97">
        <v>0.29399999999999998</v>
      </c>
      <c r="W275" s="97">
        <v>-2.4329999999999998</v>
      </c>
      <c r="X275" s="98">
        <v>-7</v>
      </c>
    </row>
    <row r="276" spans="1:24" x14ac:dyDescent="0.45">
      <c r="A276" s="5">
        <v>2</v>
      </c>
      <c r="B276" s="23">
        <f>B275</f>
        <v>8</v>
      </c>
      <c r="C276" s="6" t="str">
        <f>C275</f>
        <v>Chile</v>
      </c>
      <c r="D276" s="7">
        <v>1981</v>
      </c>
      <c r="E276" s="56">
        <v>7282</v>
      </c>
      <c r="F276" s="104"/>
      <c r="G276" s="26">
        <v>2.412909746</v>
      </c>
      <c r="H276" s="26">
        <v>5.6360342145714704</v>
      </c>
      <c r="I276" s="26">
        <v>19.784692017705936</v>
      </c>
      <c r="J276" s="26">
        <v>15.542869448756111</v>
      </c>
      <c r="K276" s="26">
        <v>36.167807310979512</v>
      </c>
      <c r="L276" s="50"/>
      <c r="M276" s="50">
        <v>46.9</v>
      </c>
      <c r="N276" s="34">
        <v>11.3500003814697</v>
      </c>
      <c r="O276" s="34">
        <v>0.48</v>
      </c>
      <c r="P276" s="87">
        <v>14431</v>
      </c>
      <c r="Q276" s="34">
        <f t="shared" si="42"/>
        <v>19.784692017705936</v>
      </c>
      <c r="R276" s="90">
        <v>4.4999999999999998E-2</v>
      </c>
      <c r="S276" s="77"/>
      <c r="T276" s="97">
        <v>0.39500000000000002</v>
      </c>
      <c r="U276" s="97">
        <v>0.63200000000000001</v>
      </c>
      <c r="V276" s="97">
        <v>0.29399999999999998</v>
      </c>
      <c r="W276" s="97">
        <v>-2.4329999999999998</v>
      </c>
      <c r="X276" s="98">
        <v>-7</v>
      </c>
    </row>
    <row r="277" spans="1:24" x14ac:dyDescent="0.45">
      <c r="A277" s="5">
        <v>3</v>
      </c>
      <c r="B277" s="23">
        <f t="shared" ref="B277:C313" si="45">B276</f>
        <v>8</v>
      </c>
      <c r="C277" s="6" t="str">
        <f t="shared" si="45"/>
        <v>Chile</v>
      </c>
      <c r="D277" s="7">
        <v>1982</v>
      </c>
      <c r="E277" s="56">
        <v>6251</v>
      </c>
      <c r="F277" s="104"/>
      <c r="G277" s="26">
        <v>2.4404339789999998</v>
      </c>
      <c r="H277" s="26">
        <v>6.7043471074998697</v>
      </c>
      <c r="I277" s="26">
        <v>14.727734764697759</v>
      </c>
      <c r="J277" s="26">
        <v>18.613122439591688</v>
      </c>
      <c r="K277" s="26">
        <v>35.869505574446485</v>
      </c>
      <c r="L277" s="50"/>
      <c r="M277" s="50">
        <v>47.1</v>
      </c>
      <c r="N277" s="34">
        <v>19.600000381469702</v>
      </c>
      <c r="O277" s="34">
        <v>0.48</v>
      </c>
      <c r="P277" s="87">
        <v>14431</v>
      </c>
      <c r="Q277" s="34">
        <f t="shared" si="42"/>
        <v>14.727734764697759</v>
      </c>
      <c r="R277" s="90">
        <v>4.5999999999999999E-2</v>
      </c>
      <c r="S277" s="77"/>
      <c r="T277" s="97">
        <v>0.40300000000000002</v>
      </c>
      <c r="U277" s="97">
        <v>0.63200000000000001</v>
      </c>
      <c r="V277" s="97">
        <v>0.29399999999999998</v>
      </c>
      <c r="W277" s="97">
        <v>-2.4329999999999998</v>
      </c>
      <c r="X277" s="98">
        <v>-7</v>
      </c>
    </row>
    <row r="278" spans="1:24" x14ac:dyDescent="0.45">
      <c r="A278" s="5">
        <v>4</v>
      </c>
      <c r="B278" s="23">
        <f t="shared" si="45"/>
        <v>8</v>
      </c>
      <c r="C278" s="6" t="str">
        <f t="shared" si="45"/>
        <v>Chile</v>
      </c>
      <c r="D278" s="7">
        <v>1983</v>
      </c>
      <c r="E278" s="56">
        <v>5957</v>
      </c>
      <c r="F278" s="104"/>
      <c r="G278" s="26">
        <v>2.4682722090000002</v>
      </c>
      <c r="H278" s="26">
        <v>9.2160495295924996</v>
      </c>
      <c r="I278" s="26">
        <v>13.484713769843301</v>
      </c>
      <c r="J278" s="26">
        <v>23.422974801953</v>
      </c>
      <c r="K278" s="26">
        <v>38.569153168828343</v>
      </c>
      <c r="L278" s="50"/>
      <c r="M278" s="50">
        <v>47.3</v>
      </c>
      <c r="N278" s="34">
        <v>14.6499996185303</v>
      </c>
      <c r="O278" s="34">
        <v>0.48</v>
      </c>
      <c r="P278" s="87">
        <v>14431</v>
      </c>
      <c r="Q278" s="34">
        <f t="shared" si="42"/>
        <v>13.484713769843301</v>
      </c>
      <c r="R278" s="90">
        <v>4.9000000000000002E-2</v>
      </c>
      <c r="S278" s="77"/>
      <c r="T278" s="97">
        <v>0.40300000000000002</v>
      </c>
      <c r="U278" s="97">
        <v>0.63200000000000001</v>
      </c>
      <c r="V278" s="97">
        <v>0.29399999999999998</v>
      </c>
      <c r="W278" s="97">
        <v>-2.4329999999999998</v>
      </c>
      <c r="X278" s="98">
        <v>-6</v>
      </c>
    </row>
    <row r="279" spans="1:24" x14ac:dyDescent="0.45">
      <c r="A279" s="5">
        <v>5</v>
      </c>
      <c r="B279" s="23">
        <f t="shared" si="45"/>
        <v>8</v>
      </c>
      <c r="C279" s="6" t="str">
        <f t="shared" si="45"/>
        <v>Chile</v>
      </c>
      <c r="D279" s="7">
        <v>1984</v>
      </c>
      <c r="E279" s="56">
        <v>6069</v>
      </c>
      <c r="F279" s="104"/>
      <c r="G279" s="26">
        <v>2.4964277739999998</v>
      </c>
      <c r="H279" s="26">
        <v>8.1159372599665591</v>
      </c>
      <c r="I279" s="26">
        <v>15.622929815764083</v>
      </c>
      <c r="J279" s="26">
        <v>22.800963736680142</v>
      </c>
      <c r="K279" s="26">
        <v>38.367930641756118</v>
      </c>
      <c r="L279" s="50"/>
      <c r="M279" s="50">
        <v>47.6</v>
      </c>
      <c r="N279" s="34">
        <v>13.9099998474121</v>
      </c>
      <c r="O279" s="34">
        <v>0.48</v>
      </c>
      <c r="P279" s="87">
        <v>14431</v>
      </c>
      <c r="Q279" s="34">
        <f t="shared" si="42"/>
        <v>15.622929815764083</v>
      </c>
      <c r="R279" s="90">
        <v>4.9000000000000002E-2</v>
      </c>
      <c r="S279" s="77"/>
      <c r="T279" s="97">
        <v>0.40300000000000002</v>
      </c>
      <c r="U279" s="97">
        <v>0.63200000000000001</v>
      </c>
      <c r="V279" s="97">
        <v>0.29399999999999998</v>
      </c>
      <c r="W279" s="97">
        <v>-2.4329999999999998</v>
      </c>
      <c r="X279" s="98">
        <v>-6</v>
      </c>
    </row>
    <row r="280" spans="1:24" x14ac:dyDescent="0.45">
      <c r="A280" s="5">
        <v>6</v>
      </c>
      <c r="B280" s="23">
        <f t="shared" si="45"/>
        <v>8</v>
      </c>
      <c r="C280" s="6" t="str">
        <f t="shared" si="45"/>
        <v>Chile</v>
      </c>
      <c r="D280" s="7">
        <v>1985</v>
      </c>
      <c r="E280" s="56">
        <v>6006</v>
      </c>
      <c r="F280" s="104"/>
      <c r="G280" s="26">
        <v>2.5249047280000001</v>
      </c>
      <c r="H280" s="26">
        <v>9.0625785486523593</v>
      </c>
      <c r="I280" s="26">
        <v>16.708416190704416</v>
      </c>
      <c r="J280" s="26">
        <v>26.251052426368965</v>
      </c>
      <c r="K280" s="26">
        <v>39.279140667917076</v>
      </c>
      <c r="L280" s="50"/>
      <c r="M280" s="50">
        <v>47.8</v>
      </c>
      <c r="N280" s="34"/>
      <c r="O280" s="34">
        <v>0.48</v>
      </c>
      <c r="P280" s="87">
        <v>14431</v>
      </c>
      <c r="Q280" s="34">
        <f t="shared" si="42"/>
        <v>16.708416190704416</v>
      </c>
      <c r="R280" s="90">
        <v>5.0999999999999997E-2</v>
      </c>
      <c r="S280" s="77">
        <v>6.051164911256631</v>
      </c>
      <c r="T280" s="97">
        <v>0.40500000000000003</v>
      </c>
      <c r="U280" s="97">
        <v>0.627</v>
      </c>
      <c r="V280" s="97">
        <v>0.29399999999999998</v>
      </c>
      <c r="W280" s="97">
        <v>-2.4329999999999998</v>
      </c>
      <c r="X280" s="98">
        <v>-6</v>
      </c>
    </row>
    <row r="281" spans="1:24" x14ac:dyDescent="0.45">
      <c r="A281" s="5">
        <v>7</v>
      </c>
      <c r="B281" s="23">
        <f t="shared" si="45"/>
        <v>8</v>
      </c>
      <c r="C281" s="6" t="str">
        <f t="shared" si="45"/>
        <v>Chile</v>
      </c>
      <c r="D281" s="7">
        <v>1986</v>
      </c>
      <c r="E281" s="56">
        <v>6179</v>
      </c>
      <c r="F281" s="104"/>
      <c r="G281" s="26">
        <v>2.5537066460000002</v>
      </c>
      <c r="H281" s="26">
        <v>7.0776041655717199</v>
      </c>
      <c r="I281" s="26">
        <v>17.123135046778739</v>
      </c>
      <c r="J281" s="26">
        <v>27.320171665424681</v>
      </c>
      <c r="K281" s="26">
        <v>35.361687454612927</v>
      </c>
      <c r="L281" s="50"/>
      <c r="M281" s="50">
        <v>48.1</v>
      </c>
      <c r="N281" s="34">
        <v>8.7100000381469709</v>
      </c>
      <c r="O281" s="34">
        <v>0.48</v>
      </c>
      <c r="P281" s="87">
        <v>14431</v>
      </c>
      <c r="Q281" s="34">
        <f t="shared" si="42"/>
        <v>17.123135046778739</v>
      </c>
      <c r="R281" s="90">
        <v>5.0999999999999997E-2</v>
      </c>
      <c r="S281" s="77"/>
      <c r="T281" s="97">
        <v>0.40500000000000003</v>
      </c>
      <c r="U281" s="97">
        <v>0.627</v>
      </c>
      <c r="V281" s="97">
        <v>0.29399999999999998</v>
      </c>
      <c r="W281" s="97">
        <v>-2.4329999999999998</v>
      </c>
      <c r="X281" s="98">
        <v>-6</v>
      </c>
    </row>
    <row r="282" spans="1:24" x14ac:dyDescent="0.45">
      <c r="A282" s="5">
        <v>8</v>
      </c>
      <c r="B282" s="23">
        <f t="shared" si="45"/>
        <v>8</v>
      </c>
      <c r="C282" s="6" t="str">
        <f t="shared" si="45"/>
        <v>Chile</v>
      </c>
      <c r="D282" s="7">
        <v>1987</v>
      </c>
      <c r="E282" s="56">
        <v>6507</v>
      </c>
      <c r="F282" s="104"/>
      <c r="G282" s="26">
        <v>2.5753469469999999</v>
      </c>
      <c r="H282" s="26">
        <v>8.5953347437852194</v>
      </c>
      <c r="I282" s="26">
        <v>19.527489799710313</v>
      </c>
      <c r="J282" s="26">
        <v>28.343942973950881</v>
      </c>
      <c r="K282" s="26">
        <v>36.20371602068122</v>
      </c>
      <c r="L282" s="50">
        <v>52.8</v>
      </c>
      <c r="M282" s="50">
        <v>48.3</v>
      </c>
      <c r="N282" s="34"/>
      <c r="O282" s="34">
        <v>0.48</v>
      </c>
      <c r="P282" s="87">
        <v>14431</v>
      </c>
      <c r="Q282" s="34">
        <f t="shared" si="42"/>
        <v>19.527489799710313</v>
      </c>
      <c r="R282" s="90">
        <v>5.5E-2</v>
      </c>
      <c r="S282" s="77"/>
      <c r="T282" s="97">
        <v>0.40500000000000003</v>
      </c>
      <c r="U282" s="97">
        <v>0.627</v>
      </c>
      <c r="V282" s="97">
        <v>0.29399999999999998</v>
      </c>
      <c r="W282" s="97">
        <v>-2.4329999999999998</v>
      </c>
      <c r="X282" s="98">
        <v>-6</v>
      </c>
    </row>
    <row r="283" spans="1:24" x14ac:dyDescent="0.45">
      <c r="A283" s="5">
        <v>9</v>
      </c>
      <c r="B283" s="23">
        <f t="shared" si="45"/>
        <v>8</v>
      </c>
      <c r="C283" s="6" t="str">
        <f t="shared" si="45"/>
        <v>Chile</v>
      </c>
      <c r="D283" s="7">
        <v>1988</v>
      </c>
      <c r="E283" s="56">
        <v>7025</v>
      </c>
      <c r="F283" s="104"/>
      <c r="G283" s="26">
        <v>2.5950889589999999</v>
      </c>
      <c r="H283" s="26">
        <v>11.860479719380001</v>
      </c>
      <c r="I283" s="26">
        <v>20.682840592888134</v>
      </c>
      <c r="J283" s="26">
        <v>32.473473612233214</v>
      </c>
      <c r="K283" s="26">
        <v>41.196601011950371</v>
      </c>
      <c r="L283" s="50"/>
      <c r="M283" s="50">
        <v>48.2</v>
      </c>
      <c r="N283" s="34">
        <v>6.2300000190734899</v>
      </c>
      <c r="O283" s="34">
        <v>0.48</v>
      </c>
      <c r="P283" s="87">
        <v>14431</v>
      </c>
      <c r="Q283" s="34">
        <f t="shared" si="42"/>
        <v>20.682840592888134</v>
      </c>
      <c r="R283" s="90">
        <v>6.3E-2</v>
      </c>
      <c r="S283" s="77"/>
      <c r="T283" s="97">
        <v>0.40500000000000003</v>
      </c>
      <c r="U283" s="97">
        <v>0.62</v>
      </c>
      <c r="V283" s="97">
        <v>0.29399999999999998</v>
      </c>
      <c r="W283" s="97">
        <v>-2.4329999999999998</v>
      </c>
      <c r="X283" s="98">
        <v>-1</v>
      </c>
    </row>
    <row r="284" spans="1:24" x14ac:dyDescent="0.45">
      <c r="A284" s="5">
        <v>10</v>
      </c>
      <c r="B284" s="23">
        <f t="shared" si="45"/>
        <v>8</v>
      </c>
      <c r="C284" s="6" t="str">
        <f t="shared" si="45"/>
        <v>Chile</v>
      </c>
      <c r="D284" s="7">
        <v>1989</v>
      </c>
      <c r="E284" s="56">
        <v>7570</v>
      </c>
      <c r="F284" s="104"/>
      <c r="G284" s="26">
        <v>2.6149823670000001</v>
      </c>
      <c r="H284" s="26">
        <v>12.825688658821999</v>
      </c>
      <c r="I284" s="26">
        <v>24.224974888818114</v>
      </c>
      <c r="J284" s="26">
        <v>33.700022826758236</v>
      </c>
      <c r="K284" s="26">
        <v>39.926478117428594</v>
      </c>
      <c r="L284" s="50"/>
      <c r="M284" s="50">
        <v>48.1</v>
      </c>
      <c r="N284" s="34">
        <v>5.28999996185303</v>
      </c>
      <c r="O284" s="34">
        <v>0.48</v>
      </c>
      <c r="P284" s="87">
        <v>14431</v>
      </c>
      <c r="Q284" s="34">
        <f t="shared" si="42"/>
        <v>24.224974888818114</v>
      </c>
      <c r="R284" s="90">
        <v>6.9000000000000006E-2</v>
      </c>
      <c r="S284" s="77"/>
      <c r="T284" s="97">
        <v>0.45200000000000001</v>
      </c>
      <c r="U284" s="97">
        <v>0.59799999999999998</v>
      </c>
      <c r="V284" s="97">
        <v>0.29399999999999998</v>
      </c>
      <c r="W284" s="97">
        <v>-0.874</v>
      </c>
      <c r="X284" s="98">
        <v>8</v>
      </c>
    </row>
    <row r="285" spans="1:24" x14ac:dyDescent="0.45">
      <c r="A285" s="5">
        <v>11</v>
      </c>
      <c r="B285" s="23">
        <f t="shared" si="45"/>
        <v>8</v>
      </c>
      <c r="C285" s="6" t="str">
        <f t="shared" si="45"/>
        <v>Chile</v>
      </c>
      <c r="D285" s="7">
        <v>1990</v>
      </c>
      <c r="E285" s="56">
        <v>7605</v>
      </c>
      <c r="F285" s="104">
        <v>9543.8957751608414</v>
      </c>
      <c r="G285" s="26">
        <v>2.6350281240000002</v>
      </c>
      <c r="H285" s="26">
        <v>11.171270866674099</v>
      </c>
      <c r="I285" s="26">
        <v>23.979542623113588</v>
      </c>
      <c r="J285" s="26">
        <v>32.494576818441949</v>
      </c>
      <c r="K285" s="26">
        <v>39.215493281923806</v>
      </c>
      <c r="L285" s="50">
        <v>46.1</v>
      </c>
      <c r="M285" s="50">
        <v>48</v>
      </c>
      <c r="N285" s="34">
        <v>5.6300001144409197</v>
      </c>
      <c r="O285" s="34">
        <v>0.48</v>
      </c>
      <c r="P285" s="87">
        <v>14431</v>
      </c>
      <c r="Q285" s="34">
        <f t="shared" si="42"/>
        <v>23.979542623113588</v>
      </c>
      <c r="R285" s="90">
        <v>0.623</v>
      </c>
      <c r="S285" s="77">
        <v>6.9382466783518435</v>
      </c>
      <c r="T285" s="97">
        <v>0.85899999999999999</v>
      </c>
      <c r="U285" s="97">
        <v>0.154</v>
      </c>
      <c r="V285" s="97">
        <v>0.14000000000000001</v>
      </c>
      <c r="W285" s="97">
        <v>2.379</v>
      </c>
      <c r="X285" s="98">
        <v>8</v>
      </c>
    </row>
    <row r="286" spans="1:24" x14ac:dyDescent="0.45">
      <c r="A286" s="5">
        <v>12</v>
      </c>
      <c r="B286" s="23">
        <f t="shared" si="45"/>
        <v>8</v>
      </c>
      <c r="C286" s="6" t="str">
        <f t="shared" si="45"/>
        <v>Chile</v>
      </c>
      <c r="D286" s="7">
        <v>1991</v>
      </c>
      <c r="E286" s="56">
        <v>8009</v>
      </c>
      <c r="F286" s="104">
        <v>10120.527457214137</v>
      </c>
      <c r="G286" s="26">
        <v>2.6498117450000001</v>
      </c>
      <c r="H286" s="26">
        <v>5.9503373431623103</v>
      </c>
      <c r="I286" s="26">
        <v>20.960924729312289</v>
      </c>
      <c r="J286" s="26">
        <v>31.301016598608673</v>
      </c>
      <c r="K286" s="26">
        <v>37.372937839413858</v>
      </c>
      <c r="L286" s="50"/>
      <c r="M286" s="50">
        <v>47.7</v>
      </c>
      <c r="N286" s="34">
        <v>5.2300000190734899</v>
      </c>
      <c r="O286" s="34">
        <v>0.48</v>
      </c>
      <c r="P286" s="87">
        <v>14431</v>
      </c>
      <c r="Q286" s="34">
        <f t="shared" si="42"/>
        <v>20.960924729312289</v>
      </c>
      <c r="R286" s="90">
        <v>0.76</v>
      </c>
      <c r="S286" s="77"/>
      <c r="T286" s="97">
        <v>0.96399999999999997</v>
      </c>
      <c r="U286" s="97">
        <v>5.1999999999999998E-2</v>
      </c>
      <c r="V286" s="97">
        <v>6.3E-2</v>
      </c>
      <c r="W286" s="97">
        <v>2.379</v>
      </c>
      <c r="X286" s="98">
        <v>8</v>
      </c>
    </row>
    <row r="287" spans="1:24" x14ac:dyDescent="0.45">
      <c r="A287" s="5">
        <v>13</v>
      </c>
      <c r="B287" s="23">
        <f t="shared" si="45"/>
        <v>8</v>
      </c>
      <c r="C287" s="6" t="str">
        <f t="shared" si="45"/>
        <v>Chile</v>
      </c>
      <c r="D287" s="7">
        <v>1992</v>
      </c>
      <c r="E287" s="56">
        <v>8925</v>
      </c>
      <c r="F287" s="104">
        <v>11066.510520784486</v>
      </c>
      <c r="G287" s="26">
        <v>2.6646780969999999</v>
      </c>
      <c r="H287" s="26">
        <v>4.6319966905243399</v>
      </c>
      <c r="I287" s="26">
        <v>23.799796387514657</v>
      </c>
      <c r="J287" s="26">
        <v>28.961791930763596</v>
      </c>
      <c r="K287" s="26">
        <v>35.263546563680094</v>
      </c>
      <c r="L287" s="50">
        <v>39.799999999999997</v>
      </c>
      <c r="M287" s="50">
        <v>47.6</v>
      </c>
      <c r="N287" s="34">
        <v>4.3499999046325701</v>
      </c>
      <c r="O287" s="34">
        <v>0.48</v>
      </c>
      <c r="P287" s="87">
        <v>14431</v>
      </c>
      <c r="Q287" s="34">
        <f t="shared" ref="Q287:Q350" si="46">I287</f>
        <v>23.799796387514657</v>
      </c>
      <c r="R287" s="90">
        <v>0.76</v>
      </c>
      <c r="S287" s="77"/>
      <c r="T287" s="97">
        <v>0.96399999999999997</v>
      </c>
      <c r="U287" s="97">
        <v>5.1999999999999998E-2</v>
      </c>
      <c r="V287" s="97">
        <v>6.3E-2</v>
      </c>
      <c r="W287" s="97">
        <v>2.379</v>
      </c>
      <c r="X287" s="98">
        <v>8</v>
      </c>
    </row>
    <row r="288" spans="1:24" x14ac:dyDescent="0.45">
      <c r="A288" s="5">
        <v>14</v>
      </c>
      <c r="B288" s="23">
        <f t="shared" si="45"/>
        <v>8</v>
      </c>
      <c r="C288" s="6" t="str">
        <f t="shared" si="45"/>
        <v>Chile</v>
      </c>
      <c r="D288" s="7">
        <v>1993</v>
      </c>
      <c r="E288" s="56">
        <v>9285</v>
      </c>
      <c r="F288" s="104">
        <v>11605.237523724732</v>
      </c>
      <c r="G288" s="26">
        <v>2.6796278949999999</v>
      </c>
      <c r="H288" s="26">
        <v>3.3647503144841102</v>
      </c>
      <c r="I288" s="26">
        <v>26.563363567685442</v>
      </c>
      <c r="J288" s="26">
        <v>25.88068050875912</v>
      </c>
      <c r="K288" s="26">
        <v>34.995738784468124</v>
      </c>
      <c r="L288" s="50"/>
      <c r="M288" s="50">
        <v>47.9</v>
      </c>
      <c r="N288" s="34">
        <v>4.4899997711181596</v>
      </c>
      <c r="O288" s="34">
        <v>0.48</v>
      </c>
      <c r="P288" s="87">
        <v>14431</v>
      </c>
      <c r="Q288" s="34">
        <f t="shared" si="46"/>
        <v>26.563363567685442</v>
      </c>
      <c r="R288" s="90">
        <v>0.75600000000000001</v>
      </c>
      <c r="S288" s="77"/>
      <c r="T288" s="97">
        <v>0.96399999999999997</v>
      </c>
      <c r="U288" s="97">
        <v>5.1999999999999998E-2</v>
      </c>
      <c r="V288" s="97">
        <v>6.3E-2</v>
      </c>
      <c r="W288" s="97">
        <v>2.379</v>
      </c>
      <c r="X288" s="98">
        <v>8</v>
      </c>
    </row>
    <row r="289" spans="1:24" x14ac:dyDescent="0.45">
      <c r="A289" s="5">
        <v>15</v>
      </c>
      <c r="B289" s="23">
        <f t="shared" si="45"/>
        <v>8</v>
      </c>
      <c r="C289" s="6" t="str">
        <f t="shared" si="45"/>
        <v>Chile</v>
      </c>
      <c r="D289" s="7">
        <v>1994</v>
      </c>
      <c r="E289" s="56">
        <v>9910</v>
      </c>
      <c r="F289" s="104">
        <v>11998.504351337519</v>
      </c>
      <c r="G289" s="26">
        <v>2.694661617</v>
      </c>
      <c r="H289" s="26">
        <v>4.8867500024725201</v>
      </c>
      <c r="I289" s="26">
        <v>24.911683133884186</v>
      </c>
      <c r="J289" s="26">
        <v>27.463240683030488</v>
      </c>
      <c r="K289" s="26">
        <v>36.585839290580779</v>
      </c>
      <c r="L289" s="50">
        <v>37</v>
      </c>
      <c r="M289" s="50">
        <v>48.2</v>
      </c>
      <c r="N289" s="34">
        <v>5.8699998855590803</v>
      </c>
      <c r="O289" s="34">
        <v>0.48</v>
      </c>
      <c r="P289" s="87">
        <v>14431</v>
      </c>
      <c r="Q289" s="34">
        <f t="shared" si="46"/>
        <v>24.911683133884186</v>
      </c>
      <c r="R289" s="90">
        <v>0.79400000000000004</v>
      </c>
      <c r="S289" s="77"/>
      <c r="T289" s="97">
        <v>0.96399999999999997</v>
      </c>
      <c r="U289" s="97">
        <v>4.9000000000000002E-2</v>
      </c>
      <c r="V289" s="97">
        <v>6.3E-2</v>
      </c>
      <c r="W289" s="97">
        <v>2.6920000000000002</v>
      </c>
      <c r="X289" s="98">
        <v>8</v>
      </c>
    </row>
    <row r="290" spans="1:24" x14ac:dyDescent="0.45">
      <c r="A290" s="5">
        <v>16</v>
      </c>
      <c r="B290" s="23">
        <f t="shared" si="45"/>
        <v>8</v>
      </c>
      <c r="C290" s="6" t="str">
        <f t="shared" si="45"/>
        <v>Chile</v>
      </c>
      <c r="D290" s="7">
        <v>1995</v>
      </c>
      <c r="E290" s="56">
        <v>11129</v>
      </c>
      <c r="F290" s="104">
        <v>12875.389573236298</v>
      </c>
      <c r="G290" s="26">
        <v>2.709779739</v>
      </c>
      <c r="H290" s="26">
        <v>6.5562033109729896</v>
      </c>
      <c r="I290" s="26">
        <v>25.750478506302215</v>
      </c>
      <c r="J290" s="26">
        <v>28.62625200848704</v>
      </c>
      <c r="K290" s="26">
        <v>38.0435455979312</v>
      </c>
      <c r="L290" s="50"/>
      <c r="M290" s="50">
        <v>48.2</v>
      </c>
      <c r="N290" s="34">
        <v>4.6999998092651403</v>
      </c>
      <c r="O290" s="34">
        <v>0.48</v>
      </c>
      <c r="P290" s="87">
        <v>14431</v>
      </c>
      <c r="Q290" s="34">
        <f t="shared" si="46"/>
        <v>25.750478506302215</v>
      </c>
      <c r="R290" s="90">
        <v>0.79400000000000004</v>
      </c>
      <c r="S290" s="77">
        <v>7.6014614343707709</v>
      </c>
      <c r="T290" s="97">
        <v>0.96399999999999997</v>
      </c>
      <c r="U290" s="97">
        <v>4.9000000000000002E-2</v>
      </c>
      <c r="V290" s="97">
        <v>6.3E-2</v>
      </c>
      <c r="W290" s="97">
        <v>2.6920000000000002</v>
      </c>
      <c r="X290" s="98">
        <v>8</v>
      </c>
    </row>
    <row r="291" spans="1:24" x14ac:dyDescent="0.45">
      <c r="A291" s="5">
        <v>17</v>
      </c>
      <c r="B291" s="23">
        <f t="shared" si="45"/>
        <v>8</v>
      </c>
      <c r="C291" s="6" t="str">
        <f t="shared" si="45"/>
        <v>Chile</v>
      </c>
      <c r="D291" s="7">
        <v>1996</v>
      </c>
      <c r="E291" s="56">
        <v>11357</v>
      </c>
      <c r="F291" s="104">
        <v>13556.623410777387</v>
      </c>
      <c r="G291" s="26">
        <v>2.724982738</v>
      </c>
      <c r="H291" s="26">
        <v>4.9988764848687302</v>
      </c>
      <c r="I291" s="26">
        <v>26.945812251141355</v>
      </c>
      <c r="J291" s="26">
        <v>26.645542674840211</v>
      </c>
      <c r="K291" s="26">
        <v>34.278977614408603</v>
      </c>
      <c r="L291" s="50">
        <v>31.2</v>
      </c>
      <c r="M291" s="50">
        <v>48.2</v>
      </c>
      <c r="N291" s="34">
        <v>7.4140000343322798</v>
      </c>
      <c r="O291" s="34">
        <v>0.48</v>
      </c>
      <c r="P291" s="87">
        <v>14431</v>
      </c>
      <c r="Q291" s="34">
        <f t="shared" si="46"/>
        <v>26.945812251141355</v>
      </c>
      <c r="R291" s="90">
        <v>0.79500000000000004</v>
      </c>
      <c r="S291" s="77"/>
      <c r="T291" s="97">
        <v>0.96499999999999997</v>
      </c>
      <c r="U291" s="97">
        <v>4.9000000000000002E-2</v>
      </c>
      <c r="V291" s="97">
        <v>6.3E-2</v>
      </c>
      <c r="W291" s="97">
        <v>2.6920000000000002</v>
      </c>
      <c r="X291" s="98">
        <v>8</v>
      </c>
    </row>
    <row r="292" spans="1:24" x14ac:dyDescent="0.45">
      <c r="A292" s="5">
        <v>18</v>
      </c>
      <c r="B292" s="23">
        <f t="shared" si="45"/>
        <v>8</v>
      </c>
      <c r="C292" s="6" t="str">
        <f t="shared" si="45"/>
        <v>Chile</v>
      </c>
      <c r="D292" s="7">
        <v>1997</v>
      </c>
      <c r="E292" s="56">
        <v>11459</v>
      </c>
      <c r="F292" s="104">
        <v>14367.738401648703</v>
      </c>
      <c r="G292" s="26">
        <v>2.7402708530000002</v>
      </c>
      <c r="H292" s="26">
        <v>4.6592089048325596</v>
      </c>
      <c r="I292" s="26">
        <v>27.665000342354006</v>
      </c>
      <c r="J292" s="26">
        <v>26.470449696323563</v>
      </c>
      <c r="K292" s="26">
        <v>33.792679823008235</v>
      </c>
      <c r="L292" s="50"/>
      <c r="M292" s="50">
        <v>48.4</v>
      </c>
      <c r="N292" s="34">
        <v>7.1360001564025897</v>
      </c>
      <c r="O292" s="34">
        <v>0.48</v>
      </c>
      <c r="P292" s="87">
        <v>14431</v>
      </c>
      <c r="Q292" s="34">
        <f t="shared" si="46"/>
        <v>27.665000342354006</v>
      </c>
      <c r="R292" s="90">
        <v>0.79500000000000004</v>
      </c>
      <c r="S292" s="77"/>
      <c r="T292" s="97">
        <v>0.96499999999999997</v>
      </c>
      <c r="U292" s="97">
        <v>4.9000000000000002E-2</v>
      </c>
      <c r="V292" s="97">
        <v>6.3E-2</v>
      </c>
      <c r="W292" s="97">
        <v>2.6920000000000002</v>
      </c>
      <c r="X292" s="98">
        <v>8</v>
      </c>
    </row>
    <row r="293" spans="1:24" x14ac:dyDescent="0.45">
      <c r="A293" s="5">
        <v>19</v>
      </c>
      <c r="B293" s="23">
        <f t="shared" si="45"/>
        <v>8</v>
      </c>
      <c r="C293" s="6" t="str">
        <f t="shared" si="45"/>
        <v>Chile</v>
      </c>
      <c r="D293" s="7">
        <v>1998</v>
      </c>
      <c r="E293" s="56">
        <v>11220</v>
      </c>
      <c r="F293" s="104">
        <v>14797.424547999159</v>
      </c>
      <c r="G293" s="26">
        <v>2.7556447980000001</v>
      </c>
      <c r="H293" s="26">
        <v>2.53602265626738</v>
      </c>
      <c r="I293" s="26">
        <v>26.508295247001612</v>
      </c>
      <c r="J293" s="26">
        <v>25.521132070729781</v>
      </c>
      <c r="K293" s="26">
        <v>30.906123517893434</v>
      </c>
      <c r="L293" s="50">
        <v>29.1</v>
      </c>
      <c r="M293" s="50">
        <v>48.5</v>
      </c>
      <c r="N293" s="34">
        <v>7.3070001602172896</v>
      </c>
      <c r="O293" s="34">
        <v>0.5</v>
      </c>
      <c r="P293" s="87">
        <v>14431</v>
      </c>
      <c r="Q293" s="34">
        <f t="shared" si="46"/>
        <v>26.508295247001612</v>
      </c>
      <c r="R293" s="90">
        <v>0.79300000000000004</v>
      </c>
      <c r="S293" s="77"/>
      <c r="T293" s="97">
        <v>0.96499999999999997</v>
      </c>
      <c r="U293" s="97">
        <v>4.8000000000000001E-2</v>
      </c>
      <c r="V293" s="97">
        <v>6.3E-2</v>
      </c>
      <c r="W293" s="97">
        <v>2.6920000000000002</v>
      </c>
      <c r="X293" s="98">
        <v>8</v>
      </c>
    </row>
    <row r="294" spans="1:24" x14ac:dyDescent="0.45">
      <c r="A294" s="8">
        <v>20</v>
      </c>
      <c r="B294" s="9">
        <f t="shared" si="45"/>
        <v>8</v>
      </c>
      <c r="C294" s="10" t="str">
        <f t="shared" si="45"/>
        <v>Chile</v>
      </c>
      <c r="D294" s="11">
        <v>1999</v>
      </c>
      <c r="E294" s="57">
        <v>10599</v>
      </c>
      <c r="F294" s="105">
        <v>14556.581733587005</v>
      </c>
      <c r="G294" s="37">
        <v>2.771104813</v>
      </c>
      <c r="H294" s="37">
        <v>3.6839816249925499</v>
      </c>
      <c r="I294" s="37">
        <v>21.360322264752622</v>
      </c>
      <c r="J294" s="37">
        <v>28.766131082374606</v>
      </c>
      <c r="K294" s="37">
        <v>30.55089866613724</v>
      </c>
      <c r="L294" s="51"/>
      <c r="M294" s="51">
        <v>48.5</v>
      </c>
      <c r="N294" s="40">
        <v>11.1579999923706</v>
      </c>
      <c r="O294" s="40">
        <v>0.52</v>
      </c>
      <c r="P294" s="88">
        <v>14431</v>
      </c>
      <c r="Q294" s="40">
        <f t="shared" si="46"/>
        <v>21.360322264752622</v>
      </c>
      <c r="R294" s="91">
        <v>0.78900000000000003</v>
      </c>
      <c r="S294" s="80"/>
      <c r="T294" s="99">
        <v>0.96499999999999997</v>
      </c>
      <c r="U294" s="99">
        <v>4.8000000000000001E-2</v>
      </c>
      <c r="V294" s="99">
        <v>6.3E-2</v>
      </c>
      <c r="W294" s="99">
        <v>2.6920000000000002</v>
      </c>
      <c r="X294" s="100">
        <v>8</v>
      </c>
    </row>
    <row r="295" spans="1:24" x14ac:dyDescent="0.45">
      <c r="A295" s="5">
        <v>21</v>
      </c>
      <c r="B295" s="23">
        <f t="shared" si="45"/>
        <v>8</v>
      </c>
      <c r="C295" s="6" t="str">
        <f t="shared" si="45"/>
        <v>Chile</v>
      </c>
      <c r="D295" s="7">
        <v>2000</v>
      </c>
      <c r="E295" s="56">
        <v>10903</v>
      </c>
      <c r="F295" s="104">
        <v>15152.570018613364</v>
      </c>
      <c r="G295" s="26">
        <v>2.7866518500000002</v>
      </c>
      <c r="H295" s="26">
        <v>4.8731773736693498</v>
      </c>
      <c r="I295" s="26">
        <v>21.027641318879827</v>
      </c>
      <c r="J295" s="26">
        <v>30.531700127838157</v>
      </c>
      <c r="K295" s="26">
        <v>31.422296588143407</v>
      </c>
      <c r="L295" s="50">
        <v>31</v>
      </c>
      <c r="M295" s="50">
        <v>48.5</v>
      </c>
      <c r="N295" s="34">
        <v>10.491000175476101</v>
      </c>
      <c r="O295" s="34">
        <v>0.5</v>
      </c>
      <c r="P295" s="87">
        <v>14431</v>
      </c>
      <c r="Q295" s="34">
        <f t="shared" si="46"/>
        <v>21.027641318879827</v>
      </c>
      <c r="R295" s="90">
        <v>0.81499999999999995</v>
      </c>
      <c r="S295" s="77">
        <v>7.51</v>
      </c>
      <c r="T295" s="97">
        <v>0.96399999999999997</v>
      </c>
      <c r="U295" s="97">
        <v>4.8000000000000001E-2</v>
      </c>
      <c r="V295" s="97">
        <v>6.3E-2</v>
      </c>
      <c r="W295" s="97">
        <v>2.6920000000000002</v>
      </c>
      <c r="X295" s="98">
        <v>9</v>
      </c>
    </row>
    <row r="296" spans="1:24" x14ac:dyDescent="0.45">
      <c r="A296" s="5">
        <v>22</v>
      </c>
      <c r="B296" s="23">
        <f t="shared" si="45"/>
        <v>8</v>
      </c>
      <c r="C296" s="6" t="str">
        <f t="shared" si="45"/>
        <v>Chile</v>
      </c>
      <c r="D296" s="7">
        <v>2001</v>
      </c>
      <c r="E296" s="56">
        <v>10750</v>
      </c>
      <c r="F296" s="104">
        <v>15477.772875985225</v>
      </c>
      <c r="G296" s="26">
        <v>2.8052926060000001</v>
      </c>
      <c r="H296" s="26">
        <v>3.9450158610467199</v>
      </c>
      <c r="I296" s="26">
        <v>21.633870718449721</v>
      </c>
      <c r="J296" s="26">
        <v>32.398630115213635</v>
      </c>
      <c r="K296" s="26">
        <v>31.822581216921858</v>
      </c>
      <c r="L296" s="50"/>
      <c r="M296" s="50">
        <v>48.3</v>
      </c>
      <c r="N296" s="34">
        <v>10.3900003433228</v>
      </c>
      <c r="O296" s="34">
        <v>0.49</v>
      </c>
      <c r="P296" s="87">
        <v>14431</v>
      </c>
      <c r="Q296" s="34">
        <f t="shared" si="46"/>
        <v>21.633870718449721</v>
      </c>
      <c r="R296" s="90">
        <v>0.81499999999999995</v>
      </c>
      <c r="S296" s="77">
        <v>7.6539485829745271</v>
      </c>
      <c r="T296" s="97">
        <v>0.96399999999999997</v>
      </c>
      <c r="U296" s="97">
        <v>4.9000000000000002E-2</v>
      </c>
      <c r="V296" s="97">
        <v>6.3E-2</v>
      </c>
      <c r="W296" s="97">
        <v>2.6920000000000002</v>
      </c>
      <c r="X296" s="98">
        <v>9</v>
      </c>
    </row>
    <row r="297" spans="1:24" x14ac:dyDescent="0.45">
      <c r="A297" s="5">
        <v>23</v>
      </c>
      <c r="B297" s="23">
        <f t="shared" si="45"/>
        <v>8</v>
      </c>
      <c r="C297" s="6" t="str">
        <f t="shared" si="45"/>
        <v>Chile</v>
      </c>
      <c r="D297" s="7">
        <v>2002</v>
      </c>
      <c r="E297" s="56">
        <v>10736</v>
      </c>
      <c r="F297" s="104">
        <v>15787.423935829183</v>
      </c>
      <c r="G297" s="26">
        <v>2.8240578169999999</v>
      </c>
      <c r="H297" s="26">
        <v>3.7355707995019198</v>
      </c>
      <c r="I297" s="26">
        <v>21.345752450411844</v>
      </c>
      <c r="J297" s="26">
        <v>32.803933627884511</v>
      </c>
      <c r="K297" s="26">
        <v>31.966002627818703</v>
      </c>
      <c r="L297" s="50"/>
      <c r="M297" s="50">
        <v>48</v>
      </c>
      <c r="N297" s="34">
        <v>10.168000221252401</v>
      </c>
      <c r="O297" s="34">
        <v>0.49</v>
      </c>
      <c r="P297" s="87">
        <v>14431</v>
      </c>
      <c r="Q297" s="34">
        <f t="shared" si="46"/>
        <v>21.345752450411844</v>
      </c>
      <c r="R297" s="90">
        <v>0.81399999999999995</v>
      </c>
      <c r="S297" s="77">
        <v>7.6975504100893648</v>
      </c>
      <c r="T297" s="97">
        <v>0.96399999999999997</v>
      </c>
      <c r="U297" s="97">
        <v>4.9000000000000002E-2</v>
      </c>
      <c r="V297" s="97">
        <v>6.3E-2</v>
      </c>
      <c r="W297" s="97">
        <v>2.6880000000000002</v>
      </c>
      <c r="X297" s="98">
        <v>9</v>
      </c>
    </row>
    <row r="298" spans="1:24" x14ac:dyDescent="0.45">
      <c r="A298" s="5">
        <v>24</v>
      </c>
      <c r="B298" s="23">
        <f t="shared" si="45"/>
        <v>8</v>
      </c>
      <c r="C298" s="6" t="str">
        <f t="shared" si="45"/>
        <v>Chile</v>
      </c>
      <c r="D298" s="7">
        <v>2003</v>
      </c>
      <c r="E298" s="56">
        <v>11140</v>
      </c>
      <c r="F298" s="104">
        <v>16261.967117039962</v>
      </c>
      <c r="G298" s="26">
        <v>2.8429489139999999</v>
      </c>
      <c r="H298" s="26">
        <v>5.0881320995801103</v>
      </c>
      <c r="I298" s="26">
        <v>21.204150880417163</v>
      </c>
      <c r="J298" s="26">
        <v>35.659045512437736</v>
      </c>
      <c r="K298" s="26">
        <v>33.412720340370498</v>
      </c>
      <c r="L298" s="50">
        <v>30.3</v>
      </c>
      <c r="M298" s="50">
        <v>47.7</v>
      </c>
      <c r="N298" s="34">
        <v>9.7650003433227504</v>
      </c>
      <c r="O298" s="34">
        <v>0.5</v>
      </c>
      <c r="P298" s="87">
        <v>14431</v>
      </c>
      <c r="Q298" s="34">
        <f t="shared" si="46"/>
        <v>21.204150880417163</v>
      </c>
      <c r="R298" s="90">
        <v>0.81399999999999995</v>
      </c>
      <c r="S298" s="77">
        <v>7.8350357515834688</v>
      </c>
      <c r="T298" s="97">
        <v>0.96399999999999997</v>
      </c>
      <c r="U298" s="97">
        <v>4.9000000000000002E-2</v>
      </c>
      <c r="V298" s="97">
        <v>6.3E-2</v>
      </c>
      <c r="W298" s="97">
        <v>2.6880000000000002</v>
      </c>
      <c r="X298" s="98">
        <v>9</v>
      </c>
    </row>
    <row r="299" spans="1:24" x14ac:dyDescent="0.45">
      <c r="A299" s="5">
        <v>25</v>
      </c>
      <c r="B299" s="23">
        <f t="shared" si="45"/>
        <v>8</v>
      </c>
      <c r="C299" s="6" t="str">
        <f t="shared" si="45"/>
        <v>Chile</v>
      </c>
      <c r="D299" s="7">
        <v>2004</v>
      </c>
      <c r="E299" s="56">
        <v>12119</v>
      </c>
      <c r="F299" s="104">
        <v>17254.408848054529</v>
      </c>
      <c r="G299" s="26">
        <v>2.861965895</v>
      </c>
      <c r="H299" s="26">
        <v>9.5711582663979602</v>
      </c>
      <c r="I299" s="26">
        <v>20.26897012162777</v>
      </c>
      <c r="J299" s="26">
        <v>39.802370388741046</v>
      </c>
      <c r="K299" s="26">
        <v>36.000566420519164</v>
      </c>
      <c r="L299" s="50"/>
      <c r="M299" s="50">
        <v>47.2</v>
      </c>
      <c r="N299" s="34">
        <v>10.161999702453601</v>
      </c>
      <c r="O299" s="34">
        <v>0.46</v>
      </c>
      <c r="P299" s="87">
        <v>14431</v>
      </c>
      <c r="Q299" s="34">
        <f t="shared" si="46"/>
        <v>20.26897012162777</v>
      </c>
      <c r="R299" s="90">
        <v>0.81399999999999995</v>
      </c>
      <c r="S299" s="77">
        <v>7.8055244011258367</v>
      </c>
      <c r="T299" s="97">
        <v>0.96399999999999997</v>
      </c>
      <c r="U299" s="97">
        <v>4.9000000000000002E-2</v>
      </c>
      <c r="V299" s="97">
        <v>6.3E-2</v>
      </c>
      <c r="W299" s="97">
        <v>2.6880000000000002</v>
      </c>
      <c r="X299" s="98">
        <v>9</v>
      </c>
    </row>
    <row r="300" spans="1:24" x14ac:dyDescent="0.45">
      <c r="A300" s="5">
        <v>26</v>
      </c>
      <c r="B300" s="23">
        <f t="shared" si="45"/>
        <v>8</v>
      </c>
      <c r="C300" s="6" t="str">
        <f t="shared" si="45"/>
        <v>Chile</v>
      </c>
      <c r="D300" s="7">
        <v>2005</v>
      </c>
      <c r="E300" s="56">
        <v>13309</v>
      </c>
      <c r="F300" s="104">
        <v>18056.169614076411</v>
      </c>
      <c r="G300" s="26">
        <v>2.8811104300000001</v>
      </c>
      <c r="H300" s="26">
        <v>9.75095816819573</v>
      </c>
      <c r="I300" s="26">
        <v>22.152680688314657</v>
      </c>
      <c r="J300" s="26">
        <v>40.159816472750229</v>
      </c>
      <c r="K300" s="26">
        <v>36.859185490762385</v>
      </c>
      <c r="L300" s="50"/>
      <c r="M300" s="50">
        <v>46.7</v>
      </c>
      <c r="N300" s="34">
        <v>9.3400001525878906</v>
      </c>
      <c r="O300" s="34">
        <v>0.43</v>
      </c>
      <c r="P300" s="87">
        <v>14431</v>
      </c>
      <c r="Q300" s="34">
        <f t="shared" si="46"/>
        <v>22.152680688314657</v>
      </c>
      <c r="R300" s="90">
        <v>0.82099999999999995</v>
      </c>
      <c r="S300" s="77">
        <v>7.8495085001898088</v>
      </c>
      <c r="T300" s="97">
        <v>0.96399999999999997</v>
      </c>
      <c r="U300" s="97">
        <v>4.9000000000000002E-2</v>
      </c>
      <c r="V300" s="97">
        <v>6.3E-2</v>
      </c>
      <c r="W300" s="97">
        <v>2.6880000000000002</v>
      </c>
      <c r="X300" s="98">
        <v>9</v>
      </c>
    </row>
    <row r="301" spans="1:24" x14ac:dyDescent="0.45">
      <c r="A301" s="5">
        <v>27</v>
      </c>
      <c r="B301" s="23">
        <f t="shared" si="45"/>
        <v>8</v>
      </c>
      <c r="C301" s="6" t="str">
        <f t="shared" si="45"/>
        <v>Chile</v>
      </c>
      <c r="D301" s="7">
        <v>2006</v>
      </c>
      <c r="E301" s="56">
        <v>15487</v>
      </c>
      <c r="F301" s="104">
        <v>18995.171929023683</v>
      </c>
      <c r="G301" s="26">
        <v>2.900383234</v>
      </c>
      <c r="H301" s="26">
        <v>17.243666350063801</v>
      </c>
      <c r="I301" s="26">
        <v>19.85707704571546</v>
      </c>
      <c r="J301" s="26">
        <v>43.795106781424387</v>
      </c>
      <c r="K301" s="26">
        <v>41.106987909183012</v>
      </c>
      <c r="L301" s="50">
        <v>19.600000000000001</v>
      </c>
      <c r="M301" s="50">
        <v>46.2</v>
      </c>
      <c r="N301" s="34">
        <v>9.0240001678466797</v>
      </c>
      <c r="O301" s="34">
        <v>0.38</v>
      </c>
      <c r="P301" s="87">
        <v>14431</v>
      </c>
      <c r="Q301" s="34">
        <f t="shared" si="46"/>
        <v>19.85707704571546</v>
      </c>
      <c r="R301" s="90">
        <v>0.83599999999999997</v>
      </c>
      <c r="S301" s="77">
        <v>7.8685661670664704</v>
      </c>
      <c r="T301" s="97">
        <v>0.96399999999999997</v>
      </c>
      <c r="U301" s="97">
        <v>4.1000000000000002E-2</v>
      </c>
      <c r="V301" s="97">
        <v>6.3E-2</v>
      </c>
      <c r="W301" s="97">
        <v>2.8479999999999999</v>
      </c>
      <c r="X301" s="98">
        <v>10</v>
      </c>
    </row>
    <row r="302" spans="1:24" x14ac:dyDescent="0.45">
      <c r="A302" s="5">
        <v>28</v>
      </c>
      <c r="B302" s="23">
        <f t="shared" si="45"/>
        <v>8</v>
      </c>
      <c r="C302" s="6" t="str">
        <f t="shared" si="45"/>
        <v>Chile</v>
      </c>
      <c r="D302" s="7">
        <v>2007</v>
      </c>
      <c r="E302" s="56">
        <v>16392</v>
      </c>
      <c r="F302" s="104">
        <v>19715.153412639873</v>
      </c>
      <c r="G302" s="26">
        <v>2.9197845459999998</v>
      </c>
      <c r="H302" s="26">
        <v>17.0437426532215</v>
      </c>
      <c r="I302" s="26">
        <v>20.724086254770913</v>
      </c>
      <c r="J302" s="26">
        <v>45.069003891668096</v>
      </c>
      <c r="K302" s="26">
        <v>39.943781589479208</v>
      </c>
      <c r="L302" s="50"/>
      <c r="M302" s="50">
        <v>46</v>
      </c>
      <c r="N302" s="34">
        <v>8.4270000457763707</v>
      </c>
      <c r="O302" s="34">
        <v>0.38</v>
      </c>
      <c r="P302" s="87">
        <v>14431</v>
      </c>
      <c r="Q302" s="34">
        <f t="shared" si="46"/>
        <v>20.724086254770913</v>
      </c>
      <c r="R302" s="90">
        <v>0.83799999999999997</v>
      </c>
      <c r="S302" s="77">
        <v>7.9719792148857689</v>
      </c>
      <c r="T302" s="97">
        <v>0.96399999999999997</v>
      </c>
      <c r="U302" s="97">
        <v>0.04</v>
      </c>
      <c r="V302" s="97">
        <v>6.3E-2</v>
      </c>
      <c r="W302" s="97">
        <v>2.8479999999999999</v>
      </c>
      <c r="X302" s="98">
        <v>10</v>
      </c>
    </row>
    <row r="303" spans="1:24" x14ac:dyDescent="0.45">
      <c r="A303" s="5">
        <v>29</v>
      </c>
      <c r="B303" s="23">
        <f t="shared" si="45"/>
        <v>8</v>
      </c>
      <c r="C303" s="6" t="str">
        <f t="shared" si="45"/>
        <v>Chile</v>
      </c>
      <c r="D303" s="7">
        <v>2008</v>
      </c>
      <c r="E303" s="56">
        <v>15817</v>
      </c>
      <c r="F303" s="104">
        <v>20193.481907137164</v>
      </c>
      <c r="G303" s="26">
        <v>2.9393157959999998</v>
      </c>
      <c r="H303" s="26">
        <v>13.822283032036401</v>
      </c>
      <c r="I303" s="26">
        <v>25.544502911040677</v>
      </c>
      <c r="J303" s="26">
        <v>41.424167749298967</v>
      </c>
      <c r="K303" s="26">
        <v>34.239293619186924</v>
      </c>
      <c r="L303" s="50"/>
      <c r="M303" s="50">
        <v>45.8</v>
      </c>
      <c r="N303" s="34">
        <v>9.2849998474121094</v>
      </c>
      <c r="O303" s="34">
        <v>0.43</v>
      </c>
      <c r="P303" s="87">
        <v>14431</v>
      </c>
      <c r="Q303" s="34">
        <f t="shared" si="46"/>
        <v>25.544502911040677</v>
      </c>
      <c r="R303" s="90">
        <v>0.83899999999999997</v>
      </c>
      <c r="S303" s="77">
        <v>7.8913915150518026</v>
      </c>
      <c r="T303" s="97">
        <v>0.96599999999999997</v>
      </c>
      <c r="U303" s="97">
        <v>0.04</v>
      </c>
      <c r="V303" s="97">
        <v>6.3E-2</v>
      </c>
      <c r="W303" s="97">
        <v>2.8479999999999999</v>
      </c>
      <c r="X303" s="98">
        <v>10</v>
      </c>
    </row>
    <row r="304" spans="1:24" x14ac:dyDescent="0.45">
      <c r="A304" s="5">
        <v>30</v>
      </c>
      <c r="B304" s="23">
        <f t="shared" si="45"/>
        <v>8</v>
      </c>
      <c r="C304" s="6" t="str">
        <f t="shared" si="45"/>
        <v>Chile</v>
      </c>
      <c r="D304" s="7">
        <v>2009</v>
      </c>
      <c r="E304" s="56">
        <v>15941</v>
      </c>
      <c r="F304" s="104">
        <v>19668.159198483521</v>
      </c>
      <c r="G304" s="26">
        <v>2.9589774609999999</v>
      </c>
      <c r="H304" s="26">
        <v>8.7369977594960098</v>
      </c>
      <c r="I304" s="26">
        <v>22.461204923816965</v>
      </c>
      <c r="J304" s="26">
        <v>37.040773611824932</v>
      </c>
      <c r="K304" s="26">
        <v>34.44017576329685</v>
      </c>
      <c r="L304" s="50">
        <v>15.5</v>
      </c>
      <c r="M304" s="50">
        <v>45.6</v>
      </c>
      <c r="N304" s="34">
        <v>11.3129997253418</v>
      </c>
      <c r="O304" s="34">
        <v>0.44</v>
      </c>
      <c r="P304" s="87">
        <v>14431</v>
      </c>
      <c r="Q304" s="34">
        <f t="shared" si="46"/>
        <v>22.461204923816965</v>
      </c>
      <c r="R304" s="90">
        <v>0.83599999999999997</v>
      </c>
      <c r="S304" s="77">
        <v>7.8993910688251505</v>
      </c>
      <c r="T304" s="97">
        <v>0.96599999999999997</v>
      </c>
      <c r="U304" s="97">
        <v>0.04</v>
      </c>
      <c r="V304" s="97">
        <v>6.3E-2</v>
      </c>
      <c r="W304" s="97">
        <v>2.8479999999999999</v>
      </c>
      <c r="X304" s="98">
        <v>10</v>
      </c>
    </row>
    <row r="305" spans="1:24" x14ac:dyDescent="0.45">
      <c r="A305" s="5">
        <v>31</v>
      </c>
      <c r="B305" s="23">
        <f t="shared" si="45"/>
        <v>8</v>
      </c>
      <c r="C305" s="6" t="str">
        <f t="shared" si="45"/>
        <v>Chile</v>
      </c>
      <c r="D305" s="7">
        <v>2010</v>
      </c>
      <c r="E305" s="56">
        <v>18075</v>
      </c>
      <c r="F305" s="104">
        <v>20602.44078049672</v>
      </c>
      <c r="G305" s="26">
        <v>2.9787709709999999</v>
      </c>
      <c r="H305" s="26">
        <v>11.925453912726701</v>
      </c>
      <c r="I305" s="26">
        <v>21.554816265444998</v>
      </c>
      <c r="J305" s="26">
        <v>37.745112542385058</v>
      </c>
      <c r="K305" s="26">
        <v>35.695094517818951</v>
      </c>
      <c r="L305" s="50"/>
      <c r="M305" s="50">
        <v>45.3</v>
      </c>
      <c r="N305" s="34">
        <v>8.4243001937866193</v>
      </c>
      <c r="O305" s="34">
        <v>0.44</v>
      </c>
      <c r="P305" s="87">
        <v>14431</v>
      </c>
      <c r="Q305" s="34">
        <f t="shared" si="46"/>
        <v>21.554816265444998</v>
      </c>
      <c r="R305" s="90">
        <v>0.83899999999999997</v>
      </c>
      <c r="S305" s="77">
        <v>7.943678393041731</v>
      </c>
      <c r="T305" s="97">
        <v>0.96599999999999997</v>
      </c>
      <c r="U305" s="97">
        <v>3.7999999999999999E-2</v>
      </c>
      <c r="V305" s="97">
        <v>7.0000000000000007E-2</v>
      </c>
      <c r="W305" s="97">
        <v>2.8479999999999999</v>
      </c>
      <c r="X305" s="98">
        <v>10</v>
      </c>
    </row>
    <row r="306" spans="1:24" x14ac:dyDescent="0.45">
      <c r="A306" s="5">
        <v>32</v>
      </c>
      <c r="B306" s="23">
        <f t="shared" si="45"/>
        <v>8</v>
      </c>
      <c r="C306" s="6" t="str">
        <f t="shared" si="45"/>
        <v>Chile</v>
      </c>
      <c r="D306" s="7">
        <v>2011</v>
      </c>
      <c r="E306" s="56">
        <v>19705</v>
      </c>
      <c r="F306" s="104">
        <v>21644.468541565853</v>
      </c>
      <c r="G306" s="26">
        <v>2.9968798159999999</v>
      </c>
      <c r="H306" s="26">
        <v>12.116988576485101</v>
      </c>
      <c r="I306" s="26">
        <v>23.119699659078112</v>
      </c>
      <c r="J306" s="26">
        <v>37.761957471880493</v>
      </c>
      <c r="K306" s="26">
        <v>34.701322001919387</v>
      </c>
      <c r="L306" s="50">
        <v>12.4</v>
      </c>
      <c r="M306" s="50">
        <v>45</v>
      </c>
      <c r="N306" s="34">
        <v>7.3439998626709002</v>
      </c>
      <c r="O306" s="34">
        <v>0.44</v>
      </c>
      <c r="P306" s="87">
        <v>14431</v>
      </c>
      <c r="Q306" s="34">
        <f t="shared" si="46"/>
        <v>23.119699659078112</v>
      </c>
      <c r="R306" s="90">
        <v>0.84199999999999997</v>
      </c>
      <c r="S306" s="77">
        <v>7.9522250097187195</v>
      </c>
      <c r="T306" s="97">
        <v>0.96599999999999997</v>
      </c>
      <c r="U306" s="97">
        <v>3.7999999999999999E-2</v>
      </c>
      <c r="V306" s="97">
        <v>7.0000000000000007E-2</v>
      </c>
      <c r="W306" s="97">
        <v>2.8479999999999999</v>
      </c>
      <c r="X306" s="98">
        <v>10</v>
      </c>
    </row>
    <row r="307" spans="1:24" x14ac:dyDescent="0.45">
      <c r="A307" s="5">
        <v>33</v>
      </c>
      <c r="B307" s="23">
        <f t="shared" si="45"/>
        <v>8</v>
      </c>
      <c r="C307" s="6" t="str">
        <f t="shared" si="45"/>
        <v>Chile</v>
      </c>
      <c r="D307" s="7">
        <v>2012</v>
      </c>
      <c r="E307" s="56">
        <v>20687</v>
      </c>
      <c r="F307" s="104">
        <v>22577.175768517111</v>
      </c>
      <c r="G307" s="26">
        <v>3.0150983330000001</v>
      </c>
      <c r="H307" s="26">
        <v>9.0713657598803703</v>
      </c>
      <c r="I307" s="26">
        <v>24.875736949996874</v>
      </c>
      <c r="J307" s="26">
        <v>34.121858719227497</v>
      </c>
      <c r="K307" s="26">
        <v>32.539118020137153</v>
      </c>
      <c r="L307" s="50"/>
      <c r="M307" s="50">
        <v>44.7</v>
      </c>
      <c r="N307" s="34">
        <v>6.6593999862670898</v>
      </c>
      <c r="O307" s="34">
        <v>0.44</v>
      </c>
      <c r="P307" s="87">
        <v>14431</v>
      </c>
      <c r="Q307" s="34">
        <f t="shared" si="46"/>
        <v>24.875736949996874</v>
      </c>
      <c r="R307" s="90">
        <v>0.84399999999999997</v>
      </c>
      <c r="S307" s="77">
        <v>7.8592381404058029</v>
      </c>
      <c r="T307" s="97">
        <v>0.96599999999999997</v>
      </c>
      <c r="U307" s="97">
        <v>3.6999999999999998E-2</v>
      </c>
      <c r="V307" s="97">
        <v>7.0000000000000007E-2</v>
      </c>
      <c r="W307" s="97">
        <v>2.8479999999999999</v>
      </c>
      <c r="X307" s="98">
        <v>10</v>
      </c>
    </row>
    <row r="308" spans="1:24" x14ac:dyDescent="0.45">
      <c r="A308" s="5">
        <v>34</v>
      </c>
      <c r="B308" s="23">
        <f t="shared" si="45"/>
        <v>8</v>
      </c>
      <c r="C308" s="6" t="str">
        <f t="shared" si="45"/>
        <v>Chile</v>
      </c>
      <c r="D308" s="7">
        <v>2013</v>
      </c>
      <c r="E308" s="56">
        <v>20781</v>
      </c>
      <c r="F308" s="104">
        <v>23261.608697274558</v>
      </c>
      <c r="G308" s="26">
        <v>3.033427954</v>
      </c>
      <c r="H308" s="26">
        <v>7.6164073394956704</v>
      </c>
      <c r="I308" s="26">
        <v>24.804323757989067</v>
      </c>
      <c r="J308" s="26">
        <v>32.19947338368636</v>
      </c>
      <c r="K308" s="26">
        <v>31.193757301403508</v>
      </c>
      <c r="L308" s="50">
        <v>6.9</v>
      </c>
      <c r="M308" s="50">
        <v>44.4</v>
      </c>
      <c r="N308" s="34">
        <v>6.2140002250671396</v>
      </c>
      <c r="O308" s="34">
        <v>0.44</v>
      </c>
      <c r="P308" s="87">
        <v>14431</v>
      </c>
      <c r="Q308" s="34">
        <f t="shared" si="46"/>
        <v>24.804323757989067</v>
      </c>
      <c r="R308" s="90">
        <v>0.84699999999999998</v>
      </c>
      <c r="S308" s="77">
        <v>7.9592186206646662</v>
      </c>
      <c r="T308" s="97">
        <v>0.96399999999999997</v>
      </c>
      <c r="U308" s="97">
        <v>3.6999999999999998E-2</v>
      </c>
      <c r="V308" s="97">
        <v>7.9000000000000001E-2</v>
      </c>
      <c r="W308" s="97">
        <v>2.8479999999999999</v>
      </c>
      <c r="X308" s="98">
        <v>10</v>
      </c>
    </row>
    <row r="309" spans="1:24" x14ac:dyDescent="0.45">
      <c r="A309" s="5">
        <v>35</v>
      </c>
      <c r="B309" s="23">
        <f t="shared" si="45"/>
        <v>8</v>
      </c>
      <c r="C309" s="6" t="str">
        <f t="shared" si="45"/>
        <v>Chile</v>
      </c>
      <c r="D309" s="7">
        <v>2014</v>
      </c>
      <c r="E309" s="56">
        <v>21090</v>
      </c>
      <c r="F309" s="104">
        <v>23422.708453933217</v>
      </c>
      <c r="G309" s="26">
        <v>3.0518689160000001</v>
      </c>
      <c r="H309" s="26">
        <v>6.8506088391748996</v>
      </c>
      <c r="I309" s="26">
        <v>23.85250445135258</v>
      </c>
      <c r="J309" s="26">
        <v>33.110749721371178</v>
      </c>
      <c r="K309" s="26">
        <v>31.035204380312159</v>
      </c>
      <c r="L309" s="50"/>
      <c r="M309" s="50">
        <v>44.1</v>
      </c>
      <c r="N309" s="34">
        <v>6.6648998260498002</v>
      </c>
      <c r="O309" s="34">
        <v>0.44</v>
      </c>
      <c r="P309" s="87">
        <v>14431</v>
      </c>
      <c r="Q309" s="34">
        <f t="shared" si="46"/>
        <v>23.85250445135258</v>
      </c>
      <c r="R309" s="90">
        <v>0.84599999999999997</v>
      </c>
      <c r="S309" s="77">
        <v>7.9399665951590404</v>
      </c>
      <c r="T309" s="97">
        <v>0.96299999999999997</v>
      </c>
      <c r="U309" s="97">
        <v>3.5000000000000003E-2</v>
      </c>
      <c r="V309" s="97">
        <v>0.08</v>
      </c>
      <c r="W309" s="97">
        <v>2.8479999999999999</v>
      </c>
      <c r="X309" s="98">
        <v>10</v>
      </c>
    </row>
    <row r="310" spans="1:24" x14ac:dyDescent="0.45">
      <c r="A310" s="5">
        <v>36</v>
      </c>
      <c r="B310" s="23">
        <f t="shared" si="45"/>
        <v>8</v>
      </c>
      <c r="C310" s="6" t="str">
        <f t="shared" si="45"/>
        <v>Chile</v>
      </c>
      <c r="D310" s="7">
        <v>2015</v>
      </c>
      <c r="E310" s="56">
        <v>21340</v>
      </c>
      <c r="F310" s="104">
        <v>23681.750573605172</v>
      </c>
      <c r="G310" s="26">
        <v>3.0704219340000001</v>
      </c>
      <c r="H310" s="26">
        <v>4.0298263118148201</v>
      </c>
      <c r="I310" s="26">
        <v>23.775296280966803</v>
      </c>
      <c r="J310" s="26">
        <v>29.376348601429331</v>
      </c>
      <c r="K310" s="26">
        <v>29.776047044891641</v>
      </c>
      <c r="L310" s="50">
        <v>5.2</v>
      </c>
      <c r="M310" s="50">
        <v>43.9</v>
      </c>
      <c r="N310" s="34">
        <v>6.5075998306274396</v>
      </c>
      <c r="O310" s="34">
        <v>0.44</v>
      </c>
      <c r="P310" s="87">
        <v>14431</v>
      </c>
      <c r="Q310" s="34">
        <f t="shared" si="46"/>
        <v>23.775296280966803</v>
      </c>
      <c r="R310" s="90">
        <v>0.83399999999999996</v>
      </c>
      <c r="S310" s="77">
        <v>7.9233578876573647</v>
      </c>
      <c r="T310" s="97">
        <v>0.95699999999999996</v>
      </c>
      <c r="U310" s="97">
        <v>4.2999999999999997E-2</v>
      </c>
      <c r="V310" s="97">
        <v>0.09</v>
      </c>
      <c r="W310" s="97">
        <v>2.5529999999999999</v>
      </c>
      <c r="X310" s="98">
        <v>10</v>
      </c>
    </row>
    <row r="311" spans="1:24" x14ac:dyDescent="0.45">
      <c r="A311" s="5">
        <v>37</v>
      </c>
      <c r="B311" s="23">
        <f t="shared" si="45"/>
        <v>8</v>
      </c>
      <c r="C311" s="6" t="str">
        <f t="shared" si="45"/>
        <v>Chile</v>
      </c>
      <c r="D311" s="7">
        <v>2016</v>
      </c>
      <c r="E311" s="56">
        <v>21446</v>
      </c>
      <c r="F311" s="104">
        <v>23760.394995829982</v>
      </c>
      <c r="G311" s="26">
        <v>3.0890879629999999</v>
      </c>
      <c r="H311" s="26">
        <v>3.1939260875587099</v>
      </c>
      <c r="I311" s="26">
        <v>22.735197103871453</v>
      </c>
      <c r="J311" s="26">
        <v>28.148627884862631</v>
      </c>
      <c r="K311" s="26">
        <v>28.885545570660526</v>
      </c>
      <c r="L311" s="50"/>
      <c r="M311" s="50">
        <v>43.9</v>
      </c>
      <c r="N311" s="34">
        <v>6.7382001876831099</v>
      </c>
      <c r="O311" s="34">
        <v>0.44</v>
      </c>
      <c r="P311" s="87">
        <v>14431</v>
      </c>
      <c r="Q311" s="34">
        <f t="shared" si="46"/>
        <v>22.735197103871453</v>
      </c>
      <c r="R311" s="90">
        <v>0.83599999999999997</v>
      </c>
      <c r="S311" s="77">
        <v>7.9167091342076672</v>
      </c>
      <c r="T311" s="97">
        <v>0.95699999999999996</v>
      </c>
      <c r="U311" s="97">
        <v>4.2999999999999997E-2</v>
      </c>
      <c r="V311" s="97">
        <v>0.09</v>
      </c>
      <c r="W311" s="97">
        <v>2.5529999999999999</v>
      </c>
      <c r="X311" s="98">
        <v>10</v>
      </c>
    </row>
    <row r="312" spans="1:24" x14ac:dyDescent="0.45">
      <c r="A312" s="5">
        <v>38</v>
      </c>
      <c r="B312" s="23">
        <f t="shared" si="45"/>
        <v>8</v>
      </c>
      <c r="C312" s="6" t="str">
        <f t="shared" si="45"/>
        <v>Chile</v>
      </c>
      <c r="D312" s="7">
        <v>2017</v>
      </c>
      <c r="E312" s="58">
        <f>E311*(F312/F311)</f>
        <v>21412.974135966546</v>
      </c>
      <c r="F312" s="104">
        <v>23723.805068826648</v>
      </c>
      <c r="G312" s="26">
        <v>3.1078670019999999</v>
      </c>
      <c r="H312" s="26">
        <v>5.29718535379891</v>
      </c>
      <c r="I312" s="26">
        <v>21.018902183785411</v>
      </c>
      <c r="J312" s="26">
        <v>28.436847234477359</v>
      </c>
      <c r="K312" s="26">
        <v>29.443530084284202</v>
      </c>
      <c r="L312" s="50">
        <v>3.7</v>
      </c>
      <c r="M312" s="50">
        <v>44</v>
      </c>
      <c r="N312" s="34">
        <v>6.9580998420715297</v>
      </c>
      <c r="O312" s="34">
        <v>0.44</v>
      </c>
      <c r="P312" s="87">
        <v>14431</v>
      </c>
      <c r="Q312" s="34">
        <f t="shared" si="46"/>
        <v>21.018902183785411</v>
      </c>
      <c r="R312" s="90">
        <v>0.84199999999999997</v>
      </c>
      <c r="S312" s="77">
        <v>7.9185655005929405</v>
      </c>
      <c r="T312" s="97">
        <v>0.95699999999999996</v>
      </c>
      <c r="U312" s="97">
        <v>4.2999999999999997E-2</v>
      </c>
      <c r="V312" s="97">
        <v>7.8E-2</v>
      </c>
      <c r="W312" s="97">
        <v>2.5529999999999999</v>
      </c>
      <c r="X312" s="98">
        <v>10</v>
      </c>
    </row>
    <row r="313" spans="1:24" ht="14.65" thickBot="1" x14ac:dyDescent="0.5">
      <c r="A313" s="12">
        <v>39</v>
      </c>
      <c r="B313" s="13">
        <f t="shared" si="45"/>
        <v>8</v>
      </c>
      <c r="C313" s="14" t="str">
        <f t="shared" si="45"/>
        <v>Chile</v>
      </c>
      <c r="D313" s="15">
        <v>2018</v>
      </c>
      <c r="E313" s="59">
        <f>E312*(F313/F312)</f>
        <v>21967.072634424003</v>
      </c>
      <c r="F313" s="106">
        <v>24337.700396157878</v>
      </c>
      <c r="G313" s="44">
        <v>3.1267607210000001</v>
      </c>
      <c r="H313" s="44">
        <v>5.7711485910599096</v>
      </c>
      <c r="I313" s="44">
        <v>21.470735891264823</v>
      </c>
      <c r="J313" s="44">
        <v>28.507183546327646</v>
      </c>
      <c r="K313" s="44">
        <v>29.389100868827743</v>
      </c>
      <c r="L313" s="52"/>
      <c r="M313" s="52"/>
      <c r="N313" s="47">
        <v>7.2330999374389604</v>
      </c>
      <c r="O313" s="47"/>
      <c r="P313" s="89">
        <v>14431</v>
      </c>
      <c r="Q313" s="47">
        <f t="shared" si="46"/>
        <v>21.470735891264823</v>
      </c>
      <c r="R313" s="92">
        <v>0.80300000000000005</v>
      </c>
      <c r="S313" s="83">
        <v>7.957565339512179</v>
      </c>
      <c r="T313" s="101">
        <v>0.95599999999999996</v>
      </c>
      <c r="U313" s="101">
        <v>4.5999999999999999E-2</v>
      </c>
      <c r="V313" s="101">
        <v>5.8999999999999997E-2</v>
      </c>
      <c r="W313" s="101">
        <v>2.7930000000000001</v>
      </c>
      <c r="X313" s="102">
        <v>10</v>
      </c>
    </row>
    <row r="314" spans="1:24" x14ac:dyDescent="0.45">
      <c r="A314" s="5">
        <v>1</v>
      </c>
      <c r="B314" s="23">
        <v>9</v>
      </c>
      <c r="C314" s="6" t="s">
        <v>19</v>
      </c>
      <c r="D314" s="7">
        <v>1980</v>
      </c>
      <c r="E314" s="55">
        <v>6825</v>
      </c>
      <c r="F314" s="103"/>
      <c r="G314" s="26">
        <v>1.7887619729999999</v>
      </c>
      <c r="H314" s="26">
        <v>5.0629275896200898</v>
      </c>
      <c r="I314" s="26">
        <v>16.774679728711376</v>
      </c>
      <c r="J314" s="26">
        <v>16.217980786888983</v>
      </c>
      <c r="K314" s="26">
        <v>31.588849556401311</v>
      </c>
      <c r="L314" s="50"/>
      <c r="M314" s="50">
        <v>50.8</v>
      </c>
      <c r="N314" s="29">
        <v>9.1000003814697301</v>
      </c>
      <c r="O314" s="29">
        <v>0.48</v>
      </c>
      <c r="P314" s="86">
        <v>14431</v>
      </c>
      <c r="Q314" s="29">
        <f t="shared" si="46"/>
        <v>16.774679728711376</v>
      </c>
      <c r="R314" s="90">
        <v>0.27600000000000002</v>
      </c>
      <c r="S314" s="96">
        <v>5.417134546517886</v>
      </c>
      <c r="T314" s="97">
        <v>0.48299999999999998</v>
      </c>
      <c r="U314" s="97">
        <v>0.48499999999999999</v>
      </c>
      <c r="V314" s="97">
        <v>0.58199999999999996</v>
      </c>
      <c r="W314" s="97">
        <v>0.49099999999999999</v>
      </c>
      <c r="X314" s="98">
        <v>8</v>
      </c>
    </row>
    <row r="315" spans="1:24" x14ac:dyDescent="0.45">
      <c r="A315" s="5">
        <v>2</v>
      </c>
      <c r="B315" s="23">
        <f>B314</f>
        <v>9</v>
      </c>
      <c r="C315" s="6" t="str">
        <f>C314</f>
        <v>Colombia</v>
      </c>
      <c r="D315" s="7">
        <v>1981</v>
      </c>
      <c r="E315" s="56">
        <v>6708</v>
      </c>
      <c r="F315" s="104"/>
      <c r="G315" s="26">
        <v>1.801540017</v>
      </c>
      <c r="H315" s="26">
        <v>4.1511877017658501</v>
      </c>
      <c r="I315" s="26">
        <v>17.654466749345488</v>
      </c>
      <c r="J315" s="26">
        <v>11.85123057455392</v>
      </c>
      <c r="K315" s="26">
        <v>30.603604144296902</v>
      </c>
      <c r="L315" s="50"/>
      <c r="M315" s="50">
        <v>50.8</v>
      </c>
      <c r="N315" s="34">
        <v>8.1300001144409197</v>
      </c>
      <c r="O315" s="34">
        <v>0.48</v>
      </c>
      <c r="P315" s="87">
        <v>14431</v>
      </c>
      <c r="Q315" s="34">
        <f t="shared" si="46"/>
        <v>17.654466749345488</v>
      </c>
      <c r="R315" s="90">
        <v>0.27600000000000002</v>
      </c>
      <c r="S315" s="77"/>
      <c r="T315" s="97">
        <v>0.48299999999999998</v>
      </c>
      <c r="U315" s="97">
        <v>0.48499999999999999</v>
      </c>
      <c r="V315" s="97">
        <v>0.58199999999999996</v>
      </c>
      <c r="W315" s="97">
        <v>0.49099999999999999</v>
      </c>
      <c r="X315" s="98">
        <v>8</v>
      </c>
    </row>
    <row r="316" spans="1:24" x14ac:dyDescent="0.45">
      <c r="A316" s="5">
        <v>3</v>
      </c>
      <c r="B316" s="23">
        <f t="shared" ref="B316:C352" si="47">B315</f>
        <v>9</v>
      </c>
      <c r="C316" s="6" t="str">
        <f t="shared" si="47"/>
        <v>Colombia</v>
      </c>
      <c r="D316" s="7">
        <v>1982</v>
      </c>
      <c r="E316" s="56">
        <v>6621</v>
      </c>
      <c r="F316" s="104"/>
      <c r="G316" s="26">
        <v>1.814409494</v>
      </c>
      <c r="H316" s="26">
        <v>2.9957492956791101</v>
      </c>
      <c r="I316" s="26">
        <v>17.462513484574128</v>
      </c>
      <c r="J316" s="26">
        <v>10.91283459162663</v>
      </c>
      <c r="K316" s="26">
        <v>30.882698020020037</v>
      </c>
      <c r="L316" s="50"/>
      <c r="M316" s="50">
        <v>50.7</v>
      </c>
      <c r="N316" s="34">
        <v>11.460000038146999</v>
      </c>
      <c r="O316" s="34">
        <v>0.48</v>
      </c>
      <c r="P316" s="87">
        <v>14431</v>
      </c>
      <c r="Q316" s="34">
        <f t="shared" si="46"/>
        <v>17.462513484574128</v>
      </c>
      <c r="R316" s="90">
        <v>0.28100000000000003</v>
      </c>
      <c r="S316" s="77"/>
      <c r="T316" s="97">
        <v>0.51300000000000001</v>
      </c>
      <c r="U316" s="97">
        <v>0.45300000000000001</v>
      </c>
      <c r="V316" s="97">
        <v>0.58199999999999996</v>
      </c>
      <c r="W316" s="97">
        <v>0.49099999999999999</v>
      </c>
      <c r="X316" s="98">
        <v>8</v>
      </c>
    </row>
    <row r="317" spans="1:24" x14ac:dyDescent="0.45">
      <c r="A317" s="5">
        <v>4</v>
      </c>
      <c r="B317" s="23">
        <f t="shared" si="47"/>
        <v>9</v>
      </c>
      <c r="C317" s="6" t="str">
        <f t="shared" si="47"/>
        <v>Colombia</v>
      </c>
      <c r="D317" s="7">
        <v>1983</v>
      </c>
      <c r="E317" s="56">
        <v>6447</v>
      </c>
      <c r="F317" s="104"/>
      <c r="G317" s="26">
        <v>1.8273708820000001</v>
      </c>
      <c r="H317" s="26">
        <v>3.6100867675289701</v>
      </c>
      <c r="I317" s="26">
        <v>17.184789025508678</v>
      </c>
      <c r="J317" s="26">
        <v>10.459517696815828</v>
      </c>
      <c r="K317" s="26">
        <v>31.50061703191442</v>
      </c>
      <c r="L317" s="50"/>
      <c r="M317" s="50">
        <v>50.7</v>
      </c>
      <c r="N317" s="34">
        <v>11.1300001144409</v>
      </c>
      <c r="O317" s="34">
        <v>0.48</v>
      </c>
      <c r="P317" s="87">
        <v>14431</v>
      </c>
      <c r="Q317" s="34">
        <f t="shared" si="46"/>
        <v>17.184789025508678</v>
      </c>
      <c r="R317" s="90">
        <v>0.32200000000000001</v>
      </c>
      <c r="S317" s="77"/>
      <c r="T317" s="97">
        <v>0.52500000000000002</v>
      </c>
      <c r="U317" s="97">
        <v>0.439</v>
      </c>
      <c r="V317" s="97">
        <v>0.58199999999999996</v>
      </c>
      <c r="W317" s="97">
        <v>1.93</v>
      </c>
      <c r="X317" s="98">
        <v>8</v>
      </c>
    </row>
    <row r="318" spans="1:24" x14ac:dyDescent="0.45">
      <c r="A318" s="5">
        <v>5</v>
      </c>
      <c r="B318" s="23">
        <f t="shared" si="47"/>
        <v>9</v>
      </c>
      <c r="C318" s="6" t="str">
        <f t="shared" si="47"/>
        <v>Colombia</v>
      </c>
      <c r="D318" s="7">
        <v>1984</v>
      </c>
      <c r="E318" s="56">
        <v>6421</v>
      </c>
      <c r="F318" s="104"/>
      <c r="G318" s="26">
        <v>1.8404247760000001</v>
      </c>
      <c r="H318" s="26">
        <v>3.6635942667456001</v>
      </c>
      <c r="I318" s="26">
        <v>16.969914307584123</v>
      </c>
      <c r="J318" s="26">
        <v>11.884792344727874</v>
      </c>
      <c r="K318" s="26">
        <v>33.262286002327443</v>
      </c>
      <c r="L318" s="50"/>
      <c r="M318" s="50">
        <v>50.7</v>
      </c>
      <c r="N318" s="34">
        <v>13</v>
      </c>
      <c r="O318" s="34">
        <v>0.48</v>
      </c>
      <c r="P318" s="87">
        <v>14431</v>
      </c>
      <c r="Q318" s="34">
        <f t="shared" si="46"/>
        <v>16.969914307584123</v>
      </c>
      <c r="R318" s="90">
        <v>0.32100000000000001</v>
      </c>
      <c r="S318" s="77"/>
      <c r="T318" s="97">
        <v>0.52500000000000002</v>
      </c>
      <c r="U318" s="97">
        <v>0.439</v>
      </c>
      <c r="V318" s="97">
        <v>0.58199999999999996</v>
      </c>
      <c r="W318" s="97">
        <v>1.93</v>
      </c>
      <c r="X318" s="98">
        <v>8</v>
      </c>
    </row>
    <row r="319" spans="1:24" x14ac:dyDescent="0.45">
      <c r="A319" s="5">
        <v>6</v>
      </c>
      <c r="B319" s="23">
        <f t="shared" si="47"/>
        <v>9</v>
      </c>
      <c r="C319" s="6" t="str">
        <f t="shared" si="47"/>
        <v>Colombia</v>
      </c>
      <c r="D319" s="7">
        <v>1985</v>
      </c>
      <c r="E319" s="56">
        <v>6331</v>
      </c>
      <c r="F319" s="104"/>
      <c r="G319" s="26">
        <v>1.853572011</v>
      </c>
      <c r="H319" s="26">
        <v>4.0937731913058597</v>
      </c>
      <c r="I319" s="26">
        <v>17.528926879670745</v>
      </c>
      <c r="J319" s="26">
        <v>13.807775978612463</v>
      </c>
      <c r="K319" s="26">
        <v>34.603714988854954</v>
      </c>
      <c r="L319" s="50"/>
      <c r="M319" s="50">
        <v>50.7</v>
      </c>
      <c r="N319" s="34">
        <v>13.8900003433228</v>
      </c>
      <c r="O319" s="34">
        <v>0.48</v>
      </c>
      <c r="P319" s="87">
        <v>14431</v>
      </c>
      <c r="Q319" s="34">
        <f t="shared" si="46"/>
        <v>17.528926879670745</v>
      </c>
      <c r="R319" s="90">
        <v>0.31900000000000001</v>
      </c>
      <c r="S319" s="77">
        <v>5.8208961276248079</v>
      </c>
      <c r="T319" s="97">
        <v>0.52500000000000002</v>
      </c>
      <c r="U319" s="97">
        <v>0.439</v>
      </c>
      <c r="V319" s="97">
        <v>0.58199999999999996</v>
      </c>
      <c r="W319" s="97">
        <v>1.93</v>
      </c>
      <c r="X319" s="98">
        <v>8</v>
      </c>
    </row>
    <row r="320" spans="1:24" x14ac:dyDescent="0.45">
      <c r="A320" s="5">
        <v>7</v>
      </c>
      <c r="B320" s="23">
        <f t="shared" si="47"/>
        <v>9</v>
      </c>
      <c r="C320" s="6" t="str">
        <f t="shared" si="47"/>
        <v>Colombia</v>
      </c>
      <c r="D320" s="7">
        <v>1986</v>
      </c>
      <c r="E320" s="56">
        <v>6592</v>
      </c>
      <c r="F320" s="104"/>
      <c r="G320" s="26">
        <v>1.8668131830000001</v>
      </c>
      <c r="H320" s="26">
        <v>3.2083108919404402</v>
      </c>
      <c r="I320" s="26">
        <v>17.738977683414568</v>
      </c>
      <c r="J320" s="26">
        <v>18.837246440607451</v>
      </c>
      <c r="K320" s="26">
        <v>36.173952807001108</v>
      </c>
      <c r="L320" s="50"/>
      <c r="M320" s="50">
        <v>50.7</v>
      </c>
      <c r="N320" s="34">
        <v>12.939999580383301</v>
      </c>
      <c r="O320" s="34">
        <v>0.48</v>
      </c>
      <c r="P320" s="87">
        <v>14431</v>
      </c>
      <c r="Q320" s="34">
        <f t="shared" si="46"/>
        <v>17.738977683414568</v>
      </c>
      <c r="R320" s="90">
        <v>0.313</v>
      </c>
      <c r="S320" s="77"/>
      <c r="T320" s="97">
        <v>0.51100000000000001</v>
      </c>
      <c r="U320" s="97">
        <v>0.42799999999999999</v>
      </c>
      <c r="V320" s="97">
        <v>0.58199999999999996</v>
      </c>
      <c r="W320" s="97">
        <v>1.93</v>
      </c>
      <c r="X320" s="98">
        <v>8</v>
      </c>
    </row>
    <row r="321" spans="1:24" x14ac:dyDescent="0.45">
      <c r="A321" s="5">
        <v>8</v>
      </c>
      <c r="B321" s="23">
        <f t="shared" si="47"/>
        <v>9</v>
      </c>
      <c r="C321" s="6" t="str">
        <f t="shared" si="47"/>
        <v>Colombia</v>
      </c>
      <c r="D321" s="7">
        <v>1987</v>
      </c>
      <c r="E321" s="56">
        <v>6501</v>
      </c>
      <c r="F321" s="104"/>
      <c r="G321" s="26">
        <v>1.8801488879999999</v>
      </c>
      <c r="H321" s="26">
        <v>5.3386871284801396</v>
      </c>
      <c r="I321" s="26">
        <v>17.420262073104507</v>
      </c>
      <c r="J321" s="26">
        <v>16.949669598232539</v>
      </c>
      <c r="K321" s="26">
        <v>34.748132679268686</v>
      </c>
      <c r="L321" s="50"/>
      <c r="M321" s="50">
        <v>50.6</v>
      </c>
      <c r="N321" s="34">
        <v>10.829999923706101</v>
      </c>
      <c r="O321" s="34">
        <v>0.48</v>
      </c>
      <c r="P321" s="87">
        <v>14431</v>
      </c>
      <c r="Q321" s="34">
        <f t="shared" si="46"/>
        <v>17.420262073104507</v>
      </c>
      <c r="R321" s="90">
        <v>0.317</v>
      </c>
      <c r="S321" s="77"/>
      <c r="T321" s="97">
        <v>0.51100000000000001</v>
      </c>
      <c r="U321" s="97">
        <v>0.43099999999999999</v>
      </c>
      <c r="V321" s="97">
        <v>0.58199999999999996</v>
      </c>
      <c r="W321" s="97">
        <v>1.93</v>
      </c>
      <c r="X321" s="98">
        <v>8</v>
      </c>
    </row>
    <row r="322" spans="1:24" x14ac:dyDescent="0.45">
      <c r="A322" s="5">
        <v>9</v>
      </c>
      <c r="B322" s="23">
        <f t="shared" si="47"/>
        <v>9</v>
      </c>
      <c r="C322" s="6" t="str">
        <f t="shared" si="47"/>
        <v>Colombia</v>
      </c>
      <c r="D322" s="7">
        <v>1988</v>
      </c>
      <c r="E322" s="56">
        <v>6587</v>
      </c>
      <c r="F322" s="104"/>
      <c r="G322" s="26">
        <v>1.893579841</v>
      </c>
      <c r="H322" s="26">
        <v>4.1342083424498099</v>
      </c>
      <c r="I322" s="26">
        <v>19.500614933595013</v>
      </c>
      <c r="J322" s="26">
        <v>16.286167625408435</v>
      </c>
      <c r="K322" s="26">
        <v>36.233227417684652</v>
      </c>
      <c r="L322" s="50"/>
      <c r="M322" s="50">
        <v>50.7</v>
      </c>
      <c r="N322" s="34"/>
      <c r="O322" s="34">
        <v>0.48</v>
      </c>
      <c r="P322" s="87">
        <v>14431</v>
      </c>
      <c r="Q322" s="34">
        <f t="shared" si="46"/>
        <v>19.500614933595013</v>
      </c>
      <c r="R322" s="90">
        <v>0.311</v>
      </c>
      <c r="S322" s="77"/>
      <c r="T322" s="97">
        <v>0.504</v>
      </c>
      <c r="U322" s="97">
        <v>0.43099999999999999</v>
      </c>
      <c r="V322" s="97">
        <v>0.57999999999999996</v>
      </c>
      <c r="W322" s="97">
        <v>1.93</v>
      </c>
      <c r="X322" s="98">
        <v>8</v>
      </c>
    </row>
    <row r="323" spans="1:24" x14ac:dyDescent="0.45">
      <c r="A323" s="5">
        <v>10</v>
      </c>
      <c r="B323" s="23">
        <f t="shared" si="47"/>
        <v>9</v>
      </c>
      <c r="C323" s="6" t="str">
        <f t="shared" si="47"/>
        <v>Colombia</v>
      </c>
      <c r="D323" s="7">
        <v>1989</v>
      </c>
      <c r="E323" s="56">
        <v>6593</v>
      </c>
      <c r="F323" s="104"/>
      <c r="G323" s="26">
        <v>1.907106757</v>
      </c>
      <c r="H323" s="26">
        <v>5.9676795447841204</v>
      </c>
      <c r="I323" s="26">
        <v>18.07051602337004</v>
      </c>
      <c r="J323" s="26">
        <v>18.002563411309712</v>
      </c>
      <c r="K323" s="26">
        <v>36.944352370421662</v>
      </c>
      <c r="L323" s="50"/>
      <c r="M323" s="50">
        <v>50.7</v>
      </c>
      <c r="N323" s="34"/>
      <c r="O323" s="34">
        <v>0.48</v>
      </c>
      <c r="P323" s="87">
        <v>14431</v>
      </c>
      <c r="Q323" s="34">
        <f t="shared" si="46"/>
        <v>18.07051602337004</v>
      </c>
      <c r="R323" s="90">
        <v>0.311</v>
      </c>
      <c r="S323" s="77"/>
      <c r="T323" s="97">
        <v>0.504</v>
      </c>
      <c r="U323" s="97">
        <v>0.43099999999999999</v>
      </c>
      <c r="V323" s="97">
        <v>0.57999999999999996</v>
      </c>
      <c r="W323" s="97">
        <v>1.93</v>
      </c>
      <c r="X323" s="98">
        <v>8</v>
      </c>
    </row>
    <row r="324" spans="1:24" x14ac:dyDescent="0.45">
      <c r="A324" s="5">
        <v>11</v>
      </c>
      <c r="B324" s="23">
        <f t="shared" si="47"/>
        <v>9</v>
      </c>
      <c r="C324" s="6" t="str">
        <f t="shared" si="47"/>
        <v>Colombia</v>
      </c>
      <c r="D324" s="7">
        <v>1990</v>
      </c>
      <c r="E324" s="56">
        <v>6760</v>
      </c>
      <c r="F324" s="104">
        <v>8388.9815668692318</v>
      </c>
      <c r="G324" s="26">
        <v>1.9207303520000001</v>
      </c>
      <c r="H324" s="26">
        <v>7.0092030134476602</v>
      </c>
      <c r="I324" s="26">
        <v>19.052492880513178</v>
      </c>
      <c r="J324" s="26">
        <v>18.862669028641616</v>
      </c>
      <c r="K324" s="26">
        <v>31.496860218193184</v>
      </c>
      <c r="L324" s="50"/>
      <c r="M324" s="50">
        <v>50.7</v>
      </c>
      <c r="N324" s="34"/>
      <c r="O324" s="34">
        <v>0.48</v>
      </c>
      <c r="P324" s="87">
        <v>14431</v>
      </c>
      <c r="Q324" s="34">
        <f t="shared" si="46"/>
        <v>19.052492880513178</v>
      </c>
      <c r="R324" s="90">
        <v>0.317</v>
      </c>
      <c r="S324" s="77">
        <v>5.6764845824738099</v>
      </c>
      <c r="T324" s="97">
        <v>0.50800000000000001</v>
      </c>
      <c r="U324" s="97">
        <v>0.43</v>
      </c>
      <c r="V324" s="97">
        <v>0.57999999999999996</v>
      </c>
      <c r="W324" s="97">
        <v>1.605</v>
      </c>
      <c r="X324" s="98">
        <v>8</v>
      </c>
    </row>
    <row r="325" spans="1:24" x14ac:dyDescent="0.45">
      <c r="A325" s="5">
        <v>12</v>
      </c>
      <c r="B325" s="23">
        <f t="shared" si="47"/>
        <v>9</v>
      </c>
      <c r="C325" s="6" t="str">
        <f t="shared" si="47"/>
        <v>Colombia</v>
      </c>
      <c r="D325" s="7">
        <v>1991</v>
      </c>
      <c r="E325" s="56">
        <v>6620</v>
      </c>
      <c r="F325" s="104">
        <v>8390.6767554055059</v>
      </c>
      <c r="G325" s="26">
        <v>1.9436813589999999</v>
      </c>
      <c r="H325" s="26">
        <v>4.3316857682055803</v>
      </c>
      <c r="I325" s="26">
        <v>17.514716713385983</v>
      </c>
      <c r="J325" s="26">
        <v>19.094538902440402</v>
      </c>
      <c r="K325" s="26">
        <v>31.630410369324167</v>
      </c>
      <c r="L325" s="50"/>
      <c r="M325" s="50">
        <v>50.8</v>
      </c>
      <c r="N325" s="34">
        <v>10.1199998855591</v>
      </c>
      <c r="O325" s="34">
        <v>0.48</v>
      </c>
      <c r="P325" s="87">
        <v>14431</v>
      </c>
      <c r="Q325" s="34">
        <f t="shared" si="46"/>
        <v>17.514716713385983</v>
      </c>
      <c r="R325" s="90">
        <v>0.38500000000000001</v>
      </c>
      <c r="S325" s="77"/>
      <c r="T325" s="97">
        <v>0.61899999999999999</v>
      </c>
      <c r="U325" s="97">
        <v>0.40500000000000003</v>
      </c>
      <c r="V325" s="97">
        <v>0.57999999999999996</v>
      </c>
      <c r="W325" s="97">
        <v>1.605</v>
      </c>
      <c r="X325" s="98">
        <v>9</v>
      </c>
    </row>
    <row r="326" spans="1:24" x14ac:dyDescent="0.45">
      <c r="A326" s="5">
        <v>13</v>
      </c>
      <c r="B326" s="23">
        <f t="shared" si="47"/>
        <v>9</v>
      </c>
      <c r="C326" s="6" t="str">
        <f t="shared" si="47"/>
        <v>Colombia</v>
      </c>
      <c r="D326" s="7">
        <v>1992</v>
      </c>
      <c r="E326" s="56">
        <v>6875</v>
      </c>
      <c r="F326" s="104">
        <v>8561.6146290678698</v>
      </c>
      <c r="G326" s="26">
        <v>1.966906786</v>
      </c>
      <c r="H326" s="26">
        <v>3.7743767421426702</v>
      </c>
      <c r="I326" s="26">
        <v>19.104976920648266</v>
      </c>
      <c r="J326" s="26">
        <v>16.518554695365445</v>
      </c>
      <c r="K326" s="26">
        <v>29.700210557303318</v>
      </c>
      <c r="L326" s="50">
        <v>47</v>
      </c>
      <c r="M326" s="50">
        <v>50.9</v>
      </c>
      <c r="N326" s="34">
        <v>9.4399995803833008</v>
      </c>
      <c r="O326" s="34">
        <v>0.48</v>
      </c>
      <c r="P326" s="87">
        <v>14431</v>
      </c>
      <c r="Q326" s="34">
        <f t="shared" si="46"/>
        <v>19.104976920648266</v>
      </c>
      <c r="R326" s="90">
        <v>0.433</v>
      </c>
      <c r="S326" s="77"/>
      <c r="T326" s="97">
        <v>0.65300000000000002</v>
      </c>
      <c r="U326" s="97">
        <v>0.30299999999999999</v>
      </c>
      <c r="V326" s="97">
        <v>0.50600000000000001</v>
      </c>
      <c r="W326" s="97">
        <v>1.605</v>
      </c>
      <c r="X326" s="98">
        <v>9</v>
      </c>
    </row>
    <row r="327" spans="1:24" x14ac:dyDescent="0.45">
      <c r="A327" s="5">
        <v>14</v>
      </c>
      <c r="B327" s="23">
        <f t="shared" si="47"/>
        <v>9</v>
      </c>
      <c r="C327" s="6" t="str">
        <f t="shared" si="47"/>
        <v>Colombia</v>
      </c>
      <c r="D327" s="7">
        <v>1993</v>
      </c>
      <c r="E327" s="56">
        <v>7170</v>
      </c>
      <c r="F327" s="104">
        <v>8850.7545292545383</v>
      </c>
      <c r="G327" s="26">
        <v>1.990409493</v>
      </c>
      <c r="H327" s="26">
        <v>3.1539525718955099</v>
      </c>
      <c r="I327" s="26">
        <v>22.850740921165581</v>
      </c>
      <c r="J327" s="26">
        <v>15.184495285478441</v>
      </c>
      <c r="K327" s="26">
        <v>30.168880331547737</v>
      </c>
      <c r="L327" s="50"/>
      <c r="M327" s="50">
        <v>51.1</v>
      </c>
      <c r="N327" s="34">
        <v>7.8000001907348597</v>
      </c>
      <c r="O327" s="34">
        <v>0.47</v>
      </c>
      <c r="P327" s="87">
        <v>14431</v>
      </c>
      <c r="Q327" s="34">
        <f t="shared" si="46"/>
        <v>22.850740921165581</v>
      </c>
      <c r="R327" s="90">
        <v>0.434</v>
      </c>
      <c r="S327" s="77"/>
      <c r="T327" s="97">
        <v>0.66700000000000004</v>
      </c>
      <c r="U327" s="97">
        <v>0.29199999999999998</v>
      </c>
      <c r="V327" s="97">
        <v>0.50600000000000001</v>
      </c>
      <c r="W327" s="97">
        <v>1.605</v>
      </c>
      <c r="X327" s="98">
        <v>9</v>
      </c>
    </row>
    <row r="328" spans="1:24" x14ac:dyDescent="0.45">
      <c r="A328" s="5">
        <v>15</v>
      </c>
      <c r="B328" s="23">
        <f t="shared" si="47"/>
        <v>9</v>
      </c>
      <c r="C328" s="6" t="str">
        <f t="shared" si="47"/>
        <v>Colombia</v>
      </c>
      <c r="D328" s="7">
        <v>1994</v>
      </c>
      <c r="E328" s="56">
        <v>7401</v>
      </c>
      <c r="F328" s="104">
        <v>9190.5220746975556</v>
      </c>
      <c r="G328" s="26">
        <v>2.0141932960000002</v>
      </c>
      <c r="H328" s="26">
        <v>2.4332729417860999</v>
      </c>
      <c r="I328" s="26">
        <v>23.288296296401594</v>
      </c>
      <c r="J328" s="26">
        <v>14.998361834568778</v>
      </c>
      <c r="K328" s="26">
        <v>29.114681975124938</v>
      </c>
      <c r="L328" s="50"/>
      <c r="M328" s="50">
        <v>51.3</v>
      </c>
      <c r="N328" s="34">
        <v>8.25</v>
      </c>
      <c r="O328" s="34">
        <v>0.5</v>
      </c>
      <c r="P328" s="87">
        <v>14431</v>
      </c>
      <c r="Q328" s="34">
        <f t="shared" si="46"/>
        <v>23.288296296401594</v>
      </c>
      <c r="R328" s="90">
        <v>0.434</v>
      </c>
      <c r="S328" s="77"/>
      <c r="T328" s="97">
        <v>0.66500000000000004</v>
      </c>
      <c r="U328" s="97">
        <v>0.28899999999999998</v>
      </c>
      <c r="V328" s="97">
        <v>0.50600000000000001</v>
      </c>
      <c r="W328" s="97">
        <v>1.605</v>
      </c>
      <c r="X328" s="98">
        <v>9</v>
      </c>
    </row>
    <row r="329" spans="1:24" x14ac:dyDescent="0.45">
      <c r="A329" s="5">
        <v>16</v>
      </c>
      <c r="B329" s="23">
        <f t="shared" si="47"/>
        <v>9</v>
      </c>
      <c r="C329" s="6" t="str">
        <f t="shared" si="47"/>
        <v>Colombia</v>
      </c>
      <c r="D329" s="7">
        <v>1995</v>
      </c>
      <c r="E329" s="56">
        <v>7597</v>
      </c>
      <c r="F329" s="104">
        <v>9492.7929129859876</v>
      </c>
      <c r="G329" s="26">
        <v>2.0382611750000001</v>
      </c>
      <c r="H329" s="26">
        <v>2.9976169555322798</v>
      </c>
      <c r="I329" s="26">
        <v>22.39616479136463</v>
      </c>
      <c r="J329" s="26">
        <v>14.533742889210261</v>
      </c>
      <c r="K329" s="26">
        <v>29.228924004870777</v>
      </c>
      <c r="L329" s="50"/>
      <c r="M329" s="50">
        <v>51.5</v>
      </c>
      <c r="N329" s="34">
        <v>8.7200002670288104</v>
      </c>
      <c r="O329" s="34">
        <v>0.5</v>
      </c>
      <c r="P329" s="87">
        <v>14431</v>
      </c>
      <c r="Q329" s="34">
        <f t="shared" si="46"/>
        <v>22.39616479136463</v>
      </c>
      <c r="R329" s="90">
        <v>0.439</v>
      </c>
      <c r="S329" s="77">
        <v>6.2633391915641479</v>
      </c>
      <c r="T329" s="97">
        <v>0.66500000000000004</v>
      </c>
      <c r="U329" s="97">
        <v>0.28299999999999997</v>
      </c>
      <c r="V329" s="97">
        <v>0.50600000000000001</v>
      </c>
      <c r="W329" s="97">
        <v>1.746</v>
      </c>
      <c r="X329" s="98">
        <v>7</v>
      </c>
    </row>
    <row r="330" spans="1:24" x14ac:dyDescent="0.45">
      <c r="A330" s="5">
        <v>17</v>
      </c>
      <c r="B330" s="23">
        <f t="shared" si="47"/>
        <v>9</v>
      </c>
      <c r="C330" s="6" t="str">
        <f t="shared" si="47"/>
        <v>Colombia</v>
      </c>
      <c r="D330" s="7">
        <v>1996</v>
      </c>
      <c r="E330" s="56">
        <v>7464</v>
      </c>
      <c r="F330" s="104">
        <v>9516.8146948150352</v>
      </c>
      <c r="G330" s="26">
        <v>2.0626165869999999</v>
      </c>
      <c r="H330" s="26">
        <v>3.7710465247109299</v>
      </c>
      <c r="I330" s="26">
        <v>21.595820707030462</v>
      </c>
      <c r="J330" s="26">
        <v>15.199461701397048</v>
      </c>
      <c r="K330" s="26">
        <v>28.519001957166928</v>
      </c>
      <c r="L330" s="50">
        <v>55.2</v>
      </c>
      <c r="M330" s="50">
        <v>51.6</v>
      </c>
      <c r="N330" s="34">
        <v>11.810000419616699</v>
      </c>
      <c r="O330" s="34">
        <v>0.51</v>
      </c>
      <c r="P330" s="87">
        <v>14431</v>
      </c>
      <c r="Q330" s="34">
        <f t="shared" si="46"/>
        <v>21.595820707030462</v>
      </c>
      <c r="R330" s="90">
        <v>0.435</v>
      </c>
      <c r="S330" s="77"/>
      <c r="T330" s="97">
        <v>0.66500000000000004</v>
      </c>
      <c r="U330" s="97">
        <v>0.28299999999999997</v>
      </c>
      <c r="V330" s="97">
        <v>0.50600000000000001</v>
      </c>
      <c r="W330" s="97">
        <v>1.746</v>
      </c>
      <c r="X330" s="98">
        <v>7</v>
      </c>
    </row>
    <row r="331" spans="1:24" x14ac:dyDescent="0.45">
      <c r="A331" s="5">
        <v>18</v>
      </c>
      <c r="B331" s="23">
        <f t="shared" si="47"/>
        <v>9</v>
      </c>
      <c r="C331" s="6" t="str">
        <f t="shared" si="47"/>
        <v>Colombia</v>
      </c>
      <c r="D331" s="7">
        <v>1997</v>
      </c>
      <c r="E331" s="56">
        <v>7504</v>
      </c>
      <c r="F331" s="104">
        <v>9674.3399435450174</v>
      </c>
      <c r="G331" s="26">
        <v>2.0872631070000001</v>
      </c>
      <c r="H331" s="26">
        <v>3.0895203422546298</v>
      </c>
      <c r="I331" s="26">
        <v>20.205620687257394</v>
      </c>
      <c r="J331" s="26">
        <v>14.841543743470668</v>
      </c>
      <c r="K331" s="26">
        <v>27.078670360670703</v>
      </c>
      <c r="L331" s="50"/>
      <c r="M331" s="50">
        <v>51.7</v>
      </c>
      <c r="N331" s="34">
        <v>12.1400003433228</v>
      </c>
      <c r="O331" s="34">
        <v>0.5</v>
      </c>
      <c r="P331" s="87">
        <v>14431</v>
      </c>
      <c r="Q331" s="34">
        <f t="shared" si="46"/>
        <v>20.205620687257394</v>
      </c>
      <c r="R331" s="90">
        <v>0.435</v>
      </c>
      <c r="S331" s="77"/>
      <c r="T331" s="97">
        <v>0.66700000000000004</v>
      </c>
      <c r="U331" s="97">
        <v>0.28799999999999998</v>
      </c>
      <c r="V331" s="97">
        <v>0.50600000000000001</v>
      </c>
      <c r="W331" s="97">
        <v>1.746</v>
      </c>
      <c r="X331" s="98">
        <v>7</v>
      </c>
    </row>
    <row r="332" spans="1:24" x14ac:dyDescent="0.45">
      <c r="A332" s="5">
        <v>19</v>
      </c>
      <c r="B332" s="23">
        <f t="shared" si="47"/>
        <v>9</v>
      </c>
      <c r="C332" s="6" t="str">
        <f t="shared" si="47"/>
        <v>Colombia</v>
      </c>
      <c r="D332" s="7">
        <v>1998</v>
      </c>
      <c r="E332" s="56">
        <v>7216</v>
      </c>
      <c r="F332" s="104">
        <v>9567.0251358758833</v>
      </c>
      <c r="G332" s="26">
        <v>2.1122040750000002</v>
      </c>
      <c r="H332" s="26">
        <v>2.0546814208836701</v>
      </c>
      <c r="I332" s="26">
        <v>18.936460656874274</v>
      </c>
      <c r="J332" s="26">
        <v>15.00735083699117</v>
      </c>
      <c r="K332" s="26">
        <v>26.39229160597441</v>
      </c>
      <c r="L332" s="50"/>
      <c r="M332" s="50">
        <v>51.7</v>
      </c>
      <c r="N332" s="34">
        <v>15</v>
      </c>
      <c r="O332" s="34">
        <v>0.5</v>
      </c>
      <c r="P332" s="87">
        <v>14431</v>
      </c>
      <c r="Q332" s="34">
        <f t="shared" si="46"/>
        <v>18.936460656874274</v>
      </c>
      <c r="R332" s="90">
        <v>0.43</v>
      </c>
      <c r="S332" s="77"/>
      <c r="T332" s="97">
        <v>0.66700000000000004</v>
      </c>
      <c r="U332" s="97">
        <v>0.28499999999999998</v>
      </c>
      <c r="V332" s="97">
        <v>0.50600000000000001</v>
      </c>
      <c r="W332" s="97">
        <v>1.746</v>
      </c>
      <c r="X332" s="98">
        <v>7</v>
      </c>
    </row>
    <row r="333" spans="1:24" x14ac:dyDescent="0.45">
      <c r="A333" s="8">
        <v>20</v>
      </c>
      <c r="B333" s="9">
        <f t="shared" si="47"/>
        <v>9</v>
      </c>
      <c r="C333" s="10" t="str">
        <f t="shared" si="47"/>
        <v>Colombia</v>
      </c>
      <c r="D333" s="11">
        <v>1999</v>
      </c>
      <c r="E333" s="57">
        <v>6748</v>
      </c>
      <c r="F333" s="105">
        <v>9015.563680950434</v>
      </c>
      <c r="G333" s="37">
        <v>2.1374430659999999</v>
      </c>
      <c r="H333" s="37">
        <v>4.3306265135144901</v>
      </c>
      <c r="I333" s="37">
        <v>13.247854278763096</v>
      </c>
      <c r="J333" s="37">
        <v>18.346578750154098</v>
      </c>
      <c r="K333" s="37">
        <v>26.720787559107062</v>
      </c>
      <c r="L333" s="51">
        <v>58.3</v>
      </c>
      <c r="M333" s="51">
        <v>51.7</v>
      </c>
      <c r="N333" s="40">
        <v>20.059999465942401</v>
      </c>
      <c r="O333" s="40">
        <v>0.5</v>
      </c>
      <c r="P333" s="88">
        <v>14431</v>
      </c>
      <c r="Q333" s="40">
        <f t="shared" si="46"/>
        <v>13.247854278763096</v>
      </c>
      <c r="R333" s="91">
        <v>0.42499999999999999</v>
      </c>
      <c r="S333" s="80"/>
      <c r="T333" s="99">
        <v>0.66700000000000004</v>
      </c>
      <c r="U333" s="99">
        <v>0.28799999999999998</v>
      </c>
      <c r="V333" s="99">
        <v>0.50600000000000001</v>
      </c>
      <c r="W333" s="99">
        <v>1.5680000000000001</v>
      </c>
      <c r="X333" s="100">
        <v>7</v>
      </c>
    </row>
    <row r="334" spans="1:24" x14ac:dyDescent="0.45">
      <c r="A334" s="5">
        <v>21</v>
      </c>
      <c r="B334" s="23">
        <f t="shared" si="47"/>
        <v>9</v>
      </c>
      <c r="C334" s="6" t="str">
        <f t="shared" si="47"/>
        <v>Colombia</v>
      </c>
      <c r="D334" s="7">
        <v>2000</v>
      </c>
      <c r="E334" s="56">
        <v>6860</v>
      </c>
      <c r="F334" s="104">
        <v>9131.6271581275796</v>
      </c>
      <c r="G334" s="26">
        <v>2.1629836560000002</v>
      </c>
      <c r="H334" s="26">
        <v>5.7560197732815297</v>
      </c>
      <c r="I334" s="26">
        <v>14.129314106775492</v>
      </c>
      <c r="J334" s="26">
        <v>15.915139715437993</v>
      </c>
      <c r="K334" s="26">
        <v>27.305772283257646</v>
      </c>
      <c r="L334" s="50">
        <v>53.7</v>
      </c>
      <c r="M334" s="50">
        <v>51.7</v>
      </c>
      <c r="N334" s="34">
        <v>20.5200004577637</v>
      </c>
      <c r="O334" s="34">
        <v>0.48</v>
      </c>
      <c r="P334" s="87">
        <v>14431</v>
      </c>
      <c r="Q334" s="34">
        <f t="shared" si="46"/>
        <v>14.129314106775492</v>
      </c>
      <c r="R334" s="90">
        <v>0.42899999999999999</v>
      </c>
      <c r="S334" s="77">
        <v>6.02</v>
      </c>
      <c r="T334" s="97">
        <v>0.67600000000000005</v>
      </c>
      <c r="U334" s="97">
        <v>0.28799999999999998</v>
      </c>
      <c r="V334" s="97">
        <v>0.496</v>
      </c>
      <c r="W334" s="97">
        <v>1.5680000000000001</v>
      </c>
      <c r="X334" s="98">
        <v>7</v>
      </c>
    </row>
    <row r="335" spans="1:24" x14ac:dyDescent="0.45">
      <c r="A335" s="5">
        <v>22</v>
      </c>
      <c r="B335" s="23">
        <f t="shared" si="47"/>
        <v>9</v>
      </c>
      <c r="C335" s="6" t="str">
        <f t="shared" si="47"/>
        <v>Colombia</v>
      </c>
      <c r="D335" s="7">
        <v>2001</v>
      </c>
      <c r="E335" s="56">
        <v>6813</v>
      </c>
      <c r="F335" s="104">
        <v>9140.4628953287265</v>
      </c>
      <c r="G335" s="26">
        <v>2.1843111519999998</v>
      </c>
      <c r="H335" s="26">
        <v>3.77989753252906</v>
      </c>
      <c r="I335" s="26">
        <v>15.399533320640598</v>
      </c>
      <c r="J335" s="26">
        <v>15.387135766500922</v>
      </c>
      <c r="K335" s="26">
        <v>27.222815041775327</v>
      </c>
      <c r="L335" s="50">
        <v>60.5</v>
      </c>
      <c r="M335" s="50">
        <v>51.5</v>
      </c>
      <c r="N335" s="34">
        <v>15.039999961853001</v>
      </c>
      <c r="O335" s="34">
        <v>0.48</v>
      </c>
      <c r="P335" s="87">
        <v>14431</v>
      </c>
      <c r="Q335" s="34">
        <f t="shared" si="46"/>
        <v>15.399533320640598</v>
      </c>
      <c r="R335" s="90">
        <v>0.42799999999999999</v>
      </c>
      <c r="S335" s="77">
        <v>6.1847021961127471</v>
      </c>
      <c r="T335" s="97">
        <v>0.67600000000000005</v>
      </c>
      <c r="U335" s="97">
        <v>0.28799999999999998</v>
      </c>
      <c r="V335" s="97">
        <v>0.496</v>
      </c>
      <c r="W335" s="97">
        <v>1.5680000000000001</v>
      </c>
      <c r="X335" s="98">
        <v>7</v>
      </c>
    </row>
    <row r="336" spans="1:24" x14ac:dyDescent="0.45">
      <c r="A336" s="5">
        <v>23</v>
      </c>
      <c r="B336" s="23">
        <f t="shared" si="47"/>
        <v>9</v>
      </c>
      <c r="C336" s="6" t="str">
        <f t="shared" si="47"/>
        <v>Colombia</v>
      </c>
      <c r="D336" s="7">
        <v>2002</v>
      </c>
      <c r="E336" s="56">
        <v>6846</v>
      </c>
      <c r="F336" s="104">
        <v>9227.3627301190209</v>
      </c>
      <c r="G336" s="26">
        <v>2.2058489319999999</v>
      </c>
      <c r="H336" s="26">
        <v>3.89187030313458</v>
      </c>
      <c r="I336" s="26">
        <v>16.725296853535951</v>
      </c>
      <c r="J336" s="26">
        <v>14.815569677527179</v>
      </c>
      <c r="K336" s="26">
        <v>27.529012770918342</v>
      </c>
      <c r="L336" s="50">
        <v>53.2</v>
      </c>
      <c r="M336" s="50">
        <v>51.3</v>
      </c>
      <c r="N336" s="34">
        <v>15.6330003738403</v>
      </c>
      <c r="O336" s="34">
        <v>0.49</v>
      </c>
      <c r="P336" s="87">
        <v>14431</v>
      </c>
      <c r="Q336" s="34">
        <f t="shared" si="46"/>
        <v>16.725296853535951</v>
      </c>
      <c r="R336" s="90">
        <v>0.41199999999999998</v>
      </c>
      <c r="S336" s="77">
        <v>6.299886159359402</v>
      </c>
      <c r="T336" s="97">
        <v>0.68899999999999995</v>
      </c>
      <c r="U336" s="97">
        <v>0.29499999999999998</v>
      </c>
      <c r="V336" s="97">
        <v>0.496</v>
      </c>
      <c r="W336" s="97">
        <v>1.194</v>
      </c>
      <c r="X336" s="98">
        <v>7</v>
      </c>
    </row>
    <row r="337" spans="1:24" x14ac:dyDescent="0.45">
      <c r="A337" s="5">
        <v>24</v>
      </c>
      <c r="B337" s="23">
        <f t="shared" si="47"/>
        <v>9</v>
      </c>
      <c r="C337" s="6" t="str">
        <f t="shared" si="47"/>
        <v>Colombia</v>
      </c>
      <c r="D337" s="7">
        <v>2003</v>
      </c>
      <c r="E337" s="56">
        <v>6982</v>
      </c>
      <c r="F337" s="104">
        <v>9448.2602158290792</v>
      </c>
      <c r="G337" s="26">
        <v>2.227599144</v>
      </c>
      <c r="H337" s="26">
        <v>4.7912146032051304</v>
      </c>
      <c r="I337" s="26">
        <v>18.109750500284566</v>
      </c>
      <c r="J337" s="26">
        <v>16.575299711762653</v>
      </c>
      <c r="K337" s="26">
        <v>28.903780131818095</v>
      </c>
      <c r="L337" s="50">
        <v>50.9</v>
      </c>
      <c r="M337" s="50">
        <v>50.9</v>
      </c>
      <c r="N337" s="34">
        <v>14.1890001296997</v>
      </c>
      <c r="O337" s="34">
        <v>0.48</v>
      </c>
      <c r="P337" s="87">
        <v>14431</v>
      </c>
      <c r="Q337" s="34">
        <f t="shared" si="46"/>
        <v>18.109750500284566</v>
      </c>
      <c r="R337" s="90">
        <v>0.42099999999999999</v>
      </c>
      <c r="S337" s="77">
        <v>6.3609274840897312</v>
      </c>
      <c r="T337" s="97">
        <v>0.68899999999999995</v>
      </c>
      <c r="U337" s="97">
        <v>0.29599999999999999</v>
      </c>
      <c r="V337" s="97">
        <v>0.496</v>
      </c>
      <c r="W337" s="97">
        <v>0.28000000000000003</v>
      </c>
      <c r="X337" s="98">
        <v>7</v>
      </c>
    </row>
    <row r="338" spans="1:24" x14ac:dyDescent="0.45">
      <c r="A338" s="5">
        <v>25</v>
      </c>
      <c r="B338" s="23">
        <f t="shared" si="47"/>
        <v>9</v>
      </c>
      <c r="C338" s="6" t="str">
        <f t="shared" si="47"/>
        <v>Colombia</v>
      </c>
      <c r="D338" s="7">
        <v>2004</v>
      </c>
      <c r="E338" s="56">
        <v>7240</v>
      </c>
      <c r="F338" s="104">
        <v>9812.0931494961096</v>
      </c>
      <c r="G338" s="26">
        <v>2.249563932</v>
      </c>
      <c r="H338" s="26">
        <v>6.0808745719756399</v>
      </c>
      <c r="I338" s="26">
        <v>18.83175960644914</v>
      </c>
      <c r="J338" s="26">
        <v>16.770751424802281</v>
      </c>
      <c r="K338" s="26">
        <v>29.725892085442645</v>
      </c>
      <c r="L338" s="50">
        <v>50.8</v>
      </c>
      <c r="M338" s="50">
        <v>51.1</v>
      </c>
      <c r="N338" s="34">
        <v>13.7170000076294</v>
      </c>
      <c r="O338" s="34">
        <v>0.47</v>
      </c>
      <c r="P338" s="87">
        <v>14431</v>
      </c>
      <c r="Q338" s="34">
        <f t="shared" si="46"/>
        <v>18.83175960644914</v>
      </c>
      <c r="R338" s="90">
        <v>0.42599999999999999</v>
      </c>
      <c r="S338" s="77">
        <v>6.4718875980318442</v>
      </c>
      <c r="T338" s="97">
        <v>0.68899999999999995</v>
      </c>
      <c r="U338" s="97">
        <v>0.29599999999999999</v>
      </c>
      <c r="V338" s="97">
        <v>0.496</v>
      </c>
      <c r="W338" s="97">
        <v>0.60599999999999998</v>
      </c>
      <c r="X338" s="98">
        <v>7</v>
      </c>
    </row>
    <row r="339" spans="1:24" x14ac:dyDescent="0.45">
      <c r="A339" s="5">
        <v>26</v>
      </c>
      <c r="B339" s="23">
        <f t="shared" si="47"/>
        <v>9</v>
      </c>
      <c r="C339" s="6" t="str">
        <f t="shared" si="47"/>
        <v>Colombia</v>
      </c>
      <c r="D339" s="7">
        <v>2005</v>
      </c>
      <c r="E339" s="56">
        <v>7688</v>
      </c>
      <c r="F339" s="104">
        <v>10136.164981827162</v>
      </c>
      <c r="G339" s="26">
        <v>2.2717452050000002</v>
      </c>
      <c r="H339" s="26">
        <v>6.4186300514474199</v>
      </c>
      <c r="I339" s="26">
        <v>20.956154315033167</v>
      </c>
      <c r="J339" s="26">
        <v>16.971043739162806</v>
      </c>
      <c r="K339" s="26">
        <v>30.348149770089982</v>
      </c>
      <c r="L339" s="50">
        <v>46.7</v>
      </c>
      <c r="M339" s="50">
        <v>51.1</v>
      </c>
      <c r="N339" s="34">
        <v>11.8699998855591</v>
      </c>
      <c r="O339" s="34">
        <v>0.47</v>
      </c>
      <c r="P339" s="87">
        <v>14431</v>
      </c>
      <c r="Q339" s="34">
        <f t="shared" si="46"/>
        <v>20.956154315033167</v>
      </c>
      <c r="R339" s="90">
        <v>0.42699999999999999</v>
      </c>
      <c r="S339" s="77">
        <v>6.4785002641218679</v>
      </c>
      <c r="T339" s="97">
        <v>0.69699999999999995</v>
      </c>
      <c r="U339" s="97">
        <v>0.28699999999999998</v>
      </c>
      <c r="V339" s="97">
        <v>0.496</v>
      </c>
      <c r="W339" s="97">
        <v>1.0049999999999999</v>
      </c>
      <c r="X339" s="98">
        <v>7</v>
      </c>
    </row>
    <row r="340" spans="1:24" x14ac:dyDescent="0.45">
      <c r="A340" s="5">
        <v>27</v>
      </c>
      <c r="B340" s="23">
        <f t="shared" si="47"/>
        <v>9</v>
      </c>
      <c r="C340" s="6" t="str">
        <f t="shared" si="47"/>
        <v>Colombia</v>
      </c>
      <c r="D340" s="7">
        <v>2006</v>
      </c>
      <c r="E340" s="56">
        <v>8325</v>
      </c>
      <c r="F340" s="104">
        <v>10684.747244494451</v>
      </c>
      <c r="G340" s="26">
        <v>2.2941451069999999</v>
      </c>
      <c r="H340" s="26">
        <v>7.25953160836242</v>
      </c>
      <c r="I340" s="26">
        <v>22.577593526273251</v>
      </c>
      <c r="J340" s="26">
        <v>17.728587750652462</v>
      </c>
      <c r="K340" s="26">
        <v>30.913460026624641</v>
      </c>
      <c r="L340" s="50"/>
      <c r="M340" s="50">
        <v>51.5</v>
      </c>
      <c r="N340" s="34"/>
      <c r="O340" s="34">
        <v>0.47</v>
      </c>
      <c r="P340" s="87">
        <v>14431</v>
      </c>
      <c r="Q340" s="34">
        <f t="shared" si="46"/>
        <v>22.577593526273251</v>
      </c>
      <c r="R340" s="90">
        <v>0.435</v>
      </c>
      <c r="S340" s="77">
        <v>6.5157914671387527</v>
      </c>
      <c r="T340" s="97">
        <v>0.69699999999999995</v>
      </c>
      <c r="U340" s="97">
        <v>0.28199999999999997</v>
      </c>
      <c r="V340" s="97">
        <v>0.496</v>
      </c>
      <c r="W340" s="97">
        <v>1.0049999999999999</v>
      </c>
      <c r="X340" s="98">
        <v>7</v>
      </c>
    </row>
    <row r="341" spans="1:24" x14ac:dyDescent="0.45">
      <c r="A341" s="5">
        <v>28</v>
      </c>
      <c r="B341" s="23">
        <f t="shared" si="47"/>
        <v>9</v>
      </c>
      <c r="C341" s="6" t="str">
        <f t="shared" si="47"/>
        <v>Colombia</v>
      </c>
      <c r="D341" s="7">
        <v>2007</v>
      </c>
      <c r="E341" s="56">
        <v>9060</v>
      </c>
      <c r="F341" s="104">
        <v>11276.438660952876</v>
      </c>
      <c r="G341" s="26">
        <v>2.3167660240000001</v>
      </c>
      <c r="H341" s="26">
        <v>6.56585501994061</v>
      </c>
      <c r="I341" s="26">
        <v>24.077375812707349</v>
      </c>
      <c r="J341" s="26">
        <v>16.433142126364586</v>
      </c>
      <c r="K341" s="26">
        <v>30.579035066020243</v>
      </c>
      <c r="L341" s="50"/>
      <c r="M341" s="50">
        <v>51.9</v>
      </c>
      <c r="N341" s="34">
        <v>11.2040004730225</v>
      </c>
      <c r="O341" s="34">
        <v>0.47</v>
      </c>
      <c r="P341" s="87">
        <v>14431</v>
      </c>
      <c r="Q341" s="34">
        <f t="shared" si="46"/>
        <v>24.077375812707349</v>
      </c>
      <c r="R341" s="90">
        <v>0.44</v>
      </c>
      <c r="S341" s="77">
        <v>6.5805414358340695</v>
      </c>
      <c r="T341" s="97">
        <v>0.69</v>
      </c>
      <c r="U341" s="97">
        <v>0.28499999999999998</v>
      </c>
      <c r="V341" s="97">
        <v>0.501</v>
      </c>
      <c r="W341" s="97">
        <v>1.0049999999999999</v>
      </c>
      <c r="X341" s="98">
        <v>7</v>
      </c>
    </row>
    <row r="342" spans="1:24" x14ac:dyDescent="0.45">
      <c r="A342" s="5">
        <v>29</v>
      </c>
      <c r="B342" s="23">
        <f t="shared" si="47"/>
        <v>9</v>
      </c>
      <c r="C342" s="6" t="str">
        <f t="shared" si="47"/>
        <v>Colombia</v>
      </c>
      <c r="D342" s="7">
        <v>2008</v>
      </c>
      <c r="E342" s="56">
        <v>9764</v>
      </c>
      <c r="F342" s="104">
        <v>11507.57153653682</v>
      </c>
      <c r="G342" s="26">
        <v>2.339609861</v>
      </c>
      <c r="H342" s="26">
        <v>8.5107728381595908</v>
      </c>
      <c r="I342" s="26">
        <v>21.913781019569615</v>
      </c>
      <c r="J342" s="26">
        <v>18.109595135073846</v>
      </c>
      <c r="K342" s="26">
        <v>32.13109112503529</v>
      </c>
      <c r="L342" s="50">
        <v>42.3</v>
      </c>
      <c r="M342" s="50">
        <v>51.2</v>
      </c>
      <c r="N342" s="34">
        <v>11.2729997634888</v>
      </c>
      <c r="O342" s="34">
        <v>0.46</v>
      </c>
      <c r="P342" s="87">
        <v>14431</v>
      </c>
      <c r="Q342" s="34">
        <f t="shared" si="46"/>
        <v>21.913781019569615</v>
      </c>
      <c r="R342" s="90">
        <v>0.44800000000000001</v>
      </c>
      <c r="S342" s="77">
        <v>6.6715543289988499</v>
      </c>
      <c r="T342" s="97">
        <v>0.69</v>
      </c>
      <c r="U342" s="97">
        <v>0.28499999999999998</v>
      </c>
      <c r="V342" s="97">
        <v>0.501</v>
      </c>
      <c r="W342" s="97">
        <v>1.0049999999999999</v>
      </c>
      <c r="X342" s="98">
        <v>7</v>
      </c>
    </row>
    <row r="343" spans="1:24" x14ac:dyDescent="0.45">
      <c r="A343" s="5">
        <v>30</v>
      </c>
      <c r="B343" s="23">
        <f t="shared" si="47"/>
        <v>9</v>
      </c>
      <c r="C343" s="6" t="str">
        <f t="shared" si="47"/>
        <v>Colombia</v>
      </c>
      <c r="D343" s="7">
        <v>2009</v>
      </c>
      <c r="E343" s="56">
        <v>9843</v>
      </c>
      <c r="F343" s="104">
        <v>11517.441098660676</v>
      </c>
      <c r="G343" s="26">
        <v>2.3626790049999999</v>
      </c>
      <c r="H343" s="26">
        <v>4.68248192456337</v>
      </c>
      <c r="I343" s="26">
        <v>22.646708162703806</v>
      </c>
      <c r="J343" s="26">
        <v>16.424495687575515</v>
      </c>
      <c r="K343" s="26">
        <v>31.247034335910556</v>
      </c>
      <c r="L343" s="50">
        <v>41.1</v>
      </c>
      <c r="M343" s="50">
        <v>50.4</v>
      </c>
      <c r="N343" s="34">
        <v>12.0659999847412</v>
      </c>
      <c r="O343" s="34">
        <v>0.47</v>
      </c>
      <c r="P343" s="87">
        <v>14431</v>
      </c>
      <c r="Q343" s="34">
        <f t="shared" si="46"/>
        <v>22.646708162703806</v>
      </c>
      <c r="R343" s="90">
        <v>0.44800000000000001</v>
      </c>
      <c r="S343" s="77">
        <v>6.6766434137041291</v>
      </c>
      <c r="T343" s="97">
        <v>0.68300000000000005</v>
      </c>
      <c r="U343" s="97">
        <v>0.28199999999999997</v>
      </c>
      <c r="V343" s="97">
        <v>0.50600000000000001</v>
      </c>
      <c r="W343" s="97">
        <v>1.0049999999999999</v>
      </c>
      <c r="X343" s="98">
        <v>7</v>
      </c>
    </row>
    <row r="344" spans="1:24" x14ac:dyDescent="0.45">
      <c r="A344" s="5">
        <v>31</v>
      </c>
      <c r="B344" s="23">
        <f t="shared" si="47"/>
        <v>9</v>
      </c>
      <c r="C344" s="6" t="str">
        <f t="shared" si="47"/>
        <v>Colombia</v>
      </c>
      <c r="D344" s="7">
        <v>2010</v>
      </c>
      <c r="E344" s="56">
        <v>10618</v>
      </c>
      <c r="F344" s="104">
        <v>11892.559850169742</v>
      </c>
      <c r="G344" s="26">
        <v>2.385975599</v>
      </c>
      <c r="H344" s="26">
        <v>6.5965113191329801</v>
      </c>
      <c r="I344" s="26">
        <v>22.04297320148509</v>
      </c>
      <c r="J344" s="26">
        <v>16.340844759769116</v>
      </c>
      <c r="K344" s="26">
        <v>31.37135610043023</v>
      </c>
      <c r="L344" s="50">
        <v>38.299999999999997</v>
      </c>
      <c r="M344" s="50">
        <v>49.7</v>
      </c>
      <c r="N344" s="34">
        <v>10.9840002059937</v>
      </c>
      <c r="O344" s="34">
        <v>0.47</v>
      </c>
      <c r="P344" s="87">
        <v>14431</v>
      </c>
      <c r="Q344" s="34">
        <f t="shared" si="46"/>
        <v>22.04297320148509</v>
      </c>
      <c r="R344" s="90">
        <v>0.48899999999999999</v>
      </c>
      <c r="S344" s="77">
        <v>6.7208857595606712</v>
      </c>
      <c r="T344" s="97">
        <v>0.68300000000000005</v>
      </c>
      <c r="U344" s="97">
        <v>0.27200000000000002</v>
      </c>
      <c r="V344" s="97">
        <v>0.49199999999999999</v>
      </c>
      <c r="W344" s="97">
        <v>1.173</v>
      </c>
      <c r="X344" s="98">
        <v>7</v>
      </c>
    </row>
    <row r="345" spans="1:24" x14ac:dyDescent="0.45">
      <c r="A345" s="5">
        <v>32</v>
      </c>
      <c r="B345" s="23">
        <f t="shared" si="47"/>
        <v>9</v>
      </c>
      <c r="C345" s="6" t="str">
        <f t="shared" si="47"/>
        <v>Colombia</v>
      </c>
      <c r="D345" s="7">
        <v>2011</v>
      </c>
      <c r="E345" s="56">
        <v>11788</v>
      </c>
      <c r="F345" s="104">
        <v>12645.010444484571</v>
      </c>
      <c r="G345" s="26">
        <v>2.410688162</v>
      </c>
      <c r="H345" s="26">
        <v>9.4468128713959008</v>
      </c>
      <c r="I345" s="26">
        <v>21.915825421672501</v>
      </c>
      <c r="J345" s="26">
        <v>19.276505073317114</v>
      </c>
      <c r="K345" s="26">
        <v>33.302155170324795</v>
      </c>
      <c r="L345" s="50">
        <v>35.200000000000003</v>
      </c>
      <c r="M345" s="50">
        <v>49.2</v>
      </c>
      <c r="N345" s="34">
        <v>10.1108999252319</v>
      </c>
      <c r="O345" s="34">
        <v>0.45</v>
      </c>
      <c r="P345" s="87">
        <v>14431</v>
      </c>
      <c r="Q345" s="34">
        <f t="shared" si="46"/>
        <v>21.915825421672501</v>
      </c>
      <c r="R345" s="90">
        <v>0.52900000000000003</v>
      </c>
      <c r="S345" s="77">
        <v>6.7718261150876895</v>
      </c>
      <c r="T345" s="97">
        <v>0.74099999999999999</v>
      </c>
      <c r="U345" s="97">
        <v>0.247</v>
      </c>
      <c r="V345" s="97">
        <v>0.47599999999999998</v>
      </c>
      <c r="W345" s="97">
        <v>1.968</v>
      </c>
      <c r="X345" s="98">
        <v>7</v>
      </c>
    </row>
    <row r="346" spans="1:24" x14ac:dyDescent="0.45">
      <c r="A346" s="5">
        <v>33</v>
      </c>
      <c r="B346" s="23">
        <f t="shared" si="47"/>
        <v>9</v>
      </c>
      <c r="C346" s="6" t="str">
        <f t="shared" si="47"/>
        <v>Colombia</v>
      </c>
      <c r="D346" s="7">
        <v>2012</v>
      </c>
      <c r="E346" s="56">
        <v>12078</v>
      </c>
      <c r="F346" s="104">
        <v>13020.573875814676</v>
      </c>
      <c r="G346" s="26">
        <v>2.435656786</v>
      </c>
      <c r="H346" s="26">
        <v>8.02975849117046</v>
      </c>
      <c r="I346" s="26">
        <v>21.125209487672265</v>
      </c>
      <c r="J346" s="26">
        <v>18.811205283665412</v>
      </c>
      <c r="K346" s="26">
        <v>33.405500617397962</v>
      </c>
      <c r="L346" s="50">
        <v>34</v>
      </c>
      <c r="M346" s="50">
        <v>48.7</v>
      </c>
      <c r="N346" s="34">
        <v>9.7405004501342791</v>
      </c>
      <c r="O346" s="34">
        <v>0.46</v>
      </c>
      <c r="P346" s="87">
        <v>14431</v>
      </c>
      <c r="Q346" s="34">
        <f t="shared" si="46"/>
        <v>21.125209487672265</v>
      </c>
      <c r="R346" s="90">
        <v>0.53</v>
      </c>
      <c r="S346" s="77">
        <v>6.8480947829787109</v>
      </c>
      <c r="T346" s="97">
        <v>0.747</v>
      </c>
      <c r="U346" s="97">
        <v>0.25</v>
      </c>
      <c r="V346" s="97">
        <v>0.47599999999999998</v>
      </c>
      <c r="W346" s="97">
        <v>2.004</v>
      </c>
      <c r="X346" s="98">
        <v>7</v>
      </c>
    </row>
    <row r="347" spans="1:24" x14ac:dyDescent="0.45">
      <c r="A347" s="5">
        <v>34</v>
      </c>
      <c r="B347" s="23">
        <f t="shared" si="47"/>
        <v>9</v>
      </c>
      <c r="C347" s="6" t="str">
        <f t="shared" si="47"/>
        <v>Colombia</v>
      </c>
      <c r="D347" s="7">
        <v>2013</v>
      </c>
      <c r="E347" s="56">
        <v>12293</v>
      </c>
      <c r="F347" s="104">
        <v>13492.100550714402</v>
      </c>
      <c r="G347" s="26">
        <v>2.4608843330000001</v>
      </c>
      <c r="H347" s="26">
        <v>7.34258731220784</v>
      </c>
      <c r="I347" s="26">
        <v>21.338397099537428</v>
      </c>
      <c r="J347" s="26">
        <v>18.086439721436818</v>
      </c>
      <c r="K347" s="26">
        <v>32.747555290417445</v>
      </c>
      <c r="L347" s="50">
        <v>32</v>
      </c>
      <c r="M347" s="50">
        <v>48.2</v>
      </c>
      <c r="N347" s="34">
        <v>9.0516996383666992</v>
      </c>
      <c r="O347" s="34">
        <v>0.46</v>
      </c>
      <c r="P347" s="87">
        <v>14431</v>
      </c>
      <c r="Q347" s="34">
        <f t="shared" si="46"/>
        <v>21.338397099537428</v>
      </c>
      <c r="R347" s="90">
        <v>0.52800000000000002</v>
      </c>
      <c r="S347" s="77">
        <v>6.7823623194116553</v>
      </c>
      <c r="T347" s="97">
        <v>0.72699999999999998</v>
      </c>
      <c r="U347" s="97">
        <v>0.26300000000000001</v>
      </c>
      <c r="V347" s="97">
        <v>0.47699999999999998</v>
      </c>
      <c r="W347" s="97">
        <v>2.004</v>
      </c>
      <c r="X347" s="98">
        <v>7</v>
      </c>
    </row>
    <row r="348" spans="1:24" x14ac:dyDescent="0.45">
      <c r="A348" s="5">
        <v>35</v>
      </c>
      <c r="B348" s="23">
        <f t="shared" si="47"/>
        <v>9</v>
      </c>
      <c r="C348" s="6" t="str">
        <f t="shared" si="47"/>
        <v>Colombia</v>
      </c>
      <c r="D348" s="7">
        <v>2014</v>
      </c>
      <c r="E348" s="56">
        <v>12619</v>
      </c>
      <c r="F348" s="104">
        <v>13988.071846466262</v>
      </c>
      <c r="G348" s="26">
        <v>2.4863727089999998</v>
      </c>
      <c r="H348" s="26">
        <v>6.3488122276900798</v>
      </c>
      <c r="I348" s="26">
        <v>22.670509881334819</v>
      </c>
      <c r="J348" s="26">
        <v>16.63474910965088</v>
      </c>
      <c r="K348" s="26">
        <v>30.985852723085461</v>
      </c>
      <c r="L348" s="50">
        <v>29.8</v>
      </c>
      <c r="M348" s="50">
        <v>47.9</v>
      </c>
      <c r="N348" s="34">
        <v>8.5721998214721697</v>
      </c>
      <c r="O348" s="34">
        <v>0.47</v>
      </c>
      <c r="P348" s="87">
        <v>14431</v>
      </c>
      <c r="Q348" s="34">
        <f t="shared" si="46"/>
        <v>22.670509881334819</v>
      </c>
      <c r="R348" s="90">
        <v>0.53500000000000003</v>
      </c>
      <c r="S348" s="77">
        <v>6.629061678479772</v>
      </c>
      <c r="T348" s="97">
        <v>0.72699999999999998</v>
      </c>
      <c r="U348" s="97">
        <v>0.26200000000000001</v>
      </c>
      <c r="V348" s="97">
        <v>0.47699999999999998</v>
      </c>
      <c r="W348" s="97">
        <v>2.004</v>
      </c>
      <c r="X348" s="98">
        <v>7</v>
      </c>
    </row>
    <row r="349" spans="1:24" x14ac:dyDescent="0.45">
      <c r="A349" s="5">
        <v>36</v>
      </c>
      <c r="B349" s="23">
        <f t="shared" si="47"/>
        <v>9</v>
      </c>
      <c r="C349" s="6" t="str">
        <f t="shared" si="47"/>
        <v>Colombia</v>
      </c>
      <c r="D349" s="7">
        <v>2015</v>
      </c>
      <c r="E349" s="56">
        <v>12858</v>
      </c>
      <c r="F349" s="104">
        <v>14234.427537656924</v>
      </c>
      <c r="G349" s="26">
        <v>2.5121252539999999</v>
      </c>
      <c r="H349" s="26">
        <v>3.6641104032118399</v>
      </c>
      <c r="I349" s="26">
        <v>23.374781904132234</v>
      </c>
      <c r="J349" s="26">
        <v>15.650211509496781</v>
      </c>
      <c r="K349" s="26">
        <v>28.589447888136171</v>
      </c>
      <c r="L349" s="50">
        <v>28.7</v>
      </c>
      <c r="M349" s="50">
        <v>47</v>
      </c>
      <c r="N349" s="34">
        <v>8.2989997863769496</v>
      </c>
      <c r="O349" s="34">
        <v>0.49</v>
      </c>
      <c r="P349" s="87">
        <v>14431</v>
      </c>
      <c r="Q349" s="34">
        <f t="shared" si="46"/>
        <v>23.374781904132234</v>
      </c>
      <c r="R349" s="90">
        <v>0.53500000000000003</v>
      </c>
      <c r="S349" s="77">
        <v>6.6214235796173373</v>
      </c>
      <c r="T349" s="97">
        <v>0.72499999999999998</v>
      </c>
      <c r="U349" s="97">
        <v>0.254</v>
      </c>
      <c r="V349" s="97">
        <v>0.47499999999999998</v>
      </c>
      <c r="W349" s="97">
        <v>2.004</v>
      </c>
      <c r="X349" s="98">
        <v>7</v>
      </c>
    </row>
    <row r="350" spans="1:24" x14ac:dyDescent="0.45">
      <c r="A350" s="5">
        <v>37</v>
      </c>
      <c r="B350" s="23">
        <f t="shared" si="47"/>
        <v>9</v>
      </c>
      <c r="C350" s="6" t="str">
        <f t="shared" si="47"/>
        <v>Colombia</v>
      </c>
      <c r="D350" s="7">
        <v>2016</v>
      </c>
      <c r="E350" s="56">
        <v>12963</v>
      </c>
      <c r="F350" s="104">
        <v>14335.254455229791</v>
      </c>
      <c r="G350" s="26">
        <v>2.538144827</v>
      </c>
      <c r="H350" s="26">
        <v>2.9582980915549801</v>
      </c>
      <c r="I350" s="26">
        <v>22.129657714562214</v>
      </c>
      <c r="J350" s="26">
        <v>14.717139278197491</v>
      </c>
      <c r="K350" s="26">
        <v>27.689162311787086</v>
      </c>
      <c r="L350" s="50">
        <v>28.5</v>
      </c>
      <c r="M350" s="50">
        <v>46.2</v>
      </c>
      <c r="N350" s="34">
        <v>8.6918001174926793</v>
      </c>
      <c r="O350" s="34">
        <v>0.49</v>
      </c>
      <c r="P350" s="87">
        <v>14431</v>
      </c>
      <c r="Q350" s="34">
        <f t="shared" si="46"/>
        <v>22.129657714562214</v>
      </c>
      <c r="R350" s="90">
        <v>0.53</v>
      </c>
      <c r="S350" s="77">
        <v>6.6776384269043776</v>
      </c>
      <c r="T350" s="97">
        <v>0.73499999999999999</v>
      </c>
      <c r="U350" s="97">
        <v>0.26200000000000001</v>
      </c>
      <c r="V350" s="97">
        <v>0.46300000000000002</v>
      </c>
      <c r="W350" s="97">
        <v>1.66</v>
      </c>
      <c r="X350" s="98">
        <v>7</v>
      </c>
    </row>
    <row r="351" spans="1:24" x14ac:dyDescent="0.45">
      <c r="A351" s="5">
        <v>38</v>
      </c>
      <c r="B351" s="23">
        <f t="shared" si="47"/>
        <v>9</v>
      </c>
      <c r="C351" s="6" t="str">
        <f t="shared" si="47"/>
        <v>Colombia</v>
      </c>
      <c r="D351" s="7">
        <v>2017</v>
      </c>
      <c r="E351" s="58">
        <f>E350*(F351/F350)</f>
        <v>12942.132111304609</v>
      </c>
      <c r="F351" s="104">
        <v>14312.177505882275</v>
      </c>
      <c r="G351" s="26">
        <v>2.5629780289999999</v>
      </c>
      <c r="H351" s="26">
        <v>3.8249472410628398</v>
      </c>
      <c r="I351" s="26">
        <v>21.722791918485211</v>
      </c>
      <c r="J351" s="26">
        <v>15.145289748400547</v>
      </c>
      <c r="K351" s="26">
        <v>26.814858914620881</v>
      </c>
      <c r="L351" s="50">
        <v>27.6</v>
      </c>
      <c r="M351" s="50">
        <v>46.1</v>
      </c>
      <c r="N351" s="34">
        <v>8.8725004196166992</v>
      </c>
      <c r="O351" s="34">
        <v>0.49</v>
      </c>
      <c r="P351" s="87">
        <v>14431</v>
      </c>
      <c r="Q351" s="34">
        <f t="shared" ref="Q351:Q453" si="48">I351</f>
        <v>21.722791918485211</v>
      </c>
      <c r="R351" s="90">
        <v>0.52700000000000002</v>
      </c>
      <c r="S351" s="77">
        <v>6.6839891971412992</v>
      </c>
      <c r="T351" s="97">
        <v>0.73599999999999999</v>
      </c>
      <c r="U351" s="97">
        <v>0.26400000000000001</v>
      </c>
      <c r="V351" s="97">
        <v>0.46899999999999997</v>
      </c>
      <c r="W351" s="97">
        <v>2.0379999999999998</v>
      </c>
      <c r="X351" s="98">
        <v>7</v>
      </c>
    </row>
    <row r="352" spans="1:24" ht="14.65" thickBot="1" x14ac:dyDescent="0.5">
      <c r="A352" s="12">
        <v>39</v>
      </c>
      <c r="B352" s="13">
        <f t="shared" si="47"/>
        <v>9</v>
      </c>
      <c r="C352" s="14" t="str">
        <f t="shared" si="47"/>
        <v>Colombia</v>
      </c>
      <c r="D352" s="15">
        <v>2018</v>
      </c>
      <c r="E352" s="59">
        <f>E351*(F352/F351)</f>
        <v>13074.752061747924</v>
      </c>
      <c r="F352" s="106">
        <v>14458.836515019424</v>
      </c>
      <c r="G352" s="44">
        <v>2.5808203220000001</v>
      </c>
      <c r="H352" s="44">
        <v>4.9941910732346697</v>
      </c>
      <c r="I352" s="44">
        <v>21.227871077991171</v>
      </c>
      <c r="J352" s="44">
        <v>15.899719677543109</v>
      </c>
      <c r="K352" s="44">
        <v>26.895466753594711</v>
      </c>
      <c r="L352" s="52">
        <v>27.8</v>
      </c>
      <c r="M352" s="52"/>
      <c r="N352" s="47">
        <v>9.1106996536254901</v>
      </c>
      <c r="O352" s="47"/>
      <c r="P352" s="89">
        <v>14431</v>
      </c>
      <c r="Q352" s="47">
        <f t="shared" si="48"/>
        <v>21.227871077991171</v>
      </c>
      <c r="R352" s="92">
        <v>0.51</v>
      </c>
      <c r="S352" s="83">
        <v>6.7060707259882779</v>
      </c>
      <c r="T352" s="101">
        <v>0.71299999999999997</v>
      </c>
      <c r="U352" s="101">
        <v>0.28299999999999997</v>
      </c>
      <c r="V352" s="101">
        <v>0.46500000000000002</v>
      </c>
      <c r="W352" s="101">
        <v>1.629</v>
      </c>
      <c r="X352" s="102">
        <v>7</v>
      </c>
    </row>
    <row r="353" spans="1:24" x14ac:dyDescent="0.45">
      <c r="A353" s="5">
        <v>1</v>
      </c>
      <c r="B353" s="23">
        <v>10</v>
      </c>
      <c r="C353" s="6" t="s">
        <v>20</v>
      </c>
      <c r="D353" s="7">
        <v>1980</v>
      </c>
      <c r="E353" s="55">
        <v>8012</v>
      </c>
      <c r="F353" s="103"/>
      <c r="G353" s="26">
        <v>1.951545715</v>
      </c>
      <c r="H353" s="26">
        <v>5.3529221195670402</v>
      </c>
      <c r="I353" s="26">
        <v>23.896583325469646</v>
      </c>
      <c r="J353" s="26">
        <v>26.477882861399905</v>
      </c>
      <c r="K353" s="26">
        <v>26.967672855680085</v>
      </c>
      <c r="L353" s="50"/>
      <c r="M353" s="50">
        <v>40.700000000000003</v>
      </c>
      <c r="N353" s="29"/>
      <c r="O353" s="29">
        <v>0.57999999999999996</v>
      </c>
      <c r="P353" s="86">
        <v>14431</v>
      </c>
      <c r="Q353" s="29">
        <f t="shared" si="48"/>
        <v>23.896583325469646</v>
      </c>
      <c r="R353" s="90">
        <v>0.77600000000000002</v>
      </c>
      <c r="S353" s="96">
        <v>5.5868959292486586</v>
      </c>
      <c r="T353" s="97">
        <v>0.92800000000000005</v>
      </c>
      <c r="U353" s="97">
        <v>0.107</v>
      </c>
      <c r="V353" s="97">
        <v>0.28599999999999998</v>
      </c>
      <c r="W353" s="97">
        <v>2.5179999999999998</v>
      </c>
      <c r="X353" s="98">
        <v>10</v>
      </c>
    </row>
    <row r="354" spans="1:24" x14ac:dyDescent="0.45">
      <c r="A354" s="5">
        <v>2</v>
      </c>
      <c r="B354" s="23">
        <f>B353</f>
        <v>10</v>
      </c>
      <c r="C354" s="6" t="str">
        <f>C353</f>
        <v>Costa Rica</v>
      </c>
      <c r="D354" s="7">
        <v>1981</v>
      </c>
      <c r="E354" s="56">
        <v>7739</v>
      </c>
      <c r="F354" s="104"/>
      <c r="G354" s="26">
        <v>1.9803529980000001</v>
      </c>
      <c r="H354" s="26">
        <v>8.5161848397583793</v>
      </c>
      <c r="I354" s="26">
        <v>24.057531219561149</v>
      </c>
      <c r="J354" s="26">
        <v>43.268356458903384</v>
      </c>
      <c r="K354" s="26">
        <v>26.621157785698767</v>
      </c>
      <c r="L354" s="50">
        <v>65.5</v>
      </c>
      <c r="M354" s="50">
        <v>40.700000000000003</v>
      </c>
      <c r="N354" s="34"/>
      <c r="O354" s="34">
        <v>0.57999999999999996</v>
      </c>
      <c r="P354" s="87">
        <v>14431</v>
      </c>
      <c r="Q354" s="34">
        <f t="shared" si="48"/>
        <v>24.057531219561149</v>
      </c>
      <c r="R354" s="90">
        <v>0.77600000000000002</v>
      </c>
      <c r="S354" s="77"/>
      <c r="T354" s="97">
        <v>0.92800000000000005</v>
      </c>
      <c r="U354" s="97">
        <v>0.107</v>
      </c>
      <c r="V354" s="97">
        <v>0.28599999999999998</v>
      </c>
      <c r="W354" s="97">
        <v>2.5179999999999998</v>
      </c>
      <c r="X354" s="98">
        <v>10</v>
      </c>
    </row>
    <row r="355" spans="1:24" x14ac:dyDescent="0.45">
      <c r="A355" s="5">
        <v>3</v>
      </c>
      <c r="B355" s="23">
        <f t="shared" ref="B355:C391" si="49">B354</f>
        <v>10</v>
      </c>
      <c r="C355" s="6" t="str">
        <f t="shared" si="49"/>
        <v>Costa Rica</v>
      </c>
      <c r="D355" s="7">
        <v>1982</v>
      </c>
      <c r="E355" s="56">
        <v>7074</v>
      </c>
      <c r="F355" s="104"/>
      <c r="G355" s="26">
        <v>2.0095856190000001</v>
      </c>
      <c r="H355" s="26">
        <v>12.0102516166179</v>
      </c>
      <c r="I355" s="26">
        <v>20.315347753304632</v>
      </c>
      <c r="J355" s="26">
        <v>45.083898499244953</v>
      </c>
      <c r="K355" s="26">
        <v>25.739269207636202</v>
      </c>
      <c r="L355" s="50"/>
      <c r="M355" s="50">
        <v>40.4</v>
      </c>
      <c r="N355" s="34"/>
      <c r="O355" s="34">
        <v>0.57999999999999996</v>
      </c>
      <c r="P355" s="87">
        <v>14431</v>
      </c>
      <c r="Q355" s="34">
        <f t="shared" si="48"/>
        <v>20.315347753304632</v>
      </c>
      <c r="R355" s="90">
        <v>0.79300000000000004</v>
      </c>
      <c r="S355" s="77"/>
      <c r="T355" s="97">
        <v>0.92900000000000005</v>
      </c>
      <c r="U355" s="97">
        <v>0.11</v>
      </c>
      <c r="V355" s="97">
        <v>0.28599999999999998</v>
      </c>
      <c r="W355" s="97">
        <v>2.5179999999999998</v>
      </c>
      <c r="X355" s="98">
        <v>10</v>
      </c>
    </row>
    <row r="356" spans="1:24" x14ac:dyDescent="0.45">
      <c r="A356" s="5">
        <v>4</v>
      </c>
      <c r="B356" s="23">
        <f t="shared" si="49"/>
        <v>10</v>
      </c>
      <c r="C356" s="6" t="str">
        <f t="shared" si="49"/>
        <v>Costa Rica</v>
      </c>
      <c r="D356" s="7">
        <v>1983</v>
      </c>
      <c r="E356" s="56">
        <v>6974</v>
      </c>
      <c r="F356" s="104"/>
      <c r="G356" s="26">
        <v>2.0392496590000002</v>
      </c>
      <c r="H356" s="26">
        <v>5.0794172818393299</v>
      </c>
      <c r="I356" s="26">
        <v>17.994571353449743</v>
      </c>
      <c r="J356" s="26">
        <v>36.037242680606894</v>
      </c>
      <c r="K356" s="26">
        <v>28.613839182145785</v>
      </c>
      <c r="L356" s="50"/>
      <c r="M356" s="50">
        <v>40.299999999999997</v>
      </c>
      <c r="N356" s="34"/>
      <c r="O356" s="34">
        <v>0.57999999999999996</v>
      </c>
      <c r="P356" s="87">
        <v>14431</v>
      </c>
      <c r="Q356" s="34">
        <f t="shared" si="48"/>
        <v>17.994571353449743</v>
      </c>
      <c r="R356" s="90">
        <v>0.79100000000000004</v>
      </c>
      <c r="S356" s="77"/>
      <c r="T356" s="97">
        <v>0.92900000000000005</v>
      </c>
      <c r="U356" s="97">
        <v>0.105</v>
      </c>
      <c r="V356" s="97">
        <v>0.28599999999999998</v>
      </c>
      <c r="W356" s="97">
        <v>2.5179999999999998</v>
      </c>
      <c r="X356" s="98">
        <v>10</v>
      </c>
    </row>
    <row r="357" spans="1:24" x14ac:dyDescent="0.45">
      <c r="A357" s="5">
        <v>5</v>
      </c>
      <c r="B357" s="23">
        <f t="shared" si="49"/>
        <v>10</v>
      </c>
      <c r="C357" s="6" t="str">
        <f t="shared" si="49"/>
        <v>Costa Rica</v>
      </c>
      <c r="D357" s="7">
        <v>1984</v>
      </c>
      <c r="E357" s="56">
        <v>7256</v>
      </c>
      <c r="F357" s="104"/>
      <c r="G357" s="26">
        <v>2.0693516729999999</v>
      </c>
      <c r="H357" s="26">
        <v>2.9375800976093198</v>
      </c>
      <c r="I357" s="26">
        <v>20.046880300642471</v>
      </c>
      <c r="J357" s="26">
        <v>34.381995314423754</v>
      </c>
      <c r="K357" s="26">
        <v>29.451895548089112</v>
      </c>
      <c r="L357" s="50"/>
      <c r="M357" s="50">
        <v>40.200000000000003</v>
      </c>
      <c r="N357" s="34"/>
      <c r="O357" s="34">
        <v>0.57999999999999996</v>
      </c>
      <c r="P357" s="87">
        <v>14431</v>
      </c>
      <c r="Q357" s="34">
        <f t="shared" si="48"/>
        <v>20.046880300642471</v>
      </c>
      <c r="R357" s="90">
        <v>0.79100000000000004</v>
      </c>
      <c r="S357" s="77"/>
      <c r="T357" s="97">
        <v>0.92900000000000005</v>
      </c>
      <c r="U357" s="97">
        <v>0.105</v>
      </c>
      <c r="V357" s="97">
        <v>0.28599999999999998</v>
      </c>
      <c r="W357" s="97">
        <v>2.5179999999999998</v>
      </c>
      <c r="X357" s="98">
        <v>10</v>
      </c>
    </row>
    <row r="358" spans="1:24" x14ac:dyDescent="0.45">
      <c r="A358" s="5">
        <v>6</v>
      </c>
      <c r="B358" s="23">
        <f t="shared" si="49"/>
        <v>10</v>
      </c>
      <c r="C358" s="6" t="str">
        <f t="shared" si="49"/>
        <v>Costa Rica</v>
      </c>
      <c r="D358" s="7">
        <v>1985</v>
      </c>
      <c r="E358" s="56">
        <v>7245</v>
      </c>
      <c r="F358" s="104"/>
      <c r="G358" s="26">
        <v>2.0998978610000001</v>
      </c>
      <c r="H358" s="26">
        <v>2.44375554044636</v>
      </c>
      <c r="I358" s="26">
        <v>19.320856225602494</v>
      </c>
      <c r="J358" s="26">
        <v>30.72320202425427</v>
      </c>
      <c r="K358" s="26">
        <v>28.867500876617701</v>
      </c>
      <c r="L358" s="50"/>
      <c r="M358" s="50">
        <v>40</v>
      </c>
      <c r="N358" s="34"/>
      <c r="O358" s="34">
        <v>0.57999999999999996</v>
      </c>
      <c r="P358" s="87">
        <v>14431</v>
      </c>
      <c r="Q358" s="34">
        <f t="shared" si="48"/>
        <v>19.320856225602494</v>
      </c>
      <c r="R358" s="90">
        <v>0.79100000000000004</v>
      </c>
      <c r="S358" s="77">
        <v>5.3806682271622996</v>
      </c>
      <c r="T358" s="97">
        <v>0.92900000000000005</v>
      </c>
      <c r="U358" s="97">
        <v>0.105</v>
      </c>
      <c r="V358" s="97">
        <v>0.28599999999999998</v>
      </c>
      <c r="W358" s="97">
        <v>2.5179999999999998</v>
      </c>
      <c r="X358" s="98">
        <v>10</v>
      </c>
    </row>
    <row r="359" spans="1:24" x14ac:dyDescent="0.45">
      <c r="A359" s="5">
        <v>7</v>
      </c>
      <c r="B359" s="23">
        <f t="shared" si="49"/>
        <v>10</v>
      </c>
      <c r="C359" s="6" t="str">
        <f t="shared" si="49"/>
        <v>Costa Rica</v>
      </c>
      <c r="D359" s="7">
        <v>1986</v>
      </c>
      <c r="E359" s="56">
        <v>7800</v>
      </c>
      <c r="F359" s="104"/>
      <c r="G359" s="26">
        <v>2.1290986539999999</v>
      </c>
      <c r="H359" s="26">
        <v>2.51558334111713</v>
      </c>
      <c r="I359" s="26">
        <v>18.664624321668526</v>
      </c>
      <c r="J359" s="26">
        <v>31.340992532625407</v>
      </c>
      <c r="K359" s="26">
        <v>27.622918874374285</v>
      </c>
      <c r="L359" s="50">
        <v>54.7</v>
      </c>
      <c r="M359" s="50">
        <v>39.9</v>
      </c>
      <c r="N359" s="34"/>
      <c r="O359" s="34">
        <v>0.57999999999999996</v>
      </c>
      <c r="P359" s="87">
        <v>14431</v>
      </c>
      <c r="Q359" s="34">
        <f t="shared" si="48"/>
        <v>18.664624321668526</v>
      </c>
      <c r="R359" s="90">
        <v>0.79900000000000004</v>
      </c>
      <c r="S359" s="77"/>
      <c r="T359" s="97">
        <v>0.92900000000000005</v>
      </c>
      <c r="U359" s="97">
        <v>0.106</v>
      </c>
      <c r="V359" s="97">
        <v>0.28599999999999998</v>
      </c>
      <c r="W359" s="97">
        <v>2.5179999999999998</v>
      </c>
      <c r="X359" s="98">
        <v>10</v>
      </c>
    </row>
    <row r="360" spans="1:24" x14ac:dyDescent="0.45">
      <c r="A360" s="5">
        <v>8</v>
      </c>
      <c r="B360" s="23">
        <f t="shared" si="49"/>
        <v>10</v>
      </c>
      <c r="C360" s="6" t="str">
        <f t="shared" si="49"/>
        <v>Costa Rica</v>
      </c>
      <c r="D360" s="7">
        <v>1987</v>
      </c>
      <c r="E360" s="56">
        <v>7568</v>
      </c>
      <c r="F360" s="104"/>
      <c r="G360" s="26">
        <v>2.1587054729999999</v>
      </c>
      <c r="H360" s="26">
        <v>3.2569610072997901</v>
      </c>
      <c r="I360" s="26">
        <v>19.791384772402818</v>
      </c>
      <c r="J360" s="26">
        <v>31.632314519139054</v>
      </c>
      <c r="K360" s="26">
        <v>27.573564298602555</v>
      </c>
      <c r="L360" s="50"/>
      <c r="M360" s="50">
        <v>40.1</v>
      </c>
      <c r="N360" s="34"/>
      <c r="O360" s="34">
        <v>0.57999999999999996</v>
      </c>
      <c r="P360" s="87">
        <v>14431</v>
      </c>
      <c r="Q360" s="34">
        <f t="shared" si="48"/>
        <v>19.791384772402818</v>
      </c>
      <c r="R360" s="90">
        <v>0.80400000000000005</v>
      </c>
      <c r="S360" s="77"/>
      <c r="T360" s="97">
        <v>0.93799999999999994</v>
      </c>
      <c r="U360" s="97">
        <v>9.4E-2</v>
      </c>
      <c r="V360" s="97">
        <v>0.28599999999999998</v>
      </c>
      <c r="W360" s="97">
        <v>2.5179999999999998</v>
      </c>
      <c r="X360" s="98">
        <v>10</v>
      </c>
    </row>
    <row r="361" spans="1:24" x14ac:dyDescent="0.45">
      <c r="A361" s="5">
        <v>9</v>
      </c>
      <c r="B361" s="23">
        <f t="shared" si="49"/>
        <v>10</v>
      </c>
      <c r="C361" s="6" t="str">
        <f t="shared" si="49"/>
        <v>Costa Rica</v>
      </c>
      <c r="D361" s="7">
        <v>1988</v>
      </c>
      <c r="E361" s="56">
        <v>7564</v>
      </c>
      <c r="F361" s="104"/>
      <c r="G361" s="26">
        <v>2.188724041</v>
      </c>
      <c r="H361" s="26">
        <v>3.0479798404359899</v>
      </c>
      <c r="I361" s="26">
        <v>18.931311809707015</v>
      </c>
      <c r="J361" s="26">
        <v>34.024317298311793</v>
      </c>
      <c r="K361" s="26">
        <v>27.229295356473386</v>
      </c>
      <c r="L361" s="50"/>
      <c r="M361" s="50">
        <v>40.299999999999997</v>
      </c>
      <c r="N361" s="34"/>
      <c r="O361" s="34">
        <v>0.57999999999999996</v>
      </c>
      <c r="P361" s="87">
        <v>14431</v>
      </c>
      <c r="Q361" s="34">
        <f t="shared" si="48"/>
        <v>18.931311809707015</v>
      </c>
      <c r="R361" s="90">
        <v>0.81200000000000006</v>
      </c>
      <c r="S361" s="77"/>
      <c r="T361" s="97">
        <v>0.93799999999999994</v>
      </c>
      <c r="U361" s="97">
        <v>9.4E-2</v>
      </c>
      <c r="V361" s="97">
        <v>0.28599999999999998</v>
      </c>
      <c r="W361" s="97">
        <v>2.5179999999999998</v>
      </c>
      <c r="X361" s="98">
        <v>10</v>
      </c>
    </row>
    <row r="362" spans="1:24" x14ac:dyDescent="0.45">
      <c r="A362" s="5">
        <v>10</v>
      </c>
      <c r="B362" s="23">
        <f t="shared" si="49"/>
        <v>10</v>
      </c>
      <c r="C362" s="6" t="str">
        <f t="shared" si="49"/>
        <v>Costa Rica</v>
      </c>
      <c r="D362" s="7">
        <v>1989</v>
      </c>
      <c r="E362" s="56">
        <v>7860</v>
      </c>
      <c r="F362" s="104"/>
      <c r="G362" s="26">
        <v>2.21916008</v>
      </c>
      <c r="H362" s="26">
        <v>2.8118342056301802</v>
      </c>
      <c r="I362" s="26">
        <v>20.479386876169112</v>
      </c>
      <c r="J362" s="26">
        <v>34.851155418260213</v>
      </c>
      <c r="K362" s="26">
        <v>26.902094734882219</v>
      </c>
      <c r="L362" s="50">
        <v>42.4</v>
      </c>
      <c r="M362" s="50">
        <v>40.6</v>
      </c>
      <c r="N362" s="34"/>
      <c r="O362" s="34">
        <v>0.57999999999999996</v>
      </c>
      <c r="P362" s="87">
        <v>14431</v>
      </c>
      <c r="Q362" s="34">
        <f t="shared" si="48"/>
        <v>20.479386876169112</v>
      </c>
      <c r="R362" s="90">
        <v>0.81799999999999995</v>
      </c>
      <c r="S362" s="77"/>
      <c r="T362" s="97">
        <v>0.94399999999999995</v>
      </c>
      <c r="U362" s="97">
        <v>9.2999999999999999E-2</v>
      </c>
      <c r="V362" s="97">
        <v>0.28599999999999998</v>
      </c>
      <c r="W362" s="97">
        <v>2.5179999999999998</v>
      </c>
      <c r="X362" s="98">
        <v>10</v>
      </c>
    </row>
    <row r="363" spans="1:24" x14ac:dyDescent="0.45">
      <c r="A363" s="5">
        <v>11</v>
      </c>
      <c r="B363" s="23">
        <f t="shared" si="49"/>
        <v>10</v>
      </c>
      <c r="C363" s="6" t="str">
        <f t="shared" si="49"/>
        <v>Costa Rica</v>
      </c>
      <c r="D363" s="7">
        <v>1990</v>
      </c>
      <c r="E363" s="56">
        <v>7945</v>
      </c>
      <c r="F363" s="104">
        <v>9542.0656727808291</v>
      </c>
      <c r="G363" s="26">
        <v>2.250019312</v>
      </c>
      <c r="H363" s="26">
        <v>3.2936253639525601</v>
      </c>
      <c r="I363" s="26">
        <v>22.390966856709188</v>
      </c>
      <c r="J363" s="26">
        <v>34.190268336164301</v>
      </c>
      <c r="K363" s="26">
        <v>25.696000691596925</v>
      </c>
      <c r="L363" s="50">
        <v>39.9</v>
      </c>
      <c r="M363" s="50">
        <v>40.9</v>
      </c>
      <c r="N363" s="34">
        <v>4.5110001564025897</v>
      </c>
      <c r="O363" s="34">
        <v>0.57999999999999996</v>
      </c>
      <c r="P363" s="87">
        <v>14431</v>
      </c>
      <c r="Q363" s="34">
        <f t="shared" si="48"/>
        <v>22.390966856709188</v>
      </c>
      <c r="R363" s="90">
        <v>0.84099999999999997</v>
      </c>
      <c r="S363" s="77">
        <v>6.9344440788562256</v>
      </c>
      <c r="T363" s="97">
        <v>0.95099999999999996</v>
      </c>
      <c r="U363" s="97">
        <v>0.08</v>
      </c>
      <c r="V363" s="97">
        <v>0.26600000000000001</v>
      </c>
      <c r="W363" s="97">
        <v>2.5179999999999998</v>
      </c>
      <c r="X363" s="98">
        <v>10</v>
      </c>
    </row>
    <row r="364" spans="1:24" x14ac:dyDescent="0.45">
      <c r="A364" s="5">
        <v>12</v>
      </c>
      <c r="B364" s="23">
        <f t="shared" si="49"/>
        <v>10</v>
      </c>
      <c r="C364" s="6" t="str">
        <f t="shared" si="49"/>
        <v>Costa Rica</v>
      </c>
      <c r="D364" s="7">
        <v>1991</v>
      </c>
      <c r="E364" s="56">
        <v>7954</v>
      </c>
      <c r="F364" s="104">
        <v>9506.3765213821243</v>
      </c>
      <c r="G364" s="26">
        <v>2.2705388069999999</v>
      </c>
      <c r="H364" s="26">
        <v>2.7705851983173901</v>
      </c>
      <c r="I364" s="26">
        <v>17.005096311191263</v>
      </c>
      <c r="J364" s="26">
        <v>33.406106437232744</v>
      </c>
      <c r="K364" s="26">
        <v>27.369032038517403</v>
      </c>
      <c r="L364" s="50">
        <v>44.5</v>
      </c>
      <c r="M364" s="50">
        <v>41.2</v>
      </c>
      <c r="N364" s="34">
        <v>5.3730001449584996</v>
      </c>
      <c r="O364" s="34">
        <v>0.57999999999999996</v>
      </c>
      <c r="P364" s="87">
        <v>14431</v>
      </c>
      <c r="Q364" s="34">
        <f t="shared" si="48"/>
        <v>17.005096311191263</v>
      </c>
      <c r="R364" s="90">
        <v>0.84499999999999997</v>
      </c>
      <c r="S364" s="77"/>
      <c r="T364" s="97">
        <v>0.95299999999999996</v>
      </c>
      <c r="U364" s="97">
        <v>7.9000000000000001E-2</v>
      </c>
      <c r="V364" s="97">
        <v>0.26600000000000001</v>
      </c>
      <c r="W364" s="97">
        <v>2.5179999999999998</v>
      </c>
      <c r="X364" s="98">
        <v>10</v>
      </c>
    </row>
    <row r="365" spans="1:24" x14ac:dyDescent="0.45">
      <c r="A365" s="5">
        <v>13</v>
      </c>
      <c r="B365" s="23">
        <f t="shared" si="49"/>
        <v>10</v>
      </c>
      <c r="C365" s="6" t="str">
        <f t="shared" si="49"/>
        <v>Costa Rica</v>
      </c>
      <c r="D365" s="7">
        <v>1992</v>
      </c>
      <c r="E365" s="56">
        <v>8421</v>
      </c>
      <c r="F365" s="104">
        <v>10113.944104733568</v>
      </c>
      <c r="G365" s="26">
        <v>2.2912454609999999</v>
      </c>
      <c r="H365" s="26">
        <v>2.5713942449566298</v>
      </c>
      <c r="I365" s="26">
        <v>19.371308290174603</v>
      </c>
      <c r="J365" s="26">
        <v>35.281752240635619</v>
      </c>
      <c r="K365" s="26">
        <v>27.880456764546324</v>
      </c>
      <c r="L365" s="50">
        <v>41</v>
      </c>
      <c r="M365" s="50">
        <v>41.4</v>
      </c>
      <c r="N365" s="34">
        <v>3.9270000457763699</v>
      </c>
      <c r="O365" s="34">
        <v>0.57999999999999996</v>
      </c>
      <c r="P365" s="87">
        <v>14431</v>
      </c>
      <c r="Q365" s="34">
        <f t="shared" si="48"/>
        <v>19.371308290174603</v>
      </c>
      <c r="R365" s="90">
        <v>0.84499999999999997</v>
      </c>
      <c r="S365" s="77"/>
      <c r="T365" s="97">
        <v>0.95299999999999996</v>
      </c>
      <c r="U365" s="97">
        <v>7.9000000000000001E-2</v>
      </c>
      <c r="V365" s="97">
        <v>0.26600000000000001</v>
      </c>
      <c r="W365" s="97">
        <v>2.5179999999999998</v>
      </c>
      <c r="X365" s="98">
        <v>10</v>
      </c>
    </row>
    <row r="366" spans="1:24" x14ac:dyDescent="0.45">
      <c r="A366" s="5">
        <v>14</v>
      </c>
      <c r="B366" s="23">
        <f t="shared" si="49"/>
        <v>10</v>
      </c>
      <c r="C366" s="6" t="str">
        <f t="shared" si="49"/>
        <v>Costa Rica</v>
      </c>
      <c r="D366" s="7">
        <v>1993</v>
      </c>
      <c r="E366" s="56">
        <v>8732</v>
      </c>
      <c r="F366" s="104">
        <v>10555.279397889844</v>
      </c>
      <c r="G366" s="26">
        <v>2.3121409420000001</v>
      </c>
      <c r="H366" s="26">
        <v>2.2032748882829001</v>
      </c>
      <c r="I366" s="26">
        <v>20.39289216222976</v>
      </c>
      <c r="J366" s="26">
        <v>36.037223884784595</v>
      </c>
      <c r="K366" s="26">
        <v>27.357908760023719</v>
      </c>
      <c r="L366" s="50">
        <v>35</v>
      </c>
      <c r="M366" s="50">
        <v>41.6</v>
      </c>
      <c r="N366" s="34">
        <v>3.9539999961853001</v>
      </c>
      <c r="O366" s="34">
        <v>0.57999999999999996</v>
      </c>
      <c r="P366" s="87">
        <v>14431</v>
      </c>
      <c r="Q366" s="34">
        <f t="shared" si="48"/>
        <v>20.39289216222976</v>
      </c>
      <c r="R366" s="90">
        <v>0.84499999999999997</v>
      </c>
      <c r="S366" s="77"/>
      <c r="T366" s="97">
        <v>0.95299999999999996</v>
      </c>
      <c r="U366" s="97">
        <v>7.9000000000000001E-2</v>
      </c>
      <c r="V366" s="97">
        <v>0.26600000000000001</v>
      </c>
      <c r="W366" s="97">
        <v>2.5179999999999998</v>
      </c>
      <c r="X366" s="98">
        <v>10</v>
      </c>
    </row>
    <row r="367" spans="1:24" x14ac:dyDescent="0.45">
      <c r="A367" s="5">
        <v>15</v>
      </c>
      <c r="B367" s="23">
        <f t="shared" si="49"/>
        <v>10</v>
      </c>
      <c r="C367" s="6" t="str">
        <f t="shared" si="49"/>
        <v>Costa Rica</v>
      </c>
      <c r="D367" s="7">
        <v>1994</v>
      </c>
      <c r="E367" s="56">
        <v>9005</v>
      </c>
      <c r="F367" s="104">
        <v>10752.992153479532</v>
      </c>
      <c r="G367" s="26">
        <v>2.3332271580000001</v>
      </c>
      <c r="H367" s="26">
        <v>2.3685520240305999</v>
      </c>
      <c r="I367" s="26">
        <v>19.98613937495578</v>
      </c>
      <c r="J367" s="26">
        <v>35.884658670624795</v>
      </c>
      <c r="K367" s="26">
        <v>26.608523911074222</v>
      </c>
      <c r="L367" s="50">
        <v>30.2</v>
      </c>
      <c r="M367" s="50">
        <v>41.9</v>
      </c>
      <c r="N367" s="34">
        <v>4.0450000762939498</v>
      </c>
      <c r="O367" s="34">
        <v>0.57999999999999996</v>
      </c>
      <c r="P367" s="87">
        <v>14431</v>
      </c>
      <c r="Q367" s="34">
        <f t="shared" si="48"/>
        <v>19.98613937495578</v>
      </c>
      <c r="R367" s="90">
        <v>0.84799999999999998</v>
      </c>
      <c r="S367" s="77"/>
      <c r="T367" s="97">
        <v>0.95299999999999996</v>
      </c>
      <c r="U367" s="97">
        <v>7.5999999999999998E-2</v>
      </c>
      <c r="V367" s="97">
        <v>0.26600000000000001</v>
      </c>
      <c r="W367" s="97">
        <v>2.5179999999999998</v>
      </c>
      <c r="X367" s="98">
        <v>10</v>
      </c>
    </row>
    <row r="368" spans="1:24" x14ac:dyDescent="0.45">
      <c r="A368" s="5">
        <v>16</v>
      </c>
      <c r="B368" s="23">
        <f t="shared" si="49"/>
        <v>10</v>
      </c>
      <c r="C368" s="6" t="str">
        <f t="shared" si="49"/>
        <v>Costa Rica</v>
      </c>
      <c r="D368" s="7">
        <v>1995</v>
      </c>
      <c r="E368" s="56">
        <v>9089</v>
      </c>
      <c r="F368" s="104">
        <v>10922.392899383518</v>
      </c>
      <c r="G368" s="26">
        <v>2.3545053010000001</v>
      </c>
      <c r="H368" s="26">
        <v>2.90594941106403</v>
      </c>
      <c r="I368" s="26">
        <v>19.791516868163608</v>
      </c>
      <c r="J368" s="26">
        <v>38.129214502563677</v>
      </c>
      <c r="K368" s="26">
        <v>26.570147996298399</v>
      </c>
      <c r="L368" s="50">
        <v>31.8</v>
      </c>
      <c r="M368" s="50">
        <v>42.1</v>
      </c>
      <c r="N368" s="34">
        <v>5.1760001182556197</v>
      </c>
      <c r="O368" s="34">
        <v>0.57999999999999996</v>
      </c>
      <c r="P368" s="87">
        <v>14431</v>
      </c>
      <c r="Q368" s="34">
        <f t="shared" si="48"/>
        <v>19.791516868163608</v>
      </c>
      <c r="R368" s="90">
        <v>0.84799999999999998</v>
      </c>
      <c r="S368" s="77">
        <v>7.2748445595854934</v>
      </c>
      <c r="T368" s="97">
        <v>0.95899999999999996</v>
      </c>
      <c r="U368" s="97">
        <v>7.0000000000000007E-2</v>
      </c>
      <c r="V368" s="97">
        <v>0.20200000000000001</v>
      </c>
      <c r="W368" s="97">
        <v>2.5179999999999998</v>
      </c>
      <c r="X368" s="98">
        <v>10</v>
      </c>
    </row>
    <row r="369" spans="1:24" x14ac:dyDescent="0.45">
      <c r="A369" s="5">
        <v>17</v>
      </c>
      <c r="B369" s="23">
        <f t="shared" si="49"/>
        <v>10</v>
      </c>
      <c r="C369" s="6" t="str">
        <f t="shared" si="49"/>
        <v>Costa Rica</v>
      </c>
      <c r="D369" s="7">
        <v>1996</v>
      </c>
      <c r="E369" s="56">
        <v>8698</v>
      </c>
      <c r="F369" s="104">
        <v>10793.271327570777</v>
      </c>
      <c r="G369" s="26">
        <v>2.3682761189999999</v>
      </c>
      <c r="H369" s="26">
        <v>2.57877076278143</v>
      </c>
      <c r="I369" s="26">
        <v>17.952319364542237</v>
      </c>
      <c r="J369" s="26">
        <v>40.011993017944235</v>
      </c>
      <c r="K369" s="26">
        <v>25.985874565252782</v>
      </c>
      <c r="L369" s="50">
        <v>34.9</v>
      </c>
      <c r="M369" s="50">
        <v>42.3</v>
      </c>
      <c r="N369" s="34">
        <v>6.1620001792907697</v>
      </c>
      <c r="O369" s="34">
        <v>0.57999999999999996</v>
      </c>
      <c r="P369" s="87">
        <v>14431</v>
      </c>
      <c r="Q369" s="34">
        <f t="shared" si="48"/>
        <v>17.952319364542237</v>
      </c>
      <c r="R369" s="90">
        <v>0.84799999999999998</v>
      </c>
      <c r="S369" s="77"/>
      <c r="T369" s="97">
        <v>0.95899999999999996</v>
      </c>
      <c r="U369" s="97">
        <v>7.0000000000000007E-2</v>
      </c>
      <c r="V369" s="97">
        <v>0.20200000000000001</v>
      </c>
      <c r="W369" s="97">
        <v>2.5179999999999998</v>
      </c>
      <c r="X369" s="98">
        <v>10</v>
      </c>
    </row>
    <row r="370" spans="1:24" x14ac:dyDescent="0.45">
      <c r="A370" s="5">
        <v>18</v>
      </c>
      <c r="B370" s="23">
        <f t="shared" si="49"/>
        <v>10</v>
      </c>
      <c r="C370" s="6" t="str">
        <f t="shared" si="49"/>
        <v>Costa Rica</v>
      </c>
      <c r="D370" s="7">
        <v>1997</v>
      </c>
      <c r="E370" s="56">
        <v>8910</v>
      </c>
      <c r="F370" s="104">
        <v>11128.630520743649</v>
      </c>
      <c r="G370" s="26">
        <v>2.3821272850000001</v>
      </c>
      <c r="H370" s="26">
        <v>2.2873028571263698</v>
      </c>
      <c r="I370" s="26">
        <v>19.269639305411097</v>
      </c>
      <c r="J370" s="26">
        <v>41.609068314874492</v>
      </c>
      <c r="K370" s="26">
        <v>26.041514226618297</v>
      </c>
      <c r="L370" s="50">
        <v>32.200000000000003</v>
      </c>
      <c r="M370" s="50">
        <v>42.6</v>
      </c>
      <c r="N370" s="34">
        <v>5.6810002326965297</v>
      </c>
      <c r="O370" s="34">
        <v>0.57999999999999996</v>
      </c>
      <c r="P370" s="87">
        <v>14431</v>
      </c>
      <c r="Q370" s="34">
        <f t="shared" si="48"/>
        <v>19.269639305411097</v>
      </c>
      <c r="R370" s="90">
        <v>0.84299999999999997</v>
      </c>
      <c r="S370" s="77"/>
      <c r="T370" s="97">
        <v>0.95299999999999996</v>
      </c>
      <c r="U370" s="97">
        <v>0.08</v>
      </c>
      <c r="V370" s="97">
        <v>0.20200000000000001</v>
      </c>
      <c r="W370" s="97">
        <v>2.5179999999999998</v>
      </c>
      <c r="X370" s="98">
        <v>10</v>
      </c>
    </row>
    <row r="371" spans="1:24" x14ac:dyDescent="0.45">
      <c r="A371" s="5">
        <v>19</v>
      </c>
      <c r="B371" s="23">
        <f t="shared" si="49"/>
        <v>10</v>
      </c>
      <c r="C371" s="6" t="str">
        <f t="shared" si="49"/>
        <v>Costa Rica</v>
      </c>
      <c r="D371" s="7">
        <v>1998</v>
      </c>
      <c r="E371" s="56">
        <v>9614</v>
      </c>
      <c r="F371" s="104">
        <v>11637.57886557225</v>
      </c>
      <c r="G371" s="26">
        <v>2.3960597520000002</v>
      </c>
      <c r="H371" s="26">
        <v>1.5181719844266499</v>
      </c>
      <c r="I371" s="26">
        <v>22.118046122695848</v>
      </c>
      <c r="J371" s="26">
        <v>43.962841045748029</v>
      </c>
      <c r="K371" s="26">
        <v>25.985571931419205</v>
      </c>
      <c r="L371" s="50">
        <v>27.2</v>
      </c>
      <c r="M371" s="50">
        <v>43</v>
      </c>
      <c r="N371" s="34">
        <v>5.3270001411437997</v>
      </c>
      <c r="O371" s="34">
        <v>0.57999999999999996</v>
      </c>
      <c r="P371" s="87">
        <v>14431</v>
      </c>
      <c r="Q371" s="34">
        <f t="shared" si="48"/>
        <v>22.118046122695848</v>
      </c>
      <c r="R371" s="90">
        <v>0.84799999999999998</v>
      </c>
      <c r="S371" s="77"/>
      <c r="T371" s="97">
        <v>0.95399999999999996</v>
      </c>
      <c r="U371" s="97">
        <v>7.5999999999999998E-2</v>
      </c>
      <c r="V371" s="97">
        <v>0.20200000000000001</v>
      </c>
      <c r="W371" s="97">
        <v>2.5179999999999998</v>
      </c>
      <c r="X371" s="98">
        <v>10</v>
      </c>
    </row>
    <row r="372" spans="1:24" x14ac:dyDescent="0.45">
      <c r="A372" s="8">
        <v>20</v>
      </c>
      <c r="B372" s="9">
        <f t="shared" si="49"/>
        <v>10</v>
      </c>
      <c r="C372" s="10" t="str">
        <f t="shared" si="49"/>
        <v>Costa Rica</v>
      </c>
      <c r="D372" s="11">
        <v>1999</v>
      </c>
      <c r="E372" s="57">
        <v>9618</v>
      </c>
      <c r="F372" s="105">
        <v>11842.622335966973</v>
      </c>
      <c r="G372" s="37">
        <v>2.410073519</v>
      </c>
      <c r="H372" s="37">
        <v>1.1542335144082001</v>
      </c>
      <c r="I372" s="37">
        <v>21.087009169531729</v>
      </c>
      <c r="J372" s="37">
        <v>42.557865768206518</v>
      </c>
      <c r="K372" s="37">
        <v>25.732977551157031</v>
      </c>
      <c r="L372" s="51">
        <v>30</v>
      </c>
      <c r="M372" s="51">
        <v>43.5</v>
      </c>
      <c r="N372" s="40">
        <v>5.8949999809265101</v>
      </c>
      <c r="O372" s="40">
        <v>0.57999999999999996</v>
      </c>
      <c r="P372" s="88">
        <v>14431</v>
      </c>
      <c r="Q372" s="40">
        <f t="shared" si="48"/>
        <v>21.087009169531729</v>
      </c>
      <c r="R372" s="91">
        <v>0.84799999999999998</v>
      </c>
      <c r="S372" s="80"/>
      <c r="T372" s="99">
        <v>0.95399999999999996</v>
      </c>
      <c r="U372" s="99">
        <v>7.0999999999999994E-2</v>
      </c>
      <c r="V372" s="99">
        <v>0.18</v>
      </c>
      <c r="W372" s="99">
        <v>2.5179999999999998</v>
      </c>
      <c r="X372" s="100">
        <v>10</v>
      </c>
    </row>
    <row r="373" spans="1:24" x14ac:dyDescent="0.45">
      <c r="A373" s="5">
        <v>21</v>
      </c>
      <c r="B373" s="23">
        <f t="shared" si="49"/>
        <v>10</v>
      </c>
      <c r="C373" s="6" t="str">
        <f t="shared" si="49"/>
        <v>Costa Rica</v>
      </c>
      <c r="D373" s="7">
        <v>2000</v>
      </c>
      <c r="E373" s="56">
        <v>9500</v>
      </c>
      <c r="F373" s="104">
        <v>12057.79294526977</v>
      </c>
      <c r="G373" s="26">
        <v>2.424169064</v>
      </c>
      <c r="H373" s="26">
        <v>1.0144155776878401</v>
      </c>
      <c r="I373" s="26">
        <v>19.689582056923069</v>
      </c>
      <c r="J373" s="26">
        <v>42.93032218055032</v>
      </c>
      <c r="K373" s="26">
        <v>25.444990830117405</v>
      </c>
      <c r="L373" s="50">
        <v>30</v>
      </c>
      <c r="M373" s="50">
        <v>44.1</v>
      </c>
      <c r="N373" s="34">
        <v>5.0819997787475604</v>
      </c>
      <c r="O373" s="34">
        <v>0.57999999999999996</v>
      </c>
      <c r="P373" s="87">
        <v>14431</v>
      </c>
      <c r="Q373" s="34">
        <f t="shared" si="48"/>
        <v>19.689582056923069</v>
      </c>
      <c r="R373" s="90">
        <v>0.84699999999999998</v>
      </c>
      <c r="S373" s="77">
        <v>7.61</v>
      </c>
      <c r="T373" s="97">
        <v>0.95399999999999996</v>
      </c>
      <c r="U373" s="97">
        <v>7.3999999999999996E-2</v>
      </c>
      <c r="V373" s="97">
        <v>0.18</v>
      </c>
      <c r="W373" s="97">
        <v>2.5179999999999998</v>
      </c>
      <c r="X373" s="98">
        <v>10</v>
      </c>
    </row>
    <row r="374" spans="1:24" x14ac:dyDescent="0.45">
      <c r="A374" s="5">
        <v>22</v>
      </c>
      <c r="B374" s="23">
        <f t="shared" si="49"/>
        <v>10</v>
      </c>
      <c r="C374" s="6" t="str">
        <f t="shared" si="49"/>
        <v>Costa Rica</v>
      </c>
      <c r="D374" s="7">
        <v>2001</v>
      </c>
      <c r="E374" s="56">
        <v>9500</v>
      </c>
      <c r="F374" s="104">
        <v>12256.869573480997</v>
      </c>
      <c r="G374" s="26">
        <v>2.4483330250000002</v>
      </c>
      <c r="H374" s="26">
        <v>1.0512184488796501</v>
      </c>
      <c r="I374" s="26">
        <v>19.83481568062216</v>
      </c>
      <c r="J374" s="26">
        <v>40.508572502867338</v>
      </c>
      <c r="K374" s="26">
        <v>25.216602065230166</v>
      </c>
      <c r="L374" s="50">
        <v>23.2</v>
      </c>
      <c r="M374" s="50">
        <v>44.7</v>
      </c>
      <c r="N374" s="34">
        <v>5.91499996185303</v>
      </c>
      <c r="O374" s="34">
        <v>0.57999999999999996</v>
      </c>
      <c r="P374" s="87">
        <v>14431</v>
      </c>
      <c r="Q374" s="34">
        <f t="shared" si="48"/>
        <v>19.83481568062216</v>
      </c>
      <c r="R374" s="90">
        <v>0.84699999999999998</v>
      </c>
      <c r="S374" s="77">
        <v>7.5207817241098294</v>
      </c>
      <c r="T374" s="97">
        <v>0.95399999999999996</v>
      </c>
      <c r="U374" s="97">
        <v>7.3999999999999996E-2</v>
      </c>
      <c r="V374" s="97">
        <v>0.18</v>
      </c>
      <c r="W374" s="97">
        <v>2.5179999999999998</v>
      </c>
      <c r="X374" s="98">
        <v>10</v>
      </c>
    </row>
    <row r="375" spans="1:24" x14ac:dyDescent="0.45">
      <c r="A375" s="5">
        <v>23</v>
      </c>
      <c r="B375" s="23">
        <f t="shared" si="49"/>
        <v>10</v>
      </c>
      <c r="C375" s="6" t="str">
        <f t="shared" si="49"/>
        <v>Costa Rica</v>
      </c>
      <c r="D375" s="7">
        <v>2002</v>
      </c>
      <c r="E375" s="56">
        <v>9507</v>
      </c>
      <c r="F375" s="104">
        <v>12453.953713287836</v>
      </c>
      <c r="G375" s="26">
        <v>2.4727375509999998</v>
      </c>
      <c r="H375" s="26">
        <v>0.95272805371172298</v>
      </c>
      <c r="I375" s="26">
        <v>19.783996615029942</v>
      </c>
      <c r="J375" s="26">
        <v>39.224535206532792</v>
      </c>
      <c r="K375" s="26">
        <v>24.56959793427589</v>
      </c>
      <c r="L375" s="50">
        <v>22.3</v>
      </c>
      <c r="M375" s="50">
        <v>45</v>
      </c>
      <c r="N375" s="34">
        <v>6.3340001106262198</v>
      </c>
      <c r="O375" s="34">
        <v>0.57999999999999996</v>
      </c>
      <c r="P375" s="87">
        <v>14431</v>
      </c>
      <c r="Q375" s="34">
        <f t="shared" si="48"/>
        <v>19.783996615029942</v>
      </c>
      <c r="R375" s="90">
        <v>0.85299999999999998</v>
      </c>
      <c r="S375" s="77">
        <v>7.4717277226083709</v>
      </c>
      <c r="T375" s="97">
        <v>0.95399999999999996</v>
      </c>
      <c r="U375" s="97">
        <v>7.2999999999999995E-2</v>
      </c>
      <c r="V375" s="97">
        <v>0.18</v>
      </c>
      <c r="W375" s="97">
        <v>2.5179999999999998</v>
      </c>
      <c r="X375" s="98">
        <v>10</v>
      </c>
    </row>
    <row r="376" spans="1:24" x14ac:dyDescent="0.45">
      <c r="A376" s="5">
        <v>24</v>
      </c>
      <c r="B376" s="23">
        <f t="shared" si="49"/>
        <v>10</v>
      </c>
      <c r="C376" s="6" t="str">
        <f t="shared" si="49"/>
        <v>Costa Rica</v>
      </c>
      <c r="D376" s="7">
        <v>2003</v>
      </c>
      <c r="E376" s="56">
        <v>9577</v>
      </c>
      <c r="F376" s="104">
        <v>12787.089485589684</v>
      </c>
      <c r="G376" s="26">
        <v>2.4973855020000002</v>
      </c>
      <c r="H376" s="26">
        <v>0.98298920344412799</v>
      </c>
      <c r="I376" s="26">
        <v>19.790175521037881</v>
      </c>
      <c r="J376" s="26">
        <v>40.671712918041216</v>
      </c>
      <c r="K376" s="26">
        <v>24.179237498560394</v>
      </c>
      <c r="L376" s="50">
        <v>21.8</v>
      </c>
      <c r="M376" s="50">
        <v>44.9</v>
      </c>
      <c r="N376" s="34">
        <v>6.5580000877380398</v>
      </c>
      <c r="O376" s="34">
        <v>0.57999999999999996</v>
      </c>
      <c r="P376" s="87">
        <v>14431</v>
      </c>
      <c r="Q376" s="34">
        <f t="shared" si="48"/>
        <v>19.790175521037881</v>
      </c>
      <c r="R376" s="90">
        <v>0.85299999999999998</v>
      </c>
      <c r="S376" s="77">
        <v>7.588901240317055</v>
      </c>
      <c r="T376" s="97">
        <v>0.95399999999999996</v>
      </c>
      <c r="U376" s="97">
        <v>7.3999999999999996E-2</v>
      </c>
      <c r="V376" s="97">
        <v>0.17199999999999999</v>
      </c>
      <c r="W376" s="97">
        <v>2.5179999999999998</v>
      </c>
      <c r="X376" s="98">
        <v>10</v>
      </c>
    </row>
    <row r="377" spans="1:24" x14ac:dyDescent="0.45">
      <c r="A377" s="5">
        <v>25</v>
      </c>
      <c r="B377" s="23">
        <f t="shared" si="49"/>
        <v>10</v>
      </c>
      <c r="C377" s="6" t="str">
        <f t="shared" si="49"/>
        <v>Costa Rica</v>
      </c>
      <c r="D377" s="7">
        <v>2004</v>
      </c>
      <c r="E377" s="56">
        <v>9869</v>
      </c>
      <c r="F377" s="104">
        <v>13148.671726599638</v>
      </c>
      <c r="G377" s="26">
        <v>2.5222792630000002</v>
      </c>
      <c r="H377" s="26">
        <v>0.93972778512579203</v>
      </c>
      <c r="I377" s="26">
        <v>19.878156447833064</v>
      </c>
      <c r="J377" s="26">
        <v>42.207653462487137</v>
      </c>
      <c r="K377" s="26">
        <v>24.669061923783353</v>
      </c>
      <c r="L377" s="50">
        <v>22.6</v>
      </c>
      <c r="M377" s="50">
        <v>44.8</v>
      </c>
      <c r="N377" s="34">
        <v>6.3909997940063503</v>
      </c>
      <c r="O377" s="34">
        <v>0.57999999999999996</v>
      </c>
      <c r="P377" s="87">
        <v>14431</v>
      </c>
      <c r="Q377" s="34">
        <f t="shared" si="48"/>
        <v>19.878156447833064</v>
      </c>
      <c r="R377" s="90">
        <v>0.85</v>
      </c>
      <c r="S377" s="77">
        <v>7.4433538353136326</v>
      </c>
      <c r="T377" s="97">
        <v>0.95399999999999996</v>
      </c>
      <c r="U377" s="97">
        <v>7.3999999999999996E-2</v>
      </c>
      <c r="V377" s="97">
        <v>0.17199999999999999</v>
      </c>
      <c r="W377" s="97">
        <v>2.5179999999999998</v>
      </c>
      <c r="X377" s="98">
        <v>10</v>
      </c>
    </row>
    <row r="378" spans="1:24" x14ac:dyDescent="0.45">
      <c r="A378" s="5">
        <v>26</v>
      </c>
      <c r="B378" s="23">
        <f t="shared" si="49"/>
        <v>10</v>
      </c>
      <c r="C378" s="6" t="str">
        <f t="shared" si="49"/>
        <v>Costa Rica</v>
      </c>
      <c r="D378" s="7">
        <v>2005</v>
      </c>
      <c r="E378" s="56">
        <v>10129</v>
      </c>
      <c r="F378" s="104">
        <v>13465.317851060357</v>
      </c>
      <c r="G378" s="26">
        <v>2.547420979</v>
      </c>
      <c r="H378" s="26">
        <v>0.97884763168010103</v>
      </c>
      <c r="I378" s="26">
        <v>19.95180243414265</v>
      </c>
      <c r="J378" s="26">
        <v>43.464522361379267</v>
      </c>
      <c r="K378" s="26">
        <v>24.269534112851289</v>
      </c>
      <c r="L378" s="50">
        <v>20.3</v>
      </c>
      <c r="M378" s="50">
        <v>44.8</v>
      </c>
      <c r="N378" s="34">
        <v>6.5710000991821298</v>
      </c>
      <c r="O378" s="34">
        <v>0.57999999999999996</v>
      </c>
      <c r="P378" s="87">
        <v>14431</v>
      </c>
      <c r="Q378" s="34">
        <f t="shared" si="48"/>
        <v>19.95180243414265</v>
      </c>
      <c r="R378" s="90">
        <v>0.84699999999999998</v>
      </c>
      <c r="S378" s="77">
        <v>7.5760942218949792</v>
      </c>
      <c r="T378" s="97">
        <v>0.95099999999999996</v>
      </c>
      <c r="U378" s="97">
        <v>7.3999999999999996E-2</v>
      </c>
      <c r="V378" s="97">
        <v>0.17199999999999999</v>
      </c>
      <c r="W378" s="97">
        <v>2.5179999999999998</v>
      </c>
      <c r="X378" s="98">
        <v>10</v>
      </c>
    </row>
    <row r="379" spans="1:24" x14ac:dyDescent="0.45">
      <c r="A379" s="5">
        <v>27</v>
      </c>
      <c r="B379" s="23">
        <f t="shared" si="49"/>
        <v>10</v>
      </c>
      <c r="C379" s="6" t="str">
        <f t="shared" si="49"/>
        <v>Costa Rica</v>
      </c>
      <c r="D379" s="7">
        <v>2006</v>
      </c>
      <c r="E379" s="56">
        <v>10411</v>
      </c>
      <c r="F379" s="104">
        <v>14240.819296258855</v>
      </c>
      <c r="G379" s="26">
        <v>2.541922569</v>
      </c>
      <c r="H379" s="26">
        <v>1.3463289828721401</v>
      </c>
      <c r="I379" s="26">
        <v>20.293066801078368</v>
      </c>
      <c r="J379" s="26">
        <v>43.314035109060562</v>
      </c>
      <c r="K379" s="26">
        <v>23.719867936497185</v>
      </c>
      <c r="L379" s="50">
        <v>20</v>
      </c>
      <c r="M379" s="50">
        <v>45</v>
      </c>
      <c r="N379" s="34">
        <v>5.7399997711181596</v>
      </c>
      <c r="O379" s="34">
        <v>0.57999999999999996</v>
      </c>
      <c r="P379" s="87">
        <v>14431</v>
      </c>
      <c r="Q379" s="34">
        <f t="shared" si="48"/>
        <v>20.293066801078368</v>
      </c>
      <c r="R379" s="90">
        <v>0.85499999999999998</v>
      </c>
      <c r="S379" s="77">
        <v>7.7646142670596703</v>
      </c>
      <c r="T379" s="97">
        <v>0.94299999999999995</v>
      </c>
      <c r="U379" s="97">
        <v>7.8E-2</v>
      </c>
      <c r="V379" s="97">
        <v>0.187</v>
      </c>
      <c r="W379" s="97">
        <v>2.5179999999999998</v>
      </c>
      <c r="X379" s="98">
        <v>10</v>
      </c>
    </row>
    <row r="380" spans="1:24" x14ac:dyDescent="0.45">
      <c r="A380" s="5">
        <v>28</v>
      </c>
      <c r="B380" s="23">
        <f t="shared" si="49"/>
        <v>10</v>
      </c>
      <c r="C380" s="6" t="str">
        <f t="shared" si="49"/>
        <v>Costa Rica</v>
      </c>
      <c r="D380" s="7">
        <v>2007</v>
      </c>
      <c r="E380" s="56">
        <v>10921</v>
      </c>
      <c r="F380" s="104">
        <v>15196.902689992581</v>
      </c>
      <c r="G380" s="26">
        <v>2.536435843</v>
      </c>
      <c r="H380" s="26">
        <v>1.4607411326550099</v>
      </c>
      <c r="I380" s="26">
        <v>22.364999280369194</v>
      </c>
      <c r="J380" s="26">
        <v>40.582137508471241</v>
      </c>
      <c r="K380" s="26">
        <v>23.893794756744324</v>
      </c>
      <c r="L380" s="50">
        <v>15.9</v>
      </c>
      <c r="M380" s="50">
        <v>45.1</v>
      </c>
      <c r="N380" s="34">
        <v>4.4899997711181596</v>
      </c>
      <c r="O380" s="34">
        <v>0.57999999999999996</v>
      </c>
      <c r="P380" s="87">
        <v>14431</v>
      </c>
      <c r="Q380" s="34">
        <f t="shared" si="48"/>
        <v>22.364999280369194</v>
      </c>
      <c r="R380" s="90">
        <v>0.85899999999999999</v>
      </c>
      <c r="S380" s="77">
        <v>7.5864581774612008</v>
      </c>
      <c r="T380" s="97">
        <v>0.94299999999999995</v>
      </c>
      <c r="U380" s="97">
        <v>7.6999999999999999E-2</v>
      </c>
      <c r="V380" s="97">
        <v>0.187</v>
      </c>
      <c r="W380" s="97">
        <v>2.5179999999999998</v>
      </c>
      <c r="X380" s="98">
        <v>10</v>
      </c>
    </row>
    <row r="381" spans="1:24" x14ac:dyDescent="0.45">
      <c r="A381" s="5">
        <v>29</v>
      </c>
      <c r="B381" s="23">
        <f t="shared" si="49"/>
        <v>10</v>
      </c>
      <c r="C381" s="6" t="str">
        <f t="shared" si="49"/>
        <v>Costa Rica</v>
      </c>
      <c r="D381" s="7">
        <v>2008</v>
      </c>
      <c r="E381" s="56">
        <v>11391</v>
      </c>
      <c r="F381" s="104">
        <v>15695.054668235329</v>
      </c>
      <c r="G381" s="26">
        <v>2.530961037</v>
      </c>
      <c r="H381" s="26">
        <v>1.30873505787212</v>
      </c>
      <c r="I381" s="26">
        <v>23.744971529382237</v>
      </c>
      <c r="J381" s="26">
        <v>38.806460650961874</v>
      </c>
      <c r="K381" s="26">
        <v>23.553602438142576</v>
      </c>
      <c r="L381" s="50">
        <v>15.5</v>
      </c>
      <c r="M381" s="50">
        <v>45.3</v>
      </c>
      <c r="N381" s="34">
        <v>4.7810001373290998</v>
      </c>
      <c r="O381" s="34">
        <v>0.57999999999999996</v>
      </c>
      <c r="P381" s="87">
        <v>14431</v>
      </c>
      <c r="Q381" s="34">
        <f t="shared" si="48"/>
        <v>23.744971529382237</v>
      </c>
      <c r="R381" s="90">
        <v>0.85899999999999999</v>
      </c>
      <c r="S381" s="77">
        <v>7.4441105421250793</v>
      </c>
      <c r="T381" s="97">
        <v>0.94299999999999995</v>
      </c>
      <c r="U381" s="97">
        <v>7.6999999999999999E-2</v>
      </c>
      <c r="V381" s="97">
        <v>0.187</v>
      </c>
      <c r="W381" s="97">
        <v>2.5179999999999998</v>
      </c>
      <c r="X381" s="98">
        <v>10</v>
      </c>
    </row>
    <row r="382" spans="1:24" x14ac:dyDescent="0.45">
      <c r="A382" s="5">
        <v>30</v>
      </c>
      <c r="B382" s="23">
        <f t="shared" si="49"/>
        <v>10</v>
      </c>
      <c r="C382" s="6" t="str">
        <f t="shared" si="49"/>
        <v>Costa Rica</v>
      </c>
      <c r="D382" s="7">
        <v>2009</v>
      </c>
      <c r="E382" s="56">
        <v>11769</v>
      </c>
      <c r="F382" s="104">
        <v>15344.640825874832</v>
      </c>
      <c r="G382" s="26">
        <v>2.5254981519999999</v>
      </c>
      <c r="H382" s="26">
        <v>1.1858986725735701</v>
      </c>
      <c r="I382" s="26">
        <v>21.003562973755656</v>
      </c>
      <c r="J382" s="26">
        <v>34.632305025702252</v>
      </c>
      <c r="K382" s="26">
        <v>23.522738144468711</v>
      </c>
      <c r="L382" s="50">
        <v>15.2</v>
      </c>
      <c r="M382" s="50">
        <v>45.5</v>
      </c>
      <c r="N382" s="34">
        <v>7.7129998207092303</v>
      </c>
      <c r="O382" s="34">
        <v>0.57999999999999996</v>
      </c>
      <c r="P382" s="87">
        <v>14431</v>
      </c>
      <c r="Q382" s="34">
        <f t="shared" si="48"/>
        <v>21.003562973755656</v>
      </c>
      <c r="R382" s="90">
        <v>0.85799999999999998</v>
      </c>
      <c r="S382" s="77">
        <v>7.4413463721227942</v>
      </c>
      <c r="T382" s="97">
        <v>0.94499999999999995</v>
      </c>
      <c r="U382" s="97">
        <v>7.6999999999999999E-2</v>
      </c>
      <c r="V382" s="97">
        <v>0.187</v>
      </c>
      <c r="W382" s="97">
        <v>2.5179999999999998</v>
      </c>
      <c r="X382" s="98">
        <v>10</v>
      </c>
    </row>
    <row r="383" spans="1:24" x14ac:dyDescent="0.45">
      <c r="A383" s="5">
        <v>31</v>
      </c>
      <c r="B383" s="23">
        <f t="shared" si="49"/>
        <v>10</v>
      </c>
      <c r="C383" s="6" t="str">
        <f t="shared" si="49"/>
        <v>Costa Rica</v>
      </c>
      <c r="D383" s="7">
        <v>2010</v>
      </c>
      <c r="E383" s="56">
        <v>11989</v>
      </c>
      <c r="F383" s="104">
        <v>15905.218339440209</v>
      </c>
      <c r="G383" s="26">
        <v>2.5200469490000001</v>
      </c>
      <c r="H383" s="26">
        <v>1.62716715852007</v>
      </c>
      <c r="I383" s="26">
        <v>19.456409287212121</v>
      </c>
      <c r="J383" s="26">
        <v>32.829411346600992</v>
      </c>
      <c r="K383" s="26">
        <v>23.322965211408555</v>
      </c>
      <c r="L383" s="50">
        <v>12.9</v>
      </c>
      <c r="M383" s="50">
        <v>45.6</v>
      </c>
      <c r="N383" s="34">
        <v>7.1708002090454102</v>
      </c>
      <c r="O383" s="34">
        <v>0.57999999999999996</v>
      </c>
      <c r="P383" s="87">
        <v>14431</v>
      </c>
      <c r="Q383" s="34">
        <f t="shared" si="48"/>
        <v>19.456409287212121</v>
      </c>
      <c r="R383" s="90">
        <v>0.86</v>
      </c>
      <c r="S383" s="77">
        <v>7.4022081212432127</v>
      </c>
      <c r="T383" s="97">
        <v>0.94699999999999995</v>
      </c>
      <c r="U383" s="97">
        <v>7.1999999999999995E-2</v>
      </c>
      <c r="V383" s="97">
        <v>0.187</v>
      </c>
      <c r="W383" s="97">
        <v>2.5179999999999998</v>
      </c>
      <c r="X383" s="98">
        <v>10</v>
      </c>
    </row>
    <row r="384" spans="1:24" x14ac:dyDescent="0.45">
      <c r="A384" s="5">
        <v>32</v>
      </c>
      <c r="B384" s="23">
        <f t="shared" si="49"/>
        <v>10</v>
      </c>
      <c r="C384" s="6" t="str">
        <f t="shared" si="49"/>
        <v>Costa Rica</v>
      </c>
      <c r="D384" s="7">
        <v>2011</v>
      </c>
      <c r="E384" s="56">
        <v>12366</v>
      </c>
      <c r="F384" s="104">
        <v>16390.791638363673</v>
      </c>
      <c r="G384" s="26">
        <v>2.5459220409999999</v>
      </c>
      <c r="H384" s="26">
        <v>1.23371479049184</v>
      </c>
      <c r="I384" s="26">
        <v>19.432515661924864</v>
      </c>
      <c r="J384" s="26">
        <v>32.472470876938672</v>
      </c>
      <c r="K384" s="26">
        <v>22.589870674510443</v>
      </c>
      <c r="L384" s="50">
        <v>13.2</v>
      </c>
      <c r="M384" s="50">
        <v>45.7</v>
      </c>
      <c r="N384" s="34">
        <v>10.1393995285034</v>
      </c>
      <c r="O384" s="34">
        <v>0.57999999999999996</v>
      </c>
      <c r="P384" s="87">
        <v>14431</v>
      </c>
      <c r="Q384" s="34">
        <f t="shared" si="48"/>
        <v>19.432515661924864</v>
      </c>
      <c r="R384" s="90">
        <v>0.86099999999999999</v>
      </c>
      <c r="S384" s="77">
        <v>7.7433047674525897</v>
      </c>
      <c r="T384" s="97">
        <v>0.94699999999999995</v>
      </c>
      <c r="U384" s="97">
        <v>7.0000000000000007E-2</v>
      </c>
      <c r="V384" s="97">
        <v>0.184</v>
      </c>
      <c r="W384" s="97">
        <v>2.5179999999999998</v>
      </c>
      <c r="X384" s="98">
        <v>10</v>
      </c>
    </row>
    <row r="385" spans="1:24" x14ac:dyDescent="0.45">
      <c r="A385" s="5">
        <v>33</v>
      </c>
      <c r="B385" s="23">
        <f t="shared" si="49"/>
        <v>10</v>
      </c>
      <c r="C385" s="6" t="str">
        <f t="shared" si="49"/>
        <v>Costa Rica</v>
      </c>
      <c r="D385" s="7">
        <v>2012</v>
      </c>
      <c r="E385" s="56">
        <v>12397</v>
      </c>
      <c r="F385" s="104">
        <v>16975.837398743301</v>
      </c>
      <c r="G385" s="26">
        <v>2.5681092740000002</v>
      </c>
      <c r="H385" s="26">
        <v>1.17602665284066</v>
      </c>
      <c r="I385" s="26">
        <v>20.028855902715563</v>
      </c>
      <c r="J385" s="26">
        <v>31.651317335804109</v>
      </c>
      <c r="K385" s="26">
        <v>22.204877385459334</v>
      </c>
      <c r="L385" s="50">
        <v>12.3</v>
      </c>
      <c r="M385" s="50">
        <v>45.9</v>
      </c>
      <c r="N385" s="34">
        <v>9.7839002609252894</v>
      </c>
      <c r="O385" s="34">
        <v>0.57999999999999996</v>
      </c>
      <c r="P385" s="87">
        <v>14431</v>
      </c>
      <c r="Q385" s="34">
        <f t="shared" si="48"/>
        <v>20.028855902715563</v>
      </c>
      <c r="R385" s="90">
        <v>0.86099999999999999</v>
      </c>
      <c r="S385" s="77">
        <v>7.69661683789157</v>
      </c>
      <c r="T385" s="97">
        <v>0.94899999999999995</v>
      </c>
      <c r="U385" s="97">
        <v>7.0999999999999994E-2</v>
      </c>
      <c r="V385" s="97">
        <v>0.187</v>
      </c>
      <c r="W385" s="97">
        <v>2.355</v>
      </c>
      <c r="X385" s="98">
        <v>10</v>
      </c>
    </row>
    <row r="386" spans="1:24" x14ac:dyDescent="0.45">
      <c r="A386" s="5">
        <v>34</v>
      </c>
      <c r="B386" s="23">
        <f t="shared" si="49"/>
        <v>10</v>
      </c>
      <c r="C386" s="6" t="str">
        <f t="shared" si="49"/>
        <v>Costa Rica</v>
      </c>
      <c r="D386" s="7">
        <v>2013</v>
      </c>
      <c r="E386" s="56">
        <v>12301</v>
      </c>
      <c r="F386" s="104">
        <v>17162.936133252584</v>
      </c>
      <c r="G386" s="26">
        <v>2.5858325959999999</v>
      </c>
      <c r="H386" s="26">
        <v>1.22119530251854</v>
      </c>
      <c r="I386" s="26">
        <v>19.815610083003143</v>
      </c>
      <c r="J386" s="26">
        <v>30.591649361304551</v>
      </c>
      <c r="K386" s="26">
        <v>21.344972479456828</v>
      </c>
      <c r="L386" s="50">
        <v>12.3</v>
      </c>
      <c r="M386" s="50">
        <v>46.1</v>
      </c>
      <c r="N386" s="34">
        <v>8.7677001953125</v>
      </c>
      <c r="O386" s="34">
        <v>0.59</v>
      </c>
      <c r="P386" s="87">
        <v>14431</v>
      </c>
      <c r="Q386" s="34">
        <f t="shared" si="48"/>
        <v>19.815610083003143</v>
      </c>
      <c r="R386" s="90">
        <v>0.85899999999999999</v>
      </c>
      <c r="S386" s="77">
        <v>7.62964819829112</v>
      </c>
      <c r="T386" s="97">
        <v>0.94199999999999995</v>
      </c>
      <c r="U386" s="97">
        <v>7.0999999999999994E-2</v>
      </c>
      <c r="V386" s="97">
        <v>0.187</v>
      </c>
      <c r="W386" s="97">
        <v>2.3119999999999998</v>
      </c>
      <c r="X386" s="98">
        <v>10</v>
      </c>
    </row>
    <row r="387" spans="1:24" x14ac:dyDescent="0.45">
      <c r="A387" s="5">
        <v>35</v>
      </c>
      <c r="B387" s="23">
        <f t="shared" si="49"/>
        <v>10</v>
      </c>
      <c r="C387" s="6" t="str">
        <f t="shared" si="49"/>
        <v>Costa Rica</v>
      </c>
      <c r="D387" s="7">
        <v>2014</v>
      </c>
      <c r="E387" s="56">
        <v>13117</v>
      </c>
      <c r="F387" s="104">
        <v>17568.84315440026</v>
      </c>
      <c r="G387" s="26">
        <v>2.6036784650000002</v>
      </c>
      <c r="H387" s="26">
        <v>1.33531904847465</v>
      </c>
      <c r="I387" s="26">
        <v>19.839949560082232</v>
      </c>
      <c r="J387" s="26">
        <v>31.362915283492121</v>
      </c>
      <c r="K387" s="26">
        <v>20.616405419316781</v>
      </c>
      <c r="L387" s="50">
        <v>11.9</v>
      </c>
      <c r="M387" s="50">
        <v>46</v>
      </c>
      <c r="N387" s="34">
        <v>9.0590000152587908</v>
      </c>
      <c r="O387" s="34">
        <v>0.59</v>
      </c>
      <c r="P387" s="87">
        <v>14431</v>
      </c>
      <c r="Q387" s="34">
        <f t="shared" si="48"/>
        <v>19.839949560082232</v>
      </c>
      <c r="R387" s="90">
        <v>0.85799999999999998</v>
      </c>
      <c r="S387" s="77">
        <v>7.5881372407219514</v>
      </c>
      <c r="T387" s="97">
        <v>0.94599999999999995</v>
      </c>
      <c r="U387" s="97">
        <v>6.7000000000000004E-2</v>
      </c>
      <c r="V387" s="97">
        <v>0.17699999999999999</v>
      </c>
      <c r="W387" s="97">
        <v>1.7470000000000001</v>
      </c>
      <c r="X387" s="98">
        <v>10</v>
      </c>
    </row>
    <row r="388" spans="1:24" x14ac:dyDescent="0.45">
      <c r="A388" s="5">
        <v>36</v>
      </c>
      <c r="B388" s="23">
        <f t="shared" si="49"/>
        <v>10</v>
      </c>
      <c r="C388" s="6" t="str">
        <f t="shared" si="49"/>
        <v>Costa Rica</v>
      </c>
      <c r="D388" s="7">
        <v>2015</v>
      </c>
      <c r="E388" s="56">
        <v>13568</v>
      </c>
      <c r="F388" s="104">
        <v>18010.067641744812</v>
      </c>
      <c r="G388" s="26">
        <v>2.6216473580000001</v>
      </c>
      <c r="H388" s="26">
        <v>1.1138784248971401</v>
      </c>
      <c r="I388" s="26">
        <v>18.988926248018871</v>
      </c>
      <c r="J388" s="26">
        <v>29.995657864746555</v>
      </c>
      <c r="K388" s="26">
        <v>19.967878467693005</v>
      </c>
      <c r="L388" s="50">
        <v>11.5</v>
      </c>
      <c r="M388" s="50">
        <v>45.9</v>
      </c>
      <c r="N388" s="34">
        <v>8.9990997314453107</v>
      </c>
      <c r="O388" s="34">
        <v>0.59</v>
      </c>
      <c r="P388" s="87">
        <v>14431</v>
      </c>
      <c r="Q388" s="34">
        <f t="shared" si="48"/>
        <v>18.988926248018871</v>
      </c>
      <c r="R388" s="90">
        <v>0.86</v>
      </c>
      <c r="S388" s="77">
        <v>7.69909350558558</v>
      </c>
      <c r="T388" s="97">
        <v>0.95099999999999996</v>
      </c>
      <c r="U388" s="97">
        <v>6.6000000000000003E-2</v>
      </c>
      <c r="V388" s="97">
        <v>0.17899999999999999</v>
      </c>
      <c r="W388" s="97">
        <v>1.7470000000000001</v>
      </c>
      <c r="X388" s="98">
        <v>10</v>
      </c>
    </row>
    <row r="389" spans="1:24" x14ac:dyDescent="0.45">
      <c r="A389" s="5">
        <v>37</v>
      </c>
      <c r="B389" s="23">
        <f t="shared" si="49"/>
        <v>10</v>
      </c>
      <c r="C389" s="6" t="str">
        <f t="shared" si="49"/>
        <v>Costa Rica</v>
      </c>
      <c r="D389" s="7">
        <v>2016</v>
      </c>
      <c r="E389" s="56">
        <v>13986</v>
      </c>
      <c r="F389" s="104">
        <v>18577.263095081547</v>
      </c>
      <c r="G389" s="26">
        <v>2.639740229</v>
      </c>
      <c r="H389" s="26">
        <v>1.2173530873930101</v>
      </c>
      <c r="I389" s="26">
        <v>18.824543006221692</v>
      </c>
      <c r="J389" s="26">
        <v>31.260096300350781</v>
      </c>
      <c r="K389" s="26">
        <v>19.650011282537687</v>
      </c>
      <c r="L389" s="50">
        <v>10.7</v>
      </c>
      <c r="M389" s="50">
        <v>45.9</v>
      </c>
      <c r="N389" s="34">
        <v>8.5981998443603498</v>
      </c>
      <c r="O389" s="34">
        <v>0.57999999999999996</v>
      </c>
      <c r="P389" s="87">
        <v>14431</v>
      </c>
      <c r="Q389" s="34">
        <f t="shared" si="48"/>
        <v>18.824543006221692</v>
      </c>
      <c r="R389" s="90">
        <v>0.85699999999999998</v>
      </c>
      <c r="S389" s="77">
        <v>7.6906154890155234</v>
      </c>
      <c r="T389" s="97">
        <v>0.94699999999999995</v>
      </c>
      <c r="U389" s="97">
        <v>7.0000000000000007E-2</v>
      </c>
      <c r="V389" s="97">
        <v>0.186</v>
      </c>
      <c r="W389" s="97">
        <v>2.1139999999999999</v>
      </c>
      <c r="X389" s="98">
        <v>10</v>
      </c>
    </row>
    <row r="390" spans="1:24" x14ac:dyDescent="0.45">
      <c r="A390" s="5">
        <v>38</v>
      </c>
      <c r="B390" s="23">
        <f t="shared" si="49"/>
        <v>10</v>
      </c>
      <c r="C390" s="6" t="str">
        <f t="shared" si="49"/>
        <v>Costa Rica</v>
      </c>
      <c r="D390" s="7">
        <v>2017</v>
      </c>
      <c r="E390" s="58">
        <f>E389*(F390/F389)</f>
        <v>14313.277283072935</v>
      </c>
      <c r="F390" s="104">
        <v>19011.977537573282</v>
      </c>
      <c r="G390" s="26">
        <v>2.6579580310000002</v>
      </c>
      <c r="H390" s="26">
        <v>1.12826786546361</v>
      </c>
      <c r="I390" s="26">
        <v>18.177760689674859</v>
      </c>
      <c r="J390" s="26">
        <v>32.762683147938795</v>
      </c>
      <c r="K390" s="26">
        <v>19.314539705915063</v>
      </c>
      <c r="L390" s="50">
        <v>9.6999999999999993</v>
      </c>
      <c r="M390" s="50">
        <v>45.9</v>
      </c>
      <c r="N390" s="34">
        <v>8.1422004699706996</v>
      </c>
      <c r="O390" s="34">
        <v>0.57999999999999996</v>
      </c>
      <c r="P390" s="87">
        <v>14431</v>
      </c>
      <c r="Q390" s="34">
        <f t="shared" si="48"/>
        <v>18.177760689674859</v>
      </c>
      <c r="R390" s="90">
        <v>0.85099999999999998</v>
      </c>
      <c r="S390" s="77">
        <v>7.6477707194476938</v>
      </c>
      <c r="T390" s="97">
        <v>0.94399999999999995</v>
      </c>
      <c r="U390" s="97">
        <v>7.2999999999999995E-2</v>
      </c>
      <c r="V390" s="97">
        <v>0.19900000000000001</v>
      </c>
      <c r="W390" s="97">
        <v>1.96</v>
      </c>
      <c r="X390" s="98">
        <v>10</v>
      </c>
    </row>
    <row r="391" spans="1:24" ht="14.65" thickBot="1" x14ac:dyDescent="0.5">
      <c r="A391" s="12">
        <v>39</v>
      </c>
      <c r="B391" s="13">
        <f t="shared" si="49"/>
        <v>10</v>
      </c>
      <c r="C391" s="14" t="str">
        <f t="shared" si="49"/>
        <v>Costa Rica</v>
      </c>
      <c r="D391" s="15">
        <v>2018</v>
      </c>
      <c r="E391" s="59">
        <f>E390*(F391/F390)</f>
        <v>14544.874952963002</v>
      </c>
      <c r="F391" s="106">
        <v>19319.603080670349</v>
      </c>
      <c r="G391" s="44">
        <v>2.6763017179999999</v>
      </c>
      <c r="H391" s="44">
        <v>0.93495658545943505</v>
      </c>
      <c r="I391" s="44">
        <v>18.202866759791718</v>
      </c>
      <c r="J391" s="44">
        <v>33.738510776181826</v>
      </c>
      <c r="K391" s="44">
        <v>19.558143264627155</v>
      </c>
      <c r="L391" s="52">
        <v>10.9</v>
      </c>
      <c r="M391" s="52">
        <v>46</v>
      </c>
      <c r="N391" s="47">
        <v>9.6319999694824201</v>
      </c>
      <c r="O391" s="47"/>
      <c r="P391" s="89">
        <v>14431</v>
      </c>
      <c r="Q391" s="47">
        <f t="shared" si="48"/>
        <v>18.202866759791718</v>
      </c>
      <c r="R391" s="92">
        <v>0.83899999999999997</v>
      </c>
      <c r="S391" s="83">
        <v>7.6231310501807048</v>
      </c>
      <c r="T391" s="101">
        <v>0.94599999999999995</v>
      </c>
      <c r="U391" s="101">
        <v>7.2999999999999995E-2</v>
      </c>
      <c r="V391" s="101">
        <v>0.193</v>
      </c>
      <c r="W391" s="101">
        <v>1.96</v>
      </c>
      <c r="X391" s="102">
        <v>10</v>
      </c>
    </row>
    <row r="392" spans="1:24" x14ac:dyDescent="0.45">
      <c r="A392" s="5">
        <v>1</v>
      </c>
      <c r="B392" s="23">
        <v>11</v>
      </c>
      <c r="C392" s="6" t="s">
        <v>98</v>
      </c>
      <c r="D392" s="7">
        <v>1980</v>
      </c>
      <c r="E392" s="55">
        <v>21444</v>
      </c>
      <c r="F392" s="103"/>
      <c r="G392" s="26"/>
      <c r="H392" s="26">
        <v>0.116178739192459</v>
      </c>
      <c r="I392" s="26">
        <v>20.452688873695788</v>
      </c>
      <c r="J392" s="26">
        <v>32.502852394129029</v>
      </c>
      <c r="K392" s="26">
        <v>23.280306744840534</v>
      </c>
      <c r="L392" s="50"/>
      <c r="M392" s="50"/>
      <c r="N392" s="29"/>
      <c r="O392" s="29"/>
      <c r="P392" s="86"/>
      <c r="Q392" s="29"/>
      <c r="R392" s="90"/>
      <c r="S392" s="96"/>
      <c r="T392" s="97"/>
      <c r="U392" s="97"/>
      <c r="V392" s="97"/>
      <c r="W392" s="97"/>
      <c r="X392" s="98"/>
    </row>
    <row r="393" spans="1:24" x14ac:dyDescent="0.45">
      <c r="A393" s="5">
        <v>2</v>
      </c>
      <c r="B393" s="23">
        <f>B392</f>
        <v>11</v>
      </c>
      <c r="C393" s="6" t="str">
        <f>C392</f>
        <v>Denamrk</v>
      </c>
      <c r="D393" s="7">
        <v>1981</v>
      </c>
      <c r="E393" s="56">
        <v>20507</v>
      </c>
      <c r="F393" s="104"/>
      <c r="G393" s="26"/>
      <c r="H393" s="26">
        <v>0.17588792948703</v>
      </c>
      <c r="I393" s="26">
        <v>17.221489103349917</v>
      </c>
      <c r="J393" s="26">
        <v>36.075695240727804</v>
      </c>
      <c r="K393" s="26">
        <v>22.156620750077781</v>
      </c>
      <c r="L393" s="50"/>
      <c r="M393" s="50"/>
      <c r="N393" s="34"/>
      <c r="O393" s="34"/>
      <c r="P393" s="87"/>
      <c r="Q393" s="34"/>
      <c r="R393" s="90"/>
      <c r="S393" s="77"/>
      <c r="T393" s="97"/>
      <c r="U393" s="97"/>
      <c r="V393" s="97"/>
      <c r="W393" s="97"/>
      <c r="X393" s="98"/>
    </row>
    <row r="394" spans="1:24" x14ac:dyDescent="0.45">
      <c r="A394" s="5">
        <v>3</v>
      </c>
      <c r="B394" s="23">
        <f t="shared" ref="B394:C394" si="50">B393</f>
        <v>11</v>
      </c>
      <c r="C394" s="6" t="str">
        <f t="shared" si="50"/>
        <v>Denamrk</v>
      </c>
      <c r="D394" s="7">
        <v>1982</v>
      </c>
      <c r="E394" s="56">
        <v>20812</v>
      </c>
      <c r="F394" s="104"/>
      <c r="G394" s="26"/>
      <c r="H394" s="26">
        <v>0.24199693615594001</v>
      </c>
      <c r="I394" s="26">
        <v>17.881828648633594</v>
      </c>
      <c r="J394" s="26">
        <v>35.873657419301267</v>
      </c>
      <c r="K394" s="26">
        <v>22.216629826963484</v>
      </c>
      <c r="L394" s="50"/>
      <c r="M394" s="50"/>
      <c r="N394" s="34"/>
      <c r="O394" s="34"/>
      <c r="P394" s="87"/>
      <c r="Q394" s="34"/>
      <c r="R394" s="90"/>
      <c r="S394" s="77"/>
      <c r="T394" s="97"/>
      <c r="U394" s="97"/>
      <c r="V394" s="97"/>
      <c r="W394" s="97"/>
      <c r="X394" s="98"/>
    </row>
    <row r="395" spans="1:24" x14ac:dyDescent="0.45">
      <c r="A395" s="5">
        <v>4</v>
      </c>
      <c r="B395" s="23">
        <f t="shared" ref="B395:C395" si="51">B394</f>
        <v>11</v>
      </c>
      <c r="C395" s="6" t="str">
        <f t="shared" si="51"/>
        <v>Denamrk</v>
      </c>
      <c r="D395" s="7">
        <v>1983</v>
      </c>
      <c r="E395" s="56">
        <v>21040</v>
      </c>
      <c r="F395" s="104"/>
      <c r="G395" s="26"/>
      <c r="H395" s="26">
        <v>0.35788520499343501</v>
      </c>
      <c r="I395" s="26">
        <v>18.127863954749966</v>
      </c>
      <c r="J395" s="26">
        <v>35.92132300617898</v>
      </c>
      <c r="K395" s="26">
        <v>22.303705782452123</v>
      </c>
      <c r="L395" s="50"/>
      <c r="M395" s="50"/>
      <c r="N395" s="34"/>
      <c r="O395" s="34"/>
      <c r="P395" s="87"/>
      <c r="Q395" s="34"/>
      <c r="R395" s="90"/>
      <c r="S395" s="77"/>
      <c r="T395" s="97"/>
      <c r="U395" s="97"/>
      <c r="V395" s="97"/>
      <c r="W395" s="97"/>
      <c r="X395" s="98"/>
    </row>
    <row r="396" spans="1:24" x14ac:dyDescent="0.45">
      <c r="A396" s="5">
        <v>5</v>
      </c>
      <c r="B396" s="23">
        <f t="shared" ref="B396:C396" si="52">B395</f>
        <v>11</v>
      </c>
      <c r="C396" s="6" t="str">
        <f t="shared" si="52"/>
        <v>Denamrk</v>
      </c>
      <c r="D396" s="7">
        <v>1984</v>
      </c>
      <c r="E396" s="56">
        <v>21457</v>
      </c>
      <c r="F396" s="104"/>
      <c r="G396" s="26"/>
      <c r="H396" s="26">
        <v>0.41252103968328702</v>
      </c>
      <c r="I396" s="26">
        <v>19.010300725747324</v>
      </c>
      <c r="J396" s="26">
        <v>36.292709963680615</v>
      </c>
      <c r="K396" s="26">
        <v>22.628326385476573</v>
      </c>
      <c r="L396" s="50"/>
      <c r="M396" s="50"/>
      <c r="N396" s="34"/>
      <c r="O396" s="34"/>
      <c r="P396" s="87"/>
      <c r="Q396" s="34"/>
      <c r="R396" s="90"/>
      <c r="S396" s="77"/>
      <c r="T396" s="97"/>
      <c r="U396" s="97"/>
      <c r="V396" s="97"/>
      <c r="W396" s="97"/>
      <c r="X396" s="98"/>
    </row>
    <row r="397" spans="1:24" x14ac:dyDescent="0.45">
      <c r="A397" s="5">
        <v>6</v>
      </c>
      <c r="B397" s="23">
        <f t="shared" ref="B397:C397" si="53">B396</f>
        <v>11</v>
      </c>
      <c r="C397" s="6" t="str">
        <f t="shared" si="53"/>
        <v>Denamrk</v>
      </c>
      <c r="D397" s="7">
        <v>1985</v>
      </c>
      <c r="E397" s="56">
        <v>22087</v>
      </c>
      <c r="F397" s="104"/>
      <c r="G397" s="26"/>
      <c r="H397" s="26">
        <v>0.53886546678163505</v>
      </c>
      <c r="I397" s="26">
        <v>20.668343142094244</v>
      </c>
      <c r="J397" s="26">
        <v>36.431134162590922</v>
      </c>
      <c r="K397" s="26">
        <v>22.814785080102379</v>
      </c>
      <c r="L397" s="50"/>
      <c r="M397" s="50"/>
      <c r="N397" s="34"/>
      <c r="O397" s="34"/>
      <c r="P397" s="87"/>
      <c r="Q397" s="34"/>
      <c r="R397" s="90"/>
      <c r="S397" s="77"/>
      <c r="T397" s="97"/>
      <c r="U397" s="97"/>
      <c r="V397" s="97"/>
      <c r="W397" s="97"/>
      <c r="X397" s="98"/>
    </row>
    <row r="398" spans="1:24" x14ac:dyDescent="0.45">
      <c r="A398" s="5">
        <v>7</v>
      </c>
      <c r="B398" s="23">
        <f t="shared" ref="B398:C398" si="54">B397</f>
        <v>11</v>
      </c>
      <c r="C398" s="6" t="str">
        <f t="shared" si="54"/>
        <v>Denamrk</v>
      </c>
      <c r="D398" s="7">
        <v>1986</v>
      </c>
      <c r="E398" s="56">
        <v>23665</v>
      </c>
      <c r="F398" s="104"/>
      <c r="G398" s="26"/>
      <c r="H398" s="26">
        <v>0.254860507764888</v>
      </c>
      <c r="I398" s="26">
        <v>22.584332590680518</v>
      </c>
      <c r="J398" s="26">
        <v>32.299133214735193</v>
      </c>
      <c r="K398" s="26">
        <v>22.656442381834278</v>
      </c>
      <c r="L398" s="50"/>
      <c r="M398" s="50"/>
      <c r="N398" s="34"/>
      <c r="O398" s="34"/>
      <c r="P398" s="87"/>
      <c r="Q398" s="34"/>
      <c r="R398" s="90"/>
      <c r="S398" s="77"/>
      <c r="T398" s="97"/>
      <c r="U398" s="97"/>
      <c r="V398" s="97"/>
      <c r="W398" s="97"/>
      <c r="X398" s="98"/>
    </row>
    <row r="399" spans="1:24" x14ac:dyDescent="0.45">
      <c r="A399" s="5">
        <v>8</v>
      </c>
      <c r="B399" s="23">
        <f t="shared" ref="B399:C399" si="55">B398</f>
        <v>11</v>
      </c>
      <c r="C399" s="6" t="str">
        <f t="shared" si="55"/>
        <v>Denamrk</v>
      </c>
      <c r="D399" s="7">
        <v>1987</v>
      </c>
      <c r="E399" s="56">
        <v>24219</v>
      </c>
      <c r="F399" s="104"/>
      <c r="G399" s="26"/>
      <c r="H399" s="26">
        <v>0.325927508852418</v>
      </c>
      <c r="I399" s="26">
        <v>22.378800696207463</v>
      </c>
      <c r="J399" s="26">
        <v>31.703789488307994</v>
      </c>
      <c r="K399" s="26">
        <v>22.825866453616232</v>
      </c>
      <c r="L399" s="50"/>
      <c r="M399" s="50"/>
      <c r="N399" s="34"/>
      <c r="O399" s="34"/>
      <c r="P399" s="87"/>
      <c r="Q399" s="34"/>
      <c r="R399" s="90"/>
      <c r="S399" s="77"/>
      <c r="T399" s="97"/>
      <c r="U399" s="97"/>
      <c r="V399" s="97"/>
      <c r="W399" s="97"/>
      <c r="X399" s="98"/>
    </row>
    <row r="400" spans="1:24" x14ac:dyDescent="0.45">
      <c r="A400" s="5">
        <v>9</v>
      </c>
      <c r="B400" s="23">
        <f t="shared" ref="B400:C400" si="56">B399</f>
        <v>11</v>
      </c>
      <c r="C400" s="6" t="str">
        <f t="shared" si="56"/>
        <v>Denamrk</v>
      </c>
      <c r="D400" s="7">
        <v>1988</v>
      </c>
      <c r="E400" s="56">
        <v>24704</v>
      </c>
      <c r="F400" s="104"/>
      <c r="G400" s="26"/>
      <c r="H400" s="26">
        <v>0.25464725941455602</v>
      </c>
      <c r="I400" s="26">
        <v>20.845089595068117</v>
      </c>
      <c r="J400" s="26">
        <v>33.615712581191424</v>
      </c>
      <c r="K400" s="26">
        <v>22.568029699251248</v>
      </c>
      <c r="L400" s="50"/>
      <c r="M400" s="50"/>
      <c r="N400" s="34"/>
      <c r="O400" s="34"/>
      <c r="P400" s="87"/>
      <c r="Q400" s="34"/>
      <c r="R400" s="90"/>
      <c r="S400" s="77"/>
      <c r="T400" s="97"/>
      <c r="U400" s="97"/>
      <c r="V400" s="97"/>
      <c r="W400" s="97"/>
      <c r="X400" s="98"/>
    </row>
    <row r="401" spans="1:24" x14ac:dyDescent="0.45">
      <c r="A401" s="5">
        <v>10</v>
      </c>
      <c r="B401" s="23">
        <f t="shared" ref="B401:C401" si="57">B400</f>
        <v>11</v>
      </c>
      <c r="C401" s="6" t="str">
        <f t="shared" si="57"/>
        <v>Denamrk</v>
      </c>
      <c r="D401" s="7">
        <v>1989</v>
      </c>
      <c r="E401" s="56">
        <v>24946</v>
      </c>
      <c r="F401" s="104"/>
      <c r="G401" s="26"/>
      <c r="H401" s="26">
        <v>0.47078535812408001</v>
      </c>
      <c r="I401" s="26">
        <v>20.768212657495148</v>
      </c>
      <c r="J401" s="26">
        <v>35.419955464512078</v>
      </c>
      <c r="K401" s="26">
        <v>22.725149578106244</v>
      </c>
      <c r="L401" s="50"/>
      <c r="M401" s="50"/>
      <c r="N401" s="34"/>
      <c r="O401" s="34"/>
      <c r="P401" s="87"/>
      <c r="Q401" s="34"/>
      <c r="R401" s="90"/>
      <c r="S401" s="77"/>
      <c r="T401" s="97"/>
      <c r="U401" s="97"/>
      <c r="V401" s="97"/>
      <c r="W401" s="97"/>
      <c r="X401" s="98"/>
    </row>
    <row r="402" spans="1:24" x14ac:dyDescent="0.45">
      <c r="A402" s="5">
        <v>11</v>
      </c>
      <c r="B402" s="23">
        <f t="shared" ref="B402:C402" si="58">B401</f>
        <v>11</v>
      </c>
      <c r="C402" s="6" t="str">
        <f t="shared" si="58"/>
        <v>Denamrk</v>
      </c>
      <c r="D402" s="7">
        <v>1990</v>
      </c>
      <c r="E402" s="56">
        <v>25121</v>
      </c>
      <c r="F402" s="104">
        <v>39027.978736514757</v>
      </c>
      <c r="G402" s="26"/>
      <c r="H402" s="26">
        <v>0.53926675998232598</v>
      </c>
      <c r="I402" s="26">
        <v>20.416492970400075</v>
      </c>
      <c r="J402" s="26">
        <v>36.423155473284901</v>
      </c>
      <c r="K402" s="26">
        <v>22.63284098800586</v>
      </c>
      <c r="L402" s="50"/>
      <c r="M402" s="50"/>
      <c r="N402" s="34"/>
      <c r="O402" s="34"/>
      <c r="P402" s="87"/>
      <c r="Q402" s="34"/>
      <c r="R402" s="90"/>
      <c r="S402" s="77"/>
      <c r="T402" s="97"/>
      <c r="U402" s="97"/>
      <c r="V402" s="97"/>
      <c r="W402" s="97"/>
      <c r="X402" s="98"/>
    </row>
    <row r="403" spans="1:24" x14ac:dyDescent="0.45">
      <c r="A403" s="5">
        <v>12</v>
      </c>
      <c r="B403" s="23">
        <f t="shared" ref="B403:C403" si="59">B402</f>
        <v>11</v>
      </c>
      <c r="C403" s="6" t="str">
        <f t="shared" si="59"/>
        <v>Denamrk</v>
      </c>
      <c r="D403" s="7">
        <v>1991</v>
      </c>
      <c r="E403" s="56">
        <v>25524</v>
      </c>
      <c r="F403" s="104">
        <v>39469.322808415862</v>
      </c>
      <c r="G403" s="26"/>
      <c r="H403" s="26">
        <v>0.32301334094429002</v>
      </c>
      <c r="I403" s="26">
        <v>19.575685100617999</v>
      </c>
      <c r="J403" s="26">
        <v>37.682477113302483</v>
      </c>
      <c r="K403" s="26">
        <v>22.40011366809043</v>
      </c>
      <c r="L403" s="50"/>
      <c r="M403" s="50"/>
      <c r="N403" s="34"/>
      <c r="O403" s="34"/>
      <c r="P403" s="87"/>
      <c r="Q403" s="34"/>
      <c r="R403" s="90"/>
      <c r="S403" s="77"/>
      <c r="T403" s="97"/>
      <c r="U403" s="97"/>
      <c r="V403" s="97"/>
      <c r="W403" s="97"/>
      <c r="X403" s="98"/>
    </row>
    <row r="404" spans="1:24" x14ac:dyDescent="0.45">
      <c r="A404" s="5">
        <v>13</v>
      </c>
      <c r="B404" s="23">
        <f t="shared" ref="B404:C404" si="60">B403</f>
        <v>11</v>
      </c>
      <c r="C404" s="6" t="str">
        <f t="shared" si="60"/>
        <v>Denamrk</v>
      </c>
      <c r="D404" s="7">
        <v>1992</v>
      </c>
      <c r="E404" s="56">
        <v>26450</v>
      </c>
      <c r="F404" s="104">
        <v>40108.891945301511</v>
      </c>
      <c r="G404" s="26"/>
      <c r="H404" s="26">
        <v>0.31950064079932899</v>
      </c>
      <c r="I404" s="26">
        <v>18.684836415655422</v>
      </c>
      <c r="J404" s="26">
        <v>36.954383329291034</v>
      </c>
      <c r="K404" s="26">
        <v>22.495569195923796</v>
      </c>
      <c r="L404" s="50"/>
      <c r="M404" s="50"/>
      <c r="N404" s="34"/>
      <c r="O404" s="34"/>
      <c r="P404" s="87"/>
      <c r="Q404" s="34"/>
      <c r="R404" s="90"/>
      <c r="S404" s="77"/>
      <c r="T404" s="97"/>
      <c r="U404" s="97"/>
      <c r="V404" s="97"/>
      <c r="W404" s="97"/>
      <c r="X404" s="98"/>
    </row>
    <row r="405" spans="1:24" x14ac:dyDescent="0.45">
      <c r="A405" s="5">
        <v>14</v>
      </c>
      <c r="B405" s="23">
        <f t="shared" ref="B405:C405" si="61">B404</f>
        <v>11</v>
      </c>
      <c r="C405" s="6" t="str">
        <f t="shared" si="61"/>
        <v>Denamrk</v>
      </c>
      <c r="D405" s="7">
        <v>1993</v>
      </c>
      <c r="E405" s="56">
        <v>26217</v>
      </c>
      <c r="F405" s="104">
        <v>39979.757384956058</v>
      </c>
      <c r="G405" s="26"/>
      <c r="H405" s="26">
        <v>0.36149876895533201</v>
      </c>
      <c r="I405" s="26">
        <v>18.059206394784511</v>
      </c>
      <c r="J405" s="26">
        <v>36.566212971349692</v>
      </c>
      <c r="K405" s="26">
        <v>21.627674761286876</v>
      </c>
      <c r="L405" s="50"/>
      <c r="M405" s="50"/>
      <c r="N405" s="34"/>
      <c r="O405" s="34"/>
      <c r="P405" s="87"/>
      <c r="Q405" s="34"/>
      <c r="R405" s="90"/>
      <c r="S405" s="77"/>
      <c r="T405" s="97"/>
      <c r="U405" s="97"/>
      <c r="V405" s="97"/>
      <c r="W405" s="97"/>
      <c r="X405" s="98"/>
    </row>
    <row r="406" spans="1:24" x14ac:dyDescent="0.45">
      <c r="A406" s="5">
        <v>15</v>
      </c>
      <c r="B406" s="23">
        <f t="shared" ref="B406:C406" si="62">B405</f>
        <v>11</v>
      </c>
      <c r="C406" s="6" t="str">
        <f t="shared" si="62"/>
        <v>Denamrk</v>
      </c>
      <c r="D406" s="7">
        <v>1994</v>
      </c>
      <c r="E406" s="56">
        <v>27803</v>
      </c>
      <c r="F406" s="104">
        <v>41969.68871115474</v>
      </c>
      <c r="G406" s="26"/>
      <c r="H406" s="26">
        <v>0.33014170773034301</v>
      </c>
      <c r="I406" s="26">
        <v>18.30103924791478</v>
      </c>
      <c r="J406" s="26">
        <v>36.851861318554931</v>
      </c>
      <c r="K406" s="26">
        <v>21.62335438701437</v>
      </c>
      <c r="L406" s="50"/>
      <c r="M406" s="50"/>
      <c r="N406" s="34"/>
      <c r="O406" s="34"/>
      <c r="P406" s="87"/>
      <c r="Q406" s="34"/>
      <c r="R406" s="90"/>
      <c r="S406" s="77"/>
      <c r="T406" s="97"/>
      <c r="U406" s="97"/>
      <c r="V406" s="97"/>
      <c r="W406" s="97"/>
      <c r="X406" s="98"/>
    </row>
    <row r="407" spans="1:24" x14ac:dyDescent="0.45">
      <c r="A407" s="5">
        <v>16</v>
      </c>
      <c r="B407" s="23">
        <f t="shared" ref="B407:C407" si="63">B406</f>
        <v>11</v>
      </c>
      <c r="C407" s="6" t="str">
        <f t="shared" si="63"/>
        <v>Denamrk</v>
      </c>
      <c r="D407" s="7">
        <v>1995</v>
      </c>
      <c r="E407" s="56">
        <v>28518</v>
      </c>
      <c r="F407" s="104">
        <v>43015.677509760681</v>
      </c>
      <c r="G407" s="26"/>
      <c r="H407" s="26">
        <v>0.31197354532851401</v>
      </c>
      <c r="I407" s="26">
        <v>19.474849664932083</v>
      </c>
      <c r="J407" s="26">
        <v>36.611957036965194</v>
      </c>
      <c r="K407" s="26">
        <v>22.092561552263774</v>
      </c>
      <c r="L407" s="50"/>
      <c r="M407" s="50"/>
      <c r="N407" s="34"/>
      <c r="O407" s="34"/>
      <c r="P407" s="87"/>
      <c r="Q407" s="34"/>
      <c r="R407" s="90"/>
      <c r="S407" s="77"/>
      <c r="T407" s="97"/>
      <c r="U407" s="97"/>
      <c r="V407" s="97"/>
      <c r="W407" s="97"/>
      <c r="X407" s="98"/>
    </row>
    <row r="408" spans="1:24" x14ac:dyDescent="0.45">
      <c r="A408" s="5">
        <v>17</v>
      </c>
      <c r="B408" s="23">
        <f t="shared" ref="B408:C408" si="64">B407</f>
        <v>11</v>
      </c>
      <c r="C408" s="6" t="str">
        <f t="shared" si="64"/>
        <v>Denamrk</v>
      </c>
      <c r="D408" s="7">
        <v>1996</v>
      </c>
      <c r="E408" s="56">
        <v>29093</v>
      </c>
      <c r="F408" s="104">
        <v>44013.385585154378</v>
      </c>
      <c r="G408" s="26"/>
      <c r="H408" s="26">
        <v>0.47278475649405499</v>
      </c>
      <c r="I408" s="26">
        <v>19.604905899442979</v>
      </c>
      <c r="J408" s="26">
        <v>37.067383625812553</v>
      </c>
      <c r="K408" s="26">
        <v>22.288173308859221</v>
      </c>
      <c r="L408" s="50"/>
      <c r="M408" s="50"/>
      <c r="N408" s="34"/>
      <c r="O408" s="34"/>
      <c r="P408" s="87"/>
      <c r="Q408" s="34"/>
      <c r="R408" s="90"/>
      <c r="S408" s="77"/>
      <c r="T408" s="97"/>
      <c r="U408" s="97"/>
      <c r="V408" s="97"/>
      <c r="W408" s="97"/>
      <c r="X408" s="98"/>
    </row>
    <row r="409" spans="1:24" x14ac:dyDescent="0.45">
      <c r="A409" s="5">
        <v>18</v>
      </c>
      <c r="B409" s="23">
        <f t="shared" ref="B409:C409" si="65">B408</f>
        <v>11</v>
      </c>
      <c r="C409" s="6" t="str">
        <f t="shared" si="65"/>
        <v>Denamrk</v>
      </c>
      <c r="D409" s="7">
        <v>1997</v>
      </c>
      <c r="E409" s="56">
        <v>30845</v>
      </c>
      <c r="F409" s="104">
        <v>45260.137118681203</v>
      </c>
      <c r="G409" s="26"/>
      <c r="H409" s="26">
        <v>0.469836167704894</v>
      </c>
      <c r="I409" s="26">
        <v>20.815067398280398</v>
      </c>
      <c r="J409" s="26">
        <v>37.762861050094877</v>
      </c>
      <c r="K409" s="26">
        <v>22.452730838705744</v>
      </c>
      <c r="L409" s="50"/>
      <c r="M409" s="50"/>
      <c r="N409" s="34"/>
      <c r="O409" s="34"/>
      <c r="P409" s="87"/>
      <c r="Q409" s="34"/>
      <c r="R409" s="90"/>
      <c r="S409" s="77"/>
      <c r="T409" s="97"/>
      <c r="U409" s="97"/>
      <c r="V409" s="97"/>
      <c r="W409" s="97"/>
      <c r="X409" s="98"/>
    </row>
    <row r="410" spans="1:24" x14ac:dyDescent="0.45">
      <c r="A410" s="5">
        <v>19</v>
      </c>
      <c r="B410" s="23">
        <f t="shared" ref="B410:C410" si="66">B409</f>
        <v>11</v>
      </c>
      <c r="C410" s="6" t="str">
        <f t="shared" si="66"/>
        <v>Denamrk</v>
      </c>
      <c r="D410" s="7">
        <v>1998</v>
      </c>
      <c r="E410" s="56">
        <v>32466</v>
      </c>
      <c r="F410" s="104">
        <v>46096.369723404146</v>
      </c>
      <c r="G410" s="26"/>
      <c r="H410" s="26">
        <v>0.14124882814758899</v>
      </c>
      <c r="I410" s="26">
        <v>21.566176582098681</v>
      </c>
      <c r="J410" s="26">
        <v>37.186560518706557</v>
      </c>
      <c r="K410" s="26">
        <v>22.326018448837722</v>
      </c>
      <c r="L410" s="50"/>
      <c r="M410" s="50"/>
      <c r="N410" s="34"/>
      <c r="O410" s="34"/>
      <c r="P410" s="87"/>
      <c r="Q410" s="34"/>
      <c r="R410" s="90"/>
      <c r="S410" s="77"/>
      <c r="T410" s="97"/>
      <c r="U410" s="97"/>
      <c r="V410" s="97"/>
      <c r="W410" s="97"/>
      <c r="X410" s="98"/>
    </row>
    <row r="411" spans="1:24" x14ac:dyDescent="0.45">
      <c r="A411" s="8">
        <v>20</v>
      </c>
      <c r="B411" s="9">
        <f t="shared" ref="B411:C411" si="67">B410</f>
        <v>11</v>
      </c>
      <c r="C411" s="10" t="str">
        <f t="shared" si="67"/>
        <v>Denamrk</v>
      </c>
      <c r="D411" s="11">
        <v>1999</v>
      </c>
      <c r="E411" s="57">
        <v>33848</v>
      </c>
      <c r="F411" s="105">
        <v>47298.537351843705</v>
      </c>
      <c r="G411" s="37"/>
      <c r="H411" s="37">
        <v>0.46546626406820701</v>
      </c>
      <c r="I411" s="37">
        <v>20.91995519427272</v>
      </c>
      <c r="J411" s="37">
        <v>39.348436679810071</v>
      </c>
      <c r="K411" s="37">
        <v>22.63833090821478</v>
      </c>
      <c r="L411" s="51"/>
      <c r="M411" s="51"/>
      <c r="N411" s="40"/>
      <c r="O411" s="40"/>
      <c r="P411" s="88"/>
      <c r="Q411" s="40"/>
      <c r="R411" s="91"/>
      <c r="S411" s="80"/>
      <c r="T411" s="99"/>
      <c r="U411" s="99"/>
      <c r="V411" s="99"/>
      <c r="W411" s="99"/>
      <c r="X411" s="100"/>
    </row>
    <row r="412" spans="1:24" x14ac:dyDescent="0.45">
      <c r="A412" s="5">
        <v>21</v>
      </c>
      <c r="B412" s="23">
        <f t="shared" ref="B412:C412" si="68">B411</f>
        <v>11</v>
      </c>
      <c r="C412" s="6" t="str">
        <f t="shared" si="68"/>
        <v>Denamrk</v>
      </c>
      <c r="D412" s="7">
        <v>2000</v>
      </c>
      <c r="E412" s="56">
        <v>35923</v>
      </c>
      <c r="F412" s="104">
        <v>48907.011402102682</v>
      </c>
      <c r="G412" s="26"/>
      <c r="H412" s="26">
        <v>1.4789243709397299</v>
      </c>
      <c r="I412" s="26">
        <v>21.507614874066235</v>
      </c>
      <c r="J412" s="26">
        <v>44.84726556413969</v>
      </c>
      <c r="K412" s="26">
        <v>23.652709623354053</v>
      </c>
      <c r="L412" s="50"/>
      <c r="M412" s="50"/>
      <c r="N412" s="34"/>
      <c r="O412" s="34"/>
      <c r="P412" s="87"/>
      <c r="Q412" s="34"/>
      <c r="R412" s="90"/>
      <c r="S412" s="77"/>
      <c r="T412" s="97"/>
      <c r="U412" s="97"/>
      <c r="V412" s="97"/>
      <c r="W412" s="97"/>
      <c r="X412" s="98"/>
    </row>
    <row r="413" spans="1:24" x14ac:dyDescent="0.45">
      <c r="A413" s="5">
        <v>22</v>
      </c>
      <c r="B413" s="23">
        <f t="shared" ref="B413:C413" si="69">B412</f>
        <v>11</v>
      </c>
      <c r="C413" s="6" t="str">
        <f t="shared" si="69"/>
        <v>Denamrk</v>
      </c>
      <c r="D413" s="7">
        <v>2001</v>
      </c>
      <c r="E413" s="56">
        <v>35812</v>
      </c>
      <c r="F413" s="104">
        <v>49133.223102650547</v>
      </c>
      <c r="G413" s="26"/>
      <c r="H413" s="26">
        <v>1.22952649816306</v>
      </c>
      <c r="I413" s="26">
        <v>21.303376571690151</v>
      </c>
      <c r="J413" s="26">
        <v>45.554493949892546</v>
      </c>
      <c r="K413" s="26">
        <v>22.890714802216053</v>
      </c>
      <c r="L413" s="50"/>
      <c r="M413" s="50"/>
      <c r="N413" s="34"/>
      <c r="O413" s="34"/>
      <c r="P413" s="87"/>
      <c r="Q413" s="34"/>
      <c r="R413" s="90"/>
      <c r="S413" s="77"/>
      <c r="T413" s="97"/>
      <c r="U413" s="97"/>
      <c r="V413" s="97"/>
      <c r="W413" s="97"/>
      <c r="X413" s="98"/>
    </row>
    <row r="414" spans="1:24" x14ac:dyDescent="0.45">
      <c r="A414" s="5">
        <v>23</v>
      </c>
      <c r="B414" s="23">
        <f t="shared" ref="B414:C414" si="70">B413</f>
        <v>11</v>
      </c>
      <c r="C414" s="6" t="str">
        <f t="shared" si="70"/>
        <v>Denamrk</v>
      </c>
      <c r="D414" s="7">
        <v>2002</v>
      </c>
      <c r="E414" s="56">
        <v>36443</v>
      </c>
      <c r="F414" s="104">
        <v>49204.899005534535</v>
      </c>
      <c r="G414" s="26"/>
      <c r="H414" s="26">
        <v>1.1788569375056701</v>
      </c>
      <c r="I414" s="26">
        <v>20.638929285753523</v>
      </c>
      <c r="J414" s="26">
        <v>45.704479185900482</v>
      </c>
      <c r="K414" s="26">
        <v>22.655736229628999</v>
      </c>
      <c r="L414" s="50"/>
      <c r="M414" s="50"/>
      <c r="N414" s="34"/>
      <c r="O414" s="34"/>
      <c r="P414" s="87"/>
      <c r="Q414" s="34"/>
      <c r="R414" s="90"/>
      <c r="S414" s="77"/>
      <c r="T414" s="97"/>
      <c r="U414" s="97"/>
      <c r="V414" s="97"/>
      <c r="W414" s="97"/>
      <c r="X414" s="98"/>
    </row>
    <row r="415" spans="1:24" x14ac:dyDescent="0.45">
      <c r="A415" s="5">
        <v>24</v>
      </c>
      <c r="B415" s="23">
        <f t="shared" ref="B415:C415" si="71">B414</f>
        <v>11</v>
      </c>
      <c r="C415" s="6" t="str">
        <f t="shared" si="71"/>
        <v>Denamrk</v>
      </c>
      <c r="D415" s="7">
        <v>2003</v>
      </c>
      <c r="E415" s="56">
        <v>35631</v>
      </c>
      <c r="F415" s="104">
        <v>49262.644973255577</v>
      </c>
      <c r="G415" s="26"/>
      <c r="H415" s="26">
        <v>1.10936192692021</v>
      </c>
      <c r="I415" s="26">
        <v>20.699397482336611</v>
      </c>
      <c r="J415" s="26">
        <v>43.838408867494692</v>
      </c>
      <c r="K415" s="26">
        <v>22.162993783113073</v>
      </c>
      <c r="L415" s="50"/>
      <c r="M415" s="50"/>
      <c r="N415" s="34"/>
      <c r="O415" s="34"/>
      <c r="P415" s="87"/>
      <c r="Q415" s="34"/>
      <c r="R415" s="90"/>
      <c r="S415" s="77"/>
      <c r="T415" s="97"/>
      <c r="U415" s="97"/>
      <c r="V415" s="97"/>
      <c r="W415" s="97"/>
      <c r="X415" s="98"/>
    </row>
    <row r="416" spans="1:24" x14ac:dyDescent="0.45">
      <c r="A416" s="5">
        <v>25</v>
      </c>
      <c r="B416" s="23">
        <f t="shared" ref="B416:C416" si="72">B415</f>
        <v>11</v>
      </c>
      <c r="C416" s="6" t="str">
        <f t="shared" si="72"/>
        <v>Denamrk</v>
      </c>
      <c r="D416" s="7">
        <v>2004</v>
      </c>
      <c r="E416" s="56">
        <v>37121</v>
      </c>
      <c r="F416" s="104">
        <v>50446.541604898455</v>
      </c>
      <c r="G416" s="26"/>
      <c r="H416" s="26">
        <v>1.3175064901890601</v>
      </c>
      <c r="I416" s="26">
        <v>20.662701800241674</v>
      </c>
      <c r="J416" s="26">
        <v>43.928434956911623</v>
      </c>
      <c r="K416" s="26">
        <v>22.129630903422669</v>
      </c>
      <c r="L416" s="50"/>
      <c r="M416" s="50"/>
      <c r="N416" s="34"/>
      <c r="O416" s="34"/>
      <c r="P416" s="87"/>
      <c r="Q416" s="34"/>
      <c r="R416" s="90"/>
      <c r="S416" s="77"/>
      <c r="T416" s="97"/>
      <c r="U416" s="97"/>
      <c r="V416" s="97"/>
      <c r="W416" s="97"/>
      <c r="X416" s="98"/>
    </row>
    <row r="417" spans="1:24" x14ac:dyDescent="0.45">
      <c r="A417" s="5">
        <v>26</v>
      </c>
      <c r="B417" s="23">
        <f t="shared" ref="B417:C417" si="73">B416</f>
        <v>11</v>
      </c>
      <c r="C417" s="6" t="str">
        <f t="shared" si="73"/>
        <v>Denamrk</v>
      </c>
      <c r="D417" s="7">
        <v>2005</v>
      </c>
      <c r="E417" s="56">
        <v>38005</v>
      </c>
      <c r="F417" s="104">
        <v>51483.273786292957</v>
      </c>
      <c r="G417" s="26"/>
      <c r="H417" s="26">
        <v>1.73556425719094</v>
      </c>
      <c r="I417" s="26">
        <v>21.173375204621365</v>
      </c>
      <c r="J417" s="26">
        <v>47.452125515225035</v>
      </c>
      <c r="K417" s="26">
        <v>22.239531936816242</v>
      </c>
      <c r="L417" s="50"/>
      <c r="M417" s="50"/>
      <c r="N417" s="34"/>
      <c r="O417" s="34"/>
      <c r="P417" s="87"/>
      <c r="Q417" s="34"/>
      <c r="R417" s="90"/>
      <c r="S417" s="77"/>
      <c r="T417" s="97"/>
      <c r="U417" s="97"/>
      <c r="V417" s="97"/>
      <c r="W417" s="97"/>
      <c r="X417" s="98"/>
    </row>
    <row r="418" spans="1:24" x14ac:dyDescent="0.45">
      <c r="A418" s="5">
        <v>27</v>
      </c>
      <c r="B418" s="23">
        <f t="shared" ref="B418:C418" si="74">B417</f>
        <v>11</v>
      </c>
      <c r="C418" s="6" t="str">
        <f t="shared" si="74"/>
        <v>Denamrk</v>
      </c>
      <c r="D418" s="7">
        <v>2006</v>
      </c>
      <c r="E418" s="56">
        <v>39921</v>
      </c>
      <c r="F418" s="104">
        <v>53322.288999178309</v>
      </c>
      <c r="G418" s="26"/>
      <c r="H418" s="26">
        <v>1.9123956593999301</v>
      </c>
      <c r="I418" s="26">
        <v>23.272718118808836</v>
      </c>
      <c r="J418" s="26">
        <v>50.730047019414513</v>
      </c>
      <c r="K418" s="26">
        <v>22.819593806156053</v>
      </c>
      <c r="L418" s="50"/>
      <c r="M418" s="50"/>
      <c r="N418" s="34"/>
      <c r="O418" s="34"/>
      <c r="P418" s="87"/>
      <c r="Q418" s="34"/>
      <c r="R418" s="90"/>
      <c r="S418" s="77"/>
      <c r="T418" s="97"/>
      <c r="U418" s="97"/>
      <c r="V418" s="97"/>
      <c r="W418" s="97"/>
      <c r="X418" s="98"/>
    </row>
    <row r="419" spans="1:24" x14ac:dyDescent="0.45">
      <c r="A419" s="5">
        <v>28</v>
      </c>
      <c r="B419" s="23">
        <f t="shared" ref="B419:C419" si="75">B418</f>
        <v>11</v>
      </c>
      <c r="C419" s="6" t="str">
        <f t="shared" si="75"/>
        <v>Denamrk</v>
      </c>
      <c r="D419" s="7">
        <v>2007</v>
      </c>
      <c r="E419" s="56">
        <v>40664</v>
      </c>
      <c r="F419" s="104">
        <v>53569.028023800762</v>
      </c>
      <c r="G419" s="26"/>
      <c r="H419" s="26">
        <v>1.6619323202969101</v>
      </c>
      <c r="I419" s="26">
        <v>23.513401677569366</v>
      </c>
      <c r="J419" s="26">
        <v>51.482535051237818</v>
      </c>
      <c r="K419" s="26">
        <v>22.166673532525692</v>
      </c>
      <c r="L419" s="50"/>
      <c r="M419" s="50"/>
      <c r="N419" s="34"/>
      <c r="O419" s="34"/>
      <c r="P419" s="87"/>
      <c r="Q419" s="34"/>
      <c r="R419" s="90"/>
      <c r="S419" s="77"/>
      <c r="T419" s="97"/>
      <c r="U419" s="97"/>
      <c r="V419" s="97"/>
      <c r="W419" s="97"/>
      <c r="X419" s="98"/>
    </row>
    <row r="420" spans="1:24" x14ac:dyDescent="0.45">
      <c r="A420" s="5">
        <v>29</v>
      </c>
      <c r="B420" s="23">
        <f t="shared" ref="B420:C420" si="76">B419</f>
        <v>11</v>
      </c>
      <c r="C420" s="6" t="str">
        <f t="shared" si="76"/>
        <v>Denamrk</v>
      </c>
      <c r="D420" s="7">
        <v>2008</v>
      </c>
      <c r="E420" s="56">
        <v>41520</v>
      </c>
      <c r="F420" s="104">
        <v>52982.531737349302</v>
      </c>
      <c r="G420" s="26"/>
      <c r="H420" s="26">
        <v>2.0440150496190101</v>
      </c>
      <c r="I420" s="26">
        <v>22.943944733504935</v>
      </c>
      <c r="J420" s="26">
        <v>54.175797414039742</v>
      </c>
      <c r="K420" s="26">
        <v>22.593934558036626</v>
      </c>
      <c r="L420" s="50"/>
      <c r="M420" s="50"/>
      <c r="N420" s="34"/>
      <c r="O420" s="34"/>
      <c r="P420" s="87"/>
      <c r="Q420" s="34"/>
      <c r="R420" s="90"/>
      <c r="S420" s="77"/>
      <c r="T420" s="97"/>
      <c r="U420" s="97"/>
      <c r="V420" s="97"/>
      <c r="W420" s="97"/>
      <c r="X420" s="98"/>
    </row>
    <row r="421" spans="1:24" x14ac:dyDescent="0.45">
      <c r="A421" s="5">
        <v>30</v>
      </c>
      <c r="B421" s="23">
        <f t="shared" ref="B421:C421" si="77">B420</f>
        <v>11</v>
      </c>
      <c r="C421" s="6" t="str">
        <f t="shared" si="77"/>
        <v>Denamrk</v>
      </c>
      <c r="D421" s="7">
        <v>2009</v>
      </c>
      <c r="E421" s="56">
        <v>40629</v>
      </c>
      <c r="F421" s="104">
        <v>50114.050052322731</v>
      </c>
      <c r="G421" s="26"/>
      <c r="H421" s="26">
        <v>1.2132939836932499</v>
      </c>
      <c r="I421" s="26">
        <v>20.168900134080367</v>
      </c>
      <c r="J421" s="26">
        <v>47.126073460453846</v>
      </c>
      <c r="K421" s="26">
        <v>19.950197907692893</v>
      </c>
      <c r="L421" s="50"/>
      <c r="M421" s="50"/>
      <c r="N421" s="34"/>
      <c r="O421" s="34"/>
      <c r="P421" s="87"/>
      <c r="Q421" s="34"/>
      <c r="R421" s="90"/>
      <c r="S421" s="77"/>
      <c r="T421" s="97"/>
      <c r="U421" s="97"/>
      <c r="V421" s="97"/>
      <c r="W421" s="97"/>
      <c r="X421" s="98"/>
    </row>
    <row r="422" spans="1:24" x14ac:dyDescent="0.45">
      <c r="A422" s="5">
        <v>31</v>
      </c>
      <c r="B422" s="23">
        <f t="shared" ref="B422:C422" si="78">B421</f>
        <v>11</v>
      </c>
      <c r="C422" s="6" t="str">
        <f t="shared" si="78"/>
        <v>Denamrk</v>
      </c>
      <c r="D422" s="7">
        <v>2010</v>
      </c>
      <c r="E422" s="56">
        <v>42474</v>
      </c>
      <c r="F422" s="104">
        <v>50825.412292935805</v>
      </c>
      <c r="G422" s="26">
        <v>0.74873840808868397</v>
      </c>
      <c r="H422" s="26">
        <v>1.43026034290535</v>
      </c>
      <c r="I422" s="26">
        <v>18.113688978656171</v>
      </c>
      <c r="J422" s="26">
        <v>50.522927639587778</v>
      </c>
      <c r="K422" s="26">
        <v>19.704924145031182</v>
      </c>
      <c r="L422" s="50"/>
      <c r="M422" s="50"/>
      <c r="N422" s="34"/>
      <c r="O422" s="34"/>
      <c r="P422" s="87"/>
      <c r="Q422" s="34"/>
      <c r="R422" s="90"/>
      <c r="S422" s="77"/>
      <c r="T422" s="97"/>
      <c r="U422" s="97"/>
      <c r="V422" s="97"/>
      <c r="W422" s="97"/>
      <c r="X422" s="98"/>
    </row>
    <row r="423" spans="1:24" x14ac:dyDescent="0.45">
      <c r="A423" s="5">
        <v>32</v>
      </c>
      <c r="B423" s="23">
        <f t="shared" ref="B423:C423" si="79">B422</f>
        <v>11</v>
      </c>
      <c r="C423" s="6" t="str">
        <f t="shared" si="79"/>
        <v>Denamrk</v>
      </c>
      <c r="D423" s="7">
        <v>2011</v>
      </c>
      <c r="E423" s="56">
        <v>43575</v>
      </c>
      <c r="F423" s="104">
        <v>51293.20617820022</v>
      </c>
      <c r="G423" s="26"/>
      <c r="H423" s="26">
        <v>1.7948427809127201</v>
      </c>
      <c r="I423" s="26">
        <v>18.158228439949454</v>
      </c>
      <c r="J423" s="26">
        <v>53.820148928067745</v>
      </c>
      <c r="K423" s="26">
        <v>20.254698605611683</v>
      </c>
      <c r="L423" s="50"/>
      <c r="M423" s="50"/>
      <c r="N423" s="34"/>
      <c r="O423" s="34"/>
      <c r="P423" s="87"/>
      <c r="Q423" s="34"/>
      <c r="R423" s="90"/>
      <c r="S423" s="77"/>
      <c r="T423" s="97"/>
      <c r="U423" s="97"/>
      <c r="V423" s="97"/>
      <c r="W423" s="97"/>
      <c r="X423" s="98"/>
    </row>
    <row r="424" spans="1:24" x14ac:dyDescent="0.45">
      <c r="A424" s="5">
        <v>33</v>
      </c>
      <c r="B424" s="23">
        <f t="shared" ref="B424:C424" si="80">B423</f>
        <v>11</v>
      </c>
      <c r="C424" s="6" t="str">
        <f t="shared" si="80"/>
        <v>Denamrk</v>
      </c>
      <c r="D424" s="7">
        <v>2012</v>
      </c>
      <c r="E424" s="56">
        <v>43697</v>
      </c>
      <c r="F424" s="104">
        <v>51216.309409926049</v>
      </c>
      <c r="G424" s="26"/>
      <c r="H424" s="26">
        <v>1.67801625851059</v>
      </c>
      <c r="I424" s="26">
        <v>18.777700936708225</v>
      </c>
      <c r="J424" s="26">
        <v>54.630494017343793</v>
      </c>
      <c r="K424" s="26">
        <v>20.39791732089412</v>
      </c>
      <c r="L424" s="50"/>
      <c r="M424" s="50"/>
      <c r="N424" s="34"/>
      <c r="O424" s="34"/>
      <c r="P424" s="87"/>
      <c r="Q424" s="34"/>
      <c r="R424" s="90"/>
      <c r="S424" s="77"/>
      <c r="T424" s="97"/>
      <c r="U424" s="97"/>
      <c r="V424" s="97"/>
      <c r="W424" s="97"/>
      <c r="X424" s="98"/>
    </row>
    <row r="425" spans="1:24" x14ac:dyDescent="0.45">
      <c r="A425" s="5">
        <v>34</v>
      </c>
      <c r="B425" s="23">
        <f t="shared" ref="B425:C425" si="81">B424</f>
        <v>11</v>
      </c>
      <c r="C425" s="6" t="str">
        <f t="shared" si="81"/>
        <v>Denamrk</v>
      </c>
      <c r="D425" s="7">
        <v>2013</v>
      </c>
      <c r="E425" s="56">
        <v>44268</v>
      </c>
      <c r="F425" s="104">
        <v>51479.266453301723</v>
      </c>
      <c r="G425" s="26"/>
      <c r="H425" s="26">
        <v>1.2687871962594299</v>
      </c>
      <c r="I425" s="26">
        <v>19.052391800399072</v>
      </c>
      <c r="J425" s="26">
        <v>54.828818986711326</v>
      </c>
      <c r="K425" s="26">
        <v>20.061807348016558</v>
      </c>
      <c r="L425" s="50"/>
      <c r="M425" s="50"/>
      <c r="N425" s="34"/>
      <c r="O425" s="34"/>
      <c r="P425" s="87"/>
      <c r="Q425" s="34"/>
      <c r="R425" s="90"/>
      <c r="S425" s="77"/>
      <c r="T425" s="97"/>
      <c r="U425" s="97"/>
      <c r="V425" s="97"/>
      <c r="W425" s="97"/>
      <c r="X425" s="98"/>
    </row>
    <row r="426" spans="1:24" x14ac:dyDescent="0.45">
      <c r="A426" s="5">
        <v>35</v>
      </c>
      <c r="B426" s="23">
        <f t="shared" ref="B426:C426" si="82">B425</f>
        <v>11</v>
      </c>
      <c r="C426" s="6" t="str">
        <f t="shared" si="82"/>
        <v>Denamrk</v>
      </c>
      <c r="D426" s="7">
        <v>2014</v>
      </c>
      <c r="E426" s="56">
        <v>44542</v>
      </c>
      <c r="F426" s="104">
        <v>52048.33549278455</v>
      </c>
      <c r="G426" s="26"/>
      <c r="H426" s="26">
        <v>1.01592948219108</v>
      </c>
      <c r="I426" s="26">
        <v>19.163656117725129</v>
      </c>
      <c r="J426" s="26">
        <v>54.61313943640144</v>
      </c>
      <c r="K426" s="26">
        <v>19.784995887805891</v>
      </c>
      <c r="L426" s="50"/>
      <c r="M426" s="50"/>
      <c r="N426" s="34"/>
      <c r="O426" s="34"/>
      <c r="P426" s="87"/>
      <c r="Q426" s="34"/>
      <c r="R426" s="90"/>
      <c r="S426" s="77"/>
      <c r="T426" s="97"/>
      <c r="U426" s="97"/>
      <c r="V426" s="97"/>
      <c r="W426" s="97"/>
      <c r="X426" s="98"/>
    </row>
    <row r="427" spans="1:24" x14ac:dyDescent="0.45">
      <c r="A427" s="5">
        <v>36</v>
      </c>
      <c r="B427" s="23">
        <f t="shared" ref="B427:C427" si="83">B426</f>
        <v>11</v>
      </c>
      <c r="C427" s="6" t="str">
        <f t="shared" si="83"/>
        <v>Denamrk</v>
      </c>
      <c r="D427" s="7">
        <v>2015</v>
      </c>
      <c r="E427" s="56">
        <v>44939</v>
      </c>
      <c r="F427" s="104">
        <v>52892.646029024749</v>
      </c>
      <c r="G427" s="26"/>
      <c r="H427" s="26">
        <v>0.53457216645987904</v>
      </c>
      <c r="I427" s="26">
        <v>19.850629365892267</v>
      </c>
      <c r="J427" s="26">
        <v>55.418174402011957</v>
      </c>
      <c r="K427" s="26">
        <v>19.987454591816231</v>
      </c>
      <c r="L427" s="50"/>
      <c r="M427" s="50"/>
      <c r="N427" s="34"/>
      <c r="O427" s="34"/>
      <c r="P427" s="87"/>
      <c r="Q427" s="34"/>
      <c r="R427" s="90"/>
      <c r="S427" s="77"/>
      <c r="T427" s="97"/>
      <c r="U427" s="97"/>
      <c r="V427" s="97"/>
      <c r="W427" s="97"/>
      <c r="X427" s="98"/>
    </row>
    <row r="428" spans="1:24" x14ac:dyDescent="0.45">
      <c r="A428" s="5">
        <v>37</v>
      </c>
      <c r="B428" s="23">
        <f t="shared" ref="B428:C428" si="84">B427</f>
        <v>11</v>
      </c>
      <c r="C428" s="6" t="str">
        <f t="shared" si="84"/>
        <v>Denamrk</v>
      </c>
      <c r="D428" s="7">
        <v>2016</v>
      </c>
      <c r="E428" s="56">
        <v>45141</v>
      </c>
      <c r="F428" s="104">
        <v>54185.008478770302</v>
      </c>
      <c r="G428" s="26"/>
      <c r="H428" s="26">
        <v>0.36194222523784603</v>
      </c>
      <c r="I428" s="26">
        <v>21.024772899903361</v>
      </c>
      <c r="J428" s="26">
        <v>53.425980522484139</v>
      </c>
      <c r="K428" s="26">
        <v>20.668616825745765</v>
      </c>
      <c r="L428" s="50"/>
      <c r="M428" s="50"/>
      <c r="N428" s="34"/>
      <c r="O428" s="34"/>
      <c r="P428" s="87"/>
      <c r="Q428" s="34"/>
      <c r="R428" s="90"/>
      <c r="S428" s="77"/>
      <c r="T428" s="97"/>
      <c r="U428" s="97"/>
      <c r="V428" s="97"/>
      <c r="W428" s="97"/>
      <c r="X428" s="98"/>
    </row>
    <row r="429" spans="1:24" x14ac:dyDescent="0.45">
      <c r="A429" s="5">
        <v>38</v>
      </c>
      <c r="B429" s="23">
        <f t="shared" ref="B429:C429" si="85">B428</f>
        <v>11</v>
      </c>
      <c r="C429" s="6" t="str">
        <f t="shared" si="85"/>
        <v>Denamrk</v>
      </c>
      <c r="D429" s="7">
        <v>2017</v>
      </c>
      <c r="E429" s="58">
        <f>E428*(F429/F428)</f>
        <v>46117.108721632248</v>
      </c>
      <c r="F429" s="104">
        <v>55356.680780178001</v>
      </c>
      <c r="G429" s="26">
        <v>0.77400000000000002</v>
      </c>
      <c r="H429" s="26">
        <v>0.51167470008159999</v>
      </c>
      <c r="I429" s="26">
        <v>21.22570993431188</v>
      </c>
      <c r="J429" s="26">
        <v>55.077376782907692</v>
      </c>
      <c r="K429" s="26">
        <v>20.743237842237672</v>
      </c>
      <c r="L429" s="50"/>
      <c r="M429" s="50"/>
      <c r="N429" s="34"/>
      <c r="O429" s="34"/>
      <c r="P429" s="87"/>
      <c r="Q429" s="34"/>
      <c r="R429" s="90"/>
      <c r="S429" s="77"/>
      <c r="T429" s="97"/>
      <c r="U429" s="97"/>
      <c r="V429" s="97"/>
      <c r="W429" s="97"/>
      <c r="X429" s="98"/>
    </row>
    <row r="430" spans="1:24" ht="14.65" thickBot="1" x14ac:dyDescent="0.5">
      <c r="A430" s="12">
        <v>39</v>
      </c>
      <c r="B430" s="13">
        <f t="shared" ref="B430:C430" si="86">B429</f>
        <v>11</v>
      </c>
      <c r="C430" s="14" t="str">
        <f t="shared" si="86"/>
        <v>Denamrk</v>
      </c>
      <c r="D430" s="15">
        <v>2018</v>
      </c>
      <c r="E430" s="59">
        <f>E429*(F430/F429)</f>
        <v>46801.987058203187</v>
      </c>
      <c r="F430" s="106">
        <v>56178.77462998245</v>
      </c>
      <c r="G430" s="44">
        <v>0.77083182334899902</v>
      </c>
      <c r="H430" s="44">
        <v>0.63556305109837197</v>
      </c>
      <c r="I430" s="44">
        <v>21.727301536891371</v>
      </c>
      <c r="J430" s="44">
        <v>56.559804491073905</v>
      </c>
      <c r="K430" s="44">
        <v>20.82449328665006</v>
      </c>
      <c r="L430" s="52"/>
      <c r="M430" s="52"/>
      <c r="N430" s="47"/>
      <c r="O430" s="47"/>
      <c r="P430" s="89"/>
      <c r="Q430" s="47"/>
      <c r="R430" s="92"/>
      <c r="S430" s="83"/>
      <c r="T430" s="101"/>
      <c r="U430" s="101"/>
      <c r="V430" s="101"/>
      <c r="W430" s="101"/>
      <c r="X430" s="102"/>
    </row>
    <row r="431" spans="1:24" x14ac:dyDescent="0.45">
      <c r="A431" s="5">
        <v>1</v>
      </c>
      <c r="B431" s="23">
        <v>12</v>
      </c>
      <c r="C431" s="6" t="s">
        <v>21</v>
      </c>
      <c r="D431" s="7">
        <v>1980</v>
      </c>
      <c r="E431" s="55">
        <v>5826</v>
      </c>
      <c r="F431" s="103"/>
      <c r="G431" s="26">
        <v>1.9735602139999999</v>
      </c>
      <c r="H431" s="26">
        <v>11.391715640793199</v>
      </c>
      <c r="I431" s="26">
        <v>18.85579783922547</v>
      </c>
      <c r="J431" s="26">
        <v>17.148026488978342</v>
      </c>
      <c r="K431" s="26">
        <v>26.803711062022632</v>
      </c>
      <c r="L431" s="50"/>
      <c r="M431" s="50"/>
      <c r="N431" s="29"/>
      <c r="O431" s="29">
        <v>0.49</v>
      </c>
      <c r="P431" s="86">
        <v>14431</v>
      </c>
      <c r="Q431" s="29">
        <f t="shared" si="48"/>
        <v>18.85579783922547</v>
      </c>
      <c r="R431" s="90">
        <v>0.46100000000000002</v>
      </c>
      <c r="S431" s="96">
        <v>5.3151126868865246</v>
      </c>
      <c r="T431" s="97">
        <v>0.47799999999999998</v>
      </c>
      <c r="U431" s="97">
        <v>0.53</v>
      </c>
      <c r="V431" s="97">
        <v>0.57799999999999996</v>
      </c>
      <c r="W431" s="97">
        <v>1.5009999999999999</v>
      </c>
      <c r="X431" s="98">
        <v>9</v>
      </c>
    </row>
    <row r="432" spans="1:24" x14ac:dyDescent="0.45">
      <c r="A432" s="5">
        <v>2</v>
      </c>
      <c r="B432" s="23">
        <f>B431</f>
        <v>12</v>
      </c>
      <c r="C432" s="6" t="str">
        <f>C431</f>
        <v>Ecuador</v>
      </c>
      <c r="D432" s="7">
        <v>1981</v>
      </c>
      <c r="E432" s="56">
        <v>5831</v>
      </c>
      <c r="F432" s="104"/>
      <c r="G432" s="26">
        <v>1.9965924020000001</v>
      </c>
      <c r="H432" s="26">
        <v>8.1137964280773396</v>
      </c>
      <c r="I432" s="26">
        <v>19.052484202978377</v>
      </c>
      <c r="J432" s="26">
        <v>14.617845836334819</v>
      </c>
      <c r="K432" s="26">
        <v>28.232086770134302</v>
      </c>
      <c r="L432" s="50"/>
      <c r="M432" s="64">
        <v>46.17</v>
      </c>
      <c r="N432" s="34"/>
      <c r="O432" s="34">
        <v>0.47</v>
      </c>
      <c r="P432" s="87">
        <v>14431</v>
      </c>
      <c r="Q432" s="34">
        <f t="shared" si="48"/>
        <v>19.052484202978377</v>
      </c>
      <c r="R432" s="90">
        <v>0.46200000000000002</v>
      </c>
      <c r="S432" s="77"/>
      <c r="T432" s="97">
        <v>0.48399999999999999</v>
      </c>
      <c r="U432" s="97">
        <v>0.53300000000000003</v>
      </c>
      <c r="V432" s="97">
        <v>0.57799999999999996</v>
      </c>
      <c r="W432" s="97">
        <v>1.5009999999999999</v>
      </c>
      <c r="X432" s="98">
        <v>9</v>
      </c>
    </row>
    <row r="433" spans="1:24" x14ac:dyDescent="0.45">
      <c r="A433" s="5">
        <v>3</v>
      </c>
      <c r="B433" s="23">
        <f t="shared" ref="B433:C469" si="87">B432</f>
        <v>12</v>
      </c>
      <c r="C433" s="6" t="str">
        <f t="shared" si="87"/>
        <v>Ecuador</v>
      </c>
      <c r="D433" s="7">
        <v>1982</v>
      </c>
      <c r="E433" s="56">
        <v>5704</v>
      </c>
      <c r="F433" s="104"/>
      <c r="G433" s="26">
        <v>2.0198934080000002</v>
      </c>
      <c r="H433" s="26">
        <v>6.0077593365791904</v>
      </c>
      <c r="I433" s="26">
        <v>20.237150042921041</v>
      </c>
      <c r="J433" s="26">
        <v>14.65649111710165</v>
      </c>
      <c r="K433" s="26">
        <v>29.596376560593967</v>
      </c>
      <c r="L433" s="50"/>
      <c r="M433" s="50"/>
      <c r="N433" s="34"/>
      <c r="O433" s="34">
        <v>0.45</v>
      </c>
      <c r="P433" s="87">
        <v>14431</v>
      </c>
      <c r="Q433" s="34">
        <f t="shared" si="48"/>
        <v>20.237150042921041</v>
      </c>
      <c r="R433" s="90">
        <v>0.46500000000000002</v>
      </c>
      <c r="S433" s="77"/>
      <c r="T433" s="97">
        <v>0.48399999999999999</v>
      </c>
      <c r="U433" s="97">
        <v>0.53400000000000003</v>
      </c>
      <c r="V433" s="97">
        <v>0.57799999999999996</v>
      </c>
      <c r="W433" s="97">
        <v>1.5009999999999999</v>
      </c>
      <c r="X433" s="98">
        <v>9</v>
      </c>
    </row>
    <row r="434" spans="1:24" x14ac:dyDescent="0.45">
      <c r="A434" s="5">
        <v>4</v>
      </c>
      <c r="B434" s="23">
        <f t="shared" si="87"/>
        <v>12</v>
      </c>
      <c r="C434" s="6" t="str">
        <f t="shared" si="87"/>
        <v>Ecuador</v>
      </c>
      <c r="D434" s="7">
        <v>1983</v>
      </c>
      <c r="E434" s="56">
        <v>5351</v>
      </c>
      <c r="F434" s="104"/>
      <c r="G434" s="26">
        <v>2.043466091</v>
      </c>
      <c r="H434" s="26">
        <v>9.5210972559989795</v>
      </c>
      <c r="I434" s="26">
        <v>15.618171001946369</v>
      </c>
      <c r="J434" s="26">
        <v>15.559614963864584</v>
      </c>
      <c r="K434" s="26">
        <v>27.727191040780358</v>
      </c>
      <c r="L434" s="50"/>
      <c r="M434" s="50"/>
      <c r="N434" s="34"/>
      <c r="O434" s="34">
        <v>0.41</v>
      </c>
      <c r="P434" s="87">
        <v>14431</v>
      </c>
      <c r="Q434" s="34">
        <f t="shared" si="48"/>
        <v>15.618171001946369</v>
      </c>
      <c r="R434" s="90">
        <v>0.46400000000000002</v>
      </c>
      <c r="S434" s="77"/>
      <c r="T434" s="97">
        <v>0.48399999999999999</v>
      </c>
      <c r="U434" s="97">
        <v>0.53400000000000003</v>
      </c>
      <c r="V434" s="97">
        <v>0.57799999999999996</v>
      </c>
      <c r="W434" s="97">
        <v>1.5009999999999999</v>
      </c>
      <c r="X434" s="98">
        <v>9</v>
      </c>
    </row>
    <row r="435" spans="1:24" x14ac:dyDescent="0.45">
      <c r="A435" s="5">
        <v>5</v>
      </c>
      <c r="B435" s="23">
        <f t="shared" si="87"/>
        <v>12</v>
      </c>
      <c r="C435" s="6" t="str">
        <f t="shared" si="87"/>
        <v>Ecuador</v>
      </c>
      <c r="D435" s="7">
        <v>1984</v>
      </c>
      <c r="E435" s="56">
        <v>5357</v>
      </c>
      <c r="F435" s="104"/>
      <c r="G435" s="26">
        <v>2.0673141479999999</v>
      </c>
      <c r="H435" s="26">
        <v>10.071558406854299</v>
      </c>
      <c r="I435" s="26">
        <v>15.990000951231181</v>
      </c>
      <c r="J435" s="26">
        <v>17.376420398750433</v>
      </c>
      <c r="K435" s="26">
        <v>29.52682519257699</v>
      </c>
      <c r="L435" s="50"/>
      <c r="M435" s="50"/>
      <c r="N435" s="34"/>
      <c r="O435" s="34">
        <v>0.42</v>
      </c>
      <c r="P435" s="87">
        <v>14431</v>
      </c>
      <c r="Q435" s="34">
        <f t="shared" si="48"/>
        <v>15.990000951231181</v>
      </c>
      <c r="R435" s="90">
        <v>0.443</v>
      </c>
      <c r="S435" s="77"/>
      <c r="T435" s="97">
        <v>0.47199999999999998</v>
      </c>
      <c r="U435" s="97">
        <v>0.54600000000000004</v>
      </c>
      <c r="V435" s="97">
        <v>0.58499999999999996</v>
      </c>
      <c r="W435" s="97">
        <v>1.5009999999999999</v>
      </c>
      <c r="X435" s="98">
        <v>9</v>
      </c>
    </row>
    <row r="436" spans="1:24" x14ac:dyDescent="0.45">
      <c r="A436" s="5">
        <v>6</v>
      </c>
      <c r="B436" s="23">
        <f t="shared" si="87"/>
        <v>12</v>
      </c>
      <c r="C436" s="6" t="str">
        <f t="shared" si="87"/>
        <v>Ecuador</v>
      </c>
      <c r="D436" s="7">
        <v>1985</v>
      </c>
      <c r="E436" s="56">
        <v>5358</v>
      </c>
      <c r="F436" s="104"/>
      <c r="G436" s="26">
        <v>2.0914404389999999</v>
      </c>
      <c r="H436" s="26">
        <v>10.3927947696807</v>
      </c>
      <c r="I436" s="26">
        <v>16.786757781429348</v>
      </c>
      <c r="J436" s="26">
        <v>19.681370973265423</v>
      </c>
      <c r="K436" s="26">
        <v>29.495217105032101</v>
      </c>
      <c r="L436" s="50"/>
      <c r="M436" s="64">
        <v>44.42</v>
      </c>
      <c r="N436" s="34"/>
      <c r="O436" s="34">
        <v>0.41</v>
      </c>
      <c r="P436" s="87">
        <v>14431</v>
      </c>
      <c r="Q436" s="34">
        <f t="shared" si="48"/>
        <v>16.786757781429348</v>
      </c>
      <c r="R436" s="90">
        <v>0.42299999999999999</v>
      </c>
      <c r="S436" s="77">
        <v>4.4898948573699187</v>
      </c>
      <c r="T436" s="97">
        <v>0.36899999999999999</v>
      </c>
      <c r="U436" s="97">
        <v>0.63800000000000001</v>
      </c>
      <c r="V436" s="97">
        <v>0.65300000000000002</v>
      </c>
      <c r="W436" s="97">
        <v>1.5009999999999999</v>
      </c>
      <c r="X436" s="98">
        <v>9</v>
      </c>
    </row>
    <row r="437" spans="1:24" x14ac:dyDescent="0.45">
      <c r="A437" s="5">
        <v>7</v>
      </c>
      <c r="B437" s="23">
        <f t="shared" si="87"/>
        <v>12</v>
      </c>
      <c r="C437" s="6" t="str">
        <f t="shared" si="87"/>
        <v>Ecuador</v>
      </c>
      <c r="D437" s="7">
        <v>1986</v>
      </c>
      <c r="E437" s="56">
        <v>4969</v>
      </c>
      <c r="F437" s="104"/>
      <c r="G437" s="26">
        <v>2.1158483029999999</v>
      </c>
      <c r="H437" s="26">
        <v>5.8144049187192497</v>
      </c>
      <c r="I437" s="26">
        <v>19.301692195293818</v>
      </c>
      <c r="J437" s="26">
        <v>15.629403475043091</v>
      </c>
      <c r="K437" s="26">
        <v>27.163908753513066</v>
      </c>
      <c r="L437" s="50"/>
      <c r="M437" s="50"/>
      <c r="N437" s="34"/>
      <c r="O437" s="34">
        <v>0.44</v>
      </c>
      <c r="P437" s="87">
        <v>14431</v>
      </c>
      <c r="Q437" s="34">
        <f t="shared" si="48"/>
        <v>19.301692195293818</v>
      </c>
      <c r="R437" s="90">
        <v>0.42799999999999999</v>
      </c>
      <c r="S437" s="77"/>
      <c r="T437" s="97">
        <v>0.36899999999999999</v>
      </c>
      <c r="U437" s="97">
        <v>0.63600000000000001</v>
      </c>
      <c r="V437" s="97">
        <v>0.65300000000000002</v>
      </c>
      <c r="W437" s="97">
        <v>1.5009999999999999</v>
      </c>
      <c r="X437" s="98">
        <v>9</v>
      </c>
    </row>
    <row r="438" spans="1:24" x14ac:dyDescent="0.45">
      <c r="A438" s="5">
        <v>8</v>
      </c>
      <c r="B438" s="23">
        <f t="shared" si="87"/>
        <v>12</v>
      </c>
      <c r="C438" s="6" t="str">
        <f t="shared" si="87"/>
        <v>Ecuador</v>
      </c>
      <c r="D438" s="7">
        <v>1987</v>
      </c>
      <c r="E438" s="56">
        <v>4638</v>
      </c>
      <c r="F438" s="104"/>
      <c r="G438" s="26">
        <v>2.140541077</v>
      </c>
      <c r="H438" s="26">
        <v>6.3886273014902804</v>
      </c>
      <c r="I438" s="26">
        <v>21.788199470153234</v>
      </c>
      <c r="J438" s="26">
        <v>15.366087066506051</v>
      </c>
      <c r="K438" s="26">
        <v>27.196217852293326</v>
      </c>
      <c r="L438" s="50"/>
      <c r="M438" s="50"/>
      <c r="N438" s="34">
        <v>7.2399997711181596</v>
      </c>
      <c r="O438" s="34">
        <v>0.45</v>
      </c>
      <c r="P438" s="87">
        <v>14431</v>
      </c>
      <c r="Q438" s="34">
        <f t="shared" si="48"/>
        <v>21.788199470153234</v>
      </c>
      <c r="R438" s="90">
        <v>0.42899999999999999</v>
      </c>
      <c r="S438" s="77"/>
      <c r="T438" s="97">
        <v>0.36899999999999999</v>
      </c>
      <c r="U438" s="97">
        <v>0.63400000000000001</v>
      </c>
      <c r="V438" s="97">
        <v>0.65300000000000002</v>
      </c>
      <c r="W438" s="97">
        <v>1.5009999999999999</v>
      </c>
      <c r="X438" s="98">
        <v>9</v>
      </c>
    </row>
    <row r="439" spans="1:24" x14ac:dyDescent="0.45">
      <c r="A439" s="5">
        <v>9</v>
      </c>
      <c r="B439" s="23">
        <f t="shared" si="87"/>
        <v>12</v>
      </c>
      <c r="C439" s="6" t="str">
        <f t="shared" si="87"/>
        <v>Ecuador</v>
      </c>
      <c r="D439" s="7">
        <v>1988</v>
      </c>
      <c r="E439" s="56">
        <v>4711</v>
      </c>
      <c r="F439" s="104"/>
      <c r="G439" s="26">
        <v>2.1655218600000001</v>
      </c>
      <c r="H439" s="26">
        <v>8.3304832747385493</v>
      </c>
      <c r="I439" s="26">
        <v>20.600453945114189</v>
      </c>
      <c r="J439" s="26">
        <v>19.005851001446462</v>
      </c>
      <c r="K439" s="26">
        <v>29.113595893797388</v>
      </c>
      <c r="L439" s="50"/>
      <c r="M439" s="64">
        <v>43.22</v>
      </c>
      <c r="N439" s="34">
        <v>6.9899997711181596</v>
      </c>
      <c r="O439" s="34">
        <v>0.41</v>
      </c>
      <c r="P439" s="87">
        <v>14431</v>
      </c>
      <c r="Q439" s="34">
        <f t="shared" si="48"/>
        <v>20.600453945114189</v>
      </c>
      <c r="R439" s="90">
        <v>0.44900000000000001</v>
      </c>
      <c r="S439" s="77"/>
      <c r="T439" s="97">
        <v>0.36899999999999999</v>
      </c>
      <c r="U439" s="97">
        <v>0.63400000000000001</v>
      </c>
      <c r="V439" s="97">
        <v>0.65300000000000002</v>
      </c>
      <c r="W439" s="97">
        <v>1.5009999999999999</v>
      </c>
      <c r="X439" s="98">
        <v>9</v>
      </c>
    </row>
    <row r="440" spans="1:24" x14ac:dyDescent="0.45">
      <c r="A440" s="5">
        <v>10</v>
      </c>
      <c r="B440" s="23">
        <f t="shared" si="87"/>
        <v>12</v>
      </c>
      <c r="C440" s="6" t="str">
        <f t="shared" si="87"/>
        <v>Ecuador</v>
      </c>
      <c r="D440" s="7">
        <v>1989</v>
      </c>
      <c r="E440" s="56">
        <v>4705</v>
      </c>
      <c r="F440" s="104"/>
      <c r="G440" s="26">
        <v>2.1907942299999998</v>
      </c>
      <c r="H440" s="26">
        <v>10.424514826202399</v>
      </c>
      <c r="I440" s="26">
        <v>20.615715595530737</v>
      </c>
      <c r="J440" s="26">
        <v>20.283048968717612</v>
      </c>
      <c r="K440" s="26">
        <v>28.954247895264896</v>
      </c>
      <c r="L440" s="50"/>
      <c r="M440" s="50"/>
      <c r="N440" s="34">
        <v>7.71000003814697</v>
      </c>
      <c r="O440" s="34">
        <v>0.39</v>
      </c>
      <c r="P440" s="87">
        <v>14431</v>
      </c>
      <c r="Q440" s="34">
        <f t="shared" si="48"/>
        <v>20.615715595530737</v>
      </c>
      <c r="R440" s="90">
        <v>0.48499999999999999</v>
      </c>
      <c r="S440" s="77"/>
      <c r="T440" s="97">
        <v>0.45100000000000001</v>
      </c>
      <c r="U440" s="97">
        <v>0.56699999999999995</v>
      </c>
      <c r="V440" s="97">
        <v>0.61799999999999999</v>
      </c>
      <c r="W440" s="97">
        <v>0.81499999999999995</v>
      </c>
      <c r="X440" s="98">
        <v>9</v>
      </c>
    </row>
    <row r="441" spans="1:24" x14ac:dyDescent="0.45">
      <c r="A441" s="5">
        <v>11</v>
      </c>
      <c r="B441" s="23">
        <f t="shared" si="87"/>
        <v>12</v>
      </c>
      <c r="C441" s="6" t="str">
        <f t="shared" si="87"/>
        <v>Ecuador</v>
      </c>
      <c r="D441" s="7">
        <v>1990</v>
      </c>
      <c r="E441" s="56">
        <v>4836</v>
      </c>
      <c r="F441" s="104">
        <v>8293.7382425774231</v>
      </c>
      <c r="G441" s="26">
        <v>2.2163615229999998</v>
      </c>
      <c r="H441" s="26">
        <v>13.1706912010598</v>
      </c>
      <c r="I441" s="26">
        <v>18.306591010895307</v>
      </c>
      <c r="J441" s="26">
        <v>22.764372021930448</v>
      </c>
      <c r="K441" s="26">
        <v>30.129813124012234</v>
      </c>
      <c r="L441" s="50"/>
      <c r="M441" s="50"/>
      <c r="N441" s="34">
        <v>5.8800001144409197</v>
      </c>
      <c r="O441" s="34">
        <v>0.36</v>
      </c>
      <c r="P441" s="87">
        <v>14431</v>
      </c>
      <c r="Q441" s="34">
        <f t="shared" si="48"/>
        <v>18.306591010895307</v>
      </c>
      <c r="R441" s="90">
        <v>0.48399999999999999</v>
      </c>
      <c r="S441" s="77">
        <v>5.0739462209302326</v>
      </c>
      <c r="T441" s="97">
        <v>0.45100000000000001</v>
      </c>
      <c r="U441" s="97">
        <v>0.56999999999999995</v>
      </c>
      <c r="V441" s="97">
        <v>0.622</v>
      </c>
      <c r="W441" s="97">
        <v>0.81499999999999995</v>
      </c>
      <c r="X441" s="98">
        <v>9</v>
      </c>
    </row>
    <row r="442" spans="1:24" x14ac:dyDescent="0.45">
      <c r="A442" s="5">
        <v>12</v>
      </c>
      <c r="B442" s="23">
        <f t="shared" si="87"/>
        <v>12</v>
      </c>
      <c r="C442" s="6" t="str">
        <f t="shared" si="87"/>
        <v>Ecuador</v>
      </c>
      <c r="D442" s="7">
        <v>1991</v>
      </c>
      <c r="E442" s="56">
        <v>4920</v>
      </c>
      <c r="F442" s="104">
        <v>8450.1522298867385</v>
      </c>
      <c r="G442" s="26">
        <v>2.239013672</v>
      </c>
      <c r="H442" s="26">
        <v>7.5605358848079103</v>
      </c>
      <c r="I442" s="26">
        <v>18.303989960919409</v>
      </c>
      <c r="J442" s="26">
        <v>23.674583589050226</v>
      </c>
      <c r="K442" s="26">
        <v>30.440203295151054</v>
      </c>
      <c r="L442" s="50"/>
      <c r="M442" s="50"/>
      <c r="N442" s="34">
        <v>8.1899995803833008</v>
      </c>
      <c r="O442" s="34">
        <v>0.35</v>
      </c>
      <c r="P442" s="87">
        <v>14431</v>
      </c>
      <c r="Q442" s="34">
        <f t="shared" si="48"/>
        <v>18.303989960919409</v>
      </c>
      <c r="R442" s="90">
        <v>0.48299999999999998</v>
      </c>
      <c r="S442" s="77"/>
      <c r="T442" s="97">
        <v>0.442</v>
      </c>
      <c r="U442" s="97">
        <v>0.57099999999999995</v>
      </c>
      <c r="V442" s="97">
        <v>0.622</v>
      </c>
      <c r="W442" s="97">
        <v>0.81499999999999995</v>
      </c>
      <c r="X442" s="98">
        <v>9</v>
      </c>
    </row>
    <row r="443" spans="1:24" x14ac:dyDescent="0.45">
      <c r="A443" s="5">
        <v>13</v>
      </c>
      <c r="B443" s="23">
        <f t="shared" si="87"/>
        <v>12</v>
      </c>
      <c r="C443" s="6" t="str">
        <f t="shared" si="87"/>
        <v>Ecuador</v>
      </c>
      <c r="D443" s="7">
        <v>1992</v>
      </c>
      <c r="E443" s="56">
        <v>5169</v>
      </c>
      <c r="F443" s="104">
        <v>8432.6202335861508</v>
      </c>
      <c r="G443" s="26">
        <v>2.2618970869999999</v>
      </c>
      <c r="H443" s="26">
        <v>7.9725869469236796</v>
      </c>
      <c r="I443" s="26">
        <v>17.616252988425725</v>
      </c>
      <c r="J443" s="26">
        <v>24.133740141312305</v>
      </c>
      <c r="K443" s="26">
        <v>32.614900224166831</v>
      </c>
      <c r="L443" s="50"/>
      <c r="M443" s="64">
        <v>48.75</v>
      </c>
      <c r="N443" s="34">
        <v>8.5600004196166992</v>
      </c>
      <c r="O443" s="34">
        <v>0.35</v>
      </c>
      <c r="P443" s="87">
        <v>14431</v>
      </c>
      <c r="Q443" s="34">
        <f t="shared" si="48"/>
        <v>17.616252988425725</v>
      </c>
      <c r="R443" s="90">
        <v>0.48299999999999998</v>
      </c>
      <c r="S443" s="77"/>
      <c r="T443" s="97">
        <v>0.442</v>
      </c>
      <c r="U443" s="97">
        <v>0.57199999999999995</v>
      </c>
      <c r="V443" s="97">
        <v>0.622</v>
      </c>
      <c r="W443" s="97">
        <v>0.81499999999999995</v>
      </c>
      <c r="X443" s="98">
        <v>9</v>
      </c>
    </row>
    <row r="444" spans="1:24" x14ac:dyDescent="0.45">
      <c r="A444" s="5">
        <v>14</v>
      </c>
      <c r="B444" s="23">
        <f t="shared" si="87"/>
        <v>12</v>
      </c>
      <c r="C444" s="6" t="str">
        <f t="shared" si="87"/>
        <v>Ecuador</v>
      </c>
      <c r="D444" s="7">
        <v>1993</v>
      </c>
      <c r="E444" s="56">
        <v>4877</v>
      </c>
      <c r="F444" s="104">
        <v>8406.553070567772</v>
      </c>
      <c r="G444" s="26">
        <v>2.2850143909999998</v>
      </c>
      <c r="H444" s="26">
        <v>7.3787276815421299</v>
      </c>
      <c r="I444" s="26">
        <v>18.363492305663701</v>
      </c>
      <c r="J444" s="26">
        <v>20.035840832134483</v>
      </c>
      <c r="K444" s="26">
        <v>28.582683263487276</v>
      </c>
      <c r="L444" s="50"/>
      <c r="M444" s="50"/>
      <c r="N444" s="34">
        <v>7.9499998092651403</v>
      </c>
      <c r="O444" s="34">
        <v>0.36</v>
      </c>
      <c r="P444" s="87">
        <v>14431</v>
      </c>
      <c r="Q444" s="34">
        <f t="shared" si="48"/>
        <v>18.363492305663701</v>
      </c>
      <c r="R444" s="90">
        <v>0.47399999999999998</v>
      </c>
      <c r="S444" s="77"/>
      <c r="T444" s="97">
        <v>0.42499999999999999</v>
      </c>
      <c r="U444" s="97">
        <v>0.60399999999999998</v>
      </c>
      <c r="V444" s="97">
        <v>0.625</v>
      </c>
      <c r="W444" s="97">
        <v>0.65400000000000003</v>
      </c>
      <c r="X444" s="98">
        <v>9</v>
      </c>
    </row>
    <row r="445" spans="1:24" x14ac:dyDescent="0.45">
      <c r="A445" s="5">
        <v>15</v>
      </c>
      <c r="B445" s="23">
        <f t="shared" si="87"/>
        <v>12</v>
      </c>
      <c r="C445" s="6" t="str">
        <f t="shared" si="87"/>
        <v>Ecuador</v>
      </c>
      <c r="D445" s="7">
        <v>1994</v>
      </c>
      <c r="E445" s="56">
        <v>4985</v>
      </c>
      <c r="F445" s="104">
        <v>8571.7376813447663</v>
      </c>
      <c r="G445" s="26">
        <v>2.3083682059999999</v>
      </c>
      <c r="H445" s="26">
        <v>6.5043983109935999</v>
      </c>
      <c r="I445" s="26">
        <v>17.820893295811722</v>
      </c>
      <c r="J445" s="26">
        <v>20.279818070142998</v>
      </c>
      <c r="K445" s="26">
        <v>28.250063366514784</v>
      </c>
      <c r="L445" s="50">
        <v>60.8</v>
      </c>
      <c r="M445" s="50">
        <v>49</v>
      </c>
      <c r="N445" s="34">
        <v>6.6799998283386204</v>
      </c>
      <c r="O445" s="34">
        <v>0.36</v>
      </c>
      <c r="P445" s="87">
        <v>14431</v>
      </c>
      <c r="Q445" s="34">
        <f t="shared" si="48"/>
        <v>17.820893295811722</v>
      </c>
      <c r="R445" s="90">
        <v>0.46800000000000003</v>
      </c>
      <c r="S445" s="77"/>
      <c r="T445" s="97">
        <v>0.44</v>
      </c>
      <c r="U445" s="97">
        <v>0.60399999999999998</v>
      </c>
      <c r="V445" s="97">
        <v>0.62</v>
      </c>
      <c r="W445" s="97">
        <v>0.65400000000000003</v>
      </c>
      <c r="X445" s="98">
        <v>9</v>
      </c>
    </row>
    <row r="446" spans="1:24" x14ac:dyDescent="0.45">
      <c r="A446" s="5">
        <v>16</v>
      </c>
      <c r="B446" s="23">
        <f t="shared" si="87"/>
        <v>12</v>
      </c>
      <c r="C446" s="6" t="str">
        <f t="shared" si="87"/>
        <v>Ecuador</v>
      </c>
      <c r="D446" s="7">
        <v>1995</v>
      </c>
      <c r="E446" s="56">
        <v>4976</v>
      </c>
      <c r="F446" s="104">
        <v>8575.6756636647315</v>
      </c>
      <c r="G446" s="26">
        <v>2.33196044</v>
      </c>
      <c r="H446" s="26">
        <v>7.5377137271539203</v>
      </c>
      <c r="I446" s="26">
        <v>17.332777301587328</v>
      </c>
      <c r="J446" s="26">
        <v>21.28690337217639</v>
      </c>
      <c r="K446" s="26">
        <v>27.140522937374197</v>
      </c>
      <c r="L446" s="50"/>
      <c r="M446" s="50">
        <v>49.1</v>
      </c>
      <c r="N446" s="34">
        <v>6.6999998092651403</v>
      </c>
      <c r="O446" s="34">
        <v>0.37</v>
      </c>
      <c r="P446" s="87">
        <v>14431</v>
      </c>
      <c r="Q446" s="34">
        <f t="shared" si="48"/>
        <v>17.332777301587328</v>
      </c>
      <c r="R446" s="90">
        <v>0.46899999999999997</v>
      </c>
      <c r="S446" s="77">
        <v>6.0697674418604652</v>
      </c>
      <c r="T446" s="97">
        <v>0.41899999999999998</v>
      </c>
      <c r="U446" s="97">
        <v>0.60699999999999998</v>
      </c>
      <c r="V446" s="97">
        <v>0.63500000000000001</v>
      </c>
      <c r="W446" s="97">
        <v>0.65400000000000003</v>
      </c>
      <c r="X446" s="98">
        <v>9</v>
      </c>
    </row>
    <row r="447" spans="1:24" x14ac:dyDescent="0.45">
      <c r="A447" s="5">
        <v>17</v>
      </c>
      <c r="B447" s="23">
        <f t="shared" si="87"/>
        <v>12</v>
      </c>
      <c r="C447" s="6" t="str">
        <f t="shared" si="87"/>
        <v>Ecuador</v>
      </c>
      <c r="D447" s="7">
        <v>1996</v>
      </c>
      <c r="E447" s="56">
        <v>4910</v>
      </c>
      <c r="F447" s="104">
        <v>8539.334340452473</v>
      </c>
      <c r="G447" s="26">
        <v>2.3557939530000001</v>
      </c>
      <c r="H447" s="26">
        <v>9.2972735325408493</v>
      </c>
      <c r="I447" s="26">
        <v>16.753477661818263</v>
      </c>
      <c r="J447" s="26">
        <v>22.273284687976176</v>
      </c>
      <c r="K447" s="26">
        <v>26.789180360897891</v>
      </c>
      <c r="L447" s="50"/>
      <c r="M447" s="50">
        <v>49.2</v>
      </c>
      <c r="N447" s="34">
        <v>10.3800001144409</v>
      </c>
      <c r="O447" s="34">
        <v>0.37</v>
      </c>
      <c r="P447" s="87">
        <v>14431</v>
      </c>
      <c r="Q447" s="34">
        <f t="shared" si="48"/>
        <v>16.753477661818263</v>
      </c>
      <c r="R447" s="90">
        <v>0.46200000000000002</v>
      </c>
      <c r="S447" s="77"/>
      <c r="T447" s="97">
        <v>0.40100000000000002</v>
      </c>
      <c r="U447" s="97">
        <v>0.626</v>
      </c>
      <c r="V447" s="97">
        <v>0.64600000000000002</v>
      </c>
      <c r="W447" s="97">
        <v>0.65400000000000003</v>
      </c>
      <c r="X447" s="98">
        <v>9</v>
      </c>
    </row>
    <row r="448" spans="1:24" x14ac:dyDescent="0.45">
      <c r="A448" s="5">
        <v>18</v>
      </c>
      <c r="B448" s="23">
        <f t="shared" si="87"/>
        <v>12</v>
      </c>
      <c r="C448" s="6" t="str">
        <f t="shared" si="87"/>
        <v>Ecuador</v>
      </c>
      <c r="D448" s="7">
        <v>1997</v>
      </c>
      <c r="E448" s="56">
        <v>5025</v>
      </c>
      <c r="F448" s="104">
        <v>8723.8326774079087</v>
      </c>
      <c r="G448" s="26">
        <v>2.3798711300000002</v>
      </c>
      <c r="H448" s="26">
        <v>7.0288902106495303</v>
      </c>
      <c r="I448" s="26">
        <v>17.067030619470561</v>
      </c>
      <c r="J448" s="26">
        <v>21.534926210669813</v>
      </c>
      <c r="K448" s="26">
        <v>25.873355991685653</v>
      </c>
      <c r="L448" s="50"/>
      <c r="M448" s="50">
        <v>49.4</v>
      </c>
      <c r="N448" s="34">
        <v>9.1700000762939506</v>
      </c>
      <c r="O448" s="34">
        <v>0.38</v>
      </c>
      <c r="P448" s="87">
        <v>14431</v>
      </c>
      <c r="Q448" s="34">
        <f t="shared" si="48"/>
        <v>17.067030619470561</v>
      </c>
      <c r="R448" s="90">
        <v>0.47099999999999997</v>
      </c>
      <c r="S448" s="77"/>
      <c r="T448" s="97">
        <v>0.38400000000000001</v>
      </c>
      <c r="U448" s="97">
        <v>0.59499999999999997</v>
      </c>
      <c r="V448" s="97">
        <v>0.66600000000000004</v>
      </c>
      <c r="W448" s="97">
        <v>0.65400000000000003</v>
      </c>
      <c r="X448" s="98">
        <v>9</v>
      </c>
    </row>
    <row r="449" spans="1:24" x14ac:dyDescent="0.45">
      <c r="A449" s="5">
        <v>19</v>
      </c>
      <c r="B449" s="23">
        <f t="shared" si="87"/>
        <v>12</v>
      </c>
      <c r="C449" s="6" t="str">
        <f t="shared" si="87"/>
        <v>Ecuador</v>
      </c>
      <c r="D449" s="7">
        <v>1998</v>
      </c>
      <c r="E449" s="56">
        <v>5028</v>
      </c>
      <c r="F449" s="104">
        <v>8826.3869987105554</v>
      </c>
      <c r="G449" s="26">
        <v>2.4041941169999999</v>
      </c>
      <c r="H449" s="26">
        <v>3.8790490486183802</v>
      </c>
      <c r="I449" s="26">
        <v>18.896155471918419</v>
      </c>
      <c r="J449" s="26">
        <v>17.891950866825713</v>
      </c>
      <c r="K449" s="26">
        <v>25.816312454711483</v>
      </c>
      <c r="L449" s="50"/>
      <c r="M449" s="50">
        <v>49.5</v>
      </c>
      <c r="N449" s="34">
        <v>11.4899997711182</v>
      </c>
      <c r="O449" s="34">
        <v>0.39</v>
      </c>
      <c r="P449" s="87">
        <v>14431</v>
      </c>
      <c r="Q449" s="34">
        <f t="shared" si="48"/>
        <v>18.896155471918419</v>
      </c>
      <c r="R449" s="90">
        <v>0.47899999999999998</v>
      </c>
      <c r="S449" s="77"/>
      <c r="T449" s="97">
        <v>0.42499999999999999</v>
      </c>
      <c r="U449" s="97">
        <v>0.59499999999999997</v>
      </c>
      <c r="V449" s="97">
        <v>0.66400000000000003</v>
      </c>
      <c r="W449" s="97">
        <v>0.65400000000000003</v>
      </c>
      <c r="X449" s="98">
        <v>9</v>
      </c>
    </row>
    <row r="450" spans="1:24" x14ac:dyDescent="0.45">
      <c r="A450" s="8">
        <v>20</v>
      </c>
      <c r="B450" s="9">
        <f t="shared" si="87"/>
        <v>12</v>
      </c>
      <c r="C450" s="10" t="str">
        <f t="shared" si="87"/>
        <v>Ecuador</v>
      </c>
      <c r="D450" s="11">
        <v>1999</v>
      </c>
      <c r="E450" s="57">
        <v>4797</v>
      </c>
      <c r="F450" s="105">
        <v>8243.4070723158493</v>
      </c>
      <c r="G450" s="37">
        <v>2.4287657739999999</v>
      </c>
      <c r="H450" s="37">
        <v>7.9453055562263204</v>
      </c>
      <c r="I450" s="37">
        <v>16.657438459520918</v>
      </c>
      <c r="J450" s="37">
        <v>26.377541640247614</v>
      </c>
      <c r="K450" s="37">
        <v>28.780328436577719</v>
      </c>
      <c r="L450" s="51">
        <v>63.4</v>
      </c>
      <c r="M450" s="51">
        <v>49.8</v>
      </c>
      <c r="N450" s="40">
        <v>13.960000038146999</v>
      </c>
      <c r="O450" s="40">
        <v>0.41</v>
      </c>
      <c r="P450" s="88">
        <v>14431</v>
      </c>
      <c r="Q450" s="40">
        <f t="shared" si="48"/>
        <v>16.657438459520918</v>
      </c>
      <c r="R450" s="91">
        <v>0.47699999999999998</v>
      </c>
      <c r="S450" s="80"/>
      <c r="T450" s="99">
        <v>0.41599999999999998</v>
      </c>
      <c r="U450" s="99">
        <v>0.622</v>
      </c>
      <c r="V450" s="99">
        <v>0.67400000000000004</v>
      </c>
      <c r="W450" s="99">
        <v>0.65400000000000003</v>
      </c>
      <c r="X450" s="100">
        <v>9</v>
      </c>
    </row>
    <row r="451" spans="1:24" x14ac:dyDescent="0.45">
      <c r="A451" s="5">
        <v>21</v>
      </c>
      <c r="B451" s="23">
        <f t="shared" si="87"/>
        <v>12</v>
      </c>
      <c r="C451" s="6" t="str">
        <f t="shared" si="87"/>
        <v>Ecuador</v>
      </c>
      <c r="D451" s="7">
        <v>2000</v>
      </c>
      <c r="E451" s="56">
        <v>5028</v>
      </c>
      <c r="F451" s="104">
        <v>8176.3444477557578</v>
      </c>
      <c r="G451" s="26">
        <v>2.4535887239999998</v>
      </c>
      <c r="H451" s="26">
        <v>16.400148262060899</v>
      </c>
      <c r="I451" s="26">
        <v>19.014781751073677</v>
      </c>
      <c r="J451" s="26">
        <v>32.127535285036231</v>
      </c>
      <c r="K451" s="26">
        <v>33.617594487701325</v>
      </c>
      <c r="L451" s="50">
        <v>72.7</v>
      </c>
      <c r="M451" s="50">
        <v>49.7</v>
      </c>
      <c r="N451" s="34">
        <v>4.79949998855591</v>
      </c>
      <c r="O451" s="34">
        <v>0.43</v>
      </c>
      <c r="P451" s="87">
        <v>14431</v>
      </c>
      <c r="Q451" s="34">
        <f t="shared" si="48"/>
        <v>19.014781751073677</v>
      </c>
      <c r="R451" s="90">
        <v>0.46899999999999997</v>
      </c>
      <c r="S451" s="77">
        <v>5.8</v>
      </c>
      <c r="T451" s="97">
        <v>0.40699999999999997</v>
      </c>
      <c r="U451" s="97">
        <v>0.622</v>
      </c>
      <c r="V451" s="97">
        <v>0.66300000000000003</v>
      </c>
      <c r="W451" s="97">
        <v>0.65400000000000003</v>
      </c>
      <c r="X451" s="98">
        <v>6</v>
      </c>
    </row>
    <row r="452" spans="1:24" x14ac:dyDescent="0.45">
      <c r="A452" s="5">
        <v>22</v>
      </c>
      <c r="B452" s="23">
        <f t="shared" si="87"/>
        <v>12</v>
      </c>
      <c r="C452" s="6" t="str">
        <f t="shared" si="87"/>
        <v>Ecuador</v>
      </c>
      <c r="D452" s="7">
        <v>2001</v>
      </c>
      <c r="E452" s="56">
        <v>5312</v>
      </c>
      <c r="F452" s="104">
        <v>8350.8808020313718</v>
      </c>
      <c r="G452" s="26">
        <v>2.4842765330000001</v>
      </c>
      <c r="H452" s="26">
        <v>9.41822979182602</v>
      </c>
      <c r="I452" s="26">
        <v>19.051484686895595</v>
      </c>
      <c r="J452" s="26">
        <v>23.222747091300572</v>
      </c>
      <c r="K452" s="26">
        <v>29.049598983567488</v>
      </c>
      <c r="L452" s="50"/>
      <c r="M452" s="50">
        <v>49.4</v>
      </c>
      <c r="N452" s="34">
        <v>4.2516999244689897</v>
      </c>
      <c r="O452" s="34">
        <v>0.45</v>
      </c>
      <c r="P452" s="87">
        <v>14431</v>
      </c>
      <c r="Q452" s="34">
        <f t="shared" si="48"/>
        <v>19.051484686895595</v>
      </c>
      <c r="R452" s="90">
        <v>0.46899999999999997</v>
      </c>
      <c r="S452" s="77">
        <v>5.7798056869820309</v>
      </c>
      <c r="T452" s="97">
        <v>0.40699999999999997</v>
      </c>
      <c r="U452" s="97">
        <v>0.622</v>
      </c>
      <c r="V452" s="97">
        <v>0.66300000000000003</v>
      </c>
      <c r="W452" s="97">
        <v>0.65400000000000003</v>
      </c>
      <c r="X452" s="98">
        <v>6</v>
      </c>
    </row>
    <row r="453" spans="1:24" x14ac:dyDescent="0.45">
      <c r="A453" s="5">
        <v>23</v>
      </c>
      <c r="B453" s="23">
        <f t="shared" si="87"/>
        <v>12</v>
      </c>
      <c r="C453" s="6" t="str">
        <f t="shared" si="87"/>
        <v>Ecuador</v>
      </c>
      <c r="D453" s="7">
        <v>2002</v>
      </c>
      <c r="E453" s="56">
        <v>5794</v>
      </c>
      <c r="F453" s="104">
        <v>8541.6723072684799</v>
      </c>
      <c r="G453" s="26">
        <v>2.5153481960000001</v>
      </c>
      <c r="H453" s="26">
        <v>8.2317598177436206</v>
      </c>
      <c r="I453" s="26">
        <v>20.689398504918483</v>
      </c>
      <c r="J453" s="26">
        <v>21.492373886320493</v>
      </c>
      <c r="K453" s="26">
        <v>28.807964707627555</v>
      </c>
      <c r="L453" s="50"/>
      <c r="M453" s="50">
        <v>49</v>
      </c>
      <c r="N453" s="34"/>
      <c r="O453" s="34">
        <v>0.47</v>
      </c>
      <c r="P453" s="87">
        <v>14431</v>
      </c>
      <c r="Q453" s="34">
        <f t="shared" si="48"/>
        <v>20.689398504918483</v>
      </c>
      <c r="R453" s="90">
        <v>0.46899999999999997</v>
      </c>
      <c r="S453" s="77">
        <v>6.3345405036948872</v>
      </c>
      <c r="T453" s="97">
        <v>0.40699999999999997</v>
      </c>
      <c r="U453" s="97">
        <v>0.622</v>
      </c>
      <c r="V453" s="97">
        <v>0.66300000000000003</v>
      </c>
      <c r="W453" s="97">
        <v>0.65400000000000003</v>
      </c>
      <c r="X453" s="98">
        <v>6</v>
      </c>
    </row>
    <row r="454" spans="1:24" x14ac:dyDescent="0.45">
      <c r="A454" s="5">
        <v>24</v>
      </c>
      <c r="B454" s="23">
        <f t="shared" si="87"/>
        <v>12</v>
      </c>
      <c r="C454" s="6" t="str">
        <f t="shared" si="87"/>
        <v>Ecuador</v>
      </c>
      <c r="D454" s="7">
        <v>2003</v>
      </c>
      <c r="E454" s="56">
        <v>6021</v>
      </c>
      <c r="F454" s="104">
        <v>8625.7925111120803</v>
      </c>
      <c r="G454" s="26">
        <v>2.5468084809999998</v>
      </c>
      <c r="H454" s="26">
        <v>8.9772485158966102</v>
      </c>
      <c r="I454" s="26">
        <v>19.241853431479893</v>
      </c>
      <c r="J454" s="26">
        <v>22.598400054660615</v>
      </c>
      <c r="K454" s="26">
        <v>27.999299352526997</v>
      </c>
      <c r="L454" s="50">
        <v>53.4</v>
      </c>
      <c r="M454" s="50">
        <v>48.7</v>
      </c>
      <c r="N454" s="34">
        <v>5.6623001098632804</v>
      </c>
      <c r="O454" s="34">
        <v>0.49</v>
      </c>
      <c r="P454" s="87">
        <v>14431</v>
      </c>
      <c r="Q454" s="34">
        <f t="shared" ref="Q454:Q907" si="88">I454</f>
        <v>19.241853431479893</v>
      </c>
      <c r="R454" s="90">
        <v>0.47699999999999998</v>
      </c>
      <c r="S454" s="77">
        <v>6.3308030675237319</v>
      </c>
      <c r="T454" s="97">
        <v>0.39500000000000002</v>
      </c>
      <c r="U454" s="97">
        <v>0.63200000000000001</v>
      </c>
      <c r="V454" s="97">
        <v>0.67600000000000005</v>
      </c>
      <c r="W454" s="97">
        <v>0.65400000000000003</v>
      </c>
      <c r="X454" s="98">
        <v>6</v>
      </c>
    </row>
    <row r="455" spans="1:24" x14ac:dyDescent="0.45">
      <c r="A455" s="5">
        <v>25</v>
      </c>
      <c r="B455" s="23">
        <f t="shared" si="87"/>
        <v>12</v>
      </c>
      <c r="C455" s="6" t="str">
        <f t="shared" si="87"/>
        <v>Ecuador</v>
      </c>
      <c r="D455" s="7">
        <v>2004</v>
      </c>
      <c r="E455" s="56">
        <v>6593</v>
      </c>
      <c r="F455" s="104">
        <v>9178.4194261619705</v>
      </c>
      <c r="G455" s="26">
        <v>2.5725436209999999</v>
      </c>
      <c r="H455" s="26">
        <v>13.485759555438699</v>
      </c>
      <c r="I455" s="26">
        <v>19.701551673207728</v>
      </c>
      <c r="J455" s="26">
        <v>24.554348598714881</v>
      </c>
      <c r="K455" s="26">
        <v>29.711703986326281</v>
      </c>
      <c r="L455" s="50">
        <v>54.6</v>
      </c>
      <c r="M455" s="50">
        <v>48.4</v>
      </c>
      <c r="N455" s="34">
        <v>5.0018000602722203</v>
      </c>
      <c r="O455" s="34">
        <v>0.52</v>
      </c>
      <c r="P455" s="87">
        <v>14431</v>
      </c>
      <c r="Q455" s="34">
        <f t="shared" si="88"/>
        <v>19.701551673207728</v>
      </c>
      <c r="R455" s="90">
        <v>0.47399999999999998</v>
      </c>
      <c r="S455" s="77">
        <v>5.9765839232040578</v>
      </c>
      <c r="T455" s="97">
        <v>0.39300000000000002</v>
      </c>
      <c r="U455" s="97">
        <v>0.63100000000000001</v>
      </c>
      <c r="V455" s="97">
        <v>0.67300000000000004</v>
      </c>
      <c r="W455" s="97">
        <v>0.65400000000000003</v>
      </c>
      <c r="X455" s="98">
        <v>6</v>
      </c>
    </row>
    <row r="456" spans="1:24" x14ac:dyDescent="0.45">
      <c r="A456" s="5">
        <v>26</v>
      </c>
      <c r="B456" s="23">
        <f t="shared" si="87"/>
        <v>12</v>
      </c>
      <c r="C456" s="6" t="str">
        <f t="shared" si="87"/>
        <v>Ecuador</v>
      </c>
      <c r="D456" s="7">
        <v>2005</v>
      </c>
      <c r="E456" s="56">
        <v>7369</v>
      </c>
      <c r="F456" s="104">
        <v>9503.689190424926</v>
      </c>
      <c r="G456" s="26">
        <v>2.5941624640000001</v>
      </c>
      <c r="H456" s="26">
        <v>17.797274502375</v>
      </c>
      <c r="I456" s="26">
        <v>20.422424268049664</v>
      </c>
      <c r="J456" s="26">
        <v>27.618174102084019</v>
      </c>
      <c r="K456" s="26">
        <v>31.544580882998652</v>
      </c>
      <c r="L456" s="50">
        <v>46.5</v>
      </c>
      <c r="M456" s="50">
        <v>47.9</v>
      </c>
      <c r="N456" s="34">
        <v>3.7785000801086399</v>
      </c>
      <c r="O456" s="34">
        <v>0.54</v>
      </c>
      <c r="P456" s="87">
        <v>14431</v>
      </c>
      <c r="Q456" s="34">
        <f t="shared" si="88"/>
        <v>20.422424268049664</v>
      </c>
      <c r="R456" s="90">
        <v>0.47299999999999998</v>
      </c>
      <c r="S456" s="77">
        <v>6.1713748793504983</v>
      </c>
      <c r="T456" s="97">
        <v>0.375</v>
      </c>
      <c r="U456" s="97">
        <v>0.64200000000000002</v>
      </c>
      <c r="V456" s="97">
        <v>0.68400000000000005</v>
      </c>
      <c r="W456" s="97">
        <v>0.65400000000000003</v>
      </c>
      <c r="X456" s="98">
        <v>6</v>
      </c>
    </row>
    <row r="457" spans="1:24" x14ac:dyDescent="0.45">
      <c r="A457" s="5">
        <v>27</v>
      </c>
      <c r="B457" s="23">
        <f t="shared" si="87"/>
        <v>12</v>
      </c>
      <c r="C457" s="6" t="str">
        <f t="shared" si="87"/>
        <v>Ecuador</v>
      </c>
      <c r="D457" s="7">
        <v>2006</v>
      </c>
      <c r="E457" s="56">
        <v>7794</v>
      </c>
      <c r="F457" s="104">
        <v>9757.3716325609166</v>
      </c>
      <c r="G457" s="26">
        <v>2.6159629820000001</v>
      </c>
      <c r="H457" s="26">
        <v>18.858940838236201</v>
      </c>
      <c r="I457" s="26">
        <v>20.8531747032245</v>
      </c>
      <c r="J457" s="26">
        <v>30.333074769127606</v>
      </c>
      <c r="K457" s="26">
        <v>33.886708024974297</v>
      </c>
      <c r="L457" s="50">
        <v>41.2</v>
      </c>
      <c r="M457" s="50">
        <v>47.4</v>
      </c>
      <c r="N457" s="34">
        <v>3.54970002174377</v>
      </c>
      <c r="O457" s="34">
        <v>0.56000000000000005</v>
      </c>
      <c r="P457" s="87">
        <v>14431</v>
      </c>
      <c r="Q457" s="34">
        <f t="shared" si="88"/>
        <v>20.8531747032245</v>
      </c>
      <c r="R457" s="90">
        <v>0.47399999999999998</v>
      </c>
      <c r="S457" s="77">
        <v>6.2167263242256245</v>
      </c>
      <c r="T457" s="97">
        <v>0.39300000000000002</v>
      </c>
      <c r="U457" s="97">
        <v>0.64100000000000001</v>
      </c>
      <c r="V457" s="97">
        <v>0.67300000000000004</v>
      </c>
      <c r="W457" s="97">
        <v>0.76800000000000002</v>
      </c>
      <c r="X457" s="98">
        <v>7</v>
      </c>
    </row>
    <row r="458" spans="1:24" x14ac:dyDescent="0.45">
      <c r="A458" s="5">
        <v>28</v>
      </c>
      <c r="B458" s="23">
        <f t="shared" si="87"/>
        <v>12</v>
      </c>
      <c r="C458" s="6" t="str">
        <f t="shared" si="87"/>
        <v>Ecuador</v>
      </c>
      <c r="D458" s="7">
        <v>2007</v>
      </c>
      <c r="E458" s="56">
        <v>8033</v>
      </c>
      <c r="F458" s="104">
        <v>9805.6491552276984</v>
      </c>
      <c r="G458" s="26">
        <v>2.637946844</v>
      </c>
      <c r="H458" s="26">
        <v>17.037005150521502</v>
      </c>
      <c r="I458" s="26">
        <v>20.769277986766607</v>
      </c>
      <c r="J458" s="26">
        <v>31.931767973342573</v>
      </c>
      <c r="K458" s="26">
        <v>34.458131747243172</v>
      </c>
      <c r="L458" s="50">
        <v>40.4</v>
      </c>
      <c r="M458" s="50">
        <v>46.8</v>
      </c>
      <c r="N458" s="34">
        <v>3.1422998905181898</v>
      </c>
      <c r="O458" s="34">
        <v>0.57999999999999996</v>
      </c>
      <c r="P458" s="87">
        <v>14431</v>
      </c>
      <c r="Q458" s="34">
        <f t="shared" si="88"/>
        <v>20.769277986766607</v>
      </c>
      <c r="R458" s="90">
        <v>0.42099999999999999</v>
      </c>
      <c r="S458" s="77">
        <v>6.1501406231877578</v>
      </c>
      <c r="T458" s="97">
        <v>0.433</v>
      </c>
      <c r="U458" s="97">
        <v>0.65700000000000003</v>
      </c>
      <c r="V458" s="97">
        <v>0.66200000000000003</v>
      </c>
      <c r="W458" s="97">
        <v>0.71199999999999997</v>
      </c>
      <c r="X458" s="98">
        <v>5</v>
      </c>
    </row>
    <row r="459" spans="1:24" x14ac:dyDescent="0.45">
      <c r="A459" s="5">
        <v>29</v>
      </c>
      <c r="B459" s="23">
        <f t="shared" si="87"/>
        <v>12</v>
      </c>
      <c r="C459" s="6" t="str">
        <f t="shared" si="87"/>
        <v>Ecuador</v>
      </c>
      <c r="D459" s="7">
        <v>2008</v>
      </c>
      <c r="E459" s="56">
        <v>8790</v>
      </c>
      <c r="F459" s="104">
        <v>10257.400339040805</v>
      </c>
      <c r="G459" s="26">
        <v>2.6601152419999998</v>
      </c>
      <c r="H459" s="26">
        <v>18.831290299974398</v>
      </c>
      <c r="I459" s="26">
        <v>22.373582344729947</v>
      </c>
      <c r="J459" s="26">
        <v>34.163639553267117</v>
      </c>
      <c r="K459" s="26">
        <v>37.919305094415094</v>
      </c>
      <c r="L459" s="50">
        <v>38.200000000000003</v>
      </c>
      <c r="M459" s="50">
        <v>45.9</v>
      </c>
      <c r="N459" s="34">
        <v>3.9168999195098899</v>
      </c>
      <c r="O459" s="34">
        <v>0.6</v>
      </c>
      <c r="P459" s="87">
        <v>14431</v>
      </c>
      <c r="Q459" s="34">
        <f t="shared" si="88"/>
        <v>22.373582344729947</v>
      </c>
      <c r="R459" s="90">
        <v>0.36199999999999999</v>
      </c>
      <c r="S459" s="77">
        <v>6.2886060839361084</v>
      </c>
      <c r="T459" s="97">
        <v>0.40400000000000003</v>
      </c>
      <c r="U459" s="97">
        <v>0.67400000000000004</v>
      </c>
      <c r="V459" s="97">
        <v>0.65</v>
      </c>
      <c r="W459" s="97">
        <v>0.68500000000000005</v>
      </c>
      <c r="X459" s="98">
        <v>5</v>
      </c>
    </row>
    <row r="460" spans="1:24" x14ac:dyDescent="0.45">
      <c r="A460" s="5">
        <v>30</v>
      </c>
      <c r="B460" s="23">
        <f t="shared" si="87"/>
        <v>12</v>
      </c>
      <c r="C460" s="6" t="str">
        <f t="shared" si="87"/>
        <v>Ecuador</v>
      </c>
      <c r="D460" s="7">
        <v>2009</v>
      </c>
      <c r="E460" s="56">
        <v>8524</v>
      </c>
      <c r="F460" s="104">
        <v>10148.857704778511</v>
      </c>
      <c r="G460" s="26">
        <v>2.6824700830000001</v>
      </c>
      <c r="H460" s="26">
        <v>9.2025390740639494</v>
      </c>
      <c r="I460" s="26">
        <v>22.805119334732424</v>
      </c>
      <c r="J460" s="26">
        <v>25.249107936978444</v>
      </c>
      <c r="K460" s="26">
        <v>32.417614829351507</v>
      </c>
      <c r="L460" s="50">
        <v>38.200000000000003</v>
      </c>
      <c r="M460" s="50">
        <v>45.1</v>
      </c>
      <c r="N460" s="34">
        <v>4.6076998710632298</v>
      </c>
      <c r="O460" s="34">
        <v>0.62</v>
      </c>
      <c r="P460" s="87">
        <v>14431</v>
      </c>
      <c r="Q460" s="34">
        <f t="shared" si="88"/>
        <v>22.805119334732424</v>
      </c>
      <c r="R460" s="90">
        <v>0.33700000000000002</v>
      </c>
      <c r="S460" s="77">
        <v>6.156547556743547</v>
      </c>
      <c r="T460" s="97">
        <v>0.41499999999999998</v>
      </c>
      <c r="U460" s="97">
        <v>0.71599999999999997</v>
      </c>
      <c r="V460" s="97">
        <v>0.64500000000000002</v>
      </c>
      <c r="W460" s="97">
        <v>0.82599999999999996</v>
      </c>
      <c r="X460" s="98">
        <v>5</v>
      </c>
    </row>
    <row r="461" spans="1:24" x14ac:dyDescent="0.45">
      <c r="A461" s="5">
        <v>31</v>
      </c>
      <c r="B461" s="23">
        <f t="shared" si="87"/>
        <v>12</v>
      </c>
      <c r="C461" s="6" t="str">
        <f t="shared" si="87"/>
        <v>Ecuador</v>
      </c>
      <c r="D461" s="7">
        <v>2010</v>
      </c>
      <c r="E461" s="56">
        <v>9111</v>
      </c>
      <c r="F461" s="104">
        <v>10340.968230554125</v>
      </c>
      <c r="G461" s="26">
        <v>2.7050125600000001</v>
      </c>
      <c r="H461" s="26">
        <v>11.874641324621701</v>
      </c>
      <c r="I461" s="26">
        <v>24.624827297654832</v>
      </c>
      <c r="J461" s="26">
        <v>27.89495597083112</v>
      </c>
      <c r="K461" s="26">
        <v>34.724185985532934</v>
      </c>
      <c r="L461" s="50">
        <v>34.299999999999997</v>
      </c>
      <c r="M461" s="50">
        <v>44.3</v>
      </c>
      <c r="N461" s="34">
        <v>4.0875000953674299</v>
      </c>
      <c r="O461" s="34">
        <v>0.64</v>
      </c>
      <c r="P461" s="87">
        <v>14431</v>
      </c>
      <c r="Q461" s="34">
        <f t="shared" si="88"/>
        <v>24.624827297654832</v>
      </c>
      <c r="R461" s="90">
        <v>0.30499999999999999</v>
      </c>
      <c r="S461" s="77">
        <v>6.1952676191000915</v>
      </c>
      <c r="T461" s="97">
        <v>0.39700000000000002</v>
      </c>
      <c r="U461" s="97">
        <v>0.73299999999999998</v>
      </c>
      <c r="V461" s="97">
        <v>0.64600000000000002</v>
      </c>
      <c r="W461" s="97">
        <v>0.54300000000000004</v>
      </c>
      <c r="X461" s="98">
        <v>5</v>
      </c>
    </row>
    <row r="462" spans="1:24" x14ac:dyDescent="0.45">
      <c r="A462" s="5">
        <v>32</v>
      </c>
      <c r="B462" s="23">
        <f t="shared" si="87"/>
        <v>12</v>
      </c>
      <c r="C462" s="6" t="str">
        <f t="shared" si="87"/>
        <v>Ecuador</v>
      </c>
      <c r="D462" s="7">
        <v>2011</v>
      </c>
      <c r="E462" s="56">
        <v>9985</v>
      </c>
      <c r="F462" s="104">
        <v>10984.285208134035</v>
      </c>
      <c r="G462" s="26">
        <v>2.7113370899999998</v>
      </c>
      <c r="H462" s="26">
        <v>16.146230220409301</v>
      </c>
      <c r="I462" s="26">
        <v>25.821956887590524</v>
      </c>
      <c r="J462" s="26">
        <v>31.121199802252018</v>
      </c>
      <c r="K462" s="26">
        <v>37.634639873342799</v>
      </c>
      <c r="L462" s="50">
        <v>30.2</v>
      </c>
      <c r="M462" s="50">
        <v>43.6</v>
      </c>
      <c r="N462" s="34">
        <v>3.4579999446868901</v>
      </c>
      <c r="O462" s="34">
        <v>0.66</v>
      </c>
      <c r="P462" s="87">
        <v>14431</v>
      </c>
      <c r="Q462" s="34">
        <f t="shared" si="88"/>
        <v>25.821956887590524</v>
      </c>
      <c r="R462" s="90">
        <v>0.30199999999999999</v>
      </c>
      <c r="S462" s="77">
        <v>6.1128656990113388</v>
      </c>
      <c r="T462" s="97">
        <v>0.39700000000000002</v>
      </c>
      <c r="U462" s="97">
        <v>0.73299999999999998</v>
      </c>
      <c r="V462" s="97">
        <v>0.64600000000000002</v>
      </c>
      <c r="W462" s="97">
        <v>0.54300000000000004</v>
      </c>
      <c r="X462" s="98">
        <v>5</v>
      </c>
    </row>
    <row r="463" spans="1:24" x14ac:dyDescent="0.45">
      <c r="A463" s="5">
        <v>33</v>
      </c>
      <c r="B463" s="23">
        <f t="shared" si="87"/>
        <v>12</v>
      </c>
      <c r="C463" s="6" t="str">
        <f t="shared" si="87"/>
        <v>Ecuador</v>
      </c>
      <c r="D463" s="7">
        <v>2012</v>
      </c>
      <c r="E463" s="56">
        <v>10342</v>
      </c>
      <c r="F463" s="104">
        <v>11431.373403135234</v>
      </c>
      <c r="G463" s="26">
        <v>2.7176766400000001</v>
      </c>
      <c r="H463" s="26">
        <v>14.3200125710124</v>
      </c>
      <c r="I463" s="26">
        <v>26.963845271691145</v>
      </c>
      <c r="J463" s="26">
        <v>30.16480927100401</v>
      </c>
      <c r="K463" s="26">
        <v>37.755274568156985</v>
      </c>
      <c r="L463" s="50">
        <v>27.5</v>
      </c>
      <c r="M463" s="50">
        <v>43</v>
      </c>
      <c r="N463" s="34">
        <v>3.2348999977111799</v>
      </c>
      <c r="O463" s="34">
        <v>0.68</v>
      </c>
      <c r="P463" s="87">
        <v>14431</v>
      </c>
      <c r="Q463" s="34">
        <f t="shared" si="88"/>
        <v>26.963845271691145</v>
      </c>
      <c r="R463" s="90">
        <v>0.3</v>
      </c>
      <c r="S463" s="77">
        <v>6.2189285362742597</v>
      </c>
      <c r="T463" s="97">
        <v>0.39</v>
      </c>
      <c r="U463" s="97">
        <v>0.747</v>
      </c>
      <c r="V463" s="97">
        <v>0.65</v>
      </c>
      <c r="W463" s="97">
        <v>0.70799999999999996</v>
      </c>
      <c r="X463" s="98">
        <v>5</v>
      </c>
    </row>
    <row r="464" spans="1:24" x14ac:dyDescent="0.45">
      <c r="A464" s="5">
        <v>34</v>
      </c>
      <c r="B464" s="23">
        <f t="shared" si="87"/>
        <v>12</v>
      </c>
      <c r="C464" s="6" t="str">
        <f t="shared" si="87"/>
        <v>Ecuador</v>
      </c>
      <c r="D464" s="7">
        <v>2013</v>
      </c>
      <c r="E464" s="56">
        <v>10875</v>
      </c>
      <c r="F464" s="104">
        <v>11818.586081690641</v>
      </c>
      <c r="G464" s="26">
        <v>2.724030972</v>
      </c>
      <c r="H464" s="26">
        <v>13.093378114729701</v>
      </c>
      <c r="I464" s="26">
        <v>27.553615008753475</v>
      </c>
      <c r="J464" s="26">
        <v>28.638288296607893</v>
      </c>
      <c r="K464" s="26">
        <v>37.146128107113263</v>
      </c>
      <c r="L464" s="50">
        <v>26.9</v>
      </c>
      <c r="M464" s="50">
        <v>42.7</v>
      </c>
      <c r="N464" s="34">
        <v>3.0826001167297399</v>
      </c>
      <c r="O464" s="34">
        <v>0.67</v>
      </c>
      <c r="P464" s="87">
        <v>14431</v>
      </c>
      <c r="Q464" s="34">
        <f t="shared" si="88"/>
        <v>27.553615008753475</v>
      </c>
      <c r="R464" s="90">
        <v>0.27300000000000002</v>
      </c>
      <c r="S464" s="77">
        <v>6.1291879754672385</v>
      </c>
      <c r="T464" s="97">
        <v>0.378</v>
      </c>
      <c r="U464" s="97">
        <v>0.75800000000000001</v>
      </c>
      <c r="V464" s="97">
        <v>0.65100000000000002</v>
      </c>
      <c r="W464" s="97">
        <v>4.4999999999999998E-2</v>
      </c>
      <c r="X464" s="98">
        <v>5</v>
      </c>
    </row>
    <row r="465" spans="1:24" x14ac:dyDescent="0.45">
      <c r="A465" s="5">
        <v>35</v>
      </c>
      <c r="B465" s="23">
        <f t="shared" si="87"/>
        <v>12</v>
      </c>
      <c r="C465" s="6" t="str">
        <f t="shared" si="87"/>
        <v>Ecuador</v>
      </c>
      <c r="D465" s="7">
        <v>2014</v>
      </c>
      <c r="E465" s="56">
        <v>11046</v>
      </c>
      <c r="F465" s="104">
        <v>12078.469843500401</v>
      </c>
      <c r="G465" s="26">
        <v>2.7304000849999999</v>
      </c>
      <c r="H465" s="26">
        <v>11.6200385275947</v>
      </c>
      <c r="I465" s="26">
        <v>27.214420030542534</v>
      </c>
      <c r="J465" s="26">
        <v>28.051854145806164</v>
      </c>
      <c r="K465" s="26">
        <v>36.778823763927946</v>
      </c>
      <c r="L465" s="50">
        <v>23.8</v>
      </c>
      <c r="M465" s="50">
        <v>42.3</v>
      </c>
      <c r="N465" s="34">
        <v>3.4797999858856201</v>
      </c>
      <c r="O465" s="34">
        <v>0.67</v>
      </c>
      <c r="P465" s="87">
        <v>14431</v>
      </c>
      <c r="Q465" s="34">
        <f t="shared" si="88"/>
        <v>27.214420030542534</v>
      </c>
      <c r="R465" s="90">
        <v>0.26700000000000002</v>
      </c>
      <c r="S465" s="77">
        <v>5.9750303327758445</v>
      </c>
      <c r="T465" s="97">
        <v>0.372</v>
      </c>
      <c r="U465" s="97">
        <v>0.77</v>
      </c>
      <c r="V465" s="97">
        <v>0.65400000000000003</v>
      </c>
      <c r="W465" s="97">
        <v>4.4999999999999998E-2</v>
      </c>
      <c r="X465" s="98">
        <v>5</v>
      </c>
    </row>
    <row r="466" spans="1:24" x14ac:dyDescent="0.45">
      <c r="A466" s="5">
        <v>36</v>
      </c>
      <c r="B466" s="23">
        <f t="shared" si="87"/>
        <v>12</v>
      </c>
      <c r="C466" s="6" t="str">
        <f t="shared" si="87"/>
        <v>Ecuador</v>
      </c>
      <c r="D466" s="7">
        <v>2015</v>
      </c>
      <c r="E466" s="56">
        <v>10914</v>
      </c>
      <c r="F466" s="104">
        <v>11896.376629029579</v>
      </c>
      <c r="G466" s="26">
        <v>2.7367839809999999</v>
      </c>
      <c r="H466" s="26">
        <v>4.7864671200849402</v>
      </c>
      <c r="I466" s="26">
        <v>26.579066103090089</v>
      </c>
      <c r="J466" s="26">
        <v>21.258221377960066</v>
      </c>
      <c r="K466" s="26">
        <v>31.872127673676669</v>
      </c>
      <c r="L466" s="50">
        <v>24.7</v>
      </c>
      <c r="M466" s="50">
        <v>42.1</v>
      </c>
      <c r="N466" s="34">
        <v>3.6157000064849898</v>
      </c>
      <c r="O466" s="34">
        <v>0.67</v>
      </c>
      <c r="P466" s="87">
        <v>14431</v>
      </c>
      <c r="Q466" s="34">
        <f t="shared" si="88"/>
        <v>26.579066103090089</v>
      </c>
      <c r="R466" s="90">
        <v>0.26800000000000002</v>
      </c>
      <c r="S466" s="77">
        <v>6.4214001522303814</v>
      </c>
      <c r="T466" s="97">
        <v>0.372</v>
      </c>
      <c r="U466" s="97">
        <v>0.76900000000000002</v>
      </c>
      <c r="V466" s="97">
        <v>0.65</v>
      </c>
      <c r="W466" s="97">
        <v>4.4999999999999998E-2</v>
      </c>
      <c r="X466" s="98">
        <v>5</v>
      </c>
    </row>
    <row r="467" spans="1:24" x14ac:dyDescent="0.45">
      <c r="A467" s="5">
        <v>37</v>
      </c>
      <c r="B467" s="23">
        <f t="shared" si="87"/>
        <v>12</v>
      </c>
      <c r="C467" s="6" t="str">
        <f t="shared" si="87"/>
        <v>Ecuador</v>
      </c>
      <c r="D467" s="7">
        <v>2016</v>
      </c>
      <c r="E467" s="56">
        <v>10536</v>
      </c>
      <c r="F467" s="104">
        <v>11551.616673652716</v>
      </c>
      <c r="G467" s="26">
        <v>2.7431828980000001</v>
      </c>
      <c r="H467" s="26">
        <v>3.7152296705179002</v>
      </c>
      <c r="I467" s="26">
        <v>25.096424076056344</v>
      </c>
      <c r="J467" s="26">
        <v>19.504791265149841</v>
      </c>
      <c r="K467" s="26">
        <v>32.0230096159111</v>
      </c>
      <c r="L467" s="50">
        <v>23.9</v>
      </c>
      <c r="M467" s="50">
        <v>42</v>
      </c>
      <c r="N467" s="34">
        <v>4.5970001220703098</v>
      </c>
      <c r="O467" s="34">
        <v>0.67</v>
      </c>
      <c r="P467" s="87">
        <v>14431</v>
      </c>
      <c r="Q467" s="34">
        <f t="shared" si="88"/>
        <v>25.096424076056344</v>
      </c>
      <c r="R467" s="90">
        <v>0.27200000000000002</v>
      </c>
      <c r="S467" s="77">
        <v>6.2900492713280833</v>
      </c>
      <c r="T467" s="97">
        <v>0.35799999999999998</v>
      </c>
      <c r="U467" s="97">
        <v>0.76500000000000001</v>
      </c>
      <c r="V467" s="97">
        <v>0.64700000000000002</v>
      </c>
      <c r="W467" s="97">
        <v>4.4999999999999998E-2</v>
      </c>
      <c r="X467" s="98">
        <v>5</v>
      </c>
    </row>
    <row r="468" spans="1:24" x14ac:dyDescent="0.45">
      <c r="A468" s="5">
        <v>38</v>
      </c>
      <c r="B468" s="23">
        <f t="shared" si="87"/>
        <v>12</v>
      </c>
      <c r="C468" s="6" t="str">
        <f t="shared" si="87"/>
        <v>Ecuador</v>
      </c>
      <c r="D468" s="7">
        <v>2017</v>
      </c>
      <c r="E468" s="58">
        <f>E467*(F468/F467)</f>
        <v>10596.463692995534</v>
      </c>
      <c r="F468" s="104">
        <v>11617.908758329806</v>
      </c>
      <c r="G468" s="26">
        <v>2.7495965959999999</v>
      </c>
      <c r="H468" s="26">
        <v>5.42556395419924</v>
      </c>
      <c r="I468" s="26">
        <v>25.404896696668562</v>
      </c>
      <c r="J468" s="26">
        <v>20.832817892621666</v>
      </c>
      <c r="K468" s="26">
        <v>32.523587560933152</v>
      </c>
      <c r="L468" s="50">
        <v>23.2</v>
      </c>
      <c r="M468" s="50">
        <v>41.9</v>
      </c>
      <c r="N468" s="34">
        <v>3.8361999988555899</v>
      </c>
      <c r="O468" s="34">
        <v>0.67</v>
      </c>
      <c r="P468" s="87">
        <v>14431</v>
      </c>
      <c r="Q468" s="34">
        <f t="shared" si="88"/>
        <v>25.404896696668562</v>
      </c>
      <c r="R468" s="90">
        <v>0.32500000000000001</v>
      </c>
      <c r="S468" s="77">
        <v>6.3694386122070767</v>
      </c>
      <c r="T468" s="97">
        <v>0.47399999999999998</v>
      </c>
      <c r="U468" s="97">
        <v>0.63900000000000001</v>
      </c>
      <c r="V468" s="97">
        <v>0.56599999999999995</v>
      </c>
      <c r="W468" s="97">
        <v>-3.4000000000000002E-2</v>
      </c>
      <c r="X468" s="98">
        <v>5</v>
      </c>
    </row>
    <row r="469" spans="1:24" ht="14.65" thickBot="1" x14ac:dyDescent="0.5">
      <c r="A469" s="12">
        <v>39</v>
      </c>
      <c r="B469" s="13">
        <f t="shared" si="87"/>
        <v>12</v>
      </c>
      <c r="C469" s="14" t="str">
        <f t="shared" si="87"/>
        <v>Ecuador</v>
      </c>
      <c r="D469" s="15">
        <v>2018</v>
      </c>
      <c r="E469" s="59">
        <f>E468*(F469/F468)</f>
        <v>10554.386205616436</v>
      </c>
      <c r="F469" s="106">
        <v>11571.775215733584</v>
      </c>
      <c r="G469" s="44">
        <v>2.7560255530000002</v>
      </c>
      <c r="H469" s="44">
        <v>7.5304682432170003</v>
      </c>
      <c r="I469" s="44">
        <v>25.583088779822706</v>
      </c>
      <c r="J469" s="44">
        <v>22.604683988420891</v>
      </c>
      <c r="K469" s="44">
        <v>32.542625087475123</v>
      </c>
      <c r="L469" s="52">
        <v>24.2</v>
      </c>
      <c r="M469" s="52">
        <v>42</v>
      </c>
      <c r="N469" s="47">
        <v>3.5295999050140399</v>
      </c>
      <c r="O469" s="47"/>
      <c r="P469" s="89">
        <v>14431</v>
      </c>
      <c r="Q469" s="47">
        <f t="shared" si="88"/>
        <v>25.583088779822706</v>
      </c>
      <c r="R469" s="92">
        <v>0.48</v>
      </c>
      <c r="S469" s="83">
        <v>6.4607571209146029</v>
      </c>
      <c r="T469" s="101">
        <v>0.51700000000000002</v>
      </c>
      <c r="U469" s="101">
        <v>0.50600000000000001</v>
      </c>
      <c r="V469" s="101">
        <v>0.60199999999999998</v>
      </c>
      <c r="W469" s="101">
        <v>1.407</v>
      </c>
      <c r="X469" s="102">
        <v>5</v>
      </c>
    </row>
    <row r="470" spans="1:24" x14ac:dyDescent="0.45">
      <c r="A470" s="5">
        <v>1</v>
      </c>
      <c r="B470" s="23">
        <v>13</v>
      </c>
      <c r="C470" s="6" t="s">
        <v>94</v>
      </c>
      <c r="D470" s="7">
        <v>1980</v>
      </c>
      <c r="E470" s="55">
        <v>20408</v>
      </c>
      <c r="F470" s="103"/>
      <c r="G470" s="26"/>
      <c r="H470" s="26">
        <v>0.15968031386696299</v>
      </c>
      <c r="I470" s="26">
        <v>33.561526053110462</v>
      </c>
      <c r="J470" s="26">
        <v>13.127079459024458</v>
      </c>
      <c r="K470" s="26"/>
      <c r="L470" s="50"/>
      <c r="M470" s="50"/>
      <c r="N470" s="29"/>
      <c r="O470" s="29"/>
      <c r="P470" s="86"/>
      <c r="Q470" s="29"/>
      <c r="R470" s="90"/>
      <c r="S470" s="96"/>
      <c r="T470" s="97"/>
      <c r="U470" s="97"/>
      <c r="V470" s="97"/>
      <c r="W470" s="97"/>
      <c r="X470" s="98"/>
    </row>
    <row r="471" spans="1:24" x14ac:dyDescent="0.45">
      <c r="A471" s="5">
        <v>2</v>
      </c>
      <c r="B471" s="23">
        <f>B470</f>
        <v>13</v>
      </c>
      <c r="C471" s="6" t="str">
        <f>C470</f>
        <v>Japan</v>
      </c>
      <c r="D471" s="7">
        <v>1981</v>
      </c>
      <c r="E471" s="56">
        <v>19954</v>
      </c>
      <c r="F471" s="104"/>
      <c r="G471" s="26"/>
      <c r="H471" s="26">
        <v>0.119032102603409</v>
      </c>
      <c r="I471" s="26">
        <v>32.46057834912456</v>
      </c>
      <c r="J471" s="26">
        <v>14.121043467133775</v>
      </c>
      <c r="K471" s="26"/>
      <c r="L471" s="50"/>
      <c r="M471" s="64"/>
      <c r="N471" s="34"/>
      <c r="O471" s="34"/>
      <c r="P471" s="87"/>
      <c r="Q471" s="34"/>
      <c r="R471" s="90"/>
      <c r="S471" s="77"/>
      <c r="T471" s="97"/>
      <c r="U471" s="97"/>
      <c r="V471" s="97"/>
      <c r="W471" s="97"/>
      <c r="X471" s="98"/>
    </row>
    <row r="472" spans="1:24" x14ac:dyDescent="0.45">
      <c r="A472" s="5">
        <v>3</v>
      </c>
      <c r="B472" s="23">
        <f t="shared" ref="B472:C472" si="89">B471</f>
        <v>13</v>
      </c>
      <c r="C472" s="6" t="str">
        <f t="shared" si="89"/>
        <v>Japan</v>
      </c>
      <c r="D472" s="7">
        <v>1982</v>
      </c>
      <c r="E472" s="56">
        <v>19602</v>
      </c>
      <c r="F472" s="104"/>
      <c r="G472" s="26"/>
      <c r="H472" s="26">
        <v>0.14669868937880401</v>
      </c>
      <c r="I472" s="26">
        <v>31.309708332448633</v>
      </c>
      <c r="J472" s="26">
        <v>13.920702663297732</v>
      </c>
      <c r="K472" s="26"/>
      <c r="L472" s="50"/>
      <c r="M472" s="50"/>
      <c r="N472" s="34"/>
      <c r="O472" s="34"/>
      <c r="P472" s="87"/>
      <c r="Q472" s="34"/>
      <c r="R472" s="90"/>
      <c r="S472" s="77"/>
      <c r="T472" s="97"/>
      <c r="U472" s="97"/>
      <c r="V472" s="97"/>
      <c r="W472" s="97"/>
      <c r="X472" s="98"/>
    </row>
    <row r="473" spans="1:24" x14ac:dyDescent="0.45">
      <c r="A473" s="5">
        <v>4</v>
      </c>
      <c r="B473" s="23">
        <f t="shared" ref="B473:C473" si="90">B472</f>
        <v>13</v>
      </c>
      <c r="C473" s="6" t="str">
        <f t="shared" si="90"/>
        <v>Japan</v>
      </c>
      <c r="D473" s="7">
        <v>1983</v>
      </c>
      <c r="E473" s="56">
        <v>19052</v>
      </c>
      <c r="F473" s="104"/>
      <c r="G473" s="26"/>
      <c r="H473" s="26">
        <v>0.104591563238565</v>
      </c>
      <c r="I473" s="26">
        <v>30.120259163526114</v>
      </c>
      <c r="J473" s="26">
        <v>13.297318457358672</v>
      </c>
      <c r="K473" s="26"/>
      <c r="L473" s="50"/>
      <c r="M473" s="50"/>
      <c r="N473" s="34"/>
      <c r="O473" s="34"/>
      <c r="P473" s="87"/>
      <c r="Q473" s="34"/>
      <c r="R473" s="90"/>
      <c r="S473" s="77"/>
      <c r="T473" s="97"/>
      <c r="U473" s="97"/>
      <c r="V473" s="97"/>
      <c r="W473" s="97"/>
      <c r="X473" s="98"/>
    </row>
    <row r="474" spans="1:24" x14ac:dyDescent="0.45">
      <c r="A474" s="5">
        <v>5</v>
      </c>
      <c r="B474" s="23">
        <f t="shared" ref="B474:C474" si="91">B473</f>
        <v>13</v>
      </c>
      <c r="C474" s="6" t="str">
        <f t="shared" si="91"/>
        <v>Japan</v>
      </c>
      <c r="D474" s="7">
        <v>1984</v>
      </c>
      <c r="E474" s="56">
        <v>18897</v>
      </c>
      <c r="F474" s="104"/>
      <c r="G474" s="26"/>
      <c r="H474" s="26">
        <v>7.49022250901442E-2</v>
      </c>
      <c r="I474" s="26">
        <v>29.766245892881038</v>
      </c>
      <c r="J474" s="26">
        <v>14.393222571119541</v>
      </c>
      <c r="K474" s="26"/>
      <c r="L474" s="50"/>
      <c r="M474" s="50"/>
      <c r="N474" s="34"/>
      <c r="O474" s="34"/>
      <c r="P474" s="87"/>
      <c r="Q474" s="34"/>
      <c r="R474" s="90"/>
      <c r="S474" s="77"/>
      <c r="T474" s="97"/>
      <c r="U474" s="97"/>
      <c r="V474" s="97"/>
      <c r="W474" s="97"/>
      <c r="X474" s="98"/>
    </row>
    <row r="475" spans="1:24" x14ac:dyDescent="0.45">
      <c r="A475" s="5">
        <v>6</v>
      </c>
      <c r="B475" s="23">
        <f t="shared" ref="B475:C475" si="92">B474</f>
        <v>13</v>
      </c>
      <c r="C475" s="6" t="str">
        <f t="shared" si="92"/>
        <v>Japan</v>
      </c>
      <c r="D475" s="7">
        <v>1985</v>
      </c>
      <c r="E475" s="56">
        <v>19017</v>
      </c>
      <c r="F475" s="104"/>
      <c r="G475" s="26"/>
      <c r="H475" s="26">
        <v>8.4461115311120799E-2</v>
      </c>
      <c r="I475" s="26">
        <v>29.535551386632942</v>
      </c>
      <c r="J475" s="26">
        <v>13.893151046193127</v>
      </c>
      <c r="K475" s="26"/>
      <c r="L475" s="50"/>
      <c r="M475" s="64"/>
      <c r="N475" s="34"/>
      <c r="O475" s="34"/>
      <c r="P475" s="87"/>
      <c r="Q475" s="34"/>
      <c r="R475" s="90"/>
      <c r="S475" s="77"/>
      <c r="T475" s="97"/>
      <c r="U475" s="97"/>
      <c r="V475" s="97"/>
      <c r="W475" s="97"/>
      <c r="X475" s="98"/>
    </row>
    <row r="476" spans="1:24" x14ac:dyDescent="0.45">
      <c r="A476" s="5">
        <v>7</v>
      </c>
      <c r="B476" s="23">
        <f t="shared" ref="B476:C476" si="93">B475</f>
        <v>13</v>
      </c>
      <c r="C476" s="6" t="str">
        <f t="shared" si="93"/>
        <v>Japan</v>
      </c>
      <c r="D476" s="7">
        <v>1986</v>
      </c>
      <c r="E476" s="56">
        <v>20373</v>
      </c>
      <c r="F476" s="104"/>
      <c r="G476" s="26"/>
      <c r="H476" s="26">
        <v>4.9075899056974501E-2</v>
      </c>
      <c r="I476" s="26">
        <v>29.597442291137188</v>
      </c>
      <c r="J476" s="26">
        <v>10.912335504908308</v>
      </c>
      <c r="K476" s="26"/>
      <c r="L476" s="50"/>
      <c r="M476" s="50"/>
      <c r="N476" s="34"/>
      <c r="O476" s="34"/>
      <c r="P476" s="87"/>
      <c r="Q476" s="34"/>
      <c r="R476" s="90"/>
      <c r="S476" s="77"/>
      <c r="T476" s="97"/>
      <c r="U476" s="97"/>
      <c r="V476" s="97"/>
      <c r="W476" s="97"/>
      <c r="X476" s="98"/>
    </row>
    <row r="477" spans="1:24" x14ac:dyDescent="0.45">
      <c r="A477" s="5">
        <v>8</v>
      </c>
      <c r="B477" s="23">
        <f t="shared" ref="B477:C477" si="94">B476</f>
        <v>13</v>
      </c>
      <c r="C477" s="6" t="str">
        <f t="shared" si="94"/>
        <v>Japan</v>
      </c>
      <c r="D477" s="7">
        <v>1987</v>
      </c>
      <c r="E477" s="56">
        <v>21518</v>
      </c>
      <c r="F477" s="104"/>
      <c r="G477" s="26"/>
      <c r="H477" s="26">
        <v>3.5705581096348797E-2</v>
      </c>
      <c r="I477" s="26">
        <v>30.846366112708147</v>
      </c>
      <c r="J477" s="26">
        <v>9.93740498898425</v>
      </c>
      <c r="K477" s="26"/>
      <c r="L477" s="50"/>
      <c r="M477" s="50"/>
      <c r="N477" s="34"/>
      <c r="O477" s="34"/>
      <c r="P477" s="87"/>
      <c r="Q477" s="34"/>
      <c r="R477" s="90"/>
      <c r="S477" s="77"/>
      <c r="T477" s="97"/>
      <c r="U477" s="97"/>
      <c r="V477" s="97"/>
      <c r="W477" s="97"/>
      <c r="X477" s="98"/>
    </row>
    <row r="478" spans="1:24" x14ac:dyDescent="0.45">
      <c r="A478" s="5">
        <v>9</v>
      </c>
      <c r="B478" s="23">
        <f t="shared" ref="B478:C478" si="95">B477</f>
        <v>13</v>
      </c>
      <c r="C478" s="6" t="str">
        <f t="shared" si="95"/>
        <v>Japan</v>
      </c>
      <c r="D478" s="7">
        <v>1988</v>
      </c>
      <c r="E478" s="56">
        <v>23400</v>
      </c>
      <c r="F478" s="104"/>
      <c r="G478" s="26"/>
      <c r="H478" s="26">
        <v>3.4498431878741402E-2</v>
      </c>
      <c r="I478" s="26">
        <v>32.567611028718012</v>
      </c>
      <c r="J478" s="26">
        <v>9.5745010560372972</v>
      </c>
      <c r="K478" s="26"/>
      <c r="L478" s="50"/>
      <c r="M478" s="64"/>
      <c r="N478" s="34"/>
      <c r="O478" s="34"/>
      <c r="P478" s="87"/>
      <c r="Q478" s="34"/>
      <c r="R478" s="90"/>
      <c r="S478" s="77"/>
      <c r="T478" s="97"/>
      <c r="U478" s="97"/>
      <c r="V478" s="97"/>
      <c r="W478" s="97"/>
      <c r="X478" s="98"/>
    </row>
    <row r="479" spans="1:24" x14ac:dyDescent="0.45">
      <c r="A479" s="5">
        <v>10</v>
      </c>
      <c r="B479" s="23">
        <f t="shared" ref="B479:C479" si="96">B478</f>
        <v>13</v>
      </c>
      <c r="C479" s="6" t="str">
        <f t="shared" si="96"/>
        <v>Japan</v>
      </c>
      <c r="D479" s="7">
        <v>1989</v>
      </c>
      <c r="E479" s="56">
        <v>24869</v>
      </c>
      <c r="F479" s="104"/>
      <c r="G479" s="26"/>
      <c r="H479" s="26">
        <v>3.89604220025071E-2</v>
      </c>
      <c r="I479" s="26">
        <v>33.327259345518321</v>
      </c>
      <c r="J479" s="26">
        <v>10.111789847614086</v>
      </c>
      <c r="K479" s="26"/>
      <c r="L479" s="50"/>
      <c r="M479" s="50"/>
      <c r="N479" s="34"/>
      <c r="O479" s="34"/>
      <c r="P479" s="87"/>
      <c r="Q479" s="34"/>
      <c r="R479" s="90"/>
      <c r="S479" s="77"/>
      <c r="T479" s="97"/>
      <c r="U479" s="97"/>
      <c r="V479" s="97"/>
      <c r="W479" s="97"/>
      <c r="X479" s="98"/>
    </row>
    <row r="480" spans="1:24" x14ac:dyDescent="0.45">
      <c r="A480" s="5">
        <v>11</v>
      </c>
      <c r="B480" s="23">
        <f t="shared" ref="B480:C480" si="97">B479</f>
        <v>13</v>
      </c>
      <c r="C480" s="6" t="str">
        <f t="shared" si="97"/>
        <v>Japan</v>
      </c>
      <c r="D480" s="7">
        <v>1990</v>
      </c>
      <c r="E480" s="56">
        <v>26341</v>
      </c>
      <c r="F480" s="104">
        <v>32945.98216962663</v>
      </c>
      <c r="G480" s="26"/>
      <c r="H480" s="26">
        <v>3.5533803950581103E-2</v>
      </c>
      <c r="I480" s="26">
        <v>34.152578710495945</v>
      </c>
      <c r="J480" s="26">
        <v>10.219759991270006</v>
      </c>
      <c r="K480" s="26"/>
      <c r="L480" s="50"/>
      <c r="M480" s="50"/>
      <c r="N480" s="34"/>
      <c r="O480" s="34"/>
      <c r="P480" s="87"/>
      <c r="Q480" s="34"/>
      <c r="R480" s="90"/>
      <c r="S480" s="77"/>
      <c r="T480" s="97"/>
      <c r="U480" s="97"/>
      <c r="V480" s="97"/>
      <c r="W480" s="97"/>
      <c r="X480" s="98"/>
    </row>
    <row r="481" spans="1:24" x14ac:dyDescent="0.45">
      <c r="A481" s="5">
        <v>12</v>
      </c>
      <c r="B481" s="23">
        <f t="shared" ref="B481:C481" si="98">B480</f>
        <v>13</v>
      </c>
      <c r="C481" s="6" t="str">
        <f t="shared" si="98"/>
        <v>Japan</v>
      </c>
      <c r="D481" s="7">
        <v>1991</v>
      </c>
      <c r="E481" s="56">
        <v>28111</v>
      </c>
      <c r="F481" s="104">
        <v>33938.331357044728</v>
      </c>
      <c r="G481" s="26"/>
      <c r="H481" s="26">
        <v>2.7873740155625399E-2</v>
      </c>
      <c r="I481" s="26">
        <v>33.766004605200756</v>
      </c>
      <c r="J481" s="26">
        <v>9.7860723121727986</v>
      </c>
      <c r="K481" s="26"/>
      <c r="L481" s="50"/>
      <c r="M481" s="50"/>
      <c r="N481" s="34"/>
      <c r="O481" s="34"/>
      <c r="P481" s="87"/>
      <c r="Q481" s="34"/>
      <c r="R481" s="90"/>
      <c r="S481" s="77"/>
      <c r="T481" s="97"/>
      <c r="U481" s="97"/>
      <c r="V481" s="97"/>
      <c r="W481" s="97"/>
      <c r="X481" s="98"/>
    </row>
    <row r="482" spans="1:24" x14ac:dyDescent="0.45">
      <c r="A482" s="5">
        <v>13</v>
      </c>
      <c r="B482" s="23">
        <f t="shared" ref="B482:C482" si="99">B481</f>
        <v>13</v>
      </c>
      <c r="C482" s="6" t="str">
        <f t="shared" si="99"/>
        <v>Japan</v>
      </c>
      <c r="D482" s="7">
        <v>1992</v>
      </c>
      <c r="E482" s="56">
        <v>29064</v>
      </c>
      <c r="F482" s="104">
        <v>34099.342649917919</v>
      </c>
      <c r="G482" s="26"/>
      <c r="H482" s="26">
        <v>2.3524984584632001E-2</v>
      </c>
      <c r="I482" s="26">
        <v>32.387136965166349</v>
      </c>
      <c r="J482" s="26">
        <v>9.6920791555214585</v>
      </c>
      <c r="K482" s="26"/>
      <c r="L482" s="50"/>
      <c r="M482" s="64"/>
      <c r="N482" s="34"/>
      <c r="O482" s="34"/>
      <c r="P482" s="87"/>
      <c r="Q482" s="34"/>
      <c r="R482" s="90"/>
      <c r="S482" s="77"/>
      <c r="T482" s="97"/>
      <c r="U482" s="97"/>
      <c r="V482" s="97"/>
      <c r="W482" s="97"/>
      <c r="X482" s="98"/>
    </row>
    <row r="483" spans="1:24" x14ac:dyDescent="0.45">
      <c r="A483" s="5">
        <v>14</v>
      </c>
      <c r="B483" s="23">
        <f t="shared" ref="B483:C483" si="100">B482</f>
        <v>13</v>
      </c>
      <c r="C483" s="6" t="str">
        <f t="shared" si="100"/>
        <v>Japan</v>
      </c>
      <c r="D483" s="7">
        <v>1993</v>
      </c>
      <c r="E483" s="56">
        <v>29967</v>
      </c>
      <c r="F483" s="104">
        <v>33812.946915109183</v>
      </c>
      <c r="G483" s="26"/>
      <c r="H483" s="26">
        <v>2.1086676538978399E-2</v>
      </c>
      <c r="I483" s="26">
        <v>30.707281174097652</v>
      </c>
      <c r="J483" s="26">
        <v>9.0778552406565023</v>
      </c>
      <c r="K483" s="26"/>
      <c r="L483" s="50"/>
      <c r="M483" s="50"/>
      <c r="N483" s="34"/>
      <c r="O483" s="34"/>
      <c r="P483" s="87"/>
      <c r="Q483" s="34"/>
      <c r="R483" s="90"/>
      <c r="S483" s="77"/>
      <c r="T483" s="97"/>
      <c r="U483" s="97"/>
      <c r="V483" s="97"/>
      <c r="W483" s="97"/>
      <c r="X483" s="98"/>
    </row>
    <row r="484" spans="1:24" x14ac:dyDescent="0.45">
      <c r="A484" s="5">
        <v>15</v>
      </c>
      <c r="B484" s="23">
        <f t="shared" ref="B484:C484" si="101">B483</f>
        <v>13</v>
      </c>
      <c r="C484" s="6" t="str">
        <f t="shared" si="101"/>
        <v>Japan</v>
      </c>
      <c r="D484" s="7">
        <v>1994</v>
      </c>
      <c r="E484" s="56">
        <v>30728</v>
      </c>
      <c r="F484" s="104">
        <v>34053.524233598873</v>
      </c>
      <c r="G484" s="26"/>
      <c r="H484" s="26">
        <v>1.65190237658863E-2</v>
      </c>
      <c r="I484" s="26">
        <v>30.621309447872164</v>
      </c>
      <c r="J484" s="26">
        <v>8.8398271262150487</v>
      </c>
      <c r="K484" s="26">
        <v>34.553872935301897</v>
      </c>
      <c r="L484" s="50"/>
      <c r="M484" s="50"/>
      <c r="N484" s="34"/>
      <c r="O484" s="34"/>
      <c r="P484" s="87"/>
      <c r="Q484" s="34"/>
      <c r="R484" s="90"/>
      <c r="S484" s="77"/>
      <c r="T484" s="97"/>
      <c r="U484" s="97"/>
      <c r="V484" s="97"/>
      <c r="W484" s="97"/>
      <c r="X484" s="98"/>
    </row>
    <row r="485" spans="1:24" x14ac:dyDescent="0.45">
      <c r="A485" s="5">
        <v>16</v>
      </c>
      <c r="B485" s="23">
        <f t="shared" ref="B485:C485" si="102">B484</f>
        <v>13</v>
      </c>
      <c r="C485" s="6" t="str">
        <f t="shared" si="102"/>
        <v>Japan</v>
      </c>
      <c r="D485" s="7">
        <v>1995</v>
      </c>
      <c r="E485" s="56">
        <v>32146</v>
      </c>
      <c r="F485" s="104">
        <v>34867.580390608899</v>
      </c>
      <c r="G485" s="26"/>
      <c r="H485" s="26">
        <v>1.53427548750472E-2</v>
      </c>
      <c r="I485" s="26">
        <v>30.605860469485545</v>
      </c>
      <c r="J485" s="26">
        <v>8.8164704326095862</v>
      </c>
      <c r="K485" s="26">
        <v>34.316443113531378</v>
      </c>
      <c r="L485" s="50"/>
      <c r="M485" s="50"/>
      <c r="N485" s="34"/>
      <c r="O485" s="34"/>
      <c r="P485" s="87"/>
      <c r="Q485" s="34"/>
      <c r="R485" s="90"/>
      <c r="S485" s="77"/>
      <c r="T485" s="97"/>
      <c r="U485" s="97"/>
      <c r="V485" s="97"/>
      <c r="W485" s="97"/>
      <c r="X485" s="98"/>
    </row>
    <row r="486" spans="1:24" x14ac:dyDescent="0.45">
      <c r="A486" s="5">
        <v>17</v>
      </c>
      <c r="B486" s="23">
        <f t="shared" ref="B486:C486" si="103">B485</f>
        <v>13</v>
      </c>
      <c r="C486" s="6" t="str">
        <f t="shared" si="103"/>
        <v>Japan</v>
      </c>
      <c r="D486" s="7">
        <v>1996</v>
      </c>
      <c r="E486" s="56">
        <v>32540</v>
      </c>
      <c r="F486" s="104">
        <v>35878.789466939867</v>
      </c>
      <c r="G486" s="26"/>
      <c r="H486" s="26">
        <v>1.71767940831976E-2</v>
      </c>
      <c r="I486" s="26">
        <v>31.575666015201598</v>
      </c>
      <c r="J486" s="26">
        <v>9.3157450835299951</v>
      </c>
      <c r="K486" s="26">
        <v>34.285958621791949</v>
      </c>
      <c r="L486" s="50"/>
      <c r="M486" s="50"/>
      <c r="N486" s="34"/>
      <c r="O486" s="34"/>
      <c r="P486" s="87"/>
      <c r="Q486" s="34"/>
      <c r="R486" s="90"/>
      <c r="S486" s="77"/>
      <c r="T486" s="97"/>
      <c r="U486" s="97"/>
      <c r="V486" s="97"/>
      <c r="W486" s="97"/>
      <c r="X486" s="98"/>
    </row>
    <row r="487" spans="1:24" x14ac:dyDescent="0.45">
      <c r="A487" s="5">
        <v>18</v>
      </c>
      <c r="B487" s="23">
        <f t="shared" ref="B487:C487" si="104">B486</f>
        <v>13</v>
      </c>
      <c r="C487" s="6" t="str">
        <f t="shared" si="104"/>
        <v>Japan</v>
      </c>
      <c r="D487" s="7">
        <v>1997</v>
      </c>
      <c r="E487" s="56">
        <v>32662</v>
      </c>
      <c r="F487" s="104">
        <v>36144.617553820826</v>
      </c>
      <c r="G487" s="26"/>
      <c r="H487" s="26">
        <v>1.5499608341213601E-2</v>
      </c>
      <c r="I487" s="26">
        <v>30.583719409639009</v>
      </c>
      <c r="J487" s="26">
        <v>10.383695639775445</v>
      </c>
      <c r="K487" s="26">
        <v>33.928702183847015</v>
      </c>
      <c r="L487" s="50"/>
      <c r="M487" s="50"/>
      <c r="N487" s="34"/>
      <c r="O487" s="34"/>
      <c r="P487" s="87"/>
      <c r="Q487" s="34"/>
      <c r="R487" s="90"/>
      <c r="S487" s="77"/>
      <c r="T487" s="97"/>
      <c r="U487" s="97"/>
      <c r="V487" s="97"/>
      <c r="W487" s="97"/>
      <c r="X487" s="98"/>
    </row>
    <row r="488" spans="1:24" x14ac:dyDescent="0.45">
      <c r="A488" s="5">
        <v>19</v>
      </c>
      <c r="B488" s="23">
        <f t="shared" ref="B488:C488" si="105">B487</f>
        <v>13</v>
      </c>
      <c r="C488" s="6" t="str">
        <f t="shared" si="105"/>
        <v>Japan</v>
      </c>
      <c r="D488" s="7">
        <v>1998</v>
      </c>
      <c r="E488" s="56">
        <v>32132</v>
      </c>
      <c r="F488" s="104">
        <v>35588.625115630988</v>
      </c>
      <c r="G488" s="26"/>
      <c r="H488" s="26">
        <v>1.32438940539616E-2</v>
      </c>
      <c r="I488" s="26">
        <v>29.282583662101626</v>
      </c>
      <c r="J488" s="26">
        <v>10.373806098594326</v>
      </c>
      <c r="K488" s="26">
        <v>33.376993066508803</v>
      </c>
      <c r="L488" s="50"/>
      <c r="M488" s="50"/>
      <c r="N488" s="34"/>
      <c r="O488" s="34"/>
      <c r="P488" s="87"/>
      <c r="Q488" s="34"/>
      <c r="R488" s="90"/>
      <c r="S488" s="77"/>
      <c r="T488" s="97"/>
      <c r="U488" s="97"/>
      <c r="V488" s="97"/>
      <c r="W488" s="97"/>
      <c r="X488" s="98"/>
    </row>
    <row r="489" spans="1:24" x14ac:dyDescent="0.45">
      <c r="A489" s="8">
        <v>20</v>
      </c>
      <c r="B489" s="9">
        <f t="shared" ref="B489:C489" si="106">B488</f>
        <v>13</v>
      </c>
      <c r="C489" s="10" t="str">
        <f t="shared" si="106"/>
        <v>Japan</v>
      </c>
      <c r="D489" s="11">
        <v>1999</v>
      </c>
      <c r="E489" s="57">
        <v>31980</v>
      </c>
      <c r="F489" s="105">
        <v>35405.080130467119</v>
      </c>
      <c r="G489" s="37"/>
      <c r="H489" s="37">
        <v>1.0688647970577E-2</v>
      </c>
      <c r="I489" s="37">
        <v>28.902063912372206</v>
      </c>
      <c r="J489" s="37">
        <v>9.8055390015602093</v>
      </c>
      <c r="K489" s="37">
        <v>32.872314820443279</v>
      </c>
      <c r="L489" s="51"/>
      <c r="M489" s="51"/>
      <c r="N489" s="40"/>
      <c r="O489" s="40"/>
      <c r="P489" s="88"/>
      <c r="Q489" s="40"/>
      <c r="R489" s="91"/>
      <c r="S489" s="80"/>
      <c r="T489" s="99"/>
      <c r="U489" s="99"/>
      <c r="V489" s="99"/>
      <c r="W489" s="99"/>
      <c r="X489" s="100"/>
    </row>
    <row r="490" spans="1:24" x14ac:dyDescent="0.45">
      <c r="A490" s="5">
        <v>21</v>
      </c>
      <c r="B490" s="23">
        <f t="shared" ref="B490:C490" si="107">B489</f>
        <v>13</v>
      </c>
      <c r="C490" s="6" t="str">
        <f t="shared" si="107"/>
        <v>Japan</v>
      </c>
      <c r="D490" s="7">
        <v>2000</v>
      </c>
      <c r="E490" s="56">
        <v>33294</v>
      </c>
      <c r="F490" s="104">
        <v>36323.095297341068</v>
      </c>
      <c r="G490" s="26"/>
      <c r="H490" s="26">
        <v>1.10993468518079E-2</v>
      </c>
      <c r="I490" s="26">
        <v>28.487141908084102</v>
      </c>
      <c r="J490" s="26">
        <v>10.463494202750487</v>
      </c>
      <c r="K490" s="26">
        <v>32.513587055489573</v>
      </c>
      <c r="L490" s="50"/>
      <c r="M490" s="50"/>
      <c r="N490" s="34"/>
      <c r="O490" s="34"/>
      <c r="P490" s="87"/>
      <c r="Q490" s="34"/>
      <c r="R490" s="90"/>
      <c r="S490" s="77"/>
      <c r="T490" s="97"/>
      <c r="U490" s="97"/>
      <c r="V490" s="97"/>
      <c r="W490" s="97"/>
      <c r="X490" s="98"/>
    </row>
    <row r="491" spans="1:24" x14ac:dyDescent="0.45">
      <c r="A491" s="5">
        <v>22</v>
      </c>
      <c r="B491" s="23">
        <f t="shared" ref="B491:C491" si="108">B490</f>
        <v>13</v>
      </c>
      <c r="C491" s="6" t="str">
        <f t="shared" si="108"/>
        <v>Japan</v>
      </c>
      <c r="D491" s="7">
        <v>2001</v>
      </c>
      <c r="E491" s="56">
        <v>33086</v>
      </c>
      <c r="F491" s="104">
        <v>36375.586416246399</v>
      </c>
      <c r="G491" s="26"/>
      <c r="H491" s="26">
        <v>1.06768511135301E-2</v>
      </c>
      <c r="I491" s="26">
        <v>27.730973101109573</v>
      </c>
      <c r="J491" s="26">
        <v>10.076799963284385</v>
      </c>
      <c r="K491" s="26">
        <v>30.981226696540737</v>
      </c>
      <c r="L491" s="50"/>
      <c r="M491" s="50"/>
      <c r="N491" s="34"/>
      <c r="O491" s="34"/>
      <c r="P491" s="87"/>
      <c r="Q491" s="34"/>
      <c r="R491" s="90"/>
      <c r="S491" s="77"/>
      <c r="T491" s="97"/>
      <c r="U491" s="97"/>
      <c r="V491" s="97"/>
      <c r="W491" s="97"/>
      <c r="X491" s="98"/>
    </row>
    <row r="492" spans="1:24" x14ac:dyDescent="0.45">
      <c r="A492" s="5">
        <v>23</v>
      </c>
      <c r="B492" s="23">
        <f t="shared" ref="B492:C492" si="109">B491</f>
        <v>13</v>
      </c>
      <c r="C492" s="6" t="str">
        <f t="shared" si="109"/>
        <v>Japan</v>
      </c>
      <c r="D492" s="7">
        <v>2002</v>
      </c>
      <c r="E492" s="56">
        <v>33215</v>
      </c>
      <c r="F492" s="104">
        <v>36306.330204804981</v>
      </c>
      <c r="G492" s="26"/>
      <c r="H492" s="26">
        <v>1.0965896195436101E-2</v>
      </c>
      <c r="I492" s="26">
        <v>26.260418201921258</v>
      </c>
      <c r="J492" s="26">
        <v>10.855445607228663</v>
      </c>
      <c r="K492" s="26">
        <v>30.222600078897386</v>
      </c>
      <c r="L492" s="50"/>
      <c r="M492" s="50"/>
      <c r="N492" s="34"/>
      <c r="O492" s="34"/>
      <c r="P492" s="87"/>
      <c r="Q492" s="34"/>
      <c r="R492" s="90"/>
      <c r="S492" s="77"/>
      <c r="T492" s="97"/>
      <c r="U492" s="97"/>
      <c r="V492" s="97"/>
      <c r="W492" s="97"/>
      <c r="X492" s="98"/>
    </row>
    <row r="493" spans="1:24" x14ac:dyDescent="0.45">
      <c r="A493" s="5">
        <v>24</v>
      </c>
      <c r="B493" s="23">
        <f t="shared" ref="B493:C493" si="110">B492</f>
        <v>13</v>
      </c>
      <c r="C493" s="6" t="str">
        <f t="shared" si="110"/>
        <v>Japan</v>
      </c>
      <c r="D493" s="7">
        <v>2003</v>
      </c>
      <c r="E493" s="56">
        <v>33576</v>
      </c>
      <c r="F493" s="104">
        <v>36784.881025082468</v>
      </c>
      <c r="G493" s="26"/>
      <c r="H493" s="26">
        <v>1.1648825815255399E-2</v>
      </c>
      <c r="I493" s="26">
        <v>25.713353815476729</v>
      </c>
      <c r="J493" s="26">
        <v>11.465801576659365</v>
      </c>
      <c r="K493" s="26">
        <v>30.078920759755452</v>
      </c>
      <c r="L493" s="50"/>
      <c r="M493" s="50"/>
      <c r="N493" s="34"/>
      <c r="O493" s="34"/>
      <c r="P493" s="87"/>
      <c r="Q493" s="34"/>
      <c r="R493" s="90"/>
      <c r="S493" s="77"/>
      <c r="T493" s="97"/>
      <c r="U493" s="97"/>
      <c r="V493" s="97"/>
      <c r="W493" s="97"/>
      <c r="X493" s="98"/>
    </row>
    <row r="494" spans="1:24" x14ac:dyDescent="0.45">
      <c r="A494" s="5">
        <v>25</v>
      </c>
      <c r="B494" s="23">
        <f t="shared" ref="B494:C494" si="111">B493</f>
        <v>13</v>
      </c>
      <c r="C494" s="6" t="str">
        <f t="shared" si="111"/>
        <v>Japan</v>
      </c>
      <c r="D494" s="7">
        <v>2004</v>
      </c>
      <c r="E494" s="56">
        <v>34354</v>
      </c>
      <c r="F494" s="104">
        <v>37576.389891712504</v>
      </c>
      <c r="G494" s="26"/>
      <c r="H494" s="26">
        <v>1.1353657666305E-2</v>
      </c>
      <c r="I494" s="26">
        <v>25.323927481045082</v>
      </c>
      <c r="J494" s="26">
        <v>12.786264624786245</v>
      </c>
      <c r="K494" s="26">
        <v>29.966930543563485</v>
      </c>
      <c r="L494" s="50"/>
      <c r="M494" s="50"/>
      <c r="N494" s="34"/>
      <c r="O494" s="34"/>
      <c r="P494" s="87"/>
      <c r="Q494" s="34"/>
      <c r="R494" s="90"/>
      <c r="S494" s="77"/>
      <c r="T494" s="97"/>
      <c r="U494" s="97"/>
      <c r="V494" s="97"/>
      <c r="W494" s="97"/>
      <c r="X494" s="98"/>
    </row>
    <row r="495" spans="1:24" x14ac:dyDescent="0.45">
      <c r="A495" s="5">
        <v>26</v>
      </c>
      <c r="B495" s="23">
        <f t="shared" ref="B495:C495" si="112">B494</f>
        <v>13</v>
      </c>
      <c r="C495" s="6" t="str">
        <f t="shared" si="112"/>
        <v>Japan</v>
      </c>
      <c r="D495" s="7">
        <v>2005</v>
      </c>
      <c r="E495" s="56">
        <v>35292</v>
      </c>
      <c r="F495" s="104">
        <v>38250.638011169591</v>
      </c>
      <c r="G495" s="26"/>
      <c r="H495" s="26">
        <v>1.49181651479413E-2</v>
      </c>
      <c r="I495" s="26">
        <v>25.901044025752483</v>
      </c>
      <c r="J495" s="26">
        <v>13.815895722115934</v>
      </c>
      <c r="K495" s="26">
        <v>29.871707044826479</v>
      </c>
      <c r="L495" s="50"/>
      <c r="M495" s="50"/>
      <c r="N495" s="34"/>
      <c r="O495" s="34"/>
      <c r="P495" s="87"/>
      <c r="Q495" s="34"/>
      <c r="R495" s="90"/>
      <c r="S495" s="77"/>
      <c r="T495" s="97"/>
      <c r="U495" s="97"/>
      <c r="V495" s="97"/>
      <c r="W495" s="97"/>
      <c r="X495" s="98"/>
    </row>
    <row r="496" spans="1:24" x14ac:dyDescent="0.45">
      <c r="A496" s="5">
        <v>27</v>
      </c>
      <c r="B496" s="23">
        <f t="shared" ref="B496:C496" si="113">B495</f>
        <v>13</v>
      </c>
      <c r="C496" s="6" t="str">
        <f t="shared" si="113"/>
        <v>Japan</v>
      </c>
      <c r="D496" s="7">
        <v>2006</v>
      </c>
      <c r="E496" s="56">
        <v>35572</v>
      </c>
      <c r="F496" s="104">
        <v>38751.005004668092</v>
      </c>
      <c r="G496" s="26"/>
      <c r="H496" s="26">
        <v>1.8205625703291501E-2</v>
      </c>
      <c r="I496" s="26">
        <v>26.044686344643253</v>
      </c>
      <c r="J496" s="26">
        <v>15.657374046611713</v>
      </c>
      <c r="K496" s="26">
        <v>29.665571812481339</v>
      </c>
      <c r="L496" s="50"/>
      <c r="M496" s="50"/>
      <c r="N496" s="34"/>
      <c r="O496" s="34"/>
      <c r="P496" s="87"/>
      <c r="Q496" s="34"/>
      <c r="R496" s="90"/>
      <c r="S496" s="77"/>
      <c r="T496" s="97"/>
      <c r="U496" s="97"/>
      <c r="V496" s="97"/>
      <c r="W496" s="97"/>
      <c r="X496" s="98"/>
    </row>
    <row r="497" spans="1:24" x14ac:dyDescent="0.45">
      <c r="A497" s="5">
        <v>28</v>
      </c>
      <c r="B497" s="23">
        <f t="shared" ref="B497:C497" si="114">B496</f>
        <v>13</v>
      </c>
      <c r="C497" s="6" t="str">
        <f t="shared" si="114"/>
        <v>Japan</v>
      </c>
      <c r="D497" s="7">
        <v>2007</v>
      </c>
      <c r="E497" s="56">
        <v>36054</v>
      </c>
      <c r="F497" s="104">
        <v>39280.894898665967</v>
      </c>
      <c r="G497" s="26"/>
      <c r="H497" s="26">
        <v>2.1575927185091302E-2</v>
      </c>
      <c r="I497" s="26">
        <v>25.405126856705873</v>
      </c>
      <c r="J497" s="26">
        <v>17.289127370722944</v>
      </c>
      <c r="K497" s="26">
        <v>29.59729581033438</v>
      </c>
      <c r="L497" s="50"/>
      <c r="M497" s="50"/>
      <c r="N497" s="34"/>
      <c r="O497" s="34"/>
      <c r="P497" s="87"/>
      <c r="Q497" s="34"/>
      <c r="R497" s="90"/>
      <c r="S497" s="77"/>
      <c r="T497" s="97"/>
      <c r="U497" s="97"/>
      <c r="V497" s="97"/>
      <c r="W497" s="97"/>
      <c r="X497" s="98"/>
    </row>
    <row r="498" spans="1:24" x14ac:dyDescent="0.45">
      <c r="A498" s="5">
        <v>29</v>
      </c>
      <c r="B498" s="23">
        <f t="shared" ref="B498:C498" si="115">B497</f>
        <v>13</v>
      </c>
      <c r="C498" s="6" t="str">
        <f t="shared" si="115"/>
        <v>Japan</v>
      </c>
      <c r="D498" s="7">
        <v>2008</v>
      </c>
      <c r="E498" s="56">
        <v>35257</v>
      </c>
      <c r="F498" s="104">
        <v>38781.19872665462</v>
      </c>
      <c r="G498" s="26"/>
      <c r="H498" s="26">
        <v>2.4181829386901998E-2</v>
      </c>
      <c r="I498" s="26">
        <v>25.29281551911831</v>
      </c>
      <c r="J498" s="26">
        <v>17.235543376407051</v>
      </c>
      <c r="K498" s="26">
        <v>28.782976440243885</v>
      </c>
      <c r="L498" s="50"/>
      <c r="M498" s="50"/>
      <c r="N498" s="34"/>
      <c r="O498" s="34"/>
      <c r="P498" s="87"/>
      <c r="Q498" s="34"/>
      <c r="R498" s="90"/>
      <c r="S498" s="77"/>
      <c r="T498" s="97"/>
      <c r="U498" s="97"/>
      <c r="V498" s="97"/>
      <c r="W498" s="97"/>
      <c r="X498" s="98"/>
    </row>
    <row r="499" spans="1:24" x14ac:dyDescent="0.45">
      <c r="A499" s="5">
        <v>30</v>
      </c>
      <c r="B499" s="23">
        <f t="shared" ref="B499:C499" si="116">B498</f>
        <v>13</v>
      </c>
      <c r="C499" s="6" t="str">
        <f t="shared" si="116"/>
        <v>Japan</v>
      </c>
      <c r="D499" s="7">
        <v>2009</v>
      </c>
      <c r="E499" s="56">
        <v>33798</v>
      </c>
      <c r="F499" s="104">
        <v>36577.863403998126</v>
      </c>
      <c r="G499" s="26"/>
      <c r="H499" s="26">
        <v>1.96631359975253E-2</v>
      </c>
      <c r="I499" s="26">
        <v>23.624293447426993</v>
      </c>
      <c r="J499" s="26">
        <v>12.41956574797995</v>
      </c>
      <c r="K499" s="26">
        <v>27.111212223581767</v>
      </c>
      <c r="L499" s="50"/>
      <c r="M499" s="50"/>
      <c r="N499" s="34"/>
      <c r="O499" s="34"/>
      <c r="P499" s="87"/>
      <c r="Q499" s="34"/>
      <c r="R499" s="90"/>
      <c r="S499" s="77"/>
      <c r="T499" s="97"/>
      <c r="U499" s="97"/>
      <c r="V499" s="97"/>
      <c r="W499" s="97"/>
      <c r="X499" s="98"/>
    </row>
    <row r="500" spans="1:24" x14ac:dyDescent="0.45">
      <c r="A500" s="5">
        <v>31</v>
      </c>
      <c r="B500" s="23">
        <f t="shared" ref="B500:C500" si="117">B499</f>
        <v>13</v>
      </c>
      <c r="C500" s="6" t="str">
        <f t="shared" si="117"/>
        <v>Japan</v>
      </c>
      <c r="D500" s="7">
        <v>2010</v>
      </c>
      <c r="E500" s="56">
        <v>35477</v>
      </c>
      <c r="F500" s="104">
        <v>38069.956038598262</v>
      </c>
      <c r="G500" s="26">
        <v>0.81618750095367398</v>
      </c>
      <c r="H500" s="26">
        <v>1.9088241173651901E-2</v>
      </c>
      <c r="I500" s="26">
        <v>22.619659423188228</v>
      </c>
      <c r="J500" s="26">
        <v>14.918503449642811</v>
      </c>
      <c r="K500" s="26">
        <v>28.335970166791093</v>
      </c>
      <c r="L500" s="50"/>
      <c r="M500" s="50"/>
      <c r="N500" s="34"/>
      <c r="O500" s="34"/>
      <c r="P500" s="87"/>
      <c r="Q500" s="34"/>
      <c r="R500" s="90"/>
      <c r="S500" s="77"/>
      <c r="T500" s="97"/>
      <c r="U500" s="97"/>
      <c r="V500" s="97"/>
      <c r="W500" s="97"/>
      <c r="X500" s="98"/>
    </row>
    <row r="501" spans="1:24" x14ac:dyDescent="0.45">
      <c r="A501" s="5">
        <v>32</v>
      </c>
      <c r="B501" s="23">
        <f t="shared" ref="B501:C501" si="118">B500</f>
        <v>13</v>
      </c>
      <c r="C501" s="6" t="str">
        <f t="shared" si="118"/>
        <v>Japan</v>
      </c>
      <c r="D501" s="7">
        <v>2011</v>
      </c>
      <c r="E501" s="56">
        <v>34979</v>
      </c>
      <c r="F501" s="104">
        <v>38149.618107941671</v>
      </c>
      <c r="G501" s="26"/>
      <c r="H501" s="26">
        <v>2.0949888947442399E-2</v>
      </c>
      <c r="I501" s="26">
        <v>23.351162300288532</v>
      </c>
      <c r="J501" s="26">
        <v>14.774462261349861</v>
      </c>
      <c r="K501" s="26">
        <v>26.701436067101564</v>
      </c>
      <c r="L501" s="50"/>
      <c r="M501" s="50"/>
      <c r="N501" s="34"/>
      <c r="O501" s="34"/>
      <c r="P501" s="87"/>
      <c r="Q501" s="34"/>
      <c r="R501" s="90"/>
      <c r="S501" s="77"/>
      <c r="T501" s="97"/>
      <c r="U501" s="97"/>
      <c r="V501" s="97"/>
      <c r="W501" s="97"/>
      <c r="X501" s="98"/>
    </row>
    <row r="502" spans="1:24" x14ac:dyDescent="0.45">
      <c r="A502" s="5">
        <v>33</v>
      </c>
      <c r="B502" s="23">
        <f t="shared" ref="B502:C502" si="119">B501</f>
        <v>13</v>
      </c>
      <c r="C502" s="6" t="str">
        <f t="shared" si="119"/>
        <v>Japan</v>
      </c>
      <c r="D502" s="7">
        <v>2012</v>
      </c>
      <c r="E502" s="56">
        <v>35143</v>
      </c>
      <c r="F502" s="104">
        <v>38735.896349425202</v>
      </c>
      <c r="G502" s="26"/>
      <c r="H502" s="26">
        <v>1.9968267634444901E-2</v>
      </c>
      <c r="I502" s="26">
        <v>23.773649297357089</v>
      </c>
      <c r="J502" s="26">
        <v>14.414774612982434</v>
      </c>
      <c r="K502" s="26">
        <v>26.562641428228041</v>
      </c>
      <c r="L502" s="50"/>
      <c r="M502" s="50"/>
      <c r="N502" s="34"/>
      <c r="O502" s="34"/>
      <c r="P502" s="87"/>
      <c r="Q502" s="34"/>
      <c r="R502" s="90"/>
      <c r="S502" s="77"/>
      <c r="T502" s="97"/>
      <c r="U502" s="97"/>
      <c r="V502" s="97"/>
      <c r="W502" s="97"/>
      <c r="X502" s="98"/>
    </row>
    <row r="503" spans="1:24" x14ac:dyDescent="0.45">
      <c r="A503" s="5">
        <v>34</v>
      </c>
      <c r="B503" s="23">
        <f t="shared" ref="B503:C503" si="120">B502</f>
        <v>13</v>
      </c>
      <c r="C503" s="6" t="str">
        <f t="shared" si="120"/>
        <v>Japan</v>
      </c>
      <c r="D503" s="7">
        <v>2013</v>
      </c>
      <c r="E503" s="56">
        <v>35494</v>
      </c>
      <c r="F503" s="104">
        <v>39569.636574469019</v>
      </c>
      <c r="G503" s="26"/>
      <c r="H503" s="26">
        <v>2.2864606889048799E-2</v>
      </c>
      <c r="I503" s="26">
        <v>24.556526963011251</v>
      </c>
      <c r="J503" s="26">
        <v>15.784156731877259</v>
      </c>
      <c r="K503" s="26">
        <v>26.650745055146384</v>
      </c>
      <c r="L503" s="50"/>
      <c r="M503" s="50"/>
      <c r="N503" s="34"/>
      <c r="O503" s="34"/>
      <c r="P503" s="87"/>
      <c r="Q503" s="34"/>
      <c r="R503" s="90"/>
      <c r="S503" s="77"/>
      <c r="T503" s="97"/>
      <c r="U503" s="97"/>
      <c r="V503" s="97"/>
      <c r="W503" s="97"/>
      <c r="X503" s="98"/>
    </row>
    <row r="504" spans="1:24" x14ac:dyDescent="0.45">
      <c r="A504" s="5">
        <v>35</v>
      </c>
      <c r="B504" s="23">
        <f t="shared" ref="B504:C504" si="121">B503</f>
        <v>13</v>
      </c>
      <c r="C504" s="6" t="str">
        <f t="shared" si="121"/>
        <v>Japan</v>
      </c>
      <c r="D504" s="7">
        <v>2014</v>
      </c>
      <c r="E504" s="56">
        <v>35550</v>
      </c>
      <c r="F504" s="104">
        <v>39739.541124169715</v>
      </c>
      <c r="G504" s="26"/>
      <c r="H504" s="26">
        <v>2.57472437777174E-2</v>
      </c>
      <c r="I504" s="26">
        <v>25.084549093986059</v>
      </c>
      <c r="J504" s="26">
        <v>17.418655348479504</v>
      </c>
      <c r="K504" s="26">
        <v>27.313626734976705</v>
      </c>
      <c r="L504" s="50"/>
      <c r="M504" s="50"/>
      <c r="N504" s="34"/>
      <c r="O504" s="34"/>
      <c r="P504" s="87"/>
      <c r="Q504" s="34"/>
      <c r="R504" s="90"/>
      <c r="S504" s="77"/>
      <c r="T504" s="97"/>
      <c r="U504" s="97"/>
      <c r="V504" s="97"/>
      <c r="W504" s="97"/>
      <c r="X504" s="98"/>
    </row>
    <row r="505" spans="1:24" x14ac:dyDescent="0.45">
      <c r="A505" s="5">
        <v>36</v>
      </c>
      <c r="B505" s="23">
        <f t="shared" ref="B505:C505" si="122">B504</f>
        <v>13</v>
      </c>
      <c r="C505" s="6" t="str">
        <f t="shared" si="122"/>
        <v>Japan</v>
      </c>
      <c r="D505" s="7">
        <v>2015</v>
      </c>
      <c r="E505" s="56">
        <v>36030</v>
      </c>
      <c r="F505" s="104">
        <v>40402.58150552903</v>
      </c>
      <c r="G505" s="26"/>
      <c r="H505" s="26">
        <v>2.7854491174089599E-2</v>
      </c>
      <c r="I505" s="26">
        <v>24.971456174657174</v>
      </c>
      <c r="J505" s="26">
        <v>17.436759837652868</v>
      </c>
      <c r="K505" s="26">
        <v>28.583711424016737</v>
      </c>
      <c r="L505" s="50"/>
      <c r="M505" s="50"/>
      <c r="N505" s="34"/>
      <c r="O505" s="34"/>
      <c r="P505" s="87"/>
      <c r="Q505" s="34"/>
      <c r="R505" s="90"/>
      <c r="S505" s="77"/>
      <c r="T505" s="97"/>
      <c r="U505" s="97"/>
      <c r="V505" s="97"/>
      <c r="W505" s="97"/>
      <c r="X505" s="98"/>
    </row>
    <row r="506" spans="1:24" x14ac:dyDescent="0.45">
      <c r="A506" s="5">
        <v>37</v>
      </c>
      <c r="B506" s="23">
        <f t="shared" ref="B506:C506" si="123">B505</f>
        <v>13</v>
      </c>
      <c r="C506" s="6" t="str">
        <f t="shared" si="123"/>
        <v>Japan</v>
      </c>
      <c r="D506" s="7">
        <v>2016</v>
      </c>
      <c r="E506" s="56">
        <v>36452</v>
      </c>
      <c r="F506" s="104">
        <v>40754.102931535039</v>
      </c>
      <c r="G506" s="26"/>
      <c r="H506" s="26">
        <v>2.3910410421197101E-2</v>
      </c>
      <c r="I506" s="26">
        <v>24.760684291373831</v>
      </c>
      <c r="J506" s="26">
        <v>16.057969236059801</v>
      </c>
      <c r="K506" s="26">
        <v>28.629947649057268</v>
      </c>
      <c r="L506" s="50"/>
      <c r="M506" s="50"/>
      <c r="N506" s="34"/>
      <c r="O506" s="34"/>
      <c r="P506" s="87"/>
      <c r="Q506" s="34"/>
      <c r="R506" s="90"/>
      <c r="S506" s="77"/>
      <c r="T506" s="97"/>
      <c r="U506" s="97"/>
      <c r="V506" s="97"/>
      <c r="W506" s="97"/>
      <c r="X506" s="98"/>
    </row>
    <row r="507" spans="1:24" x14ac:dyDescent="0.45">
      <c r="A507" s="5">
        <v>38</v>
      </c>
      <c r="B507" s="23">
        <f t="shared" ref="B507:C507" si="124">B506</f>
        <v>13</v>
      </c>
      <c r="C507" s="6" t="str">
        <f t="shared" si="124"/>
        <v>Japan</v>
      </c>
      <c r="D507" s="7">
        <v>2017</v>
      </c>
      <c r="E507" s="58">
        <f>E506*(F507/F506)</f>
        <v>37123.704305844658</v>
      </c>
      <c r="F507" s="104">
        <v>41505.082477786236</v>
      </c>
      <c r="G507" s="26">
        <v>0.84399999999999997</v>
      </c>
      <c r="H507" s="26">
        <v>3.7100797217161099E-2</v>
      </c>
      <c r="I507" s="26">
        <v>25.007349843510713</v>
      </c>
      <c r="J507" s="26">
        <v>17.591439104783635</v>
      </c>
      <c r="K507" s="26">
        <v>28.882426008863206</v>
      </c>
      <c r="L507" s="50"/>
      <c r="M507" s="50"/>
      <c r="N507" s="34"/>
      <c r="O507" s="34"/>
      <c r="P507" s="87"/>
      <c r="Q507" s="34"/>
      <c r="R507" s="90"/>
      <c r="S507" s="77"/>
      <c r="T507" s="97"/>
      <c r="U507" s="97"/>
      <c r="V507" s="97"/>
      <c r="W507" s="97"/>
      <c r="X507" s="98"/>
    </row>
    <row r="508" spans="1:24" ht="14.65" thickBot="1" x14ac:dyDescent="0.5">
      <c r="A508" s="12">
        <v>39</v>
      </c>
      <c r="B508" s="13">
        <f t="shared" ref="B508:C508" si="125">B507</f>
        <v>13</v>
      </c>
      <c r="C508" s="14" t="str">
        <f t="shared" si="125"/>
        <v>Japan</v>
      </c>
      <c r="D508" s="15">
        <v>2018</v>
      </c>
      <c r="E508" s="59">
        <f>E507*(F508/F507)</f>
        <v>37406.906534296853</v>
      </c>
      <c r="F508" s="106">
        <v>41821.708527626601</v>
      </c>
      <c r="G508" s="44">
        <v>0.840709209442139</v>
      </c>
      <c r="H508" s="44">
        <v>3.3743235436606601E-2</v>
      </c>
      <c r="I508" s="44">
        <v>25.189018277220576</v>
      </c>
      <c r="J508" s="44">
        <v>18.329450964203573</v>
      </c>
      <c r="K508" s="44">
        <v>29.063506401414195</v>
      </c>
      <c r="L508" s="52"/>
      <c r="M508" s="52"/>
      <c r="N508" s="47"/>
      <c r="O508" s="47"/>
      <c r="P508" s="89"/>
      <c r="Q508" s="47"/>
      <c r="R508" s="92"/>
      <c r="S508" s="83"/>
      <c r="T508" s="101"/>
      <c r="U508" s="101"/>
      <c r="V508" s="101"/>
      <c r="W508" s="101"/>
      <c r="X508" s="102"/>
    </row>
    <row r="509" spans="1:24" x14ac:dyDescent="0.45">
      <c r="A509" s="5">
        <v>1</v>
      </c>
      <c r="B509" s="23">
        <v>14</v>
      </c>
      <c r="C509" s="6" t="s">
        <v>99</v>
      </c>
      <c r="D509" s="7">
        <v>1980</v>
      </c>
      <c r="E509" s="55">
        <v>22713</v>
      </c>
      <c r="F509" s="103"/>
      <c r="G509" s="26"/>
      <c r="H509" s="26">
        <v>0.225684825130299</v>
      </c>
      <c r="I509" s="26">
        <v>24.428138211921997</v>
      </c>
      <c r="J509" s="26">
        <v>20.98257963122828</v>
      </c>
      <c r="K509" s="26">
        <v>27.76988290501804</v>
      </c>
      <c r="L509" s="50"/>
      <c r="M509" s="50"/>
      <c r="N509" s="29"/>
      <c r="O509" s="29"/>
      <c r="P509" s="86"/>
      <c r="Q509" s="29"/>
      <c r="R509" s="90"/>
      <c r="S509" s="96"/>
      <c r="T509" s="97"/>
      <c r="U509" s="97"/>
      <c r="V509" s="97"/>
      <c r="W509" s="97"/>
      <c r="X509" s="98"/>
    </row>
    <row r="510" spans="1:24" x14ac:dyDescent="0.45">
      <c r="A510" s="5">
        <v>2</v>
      </c>
      <c r="B510" s="23">
        <f>B509</f>
        <v>14</v>
      </c>
      <c r="C510" s="6" t="str">
        <f>C509</f>
        <v>France</v>
      </c>
      <c r="D510" s="7">
        <v>1981</v>
      </c>
      <c r="E510" s="56">
        <v>22083</v>
      </c>
      <c r="F510" s="104"/>
      <c r="G510" s="26"/>
      <c r="H510" s="26">
        <v>0.22540960009067601</v>
      </c>
      <c r="I510" s="26">
        <v>23.91854662392031</v>
      </c>
      <c r="J510" s="26">
        <v>21.969861858682119</v>
      </c>
      <c r="K510" s="26">
        <v>27.06765885271135</v>
      </c>
      <c r="L510" s="50"/>
      <c r="M510" s="64"/>
      <c r="N510" s="34"/>
      <c r="O510" s="34"/>
      <c r="P510" s="87"/>
      <c r="Q510" s="34"/>
      <c r="R510" s="90"/>
      <c r="S510" s="77"/>
      <c r="T510" s="97"/>
      <c r="U510" s="97"/>
      <c r="V510" s="97"/>
      <c r="W510" s="97"/>
      <c r="X510" s="98"/>
    </row>
    <row r="511" spans="1:24" x14ac:dyDescent="0.45">
      <c r="A511" s="5">
        <v>3</v>
      </c>
      <c r="B511" s="23">
        <f t="shared" ref="B511:C511" si="126">B510</f>
        <v>14</v>
      </c>
      <c r="C511" s="6" t="str">
        <f t="shared" si="126"/>
        <v>France</v>
      </c>
      <c r="D511" s="7">
        <v>1982</v>
      </c>
      <c r="E511" s="56">
        <v>22053</v>
      </c>
      <c r="F511" s="104"/>
      <c r="G511" s="26"/>
      <c r="H511" s="26">
        <v>0.209671996200434</v>
      </c>
      <c r="I511" s="26">
        <v>23.245146239946486</v>
      </c>
      <c r="J511" s="26">
        <v>21.398695197350122</v>
      </c>
      <c r="K511" s="26">
        <v>26.446571522673633</v>
      </c>
      <c r="L511" s="50"/>
      <c r="M511" s="50"/>
      <c r="N511" s="34"/>
      <c r="O511" s="34"/>
      <c r="P511" s="87"/>
      <c r="Q511" s="34"/>
      <c r="R511" s="90"/>
      <c r="S511" s="77"/>
      <c r="T511" s="97"/>
      <c r="U511" s="97"/>
      <c r="V511" s="97"/>
      <c r="W511" s="97"/>
      <c r="X511" s="98"/>
    </row>
    <row r="512" spans="1:24" x14ac:dyDescent="0.45">
      <c r="A512" s="5">
        <v>4</v>
      </c>
      <c r="B512" s="23">
        <f t="shared" ref="B512:C512" si="127">B511</f>
        <v>14</v>
      </c>
      <c r="C512" s="6" t="str">
        <f t="shared" si="127"/>
        <v>France</v>
      </c>
      <c r="D512" s="7">
        <v>1983</v>
      </c>
      <c r="E512" s="56">
        <v>21639</v>
      </c>
      <c r="F512" s="104"/>
      <c r="G512" s="26"/>
      <c r="H512" s="26">
        <v>0.197833560171392</v>
      </c>
      <c r="I512" s="26">
        <v>21.940717465627074</v>
      </c>
      <c r="J512" s="26">
        <v>22.43632707774799</v>
      </c>
      <c r="K512" s="26">
        <v>26.242713431881349</v>
      </c>
      <c r="L512" s="50"/>
      <c r="M512" s="50"/>
      <c r="N512" s="34"/>
      <c r="O512" s="34"/>
      <c r="P512" s="87"/>
      <c r="Q512" s="34"/>
      <c r="R512" s="90"/>
      <c r="S512" s="77"/>
      <c r="T512" s="97"/>
      <c r="U512" s="97"/>
      <c r="V512" s="97"/>
      <c r="W512" s="97"/>
      <c r="X512" s="98"/>
    </row>
    <row r="513" spans="1:24" x14ac:dyDescent="0.45">
      <c r="A513" s="5">
        <v>5</v>
      </c>
      <c r="B513" s="23">
        <f t="shared" ref="B513:C513" si="128">B512</f>
        <v>14</v>
      </c>
      <c r="C513" s="6" t="str">
        <f t="shared" si="128"/>
        <v>France</v>
      </c>
      <c r="D513" s="7">
        <v>1984</v>
      </c>
      <c r="E513" s="56">
        <v>21192</v>
      </c>
      <c r="F513" s="104"/>
      <c r="G513" s="26"/>
      <c r="H513" s="26">
        <v>0.17767650089661399</v>
      </c>
      <c r="I513" s="26">
        <v>21.294428807829938</v>
      </c>
      <c r="J513" s="26">
        <v>23.835480814109726</v>
      </c>
      <c r="K513" s="26">
        <v>25.778396956281913</v>
      </c>
      <c r="L513" s="50"/>
      <c r="M513" s="50"/>
      <c r="N513" s="34"/>
      <c r="O513" s="34"/>
      <c r="P513" s="87"/>
      <c r="Q513" s="34"/>
      <c r="R513" s="90"/>
      <c r="S513" s="77"/>
      <c r="T513" s="97"/>
      <c r="U513" s="97"/>
      <c r="V513" s="97"/>
      <c r="W513" s="97"/>
      <c r="X513" s="98"/>
    </row>
    <row r="514" spans="1:24" x14ac:dyDescent="0.45">
      <c r="A514" s="5">
        <v>6</v>
      </c>
      <c r="B514" s="23">
        <f t="shared" ref="B514:C514" si="129">B513</f>
        <v>14</v>
      </c>
      <c r="C514" s="6" t="str">
        <f t="shared" si="129"/>
        <v>France</v>
      </c>
      <c r="D514" s="7">
        <v>1985</v>
      </c>
      <c r="E514" s="56">
        <v>20830</v>
      </c>
      <c r="F514" s="104"/>
      <c r="G514" s="26"/>
      <c r="H514" s="26">
        <v>0.18211764241741599</v>
      </c>
      <c r="I514" s="26">
        <v>21.180985866232717</v>
      </c>
      <c r="J514" s="26">
        <v>23.324213496566536</v>
      </c>
      <c r="K514" s="26">
        <v>25.638619539151286</v>
      </c>
      <c r="L514" s="50"/>
      <c r="M514" s="64"/>
      <c r="N514" s="34"/>
      <c r="O514" s="34"/>
      <c r="P514" s="87"/>
      <c r="Q514" s="34"/>
      <c r="R514" s="90"/>
      <c r="S514" s="77"/>
      <c r="T514" s="97"/>
      <c r="U514" s="97"/>
      <c r="V514" s="97"/>
      <c r="W514" s="97"/>
      <c r="X514" s="98"/>
    </row>
    <row r="515" spans="1:24" x14ac:dyDescent="0.45">
      <c r="A515" s="5">
        <v>7</v>
      </c>
      <c r="B515" s="23">
        <f t="shared" ref="B515:C515" si="130">B514</f>
        <v>14</v>
      </c>
      <c r="C515" s="6" t="str">
        <f t="shared" si="130"/>
        <v>France</v>
      </c>
      <c r="D515" s="7">
        <v>1986</v>
      </c>
      <c r="E515" s="56">
        <v>21857</v>
      </c>
      <c r="F515" s="104"/>
      <c r="G515" s="26"/>
      <c r="H515" s="26">
        <v>0.11004024800246801</v>
      </c>
      <c r="I515" s="26">
        <v>21.226227479634076</v>
      </c>
      <c r="J515" s="26">
        <v>20.383478435936343</v>
      </c>
      <c r="K515" s="26">
        <v>25.459982617150096</v>
      </c>
      <c r="L515" s="50"/>
      <c r="M515" s="50"/>
      <c r="N515" s="34"/>
      <c r="O515" s="34"/>
      <c r="P515" s="87"/>
      <c r="Q515" s="34"/>
      <c r="R515" s="90"/>
      <c r="S515" s="77"/>
      <c r="T515" s="97"/>
      <c r="U515" s="97"/>
      <c r="V515" s="97"/>
      <c r="W515" s="97"/>
      <c r="X515" s="98"/>
    </row>
    <row r="516" spans="1:24" x14ac:dyDescent="0.45">
      <c r="A516" s="5">
        <v>8</v>
      </c>
      <c r="B516" s="23">
        <f t="shared" ref="B516:C516" si="131">B515</f>
        <v>14</v>
      </c>
      <c r="C516" s="6" t="str">
        <f t="shared" si="131"/>
        <v>France</v>
      </c>
      <c r="D516" s="7">
        <v>1987</v>
      </c>
      <c r="E516" s="56">
        <v>22324</v>
      </c>
      <c r="F516" s="104"/>
      <c r="G516" s="26"/>
      <c r="H516" s="26">
        <v>9.4413705718768795E-2</v>
      </c>
      <c r="I516" s="26">
        <v>21.855340585034984</v>
      </c>
      <c r="J516" s="26">
        <v>19.597351816566448</v>
      </c>
      <c r="K516" s="26">
        <v>25.050614322948</v>
      </c>
      <c r="L516" s="50"/>
      <c r="M516" s="50"/>
      <c r="N516" s="34"/>
      <c r="O516" s="34"/>
      <c r="P516" s="87"/>
      <c r="Q516" s="34"/>
      <c r="R516" s="90"/>
      <c r="S516" s="77"/>
      <c r="T516" s="97"/>
      <c r="U516" s="97"/>
      <c r="V516" s="97"/>
      <c r="W516" s="97"/>
      <c r="X516" s="98"/>
    </row>
    <row r="517" spans="1:24" x14ac:dyDescent="0.45">
      <c r="A517" s="5">
        <v>9</v>
      </c>
      <c r="B517" s="23">
        <f t="shared" ref="B517:C517" si="132">B516</f>
        <v>14</v>
      </c>
      <c r="C517" s="6" t="str">
        <f t="shared" si="132"/>
        <v>France</v>
      </c>
      <c r="D517" s="7">
        <v>1988</v>
      </c>
      <c r="E517" s="56">
        <v>23348</v>
      </c>
      <c r="F517" s="104"/>
      <c r="G517" s="26"/>
      <c r="H517" s="26">
        <v>0.104786848802346</v>
      </c>
      <c r="I517" s="26">
        <v>22.619283085553089</v>
      </c>
      <c r="J517" s="26">
        <v>20.366725571894101</v>
      </c>
      <c r="K517" s="26">
        <v>24.981220581162216</v>
      </c>
      <c r="L517" s="50"/>
      <c r="M517" s="64"/>
      <c r="N517" s="34"/>
      <c r="O517" s="34"/>
      <c r="P517" s="87"/>
      <c r="Q517" s="34"/>
      <c r="R517" s="90"/>
      <c r="S517" s="77"/>
      <c r="T517" s="97"/>
      <c r="U517" s="97"/>
      <c r="V517" s="97"/>
      <c r="W517" s="97"/>
      <c r="X517" s="98"/>
    </row>
    <row r="518" spans="1:24" x14ac:dyDescent="0.45">
      <c r="A518" s="5">
        <v>10</v>
      </c>
      <c r="B518" s="23">
        <f t="shared" ref="B518:C518" si="133">B517</f>
        <v>14</v>
      </c>
      <c r="C518" s="6" t="str">
        <f t="shared" si="133"/>
        <v>France</v>
      </c>
      <c r="D518" s="7">
        <v>1989</v>
      </c>
      <c r="E518" s="56">
        <v>24014</v>
      </c>
      <c r="F518" s="104"/>
      <c r="G518" s="26"/>
      <c r="H518" s="26">
        <v>0.12148791938185501</v>
      </c>
      <c r="I518" s="26">
        <v>23.164891723271296</v>
      </c>
      <c r="J518" s="26">
        <v>21.658153824861778</v>
      </c>
      <c r="K518" s="26">
        <v>24.386709336178857</v>
      </c>
      <c r="L518" s="50"/>
      <c r="M518" s="50"/>
      <c r="N518" s="34"/>
      <c r="O518" s="34"/>
      <c r="P518" s="87"/>
      <c r="Q518" s="34"/>
      <c r="R518" s="90"/>
      <c r="S518" s="77"/>
      <c r="T518" s="97"/>
      <c r="U518" s="97"/>
      <c r="V518" s="97"/>
      <c r="W518" s="97"/>
      <c r="X518" s="98"/>
    </row>
    <row r="519" spans="1:24" x14ac:dyDescent="0.45">
      <c r="A519" s="5">
        <v>11</v>
      </c>
      <c r="B519" s="23">
        <f t="shared" ref="B519:C519" si="134">B518</f>
        <v>14</v>
      </c>
      <c r="C519" s="6" t="str">
        <f t="shared" si="134"/>
        <v>France</v>
      </c>
      <c r="D519" s="7">
        <v>1990</v>
      </c>
      <c r="E519" s="56">
        <v>24349</v>
      </c>
      <c r="F519" s="104">
        <v>33732.014212065107</v>
      </c>
      <c r="G519" s="26"/>
      <c r="H519" s="26">
        <v>0.108856616288129</v>
      </c>
      <c r="I519" s="26">
        <v>23.382652489782128</v>
      </c>
      <c r="J519" s="26">
        <v>20.975733380412436</v>
      </c>
      <c r="K519" s="26">
        <v>24.456454677821377</v>
      </c>
      <c r="L519" s="50"/>
      <c r="M519" s="50"/>
      <c r="N519" s="34"/>
      <c r="O519" s="34"/>
      <c r="P519" s="87"/>
      <c r="Q519" s="34"/>
      <c r="R519" s="90"/>
      <c r="S519" s="77"/>
      <c r="T519" s="97"/>
      <c r="U519" s="97"/>
      <c r="V519" s="97"/>
      <c r="W519" s="97"/>
      <c r="X519" s="98"/>
    </row>
    <row r="520" spans="1:24" x14ac:dyDescent="0.45">
      <c r="A520" s="5">
        <v>12</v>
      </c>
      <c r="B520" s="23">
        <f t="shared" ref="B520:C520" si="135">B519</f>
        <v>14</v>
      </c>
      <c r="C520" s="6" t="str">
        <f t="shared" si="135"/>
        <v>France</v>
      </c>
      <c r="D520" s="7">
        <v>1991</v>
      </c>
      <c r="E520" s="56">
        <v>24533</v>
      </c>
      <c r="F520" s="104">
        <v>33897.231436810449</v>
      </c>
      <c r="G520" s="26"/>
      <c r="H520" s="26">
        <v>8.2356532311658306E-2</v>
      </c>
      <c r="I520" s="26">
        <v>23.178422742407516</v>
      </c>
      <c r="J520" s="26">
        <v>21.334884423905727</v>
      </c>
      <c r="K520" s="26">
        <v>24.299696346540504</v>
      </c>
      <c r="L520" s="50"/>
      <c r="M520" s="50"/>
      <c r="N520" s="34"/>
      <c r="O520" s="34"/>
      <c r="P520" s="87"/>
      <c r="Q520" s="34"/>
      <c r="R520" s="90"/>
      <c r="S520" s="77"/>
      <c r="T520" s="97"/>
      <c r="U520" s="97"/>
      <c r="V520" s="97"/>
      <c r="W520" s="97"/>
      <c r="X520" s="98"/>
    </row>
    <row r="521" spans="1:24" x14ac:dyDescent="0.45">
      <c r="A521" s="5">
        <v>13</v>
      </c>
      <c r="B521" s="23">
        <f t="shared" ref="B521:C521" si="136">B520</f>
        <v>14</v>
      </c>
      <c r="C521" s="6" t="str">
        <f t="shared" si="136"/>
        <v>France</v>
      </c>
      <c r="D521" s="7">
        <v>1992</v>
      </c>
      <c r="E521" s="56">
        <v>24774</v>
      </c>
      <c r="F521" s="104">
        <v>34268.542170785797</v>
      </c>
      <c r="G521" s="26"/>
      <c r="H521" s="26">
        <v>7.7047598136222598E-2</v>
      </c>
      <c r="I521" s="26">
        <v>22.080880083962359</v>
      </c>
      <c r="J521" s="26">
        <v>21.330559345277514</v>
      </c>
      <c r="K521" s="26">
        <v>24.00663847290366</v>
      </c>
      <c r="L521" s="50"/>
      <c r="M521" s="64"/>
      <c r="N521" s="34"/>
      <c r="O521" s="34"/>
      <c r="P521" s="87"/>
      <c r="Q521" s="34"/>
      <c r="R521" s="90"/>
      <c r="S521" s="77"/>
      <c r="T521" s="97"/>
      <c r="U521" s="97"/>
      <c r="V521" s="97"/>
      <c r="W521" s="97"/>
      <c r="X521" s="98"/>
    </row>
    <row r="522" spans="1:24" x14ac:dyDescent="0.45">
      <c r="A522" s="5">
        <v>14</v>
      </c>
      <c r="B522" s="23">
        <f t="shared" ref="B522:C522" si="137">B521</f>
        <v>14</v>
      </c>
      <c r="C522" s="6" t="str">
        <f t="shared" si="137"/>
        <v>France</v>
      </c>
      <c r="D522" s="7">
        <v>1993</v>
      </c>
      <c r="E522" s="56">
        <v>24563</v>
      </c>
      <c r="F522" s="104">
        <v>33905.882263198109</v>
      </c>
      <c r="G522" s="26"/>
      <c r="H522" s="26">
        <v>7.2474984758358396E-2</v>
      </c>
      <c r="I522" s="26">
        <v>20.706336204896335</v>
      </c>
      <c r="J522" s="26">
        <v>20.79257940722464</v>
      </c>
      <c r="K522" s="26">
        <v>23.061957641891954</v>
      </c>
      <c r="L522" s="50"/>
      <c r="M522" s="50"/>
      <c r="N522" s="34"/>
      <c r="O522" s="34"/>
      <c r="P522" s="87"/>
      <c r="Q522" s="34"/>
      <c r="R522" s="90"/>
      <c r="S522" s="77"/>
      <c r="T522" s="97"/>
      <c r="U522" s="97"/>
      <c r="V522" s="97"/>
      <c r="W522" s="97"/>
      <c r="X522" s="98"/>
    </row>
    <row r="523" spans="1:24" x14ac:dyDescent="0.45">
      <c r="A523" s="5">
        <v>15</v>
      </c>
      <c r="B523" s="23">
        <f t="shared" ref="B523:C523" si="138">B522</f>
        <v>14</v>
      </c>
      <c r="C523" s="6" t="str">
        <f t="shared" si="138"/>
        <v>France</v>
      </c>
      <c r="D523" s="7">
        <v>1994</v>
      </c>
      <c r="E523" s="56">
        <v>25060</v>
      </c>
      <c r="F523" s="104">
        <v>34576.543808974762</v>
      </c>
      <c r="G523" s="26"/>
      <c r="H523" s="26">
        <v>7.0180793004591804E-2</v>
      </c>
      <c r="I523" s="26">
        <v>20.423657920765645</v>
      </c>
      <c r="J523" s="26">
        <v>21.660322731290897</v>
      </c>
      <c r="K523" s="26">
        <v>22.244371611376536</v>
      </c>
      <c r="L523" s="50"/>
      <c r="M523" s="50"/>
      <c r="N523" s="34"/>
      <c r="O523" s="34"/>
      <c r="P523" s="87"/>
      <c r="Q523" s="34"/>
      <c r="R523" s="90"/>
      <c r="S523" s="77"/>
      <c r="T523" s="97"/>
      <c r="U523" s="97"/>
      <c r="V523" s="97"/>
      <c r="W523" s="97"/>
      <c r="X523" s="98"/>
    </row>
    <row r="524" spans="1:24" x14ac:dyDescent="0.45">
      <c r="A524" s="5">
        <v>16</v>
      </c>
      <c r="B524" s="23">
        <f t="shared" ref="B524:C524" si="139">B523</f>
        <v>14</v>
      </c>
      <c r="C524" s="6" t="str">
        <f t="shared" si="139"/>
        <v>France</v>
      </c>
      <c r="D524" s="7">
        <v>1995</v>
      </c>
      <c r="E524" s="56">
        <v>25434</v>
      </c>
      <c r="F524" s="104">
        <v>35177.658942484668</v>
      </c>
      <c r="G524" s="26"/>
      <c r="H524" s="26">
        <v>6.8526523161576494E-2</v>
      </c>
      <c r="I524" s="26">
        <v>20.074154150998996</v>
      </c>
      <c r="J524" s="26">
        <v>22.622926060086694</v>
      </c>
      <c r="K524" s="26">
        <v>22.309777857672294</v>
      </c>
      <c r="L524" s="50"/>
      <c r="M524" s="50"/>
      <c r="N524" s="34"/>
      <c r="O524" s="34"/>
      <c r="P524" s="87"/>
      <c r="Q524" s="34"/>
      <c r="R524" s="90"/>
      <c r="S524" s="77"/>
      <c r="T524" s="97"/>
      <c r="U524" s="97"/>
      <c r="V524" s="97"/>
      <c r="W524" s="97"/>
      <c r="X524" s="98"/>
    </row>
    <row r="525" spans="1:24" x14ac:dyDescent="0.45">
      <c r="A525" s="5">
        <v>17</v>
      </c>
      <c r="B525" s="23">
        <f t="shared" ref="B525:C525" si="140">B524</f>
        <v>14</v>
      </c>
      <c r="C525" s="6" t="str">
        <f t="shared" si="140"/>
        <v>France</v>
      </c>
      <c r="D525" s="7">
        <v>1996</v>
      </c>
      <c r="E525" s="56">
        <v>25692</v>
      </c>
      <c r="F525" s="104">
        <v>35548.628519954284</v>
      </c>
      <c r="G525" s="26"/>
      <c r="H525" s="26">
        <v>7.0856027400659299E-2</v>
      </c>
      <c r="I525" s="26">
        <v>19.860077651233844</v>
      </c>
      <c r="J525" s="26">
        <v>23.055564872000041</v>
      </c>
      <c r="K525" s="26">
        <v>21.675187220606485</v>
      </c>
      <c r="L525" s="50"/>
      <c r="M525" s="50"/>
      <c r="N525" s="34"/>
      <c r="O525" s="34"/>
      <c r="P525" s="87"/>
      <c r="Q525" s="34"/>
      <c r="R525" s="90"/>
      <c r="S525" s="77"/>
      <c r="T525" s="97"/>
      <c r="U525" s="97"/>
      <c r="V525" s="97"/>
      <c r="W525" s="97"/>
      <c r="X525" s="98"/>
    </row>
    <row r="526" spans="1:24" x14ac:dyDescent="0.45">
      <c r="A526" s="5">
        <v>18</v>
      </c>
      <c r="B526" s="23">
        <f t="shared" ref="B526:C526" si="141">B525</f>
        <v>14</v>
      </c>
      <c r="C526" s="6" t="str">
        <f t="shared" si="141"/>
        <v>France</v>
      </c>
      <c r="D526" s="7">
        <v>1997</v>
      </c>
      <c r="E526" s="56">
        <v>27237</v>
      </c>
      <c r="F526" s="104">
        <v>36250.688960449734</v>
      </c>
      <c r="G526" s="26"/>
      <c r="H526" s="26">
        <v>6.1338438957060301E-2</v>
      </c>
      <c r="I526" s="26">
        <v>19.519375731467996</v>
      </c>
      <c r="J526" s="26">
        <v>25.523195415760025</v>
      </c>
      <c r="K526" s="26">
        <v>21.527301305638947</v>
      </c>
      <c r="L526" s="50"/>
      <c r="M526" s="50"/>
      <c r="N526" s="34"/>
      <c r="O526" s="34"/>
      <c r="P526" s="87"/>
      <c r="Q526" s="34"/>
      <c r="R526" s="90"/>
      <c r="S526" s="77"/>
      <c r="T526" s="97"/>
      <c r="U526" s="97"/>
      <c r="V526" s="97"/>
      <c r="W526" s="97"/>
      <c r="X526" s="98"/>
    </row>
    <row r="527" spans="1:24" x14ac:dyDescent="0.45">
      <c r="A527" s="5">
        <v>19</v>
      </c>
      <c r="B527" s="23">
        <f t="shared" ref="B527:C527" si="142">B526</f>
        <v>14</v>
      </c>
      <c r="C527" s="6" t="str">
        <f t="shared" si="142"/>
        <v>France</v>
      </c>
      <c r="D527" s="7">
        <v>1998</v>
      </c>
      <c r="E527" s="56">
        <v>28888</v>
      </c>
      <c r="F527" s="104">
        <v>37413.439360948454</v>
      </c>
      <c r="G527" s="26"/>
      <c r="H527" s="26">
        <v>4.5492254847204303E-2</v>
      </c>
      <c r="I527" s="26">
        <v>19.901087065868971</v>
      </c>
      <c r="J527" s="26">
        <v>26.126491978672917</v>
      </c>
      <c r="K527" s="26">
        <v>21.444844869723706</v>
      </c>
      <c r="L527" s="50"/>
      <c r="M527" s="50"/>
      <c r="N527" s="34"/>
      <c r="O527" s="34"/>
      <c r="P527" s="87"/>
      <c r="Q527" s="34"/>
      <c r="R527" s="90"/>
      <c r="S527" s="77"/>
      <c r="T527" s="97"/>
      <c r="U527" s="97"/>
      <c r="V527" s="97"/>
      <c r="W527" s="97"/>
      <c r="X527" s="98"/>
    </row>
    <row r="528" spans="1:24" x14ac:dyDescent="0.45">
      <c r="A528" s="8">
        <v>20</v>
      </c>
      <c r="B528" s="9">
        <f t="shared" ref="B528:C528" si="143">B527</f>
        <v>14</v>
      </c>
      <c r="C528" s="10" t="str">
        <f t="shared" si="143"/>
        <v>France</v>
      </c>
      <c r="D528" s="11">
        <v>1999</v>
      </c>
      <c r="E528" s="57">
        <v>29973</v>
      </c>
      <c r="F528" s="105">
        <v>38494.946815847718</v>
      </c>
      <c r="G528" s="37"/>
      <c r="H528" s="37">
        <v>4.53400179246689E-2</v>
      </c>
      <c r="I528" s="37">
        <v>20.809293939538858</v>
      </c>
      <c r="J528" s="37">
        <v>26.076535386534893</v>
      </c>
      <c r="K528" s="37">
        <v>21.201728195380582</v>
      </c>
      <c r="L528" s="51"/>
      <c r="M528" s="51"/>
      <c r="N528" s="40"/>
      <c r="O528" s="40"/>
      <c r="P528" s="88"/>
      <c r="Q528" s="40"/>
      <c r="R528" s="91"/>
      <c r="S528" s="80"/>
      <c r="T528" s="99"/>
      <c r="U528" s="99"/>
      <c r="V528" s="99"/>
      <c r="W528" s="99"/>
      <c r="X528" s="100"/>
    </row>
    <row r="529" spans="1:24" x14ac:dyDescent="0.45">
      <c r="A529" s="5">
        <v>21</v>
      </c>
      <c r="B529" s="23">
        <f t="shared" ref="B529:C529" si="144">B528</f>
        <v>14</v>
      </c>
      <c r="C529" s="6" t="str">
        <f t="shared" si="144"/>
        <v>France</v>
      </c>
      <c r="D529" s="7">
        <v>2000</v>
      </c>
      <c r="E529" s="56">
        <v>31771</v>
      </c>
      <c r="F529" s="104">
        <v>39732.282451574916</v>
      </c>
      <c r="G529" s="26"/>
      <c r="H529" s="26">
        <v>7.0436605950969094E-2</v>
      </c>
      <c r="I529" s="26">
        <v>21.514353249897706</v>
      </c>
      <c r="J529" s="26">
        <v>28.594974249028631</v>
      </c>
      <c r="K529" s="26">
        <v>21.293939814079003</v>
      </c>
      <c r="L529" s="50"/>
      <c r="M529" s="50"/>
      <c r="N529" s="34"/>
      <c r="O529" s="34"/>
      <c r="P529" s="87"/>
      <c r="Q529" s="34"/>
      <c r="R529" s="90"/>
      <c r="S529" s="77"/>
      <c r="T529" s="97"/>
      <c r="U529" s="97"/>
      <c r="V529" s="97"/>
      <c r="W529" s="97"/>
      <c r="X529" s="98"/>
    </row>
    <row r="530" spans="1:24" x14ac:dyDescent="0.45">
      <c r="A530" s="5">
        <v>22</v>
      </c>
      <c r="B530" s="23">
        <f t="shared" ref="B530:C530" si="145">B529</f>
        <v>14</v>
      </c>
      <c r="C530" s="6" t="str">
        <f t="shared" si="145"/>
        <v>France</v>
      </c>
      <c r="D530" s="7">
        <v>2001</v>
      </c>
      <c r="E530" s="56">
        <v>32740</v>
      </c>
      <c r="F530" s="104">
        <v>40226.627067730464</v>
      </c>
      <c r="G530" s="26"/>
      <c r="H530" s="26">
        <v>6.3555761155628707E-2</v>
      </c>
      <c r="I530" s="26">
        <v>21.513392276687039</v>
      </c>
      <c r="J530" s="26">
        <v>28.265895202184371</v>
      </c>
      <c r="K530" s="26">
        <v>20.938369522818878</v>
      </c>
      <c r="L530" s="50"/>
      <c r="M530" s="50"/>
      <c r="N530" s="34"/>
      <c r="O530" s="34"/>
      <c r="P530" s="87"/>
      <c r="Q530" s="34"/>
      <c r="R530" s="90"/>
      <c r="S530" s="77"/>
      <c r="T530" s="97"/>
      <c r="U530" s="97"/>
      <c r="V530" s="97"/>
      <c r="W530" s="97"/>
      <c r="X530" s="98"/>
    </row>
    <row r="531" spans="1:24" x14ac:dyDescent="0.45">
      <c r="A531" s="5">
        <v>23</v>
      </c>
      <c r="B531" s="23">
        <f t="shared" ref="B531:C531" si="146">B530</f>
        <v>14</v>
      </c>
      <c r="C531" s="6" t="str">
        <f t="shared" si="146"/>
        <v>France</v>
      </c>
      <c r="D531" s="7">
        <v>2002</v>
      </c>
      <c r="E531" s="56">
        <v>33151</v>
      </c>
      <c r="F531" s="104">
        <v>40388.625650838876</v>
      </c>
      <c r="G531" s="26"/>
      <c r="H531" s="26">
        <v>5.7783893464935801E-2</v>
      </c>
      <c r="I531" s="26">
        <v>20.953389817165448</v>
      </c>
      <c r="J531" s="26">
        <v>27.531050257930794</v>
      </c>
      <c r="K531" s="26">
        <v>20.649452806316045</v>
      </c>
      <c r="L531" s="50"/>
      <c r="M531" s="50"/>
      <c r="N531" s="34"/>
      <c r="O531" s="34"/>
      <c r="P531" s="87"/>
      <c r="Q531" s="34"/>
      <c r="R531" s="90"/>
      <c r="S531" s="77"/>
      <c r="T531" s="97"/>
      <c r="U531" s="97"/>
      <c r="V531" s="97"/>
      <c r="W531" s="97"/>
      <c r="X531" s="98"/>
    </row>
    <row r="532" spans="1:24" x14ac:dyDescent="0.45">
      <c r="A532" s="5">
        <v>24</v>
      </c>
      <c r="B532" s="23">
        <f t="shared" ref="B532:C532" si="147">B531</f>
        <v>14</v>
      </c>
      <c r="C532" s="6" t="str">
        <f t="shared" si="147"/>
        <v>France</v>
      </c>
      <c r="D532" s="7">
        <v>2003</v>
      </c>
      <c r="E532" s="56">
        <v>31556</v>
      </c>
      <c r="F532" s="104">
        <v>40433.490038656826</v>
      </c>
      <c r="G532" s="26"/>
      <c r="H532" s="26">
        <v>5.1668556369661903E-2</v>
      </c>
      <c r="I532" s="26">
        <v>21.034840979084617</v>
      </c>
      <c r="J532" s="26">
        <v>26.111968974639808</v>
      </c>
      <c r="K532" s="26">
        <v>20.191811198614555</v>
      </c>
      <c r="L532" s="50"/>
      <c r="M532" s="50"/>
      <c r="N532" s="34"/>
      <c r="O532" s="34"/>
      <c r="P532" s="87"/>
      <c r="Q532" s="34"/>
      <c r="R532" s="90"/>
      <c r="S532" s="77"/>
      <c r="T532" s="97"/>
      <c r="U532" s="97"/>
      <c r="V532" s="97"/>
      <c r="W532" s="97"/>
      <c r="X532" s="98"/>
    </row>
    <row r="533" spans="1:24" x14ac:dyDescent="0.45">
      <c r="A533" s="5">
        <v>25</v>
      </c>
      <c r="B533" s="23">
        <f t="shared" ref="B533:C533" si="148">B532</f>
        <v>14</v>
      </c>
      <c r="C533" s="6" t="str">
        <f t="shared" si="148"/>
        <v>France</v>
      </c>
      <c r="D533" s="7">
        <v>2004</v>
      </c>
      <c r="E533" s="56">
        <v>32202</v>
      </c>
      <c r="F533" s="104">
        <v>41272.632375494402</v>
      </c>
      <c r="G533" s="26"/>
      <c r="H533" s="26">
        <v>4.11063039883382E-2</v>
      </c>
      <c r="I533" s="26">
        <v>21.364609197432657</v>
      </c>
      <c r="J533" s="26">
        <v>26.468836321660731</v>
      </c>
      <c r="K533" s="26">
        <v>19.957523947796357</v>
      </c>
      <c r="L533" s="50"/>
      <c r="M533" s="50"/>
      <c r="N533" s="34"/>
      <c r="O533" s="34"/>
      <c r="P533" s="87"/>
      <c r="Q533" s="34"/>
      <c r="R533" s="90"/>
      <c r="S533" s="77"/>
      <c r="T533" s="97"/>
      <c r="U533" s="97"/>
      <c r="V533" s="97"/>
      <c r="W533" s="97"/>
      <c r="X533" s="98"/>
    </row>
    <row r="534" spans="1:24" x14ac:dyDescent="0.45">
      <c r="A534" s="5">
        <v>26</v>
      </c>
      <c r="B534" s="23">
        <f t="shared" ref="B534:C534" si="149">B533</f>
        <v>14</v>
      </c>
      <c r="C534" s="6" t="str">
        <f t="shared" si="149"/>
        <v>France</v>
      </c>
      <c r="D534" s="7">
        <v>2005</v>
      </c>
      <c r="E534" s="56">
        <v>33428</v>
      </c>
      <c r="F534" s="104">
        <v>41643.988886445666</v>
      </c>
      <c r="G534" s="26"/>
      <c r="H534" s="26">
        <v>4.1614587124711402E-2</v>
      </c>
      <c r="I534" s="26">
        <v>21.797435309373945</v>
      </c>
      <c r="J534" s="26">
        <v>27.033051041817085</v>
      </c>
      <c r="K534" s="26">
        <v>19.60960527321685</v>
      </c>
      <c r="L534" s="50"/>
      <c r="M534" s="50"/>
      <c r="N534" s="34"/>
      <c r="O534" s="34"/>
      <c r="P534" s="87"/>
      <c r="Q534" s="34"/>
      <c r="R534" s="90"/>
      <c r="S534" s="77"/>
      <c r="T534" s="97"/>
      <c r="U534" s="97"/>
      <c r="V534" s="97"/>
      <c r="W534" s="97"/>
      <c r="X534" s="98"/>
    </row>
    <row r="535" spans="1:24" x14ac:dyDescent="0.45">
      <c r="A535" s="5">
        <v>27</v>
      </c>
      <c r="B535" s="23">
        <f t="shared" ref="B535:C535" si="150">B534</f>
        <v>14</v>
      </c>
      <c r="C535" s="6" t="str">
        <f t="shared" si="150"/>
        <v>France</v>
      </c>
      <c r="D535" s="7">
        <v>2006</v>
      </c>
      <c r="E535" s="56">
        <v>34098</v>
      </c>
      <c r="F535" s="104">
        <v>42367.569864684054</v>
      </c>
      <c r="G535" s="26"/>
      <c r="H535" s="26">
        <v>4.9126285906382301E-2</v>
      </c>
      <c r="I535" s="26">
        <v>22.450708843595571</v>
      </c>
      <c r="J535" s="26">
        <v>27.935055090195554</v>
      </c>
      <c r="K535" s="26">
        <v>19.284084471452818</v>
      </c>
      <c r="L535" s="50"/>
      <c r="M535" s="50"/>
      <c r="N535" s="34"/>
      <c r="O535" s="34"/>
      <c r="P535" s="87"/>
      <c r="Q535" s="34"/>
      <c r="R535" s="90"/>
      <c r="S535" s="77"/>
      <c r="T535" s="97"/>
      <c r="U535" s="97"/>
      <c r="V535" s="97"/>
      <c r="W535" s="97"/>
      <c r="X535" s="98"/>
    </row>
    <row r="536" spans="1:24" x14ac:dyDescent="0.45">
      <c r="A536" s="5">
        <v>28</v>
      </c>
      <c r="B536" s="23">
        <f t="shared" ref="B536:C536" si="151">B535</f>
        <v>14</v>
      </c>
      <c r="C536" s="6" t="str">
        <f t="shared" si="151"/>
        <v>France</v>
      </c>
      <c r="D536" s="7">
        <v>2007</v>
      </c>
      <c r="E536" s="56">
        <v>35855</v>
      </c>
      <c r="F536" s="104">
        <v>43127.212855684331</v>
      </c>
      <c r="G536" s="26"/>
      <c r="H536" s="26">
        <v>4.9255208017824903E-2</v>
      </c>
      <c r="I536" s="26">
        <v>23.182665760085712</v>
      </c>
      <c r="J536" s="26">
        <v>27.853257510199036</v>
      </c>
      <c r="K536" s="26">
        <v>19.136739193142951</v>
      </c>
      <c r="L536" s="50"/>
      <c r="M536" s="50"/>
      <c r="N536" s="34"/>
      <c r="O536" s="34"/>
      <c r="P536" s="87"/>
      <c r="Q536" s="34"/>
      <c r="R536" s="90"/>
      <c r="S536" s="77"/>
      <c r="T536" s="97"/>
      <c r="U536" s="97"/>
      <c r="V536" s="97"/>
      <c r="W536" s="97"/>
      <c r="X536" s="98"/>
    </row>
    <row r="537" spans="1:24" x14ac:dyDescent="0.45">
      <c r="A537" s="5">
        <v>29</v>
      </c>
      <c r="B537" s="23">
        <f t="shared" ref="B537:C537" si="152">B536</f>
        <v>14</v>
      </c>
      <c r="C537" s="6" t="str">
        <f t="shared" si="152"/>
        <v>France</v>
      </c>
      <c r="D537" s="7">
        <v>2008</v>
      </c>
      <c r="E537" s="56">
        <v>35755</v>
      </c>
      <c r="F537" s="104">
        <v>42996.209781816491</v>
      </c>
      <c r="G537" s="26"/>
      <c r="H537" s="26">
        <v>5.3484110499835397E-2</v>
      </c>
      <c r="I537" s="26">
        <v>23.596050954135254</v>
      </c>
      <c r="J537" s="26">
        <v>28.119384856302513</v>
      </c>
      <c r="K537" s="26">
        <v>18.81383069494775</v>
      </c>
      <c r="L537" s="50"/>
      <c r="M537" s="50"/>
      <c r="N537" s="34"/>
      <c r="O537" s="34"/>
      <c r="P537" s="87"/>
      <c r="Q537" s="34"/>
      <c r="R537" s="90"/>
      <c r="S537" s="77"/>
      <c r="T537" s="97"/>
      <c r="U537" s="97"/>
      <c r="V537" s="97"/>
      <c r="W537" s="97"/>
      <c r="X537" s="98"/>
    </row>
    <row r="538" spans="1:24" x14ac:dyDescent="0.45">
      <c r="A538" s="5">
        <v>30</v>
      </c>
      <c r="B538" s="23">
        <f t="shared" ref="B538:C538" si="153">B537</f>
        <v>14</v>
      </c>
      <c r="C538" s="6" t="str">
        <f t="shared" si="153"/>
        <v>France</v>
      </c>
      <c r="D538" s="7">
        <v>2009</v>
      </c>
      <c r="E538" s="56">
        <v>35255</v>
      </c>
      <c r="F538" s="104">
        <v>41546.490579629753</v>
      </c>
      <c r="G538" s="26"/>
      <c r="H538" s="26">
        <v>5.0024233218840197E-2</v>
      </c>
      <c r="I538" s="26">
        <v>22.067503880868944</v>
      </c>
      <c r="J538" s="26">
        <v>24.835547210267183</v>
      </c>
      <c r="K538" s="26">
        <v>18.30484264277105</v>
      </c>
      <c r="L538" s="50"/>
      <c r="M538" s="50"/>
      <c r="N538" s="34"/>
      <c r="O538" s="34"/>
      <c r="P538" s="87"/>
      <c r="Q538" s="34"/>
      <c r="R538" s="90"/>
      <c r="S538" s="77"/>
      <c r="T538" s="97"/>
      <c r="U538" s="97"/>
      <c r="V538" s="97"/>
      <c r="W538" s="97"/>
      <c r="X538" s="98"/>
    </row>
    <row r="539" spans="1:24" x14ac:dyDescent="0.45">
      <c r="A539" s="5">
        <v>31</v>
      </c>
      <c r="B539" s="23">
        <f t="shared" ref="B539:C539" si="154">B538</f>
        <v>14</v>
      </c>
      <c r="C539" s="6" t="str">
        <f t="shared" si="154"/>
        <v>France</v>
      </c>
      <c r="D539" s="7">
        <v>2010</v>
      </c>
      <c r="E539" s="56">
        <v>35871</v>
      </c>
      <c r="F539" s="104">
        <v>42147.671676694248</v>
      </c>
      <c r="G539" s="26">
        <v>0.75689184665679898</v>
      </c>
      <c r="H539" s="26">
        <v>5.6417490183533502E-2</v>
      </c>
      <c r="I539" s="26">
        <v>22.105419315196947</v>
      </c>
      <c r="J539" s="26">
        <v>26.788299840273766</v>
      </c>
      <c r="K539" s="26">
        <v>17.845735630277119</v>
      </c>
      <c r="L539" s="50"/>
      <c r="M539" s="50"/>
      <c r="N539" s="34"/>
      <c r="O539" s="34"/>
      <c r="P539" s="87"/>
      <c r="Q539" s="34"/>
      <c r="R539" s="90"/>
      <c r="S539" s="77"/>
      <c r="T539" s="97"/>
      <c r="U539" s="97"/>
      <c r="V539" s="97"/>
      <c r="W539" s="97"/>
      <c r="X539" s="98"/>
    </row>
    <row r="540" spans="1:24" x14ac:dyDescent="0.45">
      <c r="A540" s="5">
        <v>32</v>
      </c>
      <c r="B540" s="23">
        <f t="shared" ref="B540:C540" si="155">B539</f>
        <v>14</v>
      </c>
      <c r="C540" s="6" t="str">
        <f t="shared" si="155"/>
        <v>France</v>
      </c>
      <c r="D540" s="7">
        <v>2011</v>
      </c>
      <c r="E540" s="56">
        <v>36691</v>
      </c>
      <c r="F540" s="104">
        <v>42864.018968960641</v>
      </c>
      <c r="G540" s="26"/>
      <c r="H540" s="26">
        <v>5.2527473991527102E-2</v>
      </c>
      <c r="I540" s="26">
        <v>22.423870549935408</v>
      </c>
      <c r="J540" s="26">
        <v>28.421337476419438</v>
      </c>
      <c r="K540" s="26">
        <v>17.978166208294041</v>
      </c>
      <c r="L540" s="50"/>
      <c r="M540" s="50"/>
      <c r="N540" s="34"/>
      <c r="O540" s="34"/>
      <c r="P540" s="87"/>
      <c r="Q540" s="34"/>
      <c r="R540" s="90"/>
      <c r="S540" s="77"/>
      <c r="T540" s="97"/>
      <c r="U540" s="97"/>
      <c r="V540" s="97"/>
      <c r="W540" s="97"/>
      <c r="X540" s="98"/>
    </row>
    <row r="541" spans="1:24" x14ac:dyDescent="0.45">
      <c r="A541" s="5">
        <v>33</v>
      </c>
      <c r="B541" s="23">
        <f t="shared" ref="B541:C541" si="156">B540</f>
        <v>14</v>
      </c>
      <c r="C541" s="6" t="str">
        <f t="shared" si="156"/>
        <v>France</v>
      </c>
      <c r="D541" s="7">
        <v>2012</v>
      </c>
      <c r="E541" s="56">
        <v>36773</v>
      </c>
      <c r="F541" s="104">
        <v>42790.632883838829</v>
      </c>
      <c r="G541" s="26"/>
      <c r="H541" s="26">
        <v>4.9448926106386903E-2</v>
      </c>
      <c r="I541" s="26">
        <v>22.458114787217948</v>
      </c>
      <c r="J541" s="26">
        <v>29.203027186849507</v>
      </c>
      <c r="K541" s="26">
        <v>17.868550615567568</v>
      </c>
      <c r="L541" s="50"/>
      <c r="M541" s="50"/>
      <c r="N541" s="34"/>
      <c r="O541" s="34"/>
      <c r="P541" s="87"/>
      <c r="Q541" s="34"/>
      <c r="R541" s="90"/>
      <c r="S541" s="77"/>
      <c r="T541" s="97"/>
      <c r="U541" s="97"/>
      <c r="V541" s="97"/>
      <c r="W541" s="97"/>
      <c r="X541" s="98"/>
    </row>
    <row r="542" spans="1:24" x14ac:dyDescent="0.45">
      <c r="A542" s="5">
        <v>34</v>
      </c>
      <c r="B542" s="23">
        <f t="shared" ref="B542:C542" si="157">B541</f>
        <v>14</v>
      </c>
      <c r="C542" s="6" t="str">
        <f t="shared" si="157"/>
        <v>France</v>
      </c>
      <c r="D542" s="7">
        <v>2013</v>
      </c>
      <c r="E542" s="56">
        <v>37926</v>
      </c>
      <c r="F542" s="104">
        <v>42816.271481904427</v>
      </c>
      <c r="G542" s="26"/>
      <c r="H542" s="26">
        <v>4.8808450672730999E-2</v>
      </c>
      <c r="I542" s="26">
        <v>22.041867778455302</v>
      </c>
      <c r="J542" s="26">
        <v>29.364737867049186</v>
      </c>
      <c r="K542" s="26">
        <v>17.971801289351117</v>
      </c>
      <c r="L542" s="50"/>
      <c r="M542" s="50"/>
      <c r="N542" s="34"/>
      <c r="O542" s="34"/>
      <c r="P542" s="87"/>
      <c r="Q542" s="34"/>
      <c r="R542" s="90"/>
      <c r="S542" s="77"/>
      <c r="T542" s="97"/>
      <c r="U542" s="97"/>
      <c r="V542" s="97"/>
      <c r="W542" s="97"/>
      <c r="X542" s="98"/>
    </row>
    <row r="543" spans="1:24" x14ac:dyDescent="0.45">
      <c r="A543" s="5">
        <v>35</v>
      </c>
      <c r="B543" s="23">
        <f t="shared" ref="B543:C543" si="158">B542</f>
        <v>14</v>
      </c>
      <c r="C543" s="6" t="str">
        <f t="shared" si="158"/>
        <v>France</v>
      </c>
      <c r="D543" s="7">
        <v>2014</v>
      </c>
      <c r="E543" s="56">
        <v>38134</v>
      </c>
      <c r="F543" s="104">
        <v>43021.394635890312</v>
      </c>
      <c r="G543" s="26"/>
      <c r="H543" s="26">
        <v>4.64417774497295E-2</v>
      </c>
      <c r="I543" s="26">
        <v>21.819733784855554</v>
      </c>
      <c r="J543" s="26">
        <v>29.666684498073042</v>
      </c>
      <c r="K543" s="26">
        <v>17.745939672475831</v>
      </c>
      <c r="L543" s="50"/>
      <c r="M543" s="50"/>
      <c r="N543" s="34"/>
      <c r="O543" s="34"/>
      <c r="P543" s="87"/>
      <c r="Q543" s="34"/>
      <c r="R543" s="90"/>
      <c r="S543" s="77"/>
      <c r="T543" s="97"/>
      <c r="U543" s="97"/>
      <c r="V543" s="97"/>
      <c r="W543" s="97"/>
      <c r="X543" s="98"/>
    </row>
    <row r="544" spans="1:24" x14ac:dyDescent="0.45">
      <c r="A544" s="5">
        <v>36</v>
      </c>
      <c r="B544" s="23">
        <f t="shared" ref="B544:C544" si="159">B543</f>
        <v>14</v>
      </c>
      <c r="C544" s="6" t="str">
        <f t="shared" si="159"/>
        <v>France</v>
      </c>
      <c r="D544" s="7">
        <v>2015</v>
      </c>
      <c r="E544" s="56">
        <v>38448</v>
      </c>
      <c r="F544" s="104">
        <v>43345.78642815585</v>
      </c>
      <c r="G544" s="26"/>
      <c r="H544" s="26">
        <v>4.1050435619522298E-2</v>
      </c>
      <c r="I544" s="26">
        <v>21.499277666991748</v>
      </c>
      <c r="J544" s="26">
        <v>30.592622378131324</v>
      </c>
      <c r="K544" s="26">
        <v>17.679691707544286</v>
      </c>
      <c r="L544" s="50"/>
      <c r="M544" s="50"/>
      <c r="N544" s="34"/>
      <c r="O544" s="34"/>
      <c r="P544" s="87"/>
      <c r="Q544" s="34"/>
      <c r="R544" s="90"/>
      <c r="S544" s="77"/>
      <c r="T544" s="97"/>
      <c r="U544" s="97"/>
      <c r="V544" s="97"/>
      <c r="W544" s="97"/>
      <c r="X544" s="98"/>
    </row>
    <row r="545" spans="1:24" x14ac:dyDescent="0.45">
      <c r="A545" s="5">
        <v>37</v>
      </c>
      <c r="B545" s="23">
        <f t="shared" ref="B545:C545" si="160">B544</f>
        <v>14</v>
      </c>
      <c r="C545" s="6" t="str">
        <f t="shared" si="160"/>
        <v>France</v>
      </c>
      <c r="D545" s="7">
        <v>2016</v>
      </c>
      <c r="E545" s="56">
        <v>38758</v>
      </c>
      <c r="F545" s="104">
        <v>43705.147559325676</v>
      </c>
      <c r="G545" s="26"/>
      <c r="H545" s="26">
        <v>4.0373893162599102E-2</v>
      </c>
      <c r="I545" s="26">
        <v>21.8153025183416</v>
      </c>
      <c r="J545" s="26">
        <v>30.247537183394513</v>
      </c>
      <c r="K545" s="26">
        <v>17.434132048776053</v>
      </c>
      <c r="L545" s="50"/>
      <c r="M545" s="50"/>
      <c r="N545" s="34"/>
      <c r="O545" s="34"/>
      <c r="P545" s="87"/>
      <c r="Q545" s="34"/>
      <c r="R545" s="90"/>
      <c r="S545" s="77"/>
      <c r="T545" s="97"/>
      <c r="U545" s="97"/>
      <c r="V545" s="97"/>
      <c r="W545" s="97"/>
      <c r="X545" s="98"/>
    </row>
    <row r="546" spans="1:24" x14ac:dyDescent="0.45">
      <c r="A546" s="5">
        <v>38</v>
      </c>
      <c r="B546" s="23">
        <f t="shared" ref="B546:C546" si="161">B545</f>
        <v>14</v>
      </c>
      <c r="C546" s="6" t="str">
        <f t="shared" si="161"/>
        <v>France</v>
      </c>
      <c r="D546" s="7">
        <v>2017</v>
      </c>
      <c r="E546" s="58">
        <f>E545*(F546/F545)</f>
        <v>39531.221498217863</v>
      </c>
      <c r="F546" s="104">
        <v>44577.064574539429</v>
      </c>
      <c r="G546" s="26">
        <v>0.76500000000000001</v>
      </c>
      <c r="H546" s="26">
        <v>3.6569233110734498E-2</v>
      </c>
      <c r="I546" s="26">
        <v>22.495845017634188</v>
      </c>
      <c r="J546" s="26">
        <v>30.948633187100011</v>
      </c>
      <c r="K546" s="26">
        <v>17.241152651745008</v>
      </c>
      <c r="L546" s="50"/>
      <c r="M546" s="50"/>
      <c r="N546" s="34"/>
      <c r="O546" s="34"/>
      <c r="P546" s="87"/>
      <c r="Q546" s="34"/>
      <c r="R546" s="90"/>
      <c r="S546" s="77"/>
      <c r="T546" s="97"/>
      <c r="U546" s="97"/>
      <c r="V546" s="97"/>
      <c r="W546" s="97"/>
      <c r="X546" s="98"/>
    </row>
    <row r="547" spans="1:24" ht="14.65" thickBot="1" x14ac:dyDescent="0.5">
      <c r="A547" s="12">
        <v>39</v>
      </c>
      <c r="B547" s="13">
        <f t="shared" ref="B547:C547" si="162">B546</f>
        <v>14</v>
      </c>
      <c r="C547" s="14" t="str">
        <f t="shared" si="162"/>
        <v>France</v>
      </c>
      <c r="D547" s="15">
        <v>2018</v>
      </c>
      <c r="E547" s="59">
        <f>E546*(F547/F546)</f>
        <v>40158.13876170959</v>
      </c>
      <c r="F547" s="106">
        <v>45284.002793962376</v>
      </c>
      <c r="G547" s="44">
        <v>0.75596028566360496</v>
      </c>
      <c r="H547" s="44">
        <v>4.2901863398792102E-2</v>
      </c>
      <c r="I547" s="44">
        <v>22.892634301271187</v>
      </c>
      <c r="J547" s="44">
        <v>31.713667210255466</v>
      </c>
      <c r="K547" s="44">
        <v>17.188379329633996</v>
      </c>
      <c r="L547" s="52"/>
      <c r="M547" s="52"/>
      <c r="N547" s="47"/>
      <c r="O547" s="47"/>
      <c r="P547" s="89"/>
      <c r="Q547" s="47"/>
      <c r="R547" s="92"/>
      <c r="S547" s="83"/>
      <c r="T547" s="101"/>
      <c r="U547" s="101"/>
      <c r="V547" s="101"/>
      <c r="W547" s="101"/>
      <c r="X547" s="102"/>
    </row>
    <row r="548" spans="1:24" x14ac:dyDescent="0.45">
      <c r="A548" s="5">
        <v>1</v>
      </c>
      <c r="B548" s="23">
        <v>15</v>
      </c>
      <c r="C548" s="6" t="s">
        <v>100</v>
      </c>
      <c r="D548" s="7">
        <v>1980</v>
      </c>
      <c r="E548" s="55">
        <v>22053</v>
      </c>
      <c r="F548" s="103"/>
      <c r="G548" s="26"/>
      <c r="H548" s="26">
        <v>0.59696336597420596</v>
      </c>
      <c r="I548" s="26">
        <v>25.948715290436681</v>
      </c>
      <c r="J548" s="26">
        <v>18.621223962823692</v>
      </c>
      <c r="K548" s="26"/>
      <c r="L548" s="50"/>
      <c r="M548" s="50"/>
      <c r="N548" s="29"/>
      <c r="O548" s="29"/>
      <c r="P548" s="86"/>
      <c r="Q548" s="29"/>
      <c r="R548" s="90"/>
      <c r="S548" s="96"/>
      <c r="T548" s="97"/>
      <c r="U548" s="97"/>
      <c r="V548" s="97"/>
      <c r="W548" s="97"/>
      <c r="X548" s="98"/>
    </row>
    <row r="549" spans="1:24" x14ac:dyDescent="0.45">
      <c r="A549" s="5">
        <v>2</v>
      </c>
      <c r="B549" s="23">
        <f>B548</f>
        <v>15</v>
      </c>
      <c r="C549" s="6" t="str">
        <f>C548</f>
        <v>Germany</v>
      </c>
      <c r="D549" s="7">
        <v>1981</v>
      </c>
      <c r="E549" s="56">
        <v>21443</v>
      </c>
      <c r="F549" s="104"/>
      <c r="G549" s="26"/>
      <c r="H549" s="26">
        <v>0.94942860889249103</v>
      </c>
      <c r="I549" s="26">
        <v>24.781758699588622</v>
      </c>
      <c r="J549" s="26">
        <v>20.134835193417782</v>
      </c>
      <c r="K549" s="26"/>
      <c r="L549" s="50"/>
      <c r="M549" s="64"/>
      <c r="N549" s="34"/>
      <c r="O549" s="34"/>
      <c r="P549" s="87"/>
      <c r="Q549" s="34"/>
      <c r="R549" s="90"/>
      <c r="S549" s="77"/>
      <c r="T549" s="97"/>
      <c r="U549" s="97"/>
      <c r="V549" s="97"/>
      <c r="W549" s="97"/>
      <c r="X549" s="98"/>
    </row>
    <row r="550" spans="1:24" x14ac:dyDescent="0.45">
      <c r="A550" s="5">
        <v>3</v>
      </c>
      <c r="B550" s="23">
        <f t="shared" ref="B550:C550" si="163">B549</f>
        <v>15</v>
      </c>
      <c r="C550" s="6" t="str">
        <f t="shared" si="163"/>
        <v>Germany</v>
      </c>
      <c r="D550" s="7">
        <v>1982</v>
      </c>
      <c r="E550" s="56">
        <v>20991</v>
      </c>
      <c r="F550" s="104"/>
      <c r="G550" s="26"/>
      <c r="H550" s="26">
        <v>0.96439145695373396</v>
      </c>
      <c r="I550" s="26">
        <v>23.381361069801809</v>
      </c>
      <c r="J550" s="26">
        <v>20.870008554700352</v>
      </c>
      <c r="K550" s="26"/>
      <c r="L550" s="50"/>
      <c r="M550" s="50"/>
      <c r="N550" s="34"/>
      <c r="O550" s="34"/>
      <c r="P550" s="87"/>
      <c r="Q550" s="34"/>
      <c r="R550" s="90"/>
      <c r="S550" s="77"/>
      <c r="T550" s="97"/>
      <c r="U550" s="97"/>
      <c r="V550" s="97"/>
      <c r="W550" s="97"/>
      <c r="X550" s="98"/>
    </row>
    <row r="551" spans="1:24" x14ac:dyDescent="0.45">
      <c r="A551" s="5">
        <v>4</v>
      </c>
      <c r="B551" s="23">
        <f t="shared" ref="B551:C551" si="164">B550</f>
        <v>15</v>
      </c>
      <c r="C551" s="6" t="str">
        <f t="shared" si="164"/>
        <v>Germany</v>
      </c>
      <c r="D551" s="7">
        <v>1983</v>
      </c>
      <c r="E551" s="56">
        <v>21102</v>
      </c>
      <c r="F551" s="104"/>
      <c r="G551" s="26"/>
      <c r="H551" s="26">
        <v>0.64224507852302204</v>
      </c>
      <c r="I551" s="26">
        <v>23.612437018773143</v>
      </c>
      <c r="J551" s="26">
        <v>20.29140636986542</v>
      </c>
      <c r="K551" s="26"/>
      <c r="L551" s="50"/>
      <c r="M551" s="50"/>
      <c r="N551" s="34"/>
      <c r="O551" s="34"/>
      <c r="P551" s="87"/>
      <c r="Q551" s="34"/>
      <c r="R551" s="90"/>
      <c r="S551" s="77"/>
      <c r="T551" s="97"/>
      <c r="U551" s="97"/>
      <c r="V551" s="97"/>
      <c r="W551" s="97"/>
      <c r="X551" s="98"/>
    </row>
    <row r="552" spans="1:24" x14ac:dyDescent="0.45">
      <c r="A552" s="5">
        <v>5</v>
      </c>
      <c r="B552" s="23">
        <f t="shared" ref="B552:C552" si="165">B551</f>
        <v>15</v>
      </c>
      <c r="C552" s="6" t="str">
        <f t="shared" si="165"/>
        <v>Germany</v>
      </c>
      <c r="D552" s="7">
        <v>1984</v>
      </c>
      <c r="E552" s="56">
        <v>21247</v>
      </c>
      <c r="F552" s="104"/>
      <c r="G552" s="26"/>
      <c r="H552" s="26">
        <v>0.51814226947158704</v>
      </c>
      <c r="I552" s="26">
        <v>23.154313025246346</v>
      </c>
      <c r="J552" s="26">
        <v>21.725568582761174</v>
      </c>
      <c r="K552" s="26"/>
      <c r="L552" s="50"/>
      <c r="M552" s="50"/>
      <c r="N552" s="34"/>
      <c r="O552" s="34"/>
      <c r="P552" s="87"/>
      <c r="Q552" s="34"/>
      <c r="R552" s="90"/>
      <c r="S552" s="77"/>
      <c r="T552" s="97"/>
      <c r="U552" s="97"/>
      <c r="V552" s="97"/>
      <c r="W552" s="97"/>
      <c r="X552" s="98"/>
    </row>
    <row r="553" spans="1:24" x14ac:dyDescent="0.45">
      <c r="A553" s="5">
        <v>6</v>
      </c>
      <c r="B553" s="23">
        <f t="shared" ref="B553:C553" si="166">B552</f>
        <v>15</v>
      </c>
      <c r="C553" s="6" t="str">
        <f t="shared" si="166"/>
        <v>Germany</v>
      </c>
      <c r="D553" s="7">
        <v>1985</v>
      </c>
      <c r="E553" s="56">
        <v>21377</v>
      </c>
      <c r="F553" s="104"/>
      <c r="G553" s="26"/>
      <c r="H553" s="26">
        <v>0.55843855193361303</v>
      </c>
      <c r="I553" s="26">
        <v>22.64358282883591</v>
      </c>
      <c r="J553" s="26">
        <v>22.939003742235553</v>
      </c>
      <c r="K553" s="26"/>
      <c r="L553" s="50"/>
      <c r="M553" s="64"/>
      <c r="N553" s="34"/>
      <c r="O553" s="34"/>
      <c r="P553" s="87"/>
      <c r="Q553" s="34"/>
      <c r="R553" s="90"/>
      <c r="S553" s="77"/>
      <c r="T553" s="97"/>
      <c r="U553" s="97"/>
      <c r="V553" s="97"/>
      <c r="W553" s="97"/>
      <c r="X553" s="98"/>
    </row>
    <row r="554" spans="1:24" x14ac:dyDescent="0.45">
      <c r="A554" s="5">
        <v>7</v>
      </c>
      <c r="B554" s="23">
        <f t="shared" ref="B554:C554" si="167">B553</f>
        <v>15</v>
      </c>
      <c r="C554" s="6" t="str">
        <f t="shared" si="167"/>
        <v>Germany</v>
      </c>
      <c r="D554" s="7">
        <v>1986</v>
      </c>
      <c r="E554" s="56">
        <v>22858</v>
      </c>
      <c r="F554" s="104"/>
      <c r="G554" s="26"/>
      <c r="H554" s="26">
        <v>0.247869645503142</v>
      </c>
      <c r="I554" s="26">
        <v>22.520807226623891</v>
      </c>
      <c r="J554" s="26">
        <v>21.287140319664676</v>
      </c>
      <c r="K554" s="26"/>
      <c r="L554" s="50"/>
      <c r="M554" s="50"/>
      <c r="N554" s="34"/>
      <c r="O554" s="34"/>
      <c r="P554" s="87"/>
      <c r="Q554" s="34"/>
      <c r="R554" s="90"/>
      <c r="S554" s="77"/>
      <c r="T554" s="97"/>
      <c r="U554" s="97"/>
      <c r="V554" s="97"/>
      <c r="W554" s="97"/>
      <c r="X554" s="98"/>
    </row>
    <row r="555" spans="1:24" x14ac:dyDescent="0.45">
      <c r="A555" s="5">
        <v>8</v>
      </c>
      <c r="B555" s="23">
        <f t="shared" ref="B555:C555" si="168">B554</f>
        <v>15</v>
      </c>
      <c r="C555" s="6" t="str">
        <f t="shared" si="168"/>
        <v>Germany</v>
      </c>
      <c r="D555" s="7">
        <v>1987</v>
      </c>
      <c r="E555" s="56">
        <v>23740</v>
      </c>
      <c r="F555" s="104"/>
      <c r="G555" s="26"/>
      <c r="H555" s="26">
        <v>0.14866639998841999</v>
      </c>
      <c r="I555" s="26">
        <v>22.677544547074984</v>
      </c>
      <c r="J555" s="26">
        <v>20.683032771010652</v>
      </c>
      <c r="K555" s="26"/>
      <c r="L555" s="50"/>
      <c r="M555" s="50"/>
      <c r="N555" s="34"/>
      <c r="O555" s="34"/>
      <c r="P555" s="87"/>
      <c r="Q555" s="34"/>
      <c r="R555" s="90"/>
      <c r="S555" s="77"/>
      <c r="T555" s="97"/>
      <c r="U555" s="97"/>
      <c r="V555" s="97"/>
      <c r="W555" s="97"/>
      <c r="X555" s="98"/>
    </row>
    <row r="556" spans="1:24" x14ac:dyDescent="0.45">
      <c r="A556" s="5">
        <v>9</v>
      </c>
      <c r="B556" s="23">
        <f t="shared" ref="B556:C556" si="169">B555</f>
        <v>15</v>
      </c>
      <c r="C556" s="6" t="str">
        <f t="shared" si="169"/>
        <v>Germany</v>
      </c>
      <c r="D556" s="7">
        <v>1988</v>
      </c>
      <c r="E556" s="56">
        <v>24887</v>
      </c>
      <c r="F556" s="104"/>
      <c r="G556" s="26"/>
      <c r="H556" s="26">
        <v>0.13578966814256799</v>
      </c>
      <c r="I556" s="26">
        <v>22.930528795258887</v>
      </c>
      <c r="J556" s="26">
        <v>21.090088675670433</v>
      </c>
      <c r="K556" s="26"/>
      <c r="L556" s="50"/>
      <c r="M556" s="64"/>
      <c r="N556" s="34"/>
      <c r="O556" s="34"/>
      <c r="P556" s="87"/>
      <c r="Q556" s="34"/>
      <c r="R556" s="90"/>
      <c r="S556" s="77"/>
      <c r="T556" s="97"/>
      <c r="U556" s="97"/>
      <c r="V556" s="97"/>
      <c r="W556" s="97"/>
      <c r="X556" s="98"/>
    </row>
    <row r="557" spans="1:24" x14ac:dyDescent="0.45">
      <c r="A557" s="5">
        <v>10</v>
      </c>
      <c r="B557" s="23">
        <f t="shared" ref="B557:C557" si="170">B556</f>
        <v>15</v>
      </c>
      <c r="C557" s="6" t="str">
        <f t="shared" si="170"/>
        <v>Germany</v>
      </c>
      <c r="D557" s="7">
        <v>1989</v>
      </c>
      <c r="E557" s="56">
        <v>25724</v>
      </c>
      <c r="F557" s="104"/>
      <c r="G557" s="26"/>
      <c r="H557" s="26">
        <v>0.176386841187997</v>
      </c>
      <c r="I557" s="26">
        <v>23.611202055247837</v>
      </c>
      <c r="J557" s="26">
        <v>22.29961991174396</v>
      </c>
      <c r="K557" s="26"/>
      <c r="L557" s="50"/>
      <c r="M557" s="50"/>
      <c r="N557" s="34"/>
      <c r="O557" s="34"/>
      <c r="P557" s="87"/>
      <c r="Q557" s="34"/>
      <c r="R557" s="90"/>
      <c r="S557" s="77"/>
      <c r="T557" s="97"/>
      <c r="U557" s="97"/>
      <c r="V557" s="97"/>
      <c r="W557" s="97"/>
      <c r="X557" s="98"/>
    </row>
    <row r="558" spans="1:24" x14ac:dyDescent="0.45">
      <c r="A558" s="5">
        <v>11</v>
      </c>
      <c r="B558" s="23">
        <f t="shared" ref="B558:C558" si="171">B557</f>
        <v>15</v>
      </c>
      <c r="C558" s="6" t="str">
        <f t="shared" si="171"/>
        <v>Germany</v>
      </c>
      <c r="D558" s="7">
        <v>1990</v>
      </c>
      <c r="E558" s="56">
        <v>25054</v>
      </c>
      <c r="F558" s="104">
        <v>36699.48170331632</v>
      </c>
      <c r="G558" s="26"/>
      <c r="H558" s="26">
        <v>0.234083803264972</v>
      </c>
      <c r="I558" s="26">
        <v>24.422675087923455</v>
      </c>
      <c r="J558" s="26">
        <v>22.835836559245909</v>
      </c>
      <c r="K558" s="26"/>
      <c r="L558" s="50"/>
      <c r="M558" s="50"/>
      <c r="N558" s="34"/>
      <c r="O558" s="34"/>
      <c r="P558" s="87"/>
      <c r="Q558" s="34"/>
      <c r="R558" s="90"/>
      <c r="S558" s="77"/>
      <c r="T558" s="97"/>
      <c r="U558" s="97"/>
      <c r="V558" s="97"/>
      <c r="W558" s="97"/>
      <c r="X558" s="98"/>
    </row>
    <row r="559" spans="1:24" x14ac:dyDescent="0.45">
      <c r="A559" s="5">
        <v>12</v>
      </c>
      <c r="B559" s="23">
        <f t="shared" ref="B559:C559" si="172">B558</f>
        <v>15</v>
      </c>
      <c r="C559" s="6" t="str">
        <f t="shared" si="172"/>
        <v>Germany</v>
      </c>
      <c r="D559" s="7">
        <v>1991</v>
      </c>
      <c r="E559" s="56">
        <v>26568</v>
      </c>
      <c r="F559" s="104">
        <v>38294.154942511843</v>
      </c>
      <c r="G559" s="26"/>
      <c r="H559" s="26">
        <v>0.13490747925365901</v>
      </c>
      <c r="I559" s="26">
        <v>24.890969857485182</v>
      </c>
      <c r="J559" s="26">
        <v>23.664900996342539</v>
      </c>
      <c r="K559" s="26">
        <v>33.524151847647879</v>
      </c>
      <c r="L559" s="50"/>
      <c r="M559" s="50"/>
      <c r="N559" s="34"/>
      <c r="O559" s="34"/>
      <c r="P559" s="87"/>
      <c r="Q559" s="34"/>
      <c r="R559" s="90"/>
      <c r="S559" s="77"/>
      <c r="T559" s="97"/>
      <c r="U559" s="97"/>
      <c r="V559" s="97"/>
      <c r="W559" s="97"/>
      <c r="X559" s="98"/>
    </row>
    <row r="560" spans="1:24" x14ac:dyDescent="0.45">
      <c r="A560" s="5">
        <v>13</v>
      </c>
      <c r="B560" s="23">
        <f t="shared" ref="B560:C560" si="173">B559</f>
        <v>15</v>
      </c>
      <c r="C560" s="6" t="str">
        <f t="shared" si="173"/>
        <v>Germany</v>
      </c>
      <c r="D560" s="7">
        <v>1992</v>
      </c>
      <c r="E560" s="56">
        <v>27098</v>
      </c>
      <c r="F560" s="104">
        <v>38734.938408344744</v>
      </c>
      <c r="G560" s="26"/>
      <c r="H560" s="26">
        <v>9.5463157069939006E-2</v>
      </c>
      <c r="I560" s="26">
        <v>25.201167996427859</v>
      </c>
      <c r="J560" s="26">
        <v>22.194693489066189</v>
      </c>
      <c r="K560" s="26">
        <v>32.515892506727141</v>
      </c>
      <c r="L560" s="50"/>
      <c r="M560" s="64"/>
      <c r="N560" s="34"/>
      <c r="O560" s="34"/>
      <c r="P560" s="87"/>
      <c r="Q560" s="34"/>
      <c r="R560" s="90"/>
      <c r="S560" s="77"/>
      <c r="T560" s="97"/>
      <c r="U560" s="97"/>
      <c r="V560" s="97"/>
      <c r="W560" s="97"/>
      <c r="X560" s="98"/>
    </row>
    <row r="561" spans="1:24" x14ac:dyDescent="0.45">
      <c r="A561" s="5">
        <v>14</v>
      </c>
      <c r="B561" s="23">
        <f t="shared" ref="B561:C561" si="174">B560</f>
        <v>15</v>
      </c>
      <c r="C561" s="6" t="str">
        <f t="shared" si="174"/>
        <v>Germany</v>
      </c>
      <c r="D561" s="7">
        <v>1993</v>
      </c>
      <c r="E561" s="56">
        <v>27199</v>
      </c>
      <c r="F561" s="104">
        <v>38105.23060212838</v>
      </c>
      <c r="G561" s="26"/>
      <c r="H561" s="26">
        <v>7.5148881789353694E-2</v>
      </c>
      <c r="I561" s="26">
        <v>24.056222835243791</v>
      </c>
      <c r="J561" s="26">
        <v>20.31344059306981</v>
      </c>
      <c r="K561" s="26">
        <v>30.606491555723093</v>
      </c>
      <c r="L561" s="50"/>
      <c r="M561" s="50"/>
      <c r="N561" s="34"/>
      <c r="O561" s="34"/>
      <c r="P561" s="87"/>
      <c r="Q561" s="34"/>
      <c r="R561" s="90"/>
      <c r="S561" s="77"/>
      <c r="T561" s="97"/>
      <c r="U561" s="97"/>
      <c r="V561" s="97"/>
      <c r="W561" s="97"/>
      <c r="X561" s="98"/>
    </row>
    <row r="562" spans="1:24" x14ac:dyDescent="0.45">
      <c r="A562" s="5">
        <v>15</v>
      </c>
      <c r="B562" s="23">
        <f t="shared" ref="B562:C562" si="175">B561</f>
        <v>15</v>
      </c>
      <c r="C562" s="6" t="str">
        <f t="shared" si="175"/>
        <v>Germany</v>
      </c>
      <c r="D562" s="7">
        <v>1994</v>
      </c>
      <c r="E562" s="56">
        <v>28297</v>
      </c>
      <c r="F562" s="104">
        <v>38881.569121928842</v>
      </c>
      <c r="G562" s="26"/>
      <c r="H562" s="26">
        <v>6.0222521455819598E-2</v>
      </c>
      <c r="I562" s="26">
        <v>24.141400890929461</v>
      </c>
      <c r="J562" s="26">
        <v>21.110710283949604</v>
      </c>
      <c r="K562" s="26">
        <v>30.196988330463775</v>
      </c>
      <c r="L562" s="50"/>
      <c r="M562" s="50"/>
      <c r="N562" s="34"/>
      <c r="O562" s="34"/>
      <c r="P562" s="87"/>
      <c r="Q562" s="34"/>
      <c r="R562" s="90"/>
      <c r="S562" s="77"/>
      <c r="T562" s="97"/>
      <c r="U562" s="97"/>
      <c r="V562" s="97"/>
      <c r="W562" s="97"/>
      <c r="X562" s="98"/>
    </row>
    <row r="563" spans="1:24" x14ac:dyDescent="0.45">
      <c r="A563" s="5">
        <v>16</v>
      </c>
      <c r="B563" s="23">
        <f t="shared" ref="B563:C563" si="176">B562</f>
        <v>15</v>
      </c>
      <c r="C563" s="6" t="str">
        <f t="shared" si="176"/>
        <v>Germany</v>
      </c>
      <c r="D563" s="7">
        <v>1995</v>
      </c>
      <c r="E563" s="56">
        <v>29211</v>
      </c>
      <c r="F563" s="104">
        <v>39366.088636648819</v>
      </c>
      <c r="G563" s="26"/>
      <c r="H563" s="26">
        <v>6.5077380310683094E-2</v>
      </c>
      <c r="I563" s="26">
        <v>23.539039696824148</v>
      </c>
      <c r="J563" s="26">
        <v>21.994236280817688</v>
      </c>
      <c r="K563" s="26">
        <v>29.768078918616496</v>
      </c>
      <c r="L563" s="50"/>
      <c r="M563" s="50"/>
      <c r="N563" s="34"/>
      <c r="O563" s="34"/>
      <c r="P563" s="87"/>
      <c r="Q563" s="34"/>
      <c r="R563" s="90"/>
      <c r="S563" s="77"/>
      <c r="T563" s="97"/>
      <c r="U563" s="97"/>
      <c r="V563" s="97"/>
      <c r="W563" s="97"/>
      <c r="X563" s="98"/>
    </row>
    <row r="564" spans="1:24" x14ac:dyDescent="0.45">
      <c r="A564" s="5">
        <v>17</v>
      </c>
      <c r="B564" s="23">
        <f t="shared" ref="B564:C564" si="177">B563</f>
        <v>15</v>
      </c>
      <c r="C564" s="6" t="str">
        <f t="shared" si="177"/>
        <v>Germany</v>
      </c>
      <c r="D564" s="7">
        <v>1996</v>
      </c>
      <c r="E564" s="56">
        <v>29415</v>
      </c>
      <c r="F564" s="104">
        <v>39568.602474084328</v>
      </c>
      <c r="G564" s="26"/>
      <c r="H564" s="26">
        <v>7.4352606643068406E-2</v>
      </c>
      <c r="I564" s="26">
        <v>23.027303292425234</v>
      </c>
      <c r="J564" s="26">
        <v>22.860027688432272</v>
      </c>
      <c r="K564" s="26">
        <v>28.855926469516703</v>
      </c>
      <c r="L564" s="50"/>
      <c r="M564" s="50"/>
      <c r="N564" s="34"/>
      <c r="O564" s="34"/>
      <c r="P564" s="87"/>
      <c r="Q564" s="34"/>
      <c r="R564" s="90"/>
      <c r="S564" s="77"/>
      <c r="T564" s="97"/>
      <c r="U564" s="97"/>
      <c r="V564" s="97"/>
      <c r="W564" s="97"/>
      <c r="X564" s="98"/>
    </row>
    <row r="565" spans="1:24" x14ac:dyDescent="0.45">
      <c r="A565" s="5">
        <v>18</v>
      </c>
      <c r="B565" s="23">
        <f t="shared" ref="B565:C565" si="178">B564</f>
        <v>15</v>
      </c>
      <c r="C565" s="6" t="str">
        <f t="shared" si="178"/>
        <v>Germany</v>
      </c>
      <c r="D565" s="7">
        <v>1997</v>
      </c>
      <c r="E565" s="56">
        <v>30586</v>
      </c>
      <c r="F565" s="104">
        <v>40218.846879939199</v>
      </c>
      <c r="G565" s="26"/>
      <c r="H565" s="26">
        <v>7.0454948421552296E-2</v>
      </c>
      <c r="I565" s="26">
        <v>22.650638655890674</v>
      </c>
      <c r="J565" s="26">
        <v>25.360273309027864</v>
      </c>
      <c r="K565" s="26">
        <v>28.578130178721668</v>
      </c>
      <c r="L565" s="50"/>
      <c r="M565" s="50"/>
      <c r="N565" s="34"/>
      <c r="O565" s="34"/>
      <c r="P565" s="87"/>
      <c r="Q565" s="34"/>
      <c r="R565" s="90"/>
      <c r="S565" s="77"/>
      <c r="T565" s="97"/>
      <c r="U565" s="97"/>
      <c r="V565" s="97"/>
      <c r="W565" s="97"/>
      <c r="X565" s="98"/>
    </row>
    <row r="566" spans="1:24" x14ac:dyDescent="0.45">
      <c r="A566" s="5">
        <v>19</v>
      </c>
      <c r="B566" s="23">
        <f t="shared" ref="B566:C566" si="179">B565</f>
        <v>15</v>
      </c>
      <c r="C566" s="6" t="str">
        <f t="shared" si="179"/>
        <v>Germany</v>
      </c>
      <c r="D566" s="7">
        <v>1998</v>
      </c>
      <c r="E566" s="56">
        <v>31964</v>
      </c>
      <c r="F566" s="104">
        <v>41022.614631139651</v>
      </c>
      <c r="G566" s="26"/>
      <c r="H566" s="26">
        <v>5.4606009437006303E-2</v>
      </c>
      <c r="I566" s="26">
        <v>22.798224799197783</v>
      </c>
      <c r="J566" s="26">
        <v>26.406906206252916</v>
      </c>
      <c r="K566" s="26">
        <v>28.384497771070581</v>
      </c>
      <c r="L566" s="50"/>
      <c r="M566" s="50"/>
      <c r="N566" s="34"/>
      <c r="O566" s="34"/>
      <c r="P566" s="87"/>
      <c r="Q566" s="34"/>
      <c r="R566" s="90"/>
      <c r="S566" s="77"/>
      <c r="T566" s="97"/>
      <c r="U566" s="97"/>
      <c r="V566" s="97"/>
      <c r="W566" s="97"/>
      <c r="X566" s="98"/>
    </row>
    <row r="567" spans="1:24" x14ac:dyDescent="0.45">
      <c r="A567" s="8">
        <v>20</v>
      </c>
      <c r="B567" s="9">
        <f t="shared" ref="B567:C567" si="180">B566</f>
        <v>15</v>
      </c>
      <c r="C567" s="10" t="str">
        <f t="shared" si="180"/>
        <v>Germany</v>
      </c>
      <c r="D567" s="11">
        <v>1999</v>
      </c>
      <c r="E567" s="57">
        <v>33145</v>
      </c>
      <c r="F567" s="105">
        <v>41769.812032908427</v>
      </c>
      <c r="G567" s="37"/>
      <c r="H567" s="37">
        <v>4.7281890657922099E-2</v>
      </c>
      <c r="I567" s="37">
        <v>23.038679666711985</v>
      </c>
      <c r="J567" s="37">
        <v>26.959232427603087</v>
      </c>
      <c r="K567" s="37">
        <v>27.654407908792511</v>
      </c>
      <c r="L567" s="51"/>
      <c r="M567" s="51"/>
      <c r="N567" s="40"/>
      <c r="O567" s="40"/>
      <c r="P567" s="88"/>
      <c r="Q567" s="40"/>
      <c r="R567" s="91"/>
      <c r="S567" s="80"/>
      <c r="T567" s="99"/>
      <c r="U567" s="99"/>
      <c r="V567" s="99"/>
      <c r="W567" s="99"/>
      <c r="X567" s="100"/>
    </row>
    <row r="568" spans="1:24" x14ac:dyDescent="0.45">
      <c r="A568" s="5">
        <v>21</v>
      </c>
      <c r="B568" s="23">
        <f t="shared" ref="B568:C568" si="181">B567</f>
        <v>15</v>
      </c>
      <c r="C568" s="6" t="str">
        <f t="shared" si="181"/>
        <v>Germany</v>
      </c>
      <c r="D568" s="7">
        <v>2000</v>
      </c>
      <c r="E568" s="56">
        <v>33975</v>
      </c>
      <c r="F568" s="104">
        <v>42928.181336671885</v>
      </c>
      <c r="G568" s="26"/>
      <c r="H568" s="26">
        <v>9.6422456612418606E-2</v>
      </c>
      <c r="I568" s="26">
        <v>23.114328928590055</v>
      </c>
      <c r="J568" s="26">
        <v>30.847711572289469</v>
      </c>
      <c r="K568" s="26">
        <v>27.712378324301</v>
      </c>
      <c r="L568" s="50"/>
      <c r="M568" s="50"/>
      <c r="N568" s="34"/>
      <c r="O568" s="34"/>
      <c r="P568" s="87"/>
      <c r="Q568" s="34"/>
      <c r="R568" s="90"/>
      <c r="S568" s="77"/>
      <c r="T568" s="97"/>
      <c r="U568" s="97"/>
      <c r="V568" s="97"/>
      <c r="W568" s="97"/>
      <c r="X568" s="98"/>
    </row>
    <row r="569" spans="1:24" x14ac:dyDescent="0.45">
      <c r="A569" s="5">
        <v>22</v>
      </c>
      <c r="B569" s="23">
        <f t="shared" ref="B569:C569" si="182">B568</f>
        <v>15</v>
      </c>
      <c r="C569" s="6" t="str">
        <f t="shared" si="182"/>
        <v>Germany</v>
      </c>
      <c r="D569" s="7">
        <v>2001</v>
      </c>
      <c r="E569" s="56">
        <v>34560</v>
      </c>
      <c r="F569" s="104">
        <v>43576.636526012422</v>
      </c>
      <c r="G569" s="26"/>
      <c r="H569" s="26">
        <v>0.130479945686064</v>
      </c>
      <c r="I569" s="26">
        <v>21.778195108030232</v>
      </c>
      <c r="J569" s="26">
        <v>31.844707117015108</v>
      </c>
      <c r="K569" s="26">
        <v>27.069190900973055</v>
      </c>
      <c r="L569" s="50"/>
      <c r="M569" s="50"/>
      <c r="N569" s="34"/>
      <c r="O569" s="34"/>
      <c r="P569" s="87"/>
      <c r="Q569" s="34"/>
      <c r="R569" s="90"/>
      <c r="S569" s="77"/>
      <c r="T569" s="97"/>
      <c r="U569" s="97"/>
      <c r="V569" s="97"/>
      <c r="W569" s="97"/>
      <c r="X569" s="98"/>
    </row>
    <row r="570" spans="1:24" x14ac:dyDescent="0.45">
      <c r="A570" s="5">
        <v>23</v>
      </c>
      <c r="B570" s="23">
        <f t="shared" ref="B570:C570" si="183">B569</f>
        <v>15</v>
      </c>
      <c r="C570" s="6" t="str">
        <f t="shared" si="183"/>
        <v>Germany</v>
      </c>
      <c r="D570" s="7">
        <v>2002</v>
      </c>
      <c r="E570" s="56">
        <v>34674</v>
      </c>
      <c r="F570" s="104">
        <v>43417.307998804405</v>
      </c>
      <c r="G570" s="26"/>
      <c r="H570" s="26">
        <v>0.105503685973222</v>
      </c>
      <c r="I570" s="26">
        <v>20.121785889760339</v>
      </c>
      <c r="J570" s="26">
        <v>32.592579113060246</v>
      </c>
      <c r="K570" s="26">
        <v>26.37872363656215</v>
      </c>
      <c r="L570" s="50"/>
      <c r="M570" s="50"/>
      <c r="N570" s="34"/>
      <c r="O570" s="34"/>
      <c r="P570" s="87"/>
      <c r="Q570" s="34"/>
      <c r="R570" s="90"/>
      <c r="S570" s="77"/>
      <c r="T570" s="97"/>
      <c r="U570" s="97"/>
      <c r="V570" s="97"/>
      <c r="W570" s="97"/>
      <c r="X570" s="98"/>
    </row>
    <row r="571" spans="1:24" x14ac:dyDescent="0.45">
      <c r="A571" s="5">
        <v>24</v>
      </c>
      <c r="B571" s="23">
        <f t="shared" ref="B571:C571" si="184">B570</f>
        <v>15</v>
      </c>
      <c r="C571" s="6" t="str">
        <f t="shared" si="184"/>
        <v>Germany</v>
      </c>
      <c r="D571" s="7">
        <v>2003</v>
      </c>
      <c r="E571" s="56">
        <v>34976</v>
      </c>
      <c r="F571" s="104">
        <v>43089.473819751904</v>
      </c>
      <c r="G571" s="26"/>
      <c r="H571" s="26">
        <v>9.8358188027008395E-2</v>
      </c>
      <c r="I571" s="26">
        <v>19.523325058668728</v>
      </c>
      <c r="J571" s="26">
        <v>32.811712946006679</v>
      </c>
      <c r="K571" s="26">
        <v>26.186781336335724</v>
      </c>
      <c r="L571" s="50"/>
      <c r="M571" s="50"/>
      <c r="N571" s="34"/>
      <c r="O571" s="34"/>
      <c r="P571" s="87"/>
      <c r="Q571" s="34"/>
      <c r="R571" s="90"/>
      <c r="S571" s="77"/>
      <c r="T571" s="97"/>
      <c r="U571" s="97"/>
      <c r="V571" s="97"/>
      <c r="W571" s="97"/>
      <c r="X571" s="98"/>
    </row>
    <row r="572" spans="1:24" x14ac:dyDescent="0.45">
      <c r="A572" s="5">
        <v>25</v>
      </c>
      <c r="B572" s="23">
        <f t="shared" ref="B572:C572" si="185">B571</f>
        <v>15</v>
      </c>
      <c r="C572" s="6" t="str">
        <f t="shared" si="185"/>
        <v>Germany</v>
      </c>
      <c r="D572" s="7">
        <v>2004</v>
      </c>
      <c r="E572" s="56">
        <v>35908</v>
      </c>
      <c r="F572" s="104">
        <v>43605.278672310938</v>
      </c>
      <c r="G572" s="26"/>
      <c r="H572" s="26">
        <v>0.14020004307150999</v>
      </c>
      <c r="I572" s="26">
        <v>19.091013560101125</v>
      </c>
      <c r="J572" s="26">
        <v>35.713363859766986</v>
      </c>
      <c r="K572" s="26">
        <v>26.404849459894276</v>
      </c>
      <c r="L572" s="50"/>
      <c r="M572" s="50"/>
      <c r="N572" s="34"/>
      <c r="O572" s="34"/>
      <c r="P572" s="87"/>
      <c r="Q572" s="34"/>
      <c r="R572" s="90"/>
      <c r="S572" s="77"/>
      <c r="T572" s="97"/>
      <c r="U572" s="97"/>
      <c r="V572" s="97"/>
      <c r="W572" s="97"/>
      <c r="X572" s="98"/>
    </row>
    <row r="573" spans="1:24" x14ac:dyDescent="0.45">
      <c r="A573" s="5">
        <v>26</v>
      </c>
      <c r="B573" s="23">
        <f t="shared" ref="B573:C573" si="186">B572</f>
        <v>15</v>
      </c>
      <c r="C573" s="6" t="str">
        <f t="shared" si="186"/>
        <v>Germany</v>
      </c>
      <c r="D573" s="7">
        <v>2005</v>
      </c>
      <c r="E573" s="56">
        <v>37305</v>
      </c>
      <c r="F573" s="104">
        <v>43949.288179179573</v>
      </c>
      <c r="G573" s="26"/>
      <c r="H573" s="26">
        <v>0.14348961524457601</v>
      </c>
      <c r="I573" s="26">
        <v>19.07669852423841</v>
      </c>
      <c r="J573" s="26">
        <v>38.05957234815213</v>
      </c>
      <c r="K573" s="26">
        <v>26.353291293574731</v>
      </c>
      <c r="L573" s="50"/>
      <c r="M573" s="50"/>
      <c r="N573" s="34"/>
      <c r="O573" s="34"/>
      <c r="P573" s="87"/>
      <c r="Q573" s="34"/>
      <c r="R573" s="90"/>
      <c r="S573" s="77"/>
      <c r="T573" s="97"/>
      <c r="U573" s="97"/>
      <c r="V573" s="97"/>
      <c r="W573" s="97"/>
      <c r="X573" s="98"/>
    </row>
    <row r="574" spans="1:24" x14ac:dyDescent="0.45">
      <c r="A574" s="5">
        <v>27</v>
      </c>
      <c r="B574" s="23">
        <f t="shared" ref="B574:C574" si="187">B573</f>
        <v>15</v>
      </c>
      <c r="C574" s="6" t="str">
        <f t="shared" si="187"/>
        <v>Germany</v>
      </c>
      <c r="D574" s="7">
        <v>2006</v>
      </c>
      <c r="E574" s="56">
        <v>38784</v>
      </c>
      <c r="F574" s="104">
        <v>45678.081919268596</v>
      </c>
      <c r="G574" s="26"/>
      <c r="H574" s="26">
        <v>0.166460405913644</v>
      </c>
      <c r="I574" s="26">
        <v>19.802899693092055</v>
      </c>
      <c r="J574" s="26">
        <v>41.432907910845756</v>
      </c>
      <c r="K574" s="26">
        <v>26.974399181578818</v>
      </c>
      <c r="L574" s="50"/>
      <c r="M574" s="50"/>
      <c r="N574" s="34"/>
      <c r="O574" s="34"/>
      <c r="P574" s="87"/>
      <c r="Q574" s="34"/>
      <c r="R574" s="90"/>
      <c r="S574" s="77"/>
      <c r="T574" s="97"/>
      <c r="U574" s="97"/>
      <c r="V574" s="97"/>
      <c r="W574" s="97"/>
      <c r="X574" s="98"/>
    </row>
    <row r="575" spans="1:24" x14ac:dyDescent="0.45">
      <c r="A575" s="5">
        <v>28</v>
      </c>
      <c r="B575" s="23">
        <f t="shared" ref="B575:C575" si="188">B574</f>
        <v>15</v>
      </c>
      <c r="C575" s="6" t="str">
        <f t="shared" si="188"/>
        <v>Germany</v>
      </c>
      <c r="D575" s="7">
        <v>2007</v>
      </c>
      <c r="E575" s="56">
        <v>41047</v>
      </c>
      <c r="F575" s="104">
        <v>47100.609704696231</v>
      </c>
      <c r="G575" s="26"/>
      <c r="H575" s="26">
        <v>0.17141470241704801</v>
      </c>
      <c r="I575" s="26">
        <v>20.056530175431579</v>
      </c>
      <c r="J575" s="26">
        <v>43.322758096457363</v>
      </c>
      <c r="K575" s="26">
        <v>27.236502570462683</v>
      </c>
      <c r="L575" s="50"/>
      <c r="M575" s="50"/>
      <c r="N575" s="34"/>
      <c r="O575" s="34"/>
      <c r="P575" s="87"/>
      <c r="Q575" s="34"/>
      <c r="R575" s="90"/>
      <c r="S575" s="77"/>
      <c r="T575" s="97"/>
      <c r="U575" s="97"/>
      <c r="V575" s="97"/>
      <c r="W575" s="97"/>
      <c r="X575" s="98"/>
    </row>
    <row r="576" spans="1:24" x14ac:dyDescent="0.45">
      <c r="A576" s="5">
        <v>29</v>
      </c>
      <c r="B576" s="23">
        <f t="shared" ref="B576:C576" si="189">B575</f>
        <v>15</v>
      </c>
      <c r="C576" s="6" t="str">
        <f t="shared" si="189"/>
        <v>Germany</v>
      </c>
      <c r="D576" s="7">
        <v>2008</v>
      </c>
      <c r="E576" s="56">
        <v>41333</v>
      </c>
      <c r="F576" s="104">
        <v>47643.222737240139</v>
      </c>
      <c r="G576" s="26"/>
      <c r="H576" s="26">
        <v>0.29975859282933298</v>
      </c>
      <c r="I576" s="26">
        <v>20.302966043455896</v>
      </c>
      <c r="J576" s="26">
        <v>43.79919025796292</v>
      </c>
      <c r="K576" s="26">
        <v>26.8486819111797</v>
      </c>
      <c r="L576" s="50"/>
      <c r="M576" s="50"/>
      <c r="N576" s="34"/>
      <c r="O576" s="34"/>
      <c r="P576" s="87"/>
      <c r="Q576" s="34"/>
      <c r="R576" s="90"/>
      <c r="S576" s="77"/>
      <c r="T576" s="97"/>
      <c r="U576" s="97"/>
      <c r="V576" s="97"/>
      <c r="W576" s="97"/>
      <c r="X576" s="98"/>
    </row>
    <row r="577" spans="1:24" x14ac:dyDescent="0.45">
      <c r="A577" s="5">
        <v>30</v>
      </c>
      <c r="B577" s="23">
        <f t="shared" ref="B577:C577" si="190">B576</f>
        <v>15</v>
      </c>
      <c r="C577" s="6" t="str">
        <f t="shared" si="190"/>
        <v>Germany</v>
      </c>
      <c r="D577" s="7">
        <v>2009</v>
      </c>
      <c r="E577" s="56">
        <v>39480</v>
      </c>
      <c r="F577" s="104">
        <v>45044.486387043748</v>
      </c>
      <c r="G577" s="26"/>
      <c r="H577" s="26">
        <v>0.159915367110078</v>
      </c>
      <c r="I577" s="26">
        <v>19.267539752957195</v>
      </c>
      <c r="J577" s="26">
        <v>38.119906939850267</v>
      </c>
      <c r="K577" s="26">
        <v>24.735804851721163</v>
      </c>
      <c r="L577" s="50"/>
      <c r="M577" s="50"/>
      <c r="N577" s="34"/>
      <c r="O577" s="34"/>
      <c r="P577" s="87"/>
      <c r="Q577" s="34"/>
      <c r="R577" s="90"/>
      <c r="S577" s="77"/>
      <c r="T577" s="97"/>
      <c r="U577" s="97"/>
      <c r="V577" s="97"/>
      <c r="W577" s="97"/>
      <c r="X577" s="98"/>
    </row>
    <row r="578" spans="1:24" x14ac:dyDescent="0.45">
      <c r="A578" s="5">
        <v>31</v>
      </c>
      <c r="B578" s="23">
        <f t="shared" ref="B578:C578" si="191">B577</f>
        <v>15</v>
      </c>
      <c r="C578" s="6" t="str">
        <f t="shared" si="191"/>
        <v>Germany</v>
      </c>
      <c r="D578" s="7">
        <v>2010</v>
      </c>
      <c r="E578" s="56">
        <v>41215</v>
      </c>
      <c r="F578" s="104">
        <v>46999.239970989351</v>
      </c>
      <c r="G578" s="26">
        <v>0.76074028015136697</v>
      </c>
      <c r="H578" s="26">
        <v>0.197318067968212</v>
      </c>
      <c r="I578" s="26">
        <v>19.542505069411948</v>
      </c>
      <c r="J578" s="26">
        <v>42.565473405085008</v>
      </c>
      <c r="K578" s="26">
        <v>26.848892528466699</v>
      </c>
      <c r="L578" s="50"/>
      <c r="M578" s="50"/>
      <c r="N578" s="34"/>
      <c r="O578" s="34"/>
      <c r="P578" s="87"/>
      <c r="Q578" s="34"/>
      <c r="R578" s="90"/>
      <c r="S578" s="77"/>
      <c r="T578" s="97"/>
      <c r="U578" s="97"/>
      <c r="V578" s="97"/>
      <c r="W578" s="97"/>
      <c r="X578" s="98"/>
    </row>
    <row r="579" spans="1:24" x14ac:dyDescent="0.45">
      <c r="A579" s="5">
        <v>32</v>
      </c>
      <c r="B579" s="23">
        <f t="shared" ref="B579:C579" si="192">B578</f>
        <v>15</v>
      </c>
      <c r="C579" s="6" t="str">
        <f t="shared" si="192"/>
        <v>Germany</v>
      </c>
      <c r="D579" s="7">
        <v>2011</v>
      </c>
      <c r="E579" s="56">
        <v>43189</v>
      </c>
      <c r="F579" s="104">
        <v>49757.92415667625</v>
      </c>
      <c r="G579" s="26"/>
      <c r="H579" s="26">
        <v>0.22680488044621699</v>
      </c>
      <c r="I579" s="26">
        <v>20.370847502932921</v>
      </c>
      <c r="J579" s="26">
        <v>45.057136280610052</v>
      </c>
      <c r="K579" s="26">
        <v>27.068971918204905</v>
      </c>
      <c r="L579" s="50"/>
      <c r="M579" s="50"/>
      <c r="N579" s="34"/>
      <c r="O579" s="34"/>
      <c r="P579" s="87"/>
      <c r="Q579" s="34"/>
      <c r="R579" s="90"/>
      <c r="S579" s="77"/>
      <c r="T579" s="97"/>
      <c r="U579" s="97"/>
      <c r="V579" s="97"/>
      <c r="W579" s="97"/>
      <c r="X579" s="98"/>
    </row>
    <row r="580" spans="1:24" x14ac:dyDescent="0.45">
      <c r="A580" s="5">
        <v>33</v>
      </c>
      <c r="B580" s="23">
        <f t="shared" ref="B580:C580" si="193">B579</f>
        <v>15</v>
      </c>
      <c r="C580" s="6" t="str">
        <f t="shared" si="193"/>
        <v>Germany</v>
      </c>
      <c r="D580" s="7">
        <v>2012</v>
      </c>
      <c r="E580" s="56">
        <v>43198</v>
      </c>
      <c r="F580" s="104">
        <v>49872.447488868122</v>
      </c>
      <c r="G580" s="26"/>
      <c r="H580" s="26">
        <v>0.16490255036054599</v>
      </c>
      <c r="I580" s="26">
        <v>20.321093064171258</v>
      </c>
      <c r="J580" s="26">
        <v>46.307120143080382</v>
      </c>
      <c r="K580" s="26">
        <v>27.283986143641336</v>
      </c>
      <c r="L580" s="50"/>
      <c r="M580" s="50"/>
      <c r="N580" s="34"/>
      <c r="O580" s="34"/>
      <c r="P580" s="87"/>
      <c r="Q580" s="34"/>
      <c r="R580" s="90"/>
      <c r="S580" s="77"/>
      <c r="T580" s="97"/>
      <c r="U580" s="97"/>
      <c r="V580" s="97"/>
      <c r="W580" s="97"/>
      <c r="X580" s="98"/>
    </row>
    <row r="581" spans="1:24" x14ac:dyDescent="0.45">
      <c r="A581" s="5">
        <v>34</v>
      </c>
      <c r="B581" s="23">
        <f t="shared" ref="B581:C581" si="194">B580</f>
        <v>15</v>
      </c>
      <c r="C581" s="6" t="str">
        <f t="shared" si="194"/>
        <v>Germany</v>
      </c>
      <c r="D581" s="7">
        <v>2013</v>
      </c>
      <c r="E581" s="56">
        <v>44560</v>
      </c>
      <c r="F581" s="104">
        <v>49954.173749339046</v>
      </c>
      <c r="G581" s="26"/>
      <c r="H581" s="26">
        <v>0.122609442915261</v>
      </c>
      <c r="I581" s="26">
        <v>19.901470823625662</v>
      </c>
      <c r="J581" s="26">
        <v>45.418677859391394</v>
      </c>
      <c r="K581" s="26">
        <v>26.782613335230405</v>
      </c>
      <c r="L581" s="50"/>
      <c r="M581" s="50"/>
      <c r="N581" s="34"/>
      <c r="O581" s="34"/>
      <c r="P581" s="87"/>
      <c r="Q581" s="34"/>
      <c r="R581" s="90"/>
      <c r="S581" s="77"/>
      <c r="T581" s="97"/>
      <c r="U581" s="97"/>
      <c r="V581" s="97"/>
      <c r="W581" s="97"/>
      <c r="X581" s="98"/>
    </row>
    <row r="582" spans="1:24" x14ac:dyDescent="0.45">
      <c r="A582" s="5">
        <v>35</v>
      </c>
      <c r="B582" s="23">
        <f t="shared" ref="B582:C582" si="195">B581</f>
        <v>15</v>
      </c>
      <c r="C582" s="6" t="str">
        <f t="shared" si="195"/>
        <v>Germany</v>
      </c>
      <c r="D582" s="7">
        <v>2014</v>
      </c>
      <c r="E582" s="56">
        <v>46038</v>
      </c>
      <c r="F582" s="104">
        <v>50845.526995427106</v>
      </c>
      <c r="G582" s="26"/>
      <c r="H582" s="26">
        <v>9.7185547513330806E-2</v>
      </c>
      <c r="I582" s="26">
        <v>20.040274233713532</v>
      </c>
      <c r="J582" s="26">
        <v>45.619263312871702</v>
      </c>
      <c r="K582" s="26">
        <v>27.010995993072424</v>
      </c>
      <c r="L582" s="50"/>
      <c r="M582" s="50"/>
      <c r="N582" s="34"/>
      <c r="O582" s="34"/>
      <c r="P582" s="87"/>
      <c r="Q582" s="34"/>
      <c r="R582" s="90"/>
      <c r="S582" s="77"/>
      <c r="T582" s="97"/>
      <c r="U582" s="97"/>
      <c r="V582" s="97"/>
      <c r="W582" s="97"/>
      <c r="X582" s="98"/>
    </row>
    <row r="583" spans="1:24" x14ac:dyDescent="0.45">
      <c r="A583" s="5">
        <v>36</v>
      </c>
      <c r="B583" s="23">
        <f t="shared" ref="B583:C583" si="196">B582</f>
        <v>15</v>
      </c>
      <c r="C583" s="6" t="str">
        <f t="shared" si="196"/>
        <v>Germany</v>
      </c>
      <c r="D583" s="7">
        <v>2015</v>
      </c>
      <c r="E583" s="56">
        <v>46426</v>
      </c>
      <c r="F583" s="104">
        <v>51159.297464388757</v>
      </c>
      <c r="G583" s="26"/>
      <c r="H583" s="26">
        <v>7.3666950437447698E-2</v>
      </c>
      <c r="I583" s="26">
        <v>20.019826976584341</v>
      </c>
      <c r="J583" s="26">
        <v>46.920738356607998</v>
      </c>
      <c r="K583" s="26">
        <v>27.109788578339689</v>
      </c>
      <c r="L583" s="50"/>
      <c r="M583" s="50"/>
      <c r="N583" s="34"/>
      <c r="O583" s="34"/>
      <c r="P583" s="87"/>
      <c r="Q583" s="34"/>
      <c r="R583" s="90"/>
      <c r="S583" s="77"/>
      <c r="T583" s="97"/>
      <c r="U583" s="97"/>
      <c r="V583" s="97"/>
      <c r="W583" s="97"/>
      <c r="X583" s="98"/>
    </row>
    <row r="584" spans="1:24" x14ac:dyDescent="0.45">
      <c r="A584" s="5">
        <v>37</v>
      </c>
      <c r="B584" s="23">
        <f t="shared" ref="B584:C584" si="197">B583</f>
        <v>15</v>
      </c>
      <c r="C584" s="6" t="str">
        <f t="shared" si="197"/>
        <v>Germany</v>
      </c>
      <c r="D584" s="7">
        <v>2016</v>
      </c>
      <c r="E584" s="56">
        <v>46841</v>
      </c>
      <c r="F584" s="104">
        <v>51879.672593790528</v>
      </c>
      <c r="G584" s="26"/>
      <c r="H584" s="26">
        <v>6.22242930689118E-2</v>
      </c>
      <c r="I584" s="26">
        <v>20.298302251542395</v>
      </c>
      <c r="J584" s="26">
        <v>46.073262854335603</v>
      </c>
      <c r="K584" s="26">
        <v>27.568506479006231</v>
      </c>
      <c r="L584" s="50"/>
      <c r="M584" s="50"/>
      <c r="N584" s="34"/>
      <c r="O584" s="34"/>
      <c r="P584" s="87"/>
      <c r="Q584" s="34"/>
      <c r="R584" s="90"/>
      <c r="S584" s="77"/>
      <c r="T584" s="97"/>
      <c r="U584" s="97"/>
      <c r="V584" s="97"/>
      <c r="W584" s="97"/>
      <c r="X584" s="98"/>
    </row>
    <row r="585" spans="1:24" x14ac:dyDescent="0.45">
      <c r="A585" s="5">
        <v>38</v>
      </c>
      <c r="B585" s="23">
        <f t="shared" ref="B585:C585" si="198">B584</f>
        <v>15</v>
      </c>
      <c r="C585" s="6" t="str">
        <f t="shared" si="198"/>
        <v>Germany</v>
      </c>
      <c r="D585" s="7">
        <v>2017</v>
      </c>
      <c r="E585" s="58">
        <f>E584*(F585/F584)</f>
        <v>47917.034284667076</v>
      </c>
      <c r="F585" s="104">
        <v>53071.455569991325</v>
      </c>
      <c r="G585" s="26">
        <v>0.79500000000000004</v>
      </c>
      <c r="H585" s="26">
        <v>6.6689437118295794E-2</v>
      </c>
      <c r="I585" s="26">
        <v>20.411488877189974</v>
      </c>
      <c r="J585" s="26">
        <v>47.163040683651857</v>
      </c>
      <c r="K585" s="26">
        <v>27.462322016675035</v>
      </c>
      <c r="L585" s="50"/>
      <c r="M585" s="50"/>
      <c r="N585" s="34"/>
      <c r="O585" s="34"/>
      <c r="P585" s="87"/>
      <c r="Q585" s="34"/>
      <c r="R585" s="90"/>
      <c r="S585" s="77"/>
      <c r="T585" s="97"/>
      <c r="U585" s="97"/>
      <c r="V585" s="97"/>
      <c r="W585" s="97"/>
      <c r="X585" s="98"/>
    </row>
    <row r="586" spans="1:24" ht="14.65" thickBot="1" x14ac:dyDescent="0.5">
      <c r="A586" s="12">
        <v>39</v>
      </c>
      <c r="B586" s="13">
        <f t="shared" ref="B586:C586" si="199">B585</f>
        <v>15</v>
      </c>
      <c r="C586" s="14" t="str">
        <f t="shared" si="199"/>
        <v>Germany</v>
      </c>
      <c r="D586" s="15">
        <v>2018</v>
      </c>
      <c r="E586" s="59">
        <f>E585*(F586/F585)</f>
        <v>48292.076142979487</v>
      </c>
      <c r="F586" s="106">
        <v>53486.840570700413</v>
      </c>
      <c r="G586" s="44">
        <v>0.76377278566360496</v>
      </c>
      <c r="H586" s="44">
        <v>8.4512186389864893E-2</v>
      </c>
      <c r="I586" s="44">
        <v>21.057199527296266</v>
      </c>
      <c r="J586" s="44">
        <v>47.301045767935726</v>
      </c>
      <c r="K586" s="44">
        <v>27.307073334402261</v>
      </c>
      <c r="L586" s="52"/>
      <c r="M586" s="52"/>
      <c r="N586" s="47"/>
      <c r="O586" s="47"/>
      <c r="P586" s="89"/>
      <c r="Q586" s="47"/>
      <c r="R586" s="92"/>
      <c r="S586" s="83"/>
      <c r="T586" s="101"/>
      <c r="U586" s="101"/>
      <c r="V586" s="101"/>
      <c r="W586" s="101"/>
      <c r="X586" s="102"/>
    </row>
    <row r="587" spans="1:24" x14ac:dyDescent="0.45">
      <c r="A587" s="5">
        <v>1</v>
      </c>
      <c r="B587" s="23">
        <v>16</v>
      </c>
      <c r="C587" s="6" t="s">
        <v>101</v>
      </c>
      <c r="D587" s="7">
        <v>1980</v>
      </c>
      <c r="E587" s="55">
        <v>12461</v>
      </c>
      <c r="F587" s="103"/>
      <c r="G587" s="26"/>
      <c r="H587" s="26">
        <v>0.271179611344677</v>
      </c>
      <c r="I587" s="26">
        <v>30.657689245112557</v>
      </c>
      <c r="J587" s="26">
        <v>19.324074312412975</v>
      </c>
      <c r="K587" s="26"/>
      <c r="L587" s="50"/>
      <c r="M587" s="50"/>
      <c r="N587" s="29"/>
      <c r="O587" s="29"/>
      <c r="P587" s="86"/>
      <c r="Q587" s="29"/>
      <c r="R587" s="90"/>
      <c r="S587" s="96"/>
      <c r="T587" s="97"/>
      <c r="U587" s="97"/>
      <c r="V587" s="97"/>
      <c r="W587" s="97"/>
      <c r="X587" s="98"/>
    </row>
    <row r="588" spans="1:24" x14ac:dyDescent="0.45">
      <c r="A588" s="5">
        <v>2</v>
      </c>
      <c r="B588" s="23">
        <f>B587</f>
        <v>16</v>
      </c>
      <c r="C588" s="6" t="str">
        <f>C587</f>
        <v>Greece</v>
      </c>
      <c r="D588" s="7">
        <v>1981</v>
      </c>
      <c r="E588" s="56">
        <v>12575</v>
      </c>
      <c r="F588" s="104"/>
      <c r="G588" s="26"/>
      <c r="H588" s="26">
        <v>0.515234501351723</v>
      </c>
      <c r="I588" s="26">
        <v>27.966483628935862</v>
      </c>
      <c r="J588" s="26">
        <v>21.389461510029559</v>
      </c>
      <c r="K588" s="26"/>
      <c r="L588" s="50"/>
      <c r="M588" s="64"/>
      <c r="N588" s="34"/>
      <c r="O588" s="34"/>
      <c r="P588" s="87"/>
      <c r="Q588" s="34"/>
      <c r="R588" s="90"/>
      <c r="S588" s="77"/>
      <c r="T588" s="97"/>
      <c r="U588" s="97"/>
      <c r="V588" s="97"/>
      <c r="W588" s="97"/>
      <c r="X588" s="98"/>
    </row>
    <row r="589" spans="1:24" x14ac:dyDescent="0.45">
      <c r="A589" s="5">
        <v>3</v>
      </c>
      <c r="B589" s="23">
        <f t="shared" ref="B589:C589" si="200">B588</f>
        <v>16</v>
      </c>
      <c r="C589" s="6" t="str">
        <f t="shared" si="200"/>
        <v>Greece</v>
      </c>
      <c r="D589" s="7">
        <v>1982</v>
      </c>
      <c r="E589" s="56">
        <v>12391</v>
      </c>
      <c r="F589" s="104"/>
      <c r="G589" s="26"/>
      <c r="H589" s="26">
        <v>0.56665409503222597</v>
      </c>
      <c r="I589" s="26">
        <v>25.314713717521869</v>
      </c>
      <c r="J589" s="26">
        <v>17.20910150894067</v>
      </c>
      <c r="K589" s="26"/>
      <c r="L589" s="50"/>
      <c r="M589" s="50"/>
      <c r="N589" s="34"/>
      <c r="O589" s="34"/>
      <c r="P589" s="87"/>
      <c r="Q589" s="34"/>
      <c r="R589" s="90"/>
      <c r="S589" s="77"/>
      <c r="T589" s="97"/>
      <c r="U589" s="97"/>
      <c r="V589" s="97"/>
      <c r="W589" s="97"/>
      <c r="X589" s="98"/>
    </row>
    <row r="590" spans="1:24" x14ac:dyDescent="0.45">
      <c r="A590" s="5">
        <v>4</v>
      </c>
      <c r="B590" s="23">
        <f t="shared" ref="B590:C590" si="201">B589</f>
        <v>16</v>
      </c>
      <c r="C590" s="6" t="str">
        <f t="shared" si="201"/>
        <v>Greece</v>
      </c>
      <c r="D590" s="7">
        <v>1983</v>
      </c>
      <c r="E590" s="56">
        <v>12376</v>
      </c>
      <c r="F590" s="104"/>
      <c r="G590" s="26"/>
      <c r="H590" s="26">
        <v>0.50991201132852904</v>
      </c>
      <c r="I590" s="26">
        <v>27.127214174979041</v>
      </c>
      <c r="J590" s="26">
        <v>16.476140271292341</v>
      </c>
      <c r="K590" s="26"/>
      <c r="L590" s="50"/>
      <c r="M590" s="50"/>
      <c r="N590" s="34"/>
      <c r="O590" s="34"/>
      <c r="P590" s="87"/>
      <c r="Q590" s="34"/>
      <c r="R590" s="90"/>
      <c r="S590" s="77"/>
      <c r="T590" s="97"/>
      <c r="U590" s="97"/>
      <c r="V590" s="97"/>
      <c r="W590" s="97"/>
      <c r="X590" s="98"/>
    </row>
    <row r="591" spans="1:24" x14ac:dyDescent="0.45">
      <c r="A591" s="5">
        <v>5</v>
      </c>
      <c r="B591" s="23">
        <f t="shared" ref="B591:C591" si="202">B590</f>
        <v>16</v>
      </c>
      <c r="C591" s="6" t="str">
        <f t="shared" si="202"/>
        <v>Greece</v>
      </c>
      <c r="D591" s="7">
        <v>1984</v>
      </c>
      <c r="E591" s="56">
        <v>12661</v>
      </c>
      <c r="F591" s="104"/>
      <c r="G591" s="26"/>
      <c r="H591" s="26">
        <v>0.47815781209313801</v>
      </c>
      <c r="I591" s="26">
        <v>21.940420108902575</v>
      </c>
      <c r="J591" s="26">
        <v>16.800962969901715</v>
      </c>
      <c r="K591" s="26"/>
      <c r="L591" s="50"/>
      <c r="M591" s="50"/>
      <c r="N591" s="34"/>
      <c r="O591" s="34"/>
      <c r="P591" s="87"/>
      <c r="Q591" s="34"/>
      <c r="R591" s="90"/>
      <c r="S591" s="77"/>
      <c r="T591" s="97"/>
      <c r="U591" s="97"/>
      <c r="V591" s="97"/>
      <c r="W591" s="97"/>
      <c r="X591" s="98"/>
    </row>
    <row r="592" spans="1:24" x14ac:dyDescent="0.45">
      <c r="A592" s="5">
        <v>6</v>
      </c>
      <c r="B592" s="23">
        <f t="shared" ref="B592:C592" si="203">B591</f>
        <v>16</v>
      </c>
      <c r="C592" s="6" t="str">
        <f t="shared" si="203"/>
        <v>Greece</v>
      </c>
      <c r="D592" s="7">
        <v>1985</v>
      </c>
      <c r="E592" s="56">
        <v>13302</v>
      </c>
      <c r="F592" s="104"/>
      <c r="G592" s="26"/>
      <c r="H592" s="26">
        <v>0.53219865097611996</v>
      </c>
      <c r="I592" s="26">
        <v>23.568090276074074</v>
      </c>
      <c r="J592" s="26">
        <v>16.133797954998069</v>
      </c>
      <c r="K592" s="26"/>
      <c r="L592" s="50"/>
      <c r="M592" s="64"/>
      <c r="N592" s="34"/>
      <c r="O592" s="34"/>
      <c r="P592" s="87"/>
      <c r="Q592" s="34"/>
      <c r="R592" s="90"/>
      <c r="S592" s="77"/>
      <c r="T592" s="97"/>
      <c r="U592" s="97"/>
      <c r="V592" s="97"/>
      <c r="W592" s="97"/>
      <c r="X592" s="98"/>
    </row>
    <row r="593" spans="1:24" x14ac:dyDescent="0.45">
      <c r="A593" s="5">
        <v>7</v>
      </c>
      <c r="B593" s="23">
        <f t="shared" ref="B593:C593" si="204">B592</f>
        <v>16</v>
      </c>
      <c r="C593" s="6" t="str">
        <f t="shared" si="204"/>
        <v>Greece</v>
      </c>
      <c r="D593" s="7">
        <v>1986</v>
      </c>
      <c r="E593" s="56">
        <v>14123</v>
      </c>
      <c r="F593" s="104"/>
      <c r="G593" s="26"/>
      <c r="H593" s="26">
        <v>0.23962490036596301</v>
      </c>
      <c r="I593" s="26">
        <v>24.504215906428193</v>
      </c>
      <c r="J593" s="26">
        <v>17.69452327877131</v>
      </c>
      <c r="K593" s="26"/>
      <c r="L593" s="50"/>
      <c r="M593" s="50"/>
      <c r="N593" s="34"/>
      <c r="O593" s="34"/>
      <c r="P593" s="87"/>
      <c r="Q593" s="34"/>
      <c r="R593" s="90"/>
      <c r="S593" s="77"/>
      <c r="T593" s="97"/>
      <c r="U593" s="97"/>
      <c r="V593" s="97"/>
      <c r="W593" s="97"/>
      <c r="X593" s="98"/>
    </row>
    <row r="594" spans="1:24" x14ac:dyDescent="0.45">
      <c r="A594" s="5">
        <v>8</v>
      </c>
      <c r="B594" s="23">
        <f t="shared" ref="B594:C594" si="205">B593</f>
        <v>16</v>
      </c>
      <c r="C594" s="6" t="str">
        <f t="shared" si="205"/>
        <v>Greece</v>
      </c>
      <c r="D594" s="7">
        <v>1987</v>
      </c>
      <c r="E594" s="56">
        <v>14270</v>
      </c>
      <c r="F594" s="104"/>
      <c r="G594" s="26"/>
      <c r="H594" s="26">
        <v>0.20848287798029799</v>
      </c>
      <c r="I594" s="26">
        <v>23.178515103810394</v>
      </c>
      <c r="J594" s="26">
        <v>18.124078037430085</v>
      </c>
      <c r="K594" s="26"/>
      <c r="L594" s="50"/>
      <c r="M594" s="50"/>
      <c r="N594" s="34"/>
      <c r="O594" s="34"/>
      <c r="P594" s="87"/>
      <c r="Q594" s="34"/>
      <c r="R594" s="90"/>
      <c r="S594" s="77"/>
      <c r="T594" s="97"/>
      <c r="U594" s="97"/>
      <c r="V594" s="97"/>
      <c r="W594" s="97"/>
      <c r="X594" s="98"/>
    </row>
    <row r="595" spans="1:24" x14ac:dyDescent="0.45">
      <c r="A595" s="5">
        <v>9</v>
      </c>
      <c r="B595" s="23">
        <f t="shared" ref="B595:C595" si="206">B594</f>
        <v>16</v>
      </c>
      <c r="C595" s="6" t="str">
        <f t="shared" si="206"/>
        <v>Greece</v>
      </c>
      <c r="D595" s="7">
        <v>1988</v>
      </c>
      <c r="E595" s="56">
        <v>15302</v>
      </c>
      <c r="F595" s="104"/>
      <c r="G595" s="26"/>
      <c r="H595" s="26">
        <v>0.36086329284798901</v>
      </c>
      <c r="I595" s="26">
        <v>23.098561559199648</v>
      </c>
      <c r="J595" s="26">
        <v>16.31457777713381</v>
      </c>
      <c r="K595" s="26"/>
      <c r="L595" s="50"/>
      <c r="M595" s="64"/>
      <c r="N595" s="34"/>
      <c r="O595" s="34"/>
      <c r="P595" s="87"/>
      <c r="Q595" s="34"/>
      <c r="R595" s="90"/>
      <c r="S595" s="77"/>
      <c r="T595" s="97"/>
      <c r="U595" s="97"/>
      <c r="V595" s="97"/>
      <c r="W595" s="97"/>
      <c r="X595" s="98"/>
    </row>
    <row r="596" spans="1:24" x14ac:dyDescent="0.45">
      <c r="A596" s="5">
        <v>10</v>
      </c>
      <c r="B596" s="23">
        <f t="shared" ref="B596:C596" si="207">B595</f>
        <v>16</v>
      </c>
      <c r="C596" s="6" t="str">
        <f t="shared" si="207"/>
        <v>Greece</v>
      </c>
      <c r="D596" s="7">
        <v>1989</v>
      </c>
      <c r="E596" s="56">
        <v>16024</v>
      </c>
      <c r="F596" s="104"/>
      <c r="G596" s="26"/>
      <c r="H596" s="26">
        <v>0.34153441539095297</v>
      </c>
      <c r="I596" s="26">
        <v>24.185376399416878</v>
      </c>
      <c r="J596" s="26">
        <v>15.945752733902072</v>
      </c>
      <c r="K596" s="26"/>
      <c r="L596" s="50"/>
      <c r="M596" s="50"/>
      <c r="N596" s="34"/>
      <c r="O596" s="34"/>
      <c r="P596" s="87"/>
      <c r="Q596" s="34"/>
      <c r="R596" s="90"/>
      <c r="S596" s="77"/>
      <c r="T596" s="97"/>
      <c r="U596" s="97"/>
      <c r="V596" s="97"/>
      <c r="W596" s="97"/>
      <c r="X596" s="98"/>
    </row>
    <row r="597" spans="1:24" x14ac:dyDescent="0.45">
      <c r="A597" s="5">
        <v>11</v>
      </c>
      <c r="B597" s="23">
        <f t="shared" ref="B597:C597" si="208">B596</f>
        <v>16</v>
      </c>
      <c r="C597" s="6" t="str">
        <f t="shared" si="208"/>
        <v>Greece</v>
      </c>
      <c r="D597" s="7">
        <v>1990</v>
      </c>
      <c r="E597" s="56">
        <v>16012</v>
      </c>
      <c r="F597" s="104">
        <v>24262.947666602522</v>
      </c>
      <c r="G597" s="26"/>
      <c r="H597" s="26">
        <v>0.242344195420576</v>
      </c>
      <c r="I597" s="26">
        <v>24.785702063833902</v>
      </c>
      <c r="J597" s="26">
        <v>14.778588590651307</v>
      </c>
      <c r="K597" s="26"/>
      <c r="L597" s="50"/>
      <c r="M597" s="50"/>
      <c r="N597" s="34"/>
      <c r="O597" s="34"/>
      <c r="P597" s="87"/>
      <c r="Q597" s="34"/>
      <c r="R597" s="90"/>
      <c r="S597" s="77"/>
      <c r="T597" s="97"/>
      <c r="U597" s="97"/>
      <c r="V597" s="97"/>
      <c r="W597" s="97"/>
      <c r="X597" s="98"/>
    </row>
    <row r="598" spans="1:24" x14ac:dyDescent="0.45">
      <c r="A598" s="5">
        <v>12</v>
      </c>
      <c r="B598" s="23">
        <f t="shared" ref="B598:C598" si="209">B597</f>
        <v>16</v>
      </c>
      <c r="C598" s="6" t="str">
        <f t="shared" si="209"/>
        <v>Greece</v>
      </c>
      <c r="D598" s="7">
        <v>1991</v>
      </c>
      <c r="E598" s="56">
        <v>17074</v>
      </c>
      <c r="F598" s="104">
        <v>24716.624625083026</v>
      </c>
      <c r="G598" s="26"/>
      <c r="H598" s="26">
        <v>0.23978952991123501</v>
      </c>
      <c r="I598" s="26">
        <v>24.200924892758614</v>
      </c>
      <c r="J598" s="26">
        <v>14.199638467338351</v>
      </c>
      <c r="K598" s="26"/>
      <c r="L598" s="50"/>
      <c r="M598" s="50"/>
      <c r="N598" s="34"/>
      <c r="O598" s="34"/>
      <c r="P598" s="87"/>
      <c r="Q598" s="34"/>
      <c r="R598" s="90"/>
      <c r="S598" s="77"/>
      <c r="T598" s="97"/>
      <c r="U598" s="97"/>
      <c r="V598" s="97"/>
      <c r="W598" s="97"/>
      <c r="X598" s="98"/>
    </row>
    <row r="599" spans="1:24" x14ac:dyDescent="0.45">
      <c r="A599" s="5">
        <v>13</v>
      </c>
      <c r="B599" s="23">
        <f t="shared" ref="B599:C599" si="210">B598</f>
        <v>16</v>
      </c>
      <c r="C599" s="6" t="str">
        <f t="shared" si="210"/>
        <v>Greece</v>
      </c>
      <c r="D599" s="7">
        <v>1992</v>
      </c>
      <c r="E599" s="56">
        <v>17076</v>
      </c>
      <c r="F599" s="104">
        <v>24700.237634535184</v>
      </c>
      <c r="G599" s="26"/>
      <c r="H599" s="26">
        <v>0.15895367009091699</v>
      </c>
      <c r="I599" s="26">
        <v>22.847256468022788</v>
      </c>
      <c r="J599" s="26">
        <v>14.878838746388931</v>
      </c>
      <c r="K599" s="26"/>
      <c r="L599" s="50"/>
      <c r="M599" s="64"/>
      <c r="N599" s="34"/>
      <c r="O599" s="34"/>
      <c r="P599" s="87"/>
      <c r="Q599" s="34"/>
      <c r="R599" s="90"/>
      <c r="S599" s="77"/>
      <c r="T599" s="97"/>
      <c r="U599" s="97"/>
      <c r="V599" s="97"/>
      <c r="W599" s="97"/>
      <c r="X599" s="98"/>
    </row>
    <row r="600" spans="1:24" x14ac:dyDescent="0.45">
      <c r="A600" s="5">
        <v>14</v>
      </c>
      <c r="B600" s="23">
        <f t="shared" ref="B600:C600" si="211">B599</f>
        <v>16</v>
      </c>
      <c r="C600" s="6" t="str">
        <f t="shared" si="211"/>
        <v>Greece</v>
      </c>
      <c r="D600" s="7">
        <v>1993</v>
      </c>
      <c r="E600" s="56">
        <v>17392</v>
      </c>
      <c r="F600" s="104">
        <v>24162.476290855637</v>
      </c>
      <c r="G600" s="26"/>
      <c r="H600" s="26">
        <v>8.8460366205395394E-2</v>
      </c>
      <c r="I600" s="26">
        <v>21.733971607940173</v>
      </c>
      <c r="J600" s="26">
        <v>14.047767599524825</v>
      </c>
      <c r="K600" s="26"/>
      <c r="L600" s="50"/>
      <c r="M600" s="50"/>
      <c r="N600" s="34"/>
      <c r="O600" s="34"/>
      <c r="P600" s="87"/>
      <c r="Q600" s="34"/>
      <c r="R600" s="90"/>
      <c r="S600" s="77"/>
      <c r="T600" s="97"/>
      <c r="U600" s="97"/>
      <c r="V600" s="97"/>
      <c r="W600" s="97"/>
      <c r="X600" s="98"/>
    </row>
    <row r="601" spans="1:24" x14ac:dyDescent="0.45">
      <c r="A601" s="5">
        <v>15</v>
      </c>
      <c r="B601" s="23">
        <f t="shared" ref="B601:C601" si="212">B600</f>
        <v>16</v>
      </c>
      <c r="C601" s="6" t="str">
        <f t="shared" si="212"/>
        <v>Greece</v>
      </c>
      <c r="D601" s="7">
        <v>1994</v>
      </c>
      <c r="E601" s="56">
        <v>18286</v>
      </c>
      <c r="F601" s="104">
        <v>24522.632201380569</v>
      </c>
      <c r="G601" s="26"/>
      <c r="H601" s="26">
        <v>6.9519839765897706E-2</v>
      </c>
      <c r="I601" s="26">
        <v>20.001106233024444</v>
      </c>
      <c r="J601" s="26">
        <v>14.445609765965827</v>
      </c>
      <c r="K601" s="26"/>
      <c r="L601" s="50"/>
      <c r="M601" s="50"/>
      <c r="N601" s="34"/>
      <c r="O601" s="34"/>
      <c r="P601" s="87"/>
      <c r="Q601" s="34"/>
      <c r="R601" s="90"/>
      <c r="S601" s="77"/>
      <c r="T601" s="97"/>
      <c r="U601" s="97"/>
      <c r="V601" s="97"/>
      <c r="W601" s="97"/>
      <c r="X601" s="98"/>
    </row>
    <row r="602" spans="1:24" x14ac:dyDescent="0.45">
      <c r="A602" s="5">
        <v>16</v>
      </c>
      <c r="B602" s="23">
        <f t="shared" ref="B602:C602" si="213">B601</f>
        <v>16</v>
      </c>
      <c r="C602" s="6" t="str">
        <f t="shared" si="213"/>
        <v>Greece</v>
      </c>
      <c r="D602" s="7">
        <v>1995</v>
      </c>
      <c r="E602" s="56">
        <v>18923</v>
      </c>
      <c r="F602" s="104">
        <v>24920.836952223231</v>
      </c>
      <c r="G602" s="26"/>
      <c r="H602" s="26">
        <v>6.7565900052508801E-2</v>
      </c>
      <c r="I602" s="26">
        <v>19.957068929666715</v>
      </c>
      <c r="J602" s="26">
        <v>14.425283199604538</v>
      </c>
      <c r="K602" s="26">
        <v>19.614677278606489</v>
      </c>
      <c r="L602" s="50"/>
      <c r="M602" s="50"/>
      <c r="N602" s="34"/>
      <c r="O602" s="34"/>
      <c r="P602" s="87"/>
      <c r="Q602" s="34"/>
      <c r="R602" s="90"/>
      <c r="S602" s="77"/>
      <c r="T602" s="97"/>
      <c r="U602" s="97"/>
      <c r="V602" s="97"/>
      <c r="W602" s="97"/>
      <c r="X602" s="98"/>
    </row>
    <row r="603" spans="1:24" x14ac:dyDescent="0.45">
      <c r="A603" s="5">
        <v>17</v>
      </c>
      <c r="B603" s="23">
        <f t="shared" ref="B603:C603" si="214">B602</f>
        <v>16</v>
      </c>
      <c r="C603" s="6" t="str">
        <f t="shared" si="214"/>
        <v>Greece</v>
      </c>
      <c r="D603" s="7">
        <v>1996</v>
      </c>
      <c r="E603" s="56">
        <v>19292</v>
      </c>
      <c r="F603" s="104">
        <v>25521.390021903393</v>
      </c>
      <c r="G603" s="26"/>
      <c r="H603" s="26">
        <v>6.3044667475466498E-2</v>
      </c>
      <c r="I603" s="26">
        <v>20.791804135156074</v>
      </c>
      <c r="J603" s="26">
        <v>14.2869571167997</v>
      </c>
      <c r="K603" s="26">
        <v>18.865393353314122</v>
      </c>
      <c r="L603" s="50"/>
      <c r="M603" s="50"/>
      <c r="N603" s="34"/>
      <c r="O603" s="34"/>
      <c r="P603" s="87"/>
      <c r="Q603" s="34"/>
      <c r="R603" s="90"/>
      <c r="S603" s="77"/>
      <c r="T603" s="97"/>
      <c r="U603" s="97"/>
      <c r="V603" s="97"/>
      <c r="W603" s="97"/>
      <c r="X603" s="98"/>
    </row>
    <row r="604" spans="1:24" x14ac:dyDescent="0.45">
      <c r="A604" s="5">
        <v>18</v>
      </c>
      <c r="B604" s="23">
        <f t="shared" ref="B604:C604" si="215">B603</f>
        <v>16</v>
      </c>
      <c r="C604" s="6" t="str">
        <f t="shared" si="215"/>
        <v>Greece</v>
      </c>
      <c r="D604" s="7">
        <v>1997</v>
      </c>
      <c r="E604" s="56">
        <v>20877</v>
      </c>
      <c r="F604" s="104">
        <v>26534.610029856125</v>
      </c>
      <c r="G604" s="26"/>
      <c r="H604" s="26">
        <v>4.31247779570232E-2</v>
      </c>
      <c r="I604" s="26">
        <v>20.193780634550723</v>
      </c>
      <c r="J604" s="26">
        <v>16.222265315580902</v>
      </c>
      <c r="K604" s="26">
        <v>17.934107000054091</v>
      </c>
      <c r="L604" s="50"/>
      <c r="M604" s="50"/>
      <c r="N604" s="34"/>
      <c r="O604" s="34"/>
      <c r="P604" s="87"/>
      <c r="Q604" s="34"/>
      <c r="R604" s="90"/>
      <c r="S604" s="77"/>
      <c r="T604" s="97"/>
      <c r="U604" s="97"/>
      <c r="V604" s="97"/>
      <c r="W604" s="97"/>
      <c r="X604" s="98"/>
    </row>
    <row r="605" spans="1:24" x14ac:dyDescent="0.45">
      <c r="A605" s="5">
        <v>19</v>
      </c>
      <c r="B605" s="23">
        <f t="shared" ref="B605:C605" si="216">B604</f>
        <v>16</v>
      </c>
      <c r="C605" s="6" t="str">
        <f t="shared" si="216"/>
        <v>Greece</v>
      </c>
      <c r="D605" s="7">
        <v>1998</v>
      </c>
      <c r="E605" s="56">
        <v>21690</v>
      </c>
      <c r="F605" s="104">
        <v>27415.744827007111</v>
      </c>
      <c r="G605" s="26"/>
      <c r="H605" s="26">
        <v>2.5407341725867699E-2</v>
      </c>
      <c r="I605" s="26">
        <v>23.715727526999011</v>
      </c>
      <c r="J605" s="26">
        <v>16.296583734034357</v>
      </c>
      <c r="K605" s="26">
        <v>18.200564551797338</v>
      </c>
      <c r="L605" s="50"/>
      <c r="M605" s="50"/>
      <c r="N605" s="34"/>
      <c r="O605" s="34"/>
      <c r="P605" s="87"/>
      <c r="Q605" s="34"/>
      <c r="R605" s="90"/>
      <c r="S605" s="77"/>
      <c r="T605" s="97"/>
      <c r="U605" s="97"/>
      <c r="V605" s="97"/>
      <c r="W605" s="97"/>
      <c r="X605" s="98"/>
    </row>
    <row r="606" spans="1:24" x14ac:dyDescent="0.45">
      <c r="A606" s="8">
        <v>20</v>
      </c>
      <c r="B606" s="9">
        <f t="shared" ref="B606:C606" si="217">B605</f>
        <v>16</v>
      </c>
      <c r="C606" s="10" t="str">
        <f t="shared" si="217"/>
        <v>Greece</v>
      </c>
      <c r="D606" s="11">
        <v>1999</v>
      </c>
      <c r="E606" s="57">
        <v>22237</v>
      </c>
      <c r="F606" s="105">
        <v>28149.965720411525</v>
      </c>
      <c r="G606" s="37"/>
      <c r="H606" s="37">
        <v>2.84883424828326E-2</v>
      </c>
      <c r="I606" s="37">
        <v>24.501632902885511</v>
      </c>
      <c r="J606" s="37">
        <v>19.256078882818887</v>
      </c>
      <c r="K606" s="37">
        <v>19.126951412528566</v>
      </c>
      <c r="L606" s="51"/>
      <c r="M606" s="51"/>
      <c r="N606" s="40"/>
      <c r="O606" s="40"/>
      <c r="P606" s="88"/>
      <c r="Q606" s="40"/>
      <c r="R606" s="91"/>
      <c r="S606" s="80"/>
      <c r="T606" s="99"/>
      <c r="U606" s="99"/>
      <c r="V606" s="99"/>
      <c r="W606" s="99"/>
      <c r="X606" s="100"/>
    </row>
    <row r="607" spans="1:24" x14ac:dyDescent="0.45">
      <c r="A607" s="5">
        <v>21</v>
      </c>
      <c r="B607" s="23">
        <f t="shared" ref="B607:C607" si="218">B606</f>
        <v>16</v>
      </c>
      <c r="C607" s="6" t="str">
        <f t="shared" si="218"/>
        <v>Greece</v>
      </c>
      <c r="D607" s="7">
        <v>2000</v>
      </c>
      <c r="E607" s="56">
        <v>23138</v>
      </c>
      <c r="F607" s="104">
        <v>29133.965717007239</v>
      </c>
      <c r="G607" s="26"/>
      <c r="H607" s="26">
        <v>7.01816126440514E-2</v>
      </c>
      <c r="I607" s="26">
        <v>24.641216443706853</v>
      </c>
      <c r="J607" s="26">
        <v>23.718380947750102</v>
      </c>
      <c r="K607" s="26">
        <v>18.74760260863367</v>
      </c>
      <c r="L607" s="50"/>
      <c r="M607" s="50"/>
      <c r="N607" s="34"/>
      <c r="O607" s="34"/>
      <c r="P607" s="87"/>
      <c r="Q607" s="34"/>
      <c r="R607" s="90"/>
      <c r="S607" s="77"/>
      <c r="T607" s="97"/>
      <c r="U607" s="97"/>
      <c r="V607" s="97"/>
      <c r="W607" s="97"/>
      <c r="X607" s="98"/>
    </row>
    <row r="608" spans="1:24" x14ac:dyDescent="0.45">
      <c r="A608" s="5">
        <v>22</v>
      </c>
      <c r="B608" s="23">
        <f t="shared" ref="B608:C608" si="219">B607</f>
        <v>16</v>
      </c>
      <c r="C608" s="6" t="str">
        <f t="shared" si="219"/>
        <v>Greece</v>
      </c>
      <c r="D608" s="7">
        <v>2001</v>
      </c>
      <c r="E608" s="56">
        <v>24271</v>
      </c>
      <c r="F608" s="104">
        <v>30180.356581708194</v>
      </c>
      <c r="G608" s="26"/>
      <c r="H608" s="26">
        <v>9.8815577607284197E-2</v>
      </c>
      <c r="I608" s="26">
        <v>24.736793220235366</v>
      </c>
      <c r="J608" s="26">
        <v>22.788743917477134</v>
      </c>
      <c r="K608" s="26">
        <v>19.332772198043919</v>
      </c>
      <c r="L608" s="50"/>
      <c r="M608" s="50"/>
      <c r="N608" s="34"/>
      <c r="O608" s="34"/>
      <c r="P608" s="87"/>
      <c r="Q608" s="34"/>
      <c r="R608" s="90"/>
      <c r="S608" s="77"/>
      <c r="T608" s="97"/>
      <c r="U608" s="97"/>
      <c r="V608" s="97"/>
      <c r="W608" s="97"/>
      <c r="X608" s="98"/>
    </row>
    <row r="609" spans="1:24" x14ac:dyDescent="0.45">
      <c r="A609" s="5">
        <v>23</v>
      </c>
      <c r="B609" s="23">
        <f t="shared" ref="B609:C609" si="220">B608</f>
        <v>16</v>
      </c>
      <c r="C609" s="6" t="str">
        <f t="shared" si="220"/>
        <v>Greece</v>
      </c>
      <c r="D609" s="7">
        <v>2002</v>
      </c>
      <c r="E609" s="56">
        <v>25790</v>
      </c>
      <c r="F609" s="104">
        <v>31249.532858629114</v>
      </c>
      <c r="G609" s="26"/>
      <c r="H609" s="26">
        <v>4.64082530371865E-2</v>
      </c>
      <c r="I609" s="26">
        <v>23.602497049383668</v>
      </c>
      <c r="J609" s="26">
        <v>20.1128547276336</v>
      </c>
      <c r="K609" s="26">
        <v>19.438722310144101</v>
      </c>
      <c r="L609" s="50"/>
      <c r="M609" s="50"/>
      <c r="N609" s="34"/>
      <c r="O609" s="34"/>
      <c r="P609" s="87"/>
      <c r="Q609" s="34"/>
      <c r="R609" s="90"/>
      <c r="S609" s="77"/>
      <c r="T609" s="97"/>
      <c r="U609" s="97"/>
      <c r="V609" s="97"/>
      <c r="W609" s="97"/>
      <c r="X609" s="98"/>
    </row>
    <row r="610" spans="1:24" x14ac:dyDescent="0.45">
      <c r="A610" s="5">
        <v>24</v>
      </c>
      <c r="B610" s="23">
        <f t="shared" ref="B610:C610" si="221">B609</f>
        <v>16</v>
      </c>
      <c r="C610" s="6" t="str">
        <f t="shared" si="221"/>
        <v>Greece</v>
      </c>
      <c r="D610" s="7">
        <v>2003</v>
      </c>
      <c r="E610" s="56">
        <v>25577</v>
      </c>
      <c r="F610" s="104">
        <v>32981.494580988925</v>
      </c>
      <c r="G610" s="26"/>
      <c r="H610" s="26">
        <v>3.7554875329120399E-2</v>
      </c>
      <c r="I610" s="26">
        <v>25.324757030275464</v>
      </c>
      <c r="J610" s="26">
        <v>18.544582872611379</v>
      </c>
      <c r="K610" s="26">
        <v>20.517517063241133</v>
      </c>
      <c r="L610" s="50"/>
      <c r="M610" s="50"/>
      <c r="N610" s="34"/>
      <c r="O610" s="34"/>
      <c r="P610" s="87"/>
      <c r="Q610" s="34"/>
      <c r="R610" s="90"/>
      <c r="S610" s="77"/>
      <c r="T610" s="97"/>
      <c r="U610" s="97"/>
      <c r="V610" s="97"/>
      <c r="W610" s="97"/>
      <c r="X610" s="98"/>
    </row>
    <row r="611" spans="1:24" x14ac:dyDescent="0.45">
      <c r="A611" s="5">
        <v>25</v>
      </c>
      <c r="B611" s="23">
        <f t="shared" ref="B611:C611" si="222">B610</f>
        <v>16</v>
      </c>
      <c r="C611" s="6" t="str">
        <f t="shared" si="222"/>
        <v>Greece</v>
      </c>
      <c r="D611" s="7">
        <v>2004</v>
      </c>
      <c r="E611" s="56">
        <v>26579</v>
      </c>
      <c r="F611" s="104">
        <v>34565.061158675024</v>
      </c>
      <c r="G611" s="26"/>
      <c r="H611" s="26">
        <v>0.16163363926691701</v>
      </c>
      <c r="I611" s="26">
        <v>24.395020512108502</v>
      </c>
      <c r="J611" s="26">
        <v>20.708114686593699</v>
      </c>
      <c r="K611" s="26">
        <v>20.344019495278818</v>
      </c>
      <c r="L611" s="50"/>
      <c r="M611" s="50"/>
      <c r="N611" s="34"/>
      <c r="O611" s="34"/>
      <c r="P611" s="87"/>
      <c r="Q611" s="34"/>
      <c r="R611" s="90"/>
      <c r="S611" s="77"/>
      <c r="T611" s="97"/>
      <c r="U611" s="97"/>
      <c r="V611" s="97"/>
      <c r="W611" s="97"/>
      <c r="X611" s="98"/>
    </row>
    <row r="612" spans="1:24" x14ac:dyDescent="0.45">
      <c r="A612" s="5">
        <v>26</v>
      </c>
      <c r="B612" s="23">
        <f t="shared" ref="B612:C612" si="223">B611</f>
        <v>16</v>
      </c>
      <c r="C612" s="6" t="str">
        <f t="shared" si="223"/>
        <v>Greece</v>
      </c>
      <c r="D612" s="7">
        <v>2005</v>
      </c>
      <c r="E612" s="56">
        <v>25792</v>
      </c>
      <c r="F612" s="104">
        <v>34670.33525918641</v>
      </c>
      <c r="G612" s="26"/>
      <c r="H612" s="26">
        <v>0.133227945860275</v>
      </c>
      <c r="I612" s="26">
        <v>20.828951232005377</v>
      </c>
      <c r="J612" s="26">
        <v>21.312230606920483</v>
      </c>
      <c r="K612" s="26">
        <v>17.804490243016254</v>
      </c>
      <c r="L612" s="50"/>
      <c r="M612" s="50"/>
      <c r="N612" s="34"/>
      <c r="O612" s="34"/>
      <c r="P612" s="87"/>
      <c r="Q612" s="34"/>
      <c r="R612" s="90"/>
      <c r="S612" s="77"/>
      <c r="T612" s="97"/>
      <c r="U612" s="97"/>
      <c r="V612" s="97"/>
      <c r="W612" s="97"/>
      <c r="X612" s="98"/>
    </row>
    <row r="613" spans="1:24" x14ac:dyDescent="0.45">
      <c r="A613" s="5">
        <v>27</v>
      </c>
      <c r="B613" s="23">
        <f t="shared" ref="B613:C613" si="224">B612</f>
        <v>16</v>
      </c>
      <c r="C613" s="6" t="str">
        <f t="shared" si="224"/>
        <v>Greece</v>
      </c>
      <c r="D613" s="7">
        <v>2006</v>
      </c>
      <c r="E613" s="56">
        <v>27650</v>
      </c>
      <c r="F613" s="104">
        <v>36520.2063129292</v>
      </c>
      <c r="G613" s="26"/>
      <c r="H613" s="26">
        <v>0.18997824011693901</v>
      </c>
      <c r="I613" s="26">
        <v>23.685874692685584</v>
      </c>
      <c r="J613" s="26">
        <v>21.174008992719635</v>
      </c>
      <c r="K613" s="26">
        <v>19.987243000105462</v>
      </c>
      <c r="L613" s="50"/>
      <c r="M613" s="50"/>
      <c r="N613" s="34"/>
      <c r="O613" s="34"/>
      <c r="P613" s="87"/>
      <c r="Q613" s="34"/>
      <c r="R613" s="90"/>
      <c r="S613" s="77"/>
      <c r="T613" s="97"/>
      <c r="U613" s="97"/>
      <c r="V613" s="97"/>
      <c r="W613" s="97"/>
      <c r="X613" s="98"/>
    </row>
    <row r="614" spans="1:24" x14ac:dyDescent="0.45">
      <c r="A614" s="5">
        <v>28</v>
      </c>
      <c r="B614" s="23">
        <f t="shared" ref="B614:C614" si="225">B613</f>
        <v>16</v>
      </c>
      <c r="C614" s="6" t="str">
        <f t="shared" si="225"/>
        <v>Greece</v>
      </c>
      <c r="D614" s="7">
        <v>2007</v>
      </c>
      <c r="E614" s="56">
        <v>28325</v>
      </c>
      <c r="F614" s="104">
        <v>37619.823910443614</v>
      </c>
      <c r="G614" s="26"/>
      <c r="H614" s="26">
        <v>0.322961606726197</v>
      </c>
      <c r="I614" s="26">
        <v>26.011850649232748</v>
      </c>
      <c r="J614" s="26">
        <v>22.520269733985611</v>
      </c>
      <c r="K614" s="26">
        <v>17.998358045216804</v>
      </c>
      <c r="L614" s="50"/>
      <c r="M614" s="50"/>
      <c r="N614" s="34"/>
      <c r="O614" s="34"/>
      <c r="P614" s="87"/>
      <c r="Q614" s="34"/>
      <c r="R614" s="90"/>
      <c r="S614" s="77"/>
      <c r="T614" s="97"/>
      <c r="U614" s="97"/>
      <c r="V614" s="97"/>
      <c r="W614" s="97"/>
      <c r="X614" s="98"/>
    </row>
    <row r="615" spans="1:24" x14ac:dyDescent="0.45">
      <c r="A615" s="5">
        <v>29</v>
      </c>
      <c r="B615" s="23">
        <f t="shared" ref="B615:C615" si="226">B614</f>
        <v>16</v>
      </c>
      <c r="C615" s="6" t="str">
        <f t="shared" si="226"/>
        <v>Greece</v>
      </c>
      <c r="D615" s="7">
        <v>2008</v>
      </c>
      <c r="E615" s="56">
        <v>29288</v>
      </c>
      <c r="F615" s="104">
        <v>37394.334521354329</v>
      </c>
      <c r="G615" s="26"/>
      <c r="H615" s="26">
        <v>0.34863008818136498</v>
      </c>
      <c r="I615" s="26">
        <v>23.813732437887307</v>
      </c>
      <c r="J615" s="26">
        <v>23.361569027596509</v>
      </c>
      <c r="K615" s="26">
        <v>15.65977805978163</v>
      </c>
      <c r="L615" s="50"/>
      <c r="M615" s="50"/>
      <c r="N615" s="34"/>
      <c r="O615" s="34"/>
      <c r="P615" s="87"/>
      <c r="Q615" s="34"/>
      <c r="R615" s="90"/>
      <c r="S615" s="77"/>
      <c r="T615" s="97"/>
      <c r="U615" s="97"/>
      <c r="V615" s="97"/>
      <c r="W615" s="97"/>
      <c r="X615" s="98"/>
    </row>
    <row r="616" spans="1:24" x14ac:dyDescent="0.45">
      <c r="A616" s="5">
        <v>30</v>
      </c>
      <c r="B616" s="23">
        <f t="shared" ref="B616:C616" si="227">B615</f>
        <v>16</v>
      </c>
      <c r="C616" s="6" t="str">
        <f t="shared" si="227"/>
        <v>Greece</v>
      </c>
      <c r="D616" s="7">
        <v>2009</v>
      </c>
      <c r="E616" s="56">
        <v>28959</v>
      </c>
      <c r="F616" s="104">
        <v>35692.100644805731</v>
      </c>
      <c r="G616" s="26"/>
      <c r="H616" s="26">
        <v>0.12148807609899499</v>
      </c>
      <c r="I616" s="26">
        <v>20.79147969024298</v>
      </c>
      <c r="J616" s="26">
        <v>18.982186820514897</v>
      </c>
      <c r="K616" s="26">
        <v>15.313470611625366</v>
      </c>
      <c r="L616" s="50"/>
      <c r="M616" s="50"/>
      <c r="N616" s="34"/>
      <c r="O616" s="34"/>
      <c r="P616" s="87"/>
      <c r="Q616" s="34"/>
      <c r="R616" s="90"/>
      <c r="S616" s="77"/>
      <c r="T616" s="97"/>
      <c r="U616" s="97"/>
      <c r="V616" s="97"/>
      <c r="W616" s="97"/>
      <c r="X616" s="98"/>
    </row>
    <row r="617" spans="1:24" x14ac:dyDescent="0.45">
      <c r="A617" s="5">
        <v>31</v>
      </c>
      <c r="B617" s="23">
        <f t="shared" ref="B617:C617" si="228">B616</f>
        <v>16</v>
      </c>
      <c r="C617" s="6" t="str">
        <f t="shared" si="228"/>
        <v>Greece</v>
      </c>
      <c r="D617" s="7">
        <v>2010</v>
      </c>
      <c r="E617" s="56">
        <v>27169</v>
      </c>
      <c r="F617" s="104">
        <v>33693.211476596349</v>
      </c>
      <c r="G617" s="26">
        <v>0.714860320091248</v>
      </c>
      <c r="H617" s="26">
        <v>0.274900744731915</v>
      </c>
      <c r="I617" s="26">
        <v>16.559265867207547</v>
      </c>
      <c r="J617" s="26">
        <v>21.798102149064515</v>
      </c>
      <c r="K617" s="26">
        <v>14.901222327654914</v>
      </c>
      <c r="L617" s="50"/>
      <c r="M617" s="50"/>
      <c r="N617" s="34"/>
      <c r="O617" s="34"/>
      <c r="P617" s="87"/>
      <c r="Q617" s="34"/>
      <c r="R617" s="90"/>
      <c r="S617" s="77"/>
      <c r="T617" s="97"/>
      <c r="U617" s="97"/>
      <c r="V617" s="97"/>
      <c r="W617" s="97"/>
      <c r="X617" s="98"/>
    </row>
    <row r="618" spans="1:24" x14ac:dyDescent="0.45">
      <c r="A618" s="5">
        <v>32</v>
      </c>
      <c r="B618" s="23">
        <f t="shared" ref="B618:C618" si="229">B617</f>
        <v>16</v>
      </c>
      <c r="C618" s="6" t="str">
        <f t="shared" si="229"/>
        <v>Greece</v>
      </c>
      <c r="D618" s="7">
        <v>2011</v>
      </c>
      <c r="E618" s="56">
        <v>24349</v>
      </c>
      <c r="F618" s="104">
        <v>30318.40466803834</v>
      </c>
      <c r="G618" s="26"/>
      <c r="H618" s="26">
        <v>0.36022804134688702</v>
      </c>
      <c r="I618" s="26">
        <v>13.676151054553042</v>
      </c>
      <c r="J618" s="26">
        <v>25.489774840287076</v>
      </c>
      <c r="K618" s="26">
        <v>14.377117800520981</v>
      </c>
      <c r="L618" s="50"/>
      <c r="M618" s="50"/>
      <c r="N618" s="34"/>
      <c r="O618" s="34"/>
      <c r="P618" s="87"/>
      <c r="Q618" s="34"/>
      <c r="R618" s="90"/>
      <c r="S618" s="77"/>
      <c r="T618" s="97"/>
      <c r="U618" s="97"/>
      <c r="V618" s="97"/>
      <c r="W618" s="97"/>
      <c r="X618" s="98"/>
    </row>
    <row r="619" spans="1:24" x14ac:dyDescent="0.45">
      <c r="A619" s="5">
        <v>33</v>
      </c>
      <c r="B619" s="23">
        <f t="shared" ref="B619:C619" si="230">B618</f>
        <v>16</v>
      </c>
      <c r="C619" s="6" t="str">
        <f t="shared" si="230"/>
        <v>Greece</v>
      </c>
      <c r="D619" s="7">
        <v>2012</v>
      </c>
      <c r="E619" s="56">
        <v>23898</v>
      </c>
      <c r="F619" s="104">
        <v>28322.573058136841</v>
      </c>
      <c r="G619" s="26"/>
      <c r="H619" s="26">
        <v>0.23581693657133901</v>
      </c>
      <c r="I619" s="26">
        <v>11.529630359672424</v>
      </c>
      <c r="J619" s="26">
        <v>28.742579465545493</v>
      </c>
      <c r="K619" s="26">
        <v>14.804776431479933</v>
      </c>
      <c r="L619" s="50"/>
      <c r="M619" s="50"/>
      <c r="N619" s="34"/>
      <c r="O619" s="34"/>
      <c r="P619" s="87"/>
      <c r="Q619" s="34"/>
      <c r="R619" s="90"/>
      <c r="S619" s="77"/>
      <c r="T619" s="97"/>
      <c r="U619" s="97"/>
      <c r="V619" s="97"/>
      <c r="W619" s="97"/>
      <c r="X619" s="98"/>
    </row>
    <row r="620" spans="1:24" x14ac:dyDescent="0.45">
      <c r="A620" s="5">
        <v>34</v>
      </c>
      <c r="B620" s="23">
        <f t="shared" ref="B620:C620" si="231">B619</f>
        <v>16</v>
      </c>
      <c r="C620" s="6" t="str">
        <f t="shared" si="231"/>
        <v>Greece</v>
      </c>
      <c r="D620" s="7">
        <v>2013</v>
      </c>
      <c r="E620" s="56">
        <v>24807</v>
      </c>
      <c r="F620" s="104">
        <v>27810.911225569089</v>
      </c>
      <c r="G620" s="26"/>
      <c r="H620" s="26">
        <v>0.16026551556112301</v>
      </c>
      <c r="I620" s="26">
        <v>11.196880462883993</v>
      </c>
      <c r="J620" s="26">
        <v>30.207206984842149</v>
      </c>
      <c r="K620" s="26">
        <v>15.05994683918637</v>
      </c>
      <c r="L620" s="50"/>
      <c r="M620" s="50"/>
      <c r="N620" s="34"/>
      <c r="O620" s="34"/>
      <c r="P620" s="87"/>
      <c r="Q620" s="34"/>
      <c r="R620" s="90"/>
      <c r="S620" s="77"/>
      <c r="T620" s="97"/>
      <c r="U620" s="97"/>
      <c r="V620" s="97"/>
      <c r="W620" s="97"/>
      <c r="X620" s="98"/>
    </row>
    <row r="621" spans="1:24" x14ac:dyDescent="0.45">
      <c r="A621" s="5">
        <v>35</v>
      </c>
      <c r="B621" s="23">
        <f t="shared" ref="B621:C621" si="232">B620</f>
        <v>16</v>
      </c>
      <c r="C621" s="6" t="str">
        <f t="shared" si="232"/>
        <v>Greece</v>
      </c>
      <c r="D621" s="7">
        <v>2014</v>
      </c>
      <c r="E621" s="56">
        <v>24437</v>
      </c>
      <c r="F621" s="104">
        <v>28129.961324448923</v>
      </c>
      <c r="G621" s="26"/>
      <c r="H621" s="26">
        <v>0.119955581320652</v>
      </c>
      <c r="I621" s="26">
        <v>10.834285134074586</v>
      </c>
      <c r="J621" s="26">
        <v>32.485598183520032</v>
      </c>
      <c r="K621" s="26">
        <v>14.119667781218414</v>
      </c>
      <c r="L621" s="50"/>
      <c r="M621" s="50"/>
      <c r="N621" s="34"/>
      <c r="O621" s="34"/>
      <c r="P621" s="87"/>
      <c r="Q621" s="34"/>
      <c r="R621" s="90"/>
      <c r="S621" s="77"/>
      <c r="T621" s="97"/>
      <c r="U621" s="97"/>
      <c r="V621" s="97"/>
      <c r="W621" s="97"/>
      <c r="X621" s="98"/>
    </row>
    <row r="622" spans="1:24" x14ac:dyDescent="0.45">
      <c r="A622" s="5">
        <v>36</v>
      </c>
      <c r="B622" s="23">
        <f t="shared" ref="B622:C622" si="233">B621</f>
        <v>16</v>
      </c>
      <c r="C622" s="6" t="str">
        <f t="shared" si="233"/>
        <v>Greece</v>
      </c>
      <c r="D622" s="7">
        <v>2015</v>
      </c>
      <c r="E622" s="56">
        <v>24545</v>
      </c>
      <c r="F622" s="104">
        <v>28260.386673906454</v>
      </c>
      <c r="G622" s="26"/>
      <c r="H622" s="26">
        <v>6.8892031892453298E-2</v>
      </c>
      <c r="I622" s="26">
        <v>10.770039947470773</v>
      </c>
      <c r="J622" s="26">
        <v>32.12716124387557</v>
      </c>
      <c r="K622" s="26">
        <v>14.499325201183613</v>
      </c>
      <c r="L622" s="50"/>
      <c r="M622" s="50"/>
      <c r="N622" s="34"/>
      <c r="O622" s="34"/>
      <c r="P622" s="87"/>
      <c r="Q622" s="34"/>
      <c r="R622" s="90"/>
      <c r="S622" s="77"/>
      <c r="T622" s="97"/>
      <c r="U622" s="97"/>
      <c r="V622" s="97"/>
      <c r="W622" s="97"/>
      <c r="X622" s="98"/>
    </row>
    <row r="623" spans="1:24" x14ac:dyDescent="0.45">
      <c r="A623" s="5">
        <v>37</v>
      </c>
      <c r="B623" s="23">
        <f t="shared" ref="B623:C623" si="234">B622</f>
        <v>16</v>
      </c>
      <c r="C623" s="6" t="str">
        <f t="shared" si="234"/>
        <v>Greece</v>
      </c>
      <c r="D623" s="7">
        <v>2016</v>
      </c>
      <c r="E623" s="56">
        <v>24689</v>
      </c>
      <c r="F623" s="104">
        <v>28239.919206381881</v>
      </c>
      <c r="G623" s="26"/>
      <c r="H623" s="26">
        <v>8.9235477644473898E-2</v>
      </c>
      <c r="I623" s="26">
        <v>11.008139320363334</v>
      </c>
      <c r="J623" s="26">
        <v>31.287456264442888</v>
      </c>
      <c r="K623" s="26">
        <v>14.532018535678807</v>
      </c>
      <c r="L623" s="50"/>
      <c r="M623" s="50"/>
      <c r="N623" s="34"/>
      <c r="O623" s="34"/>
      <c r="P623" s="87"/>
      <c r="Q623" s="34"/>
      <c r="R623" s="90"/>
      <c r="S623" s="77"/>
      <c r="T623" s="97"/>
      <c r="U623" s="97"/>
      <c r="V623" s="97"/>
      <c r="W623" s="97"/>
      <c r="X623" s="98"/>
    </row>
    <row r="624" spans="1:24" x14ac:dyDescent="0.45">
      <c r="A624" s="5">
        <v>38</v>
      </c>
      <c r="B624" s="23">
        <f t="shared" ref="B624:C624" si="235">B623</f>
        <v>16</v>
      </c>
      <c r="C624" s="6" t="str">
        <f t="shared" si="235"/>
        <v>Greece</v>
      </c>
      <c r="D624" s="7">
        <v>2017</v>
      </c>
      <c r="E624" s="58">
        <f>E623*(F624/F623)</f>
        <v>25008.053549764471</v>
      </c>
      <c r="F624" s="104">
        <v>28604.860940265713</v>
      </c>
      <c r="G624" s="26">
        <v>0.68100000000000005</v>
      </c>
      <c r="H624" s="26">
        <v>0.116123033438378</v>
      </c>
      <c r="I624" s="26">
        <v>11.789133874550462</v>
      </c>
      <c r="J624" s="26">
        <v>35.034094234802275</v>
      </c>
      <c r="K624" s="26">
        <v>13.728693883721343</v>
      </c>
      <c r="L624" s="50"/>
      <c r="M624" s="50"/>
      <c r="N624" s="34"/>
      <c r="O624" s="34"/>
      <c r="P624" s="87"/>
      <c r="Q624" s="34"/>
      <c r="R624" s="90"/>
      <c r="S624" s="77"/>
      <c r="T624" s="97"/>
      <c r="U624" s="97"/>
      <c r="V624" s="97"/>
      <c r="W624" s="97"/>
      <c r="X624" s="98"/>
    </row>
    <row r="625" spans="1:24" ht="14.65" thickBot="1" x14ac:dyDescent="0.5">
      <c r="A625" s="12">
        <v>39</v>
      </c>
      <c r="B625" s="13">
        <f t="shared" ref="B625:C625" si="236">B624</f>
        <v>16</v>
      </c>
      <c r="C625" s="14" t="str">
        <f t="shared" si="236"/>
        <v>Greece</v>
      </c>
      <c r="D625" s="15">
        <v>2018</v>
      </c>
      <c r="E625" s="59">
        <f>E624*(F625/F624)</f>
        <v>25476.930336889134</v>
      </c>
      <c r="F625" s="106">
        <v>29141.174382938498</v>
      </c>
      <c r="G625" s="44">
        <v>0.69480586051940896</v>
      </c>
      <c r="H625" s="44">
        <v>0.10808391535653</v>
      </c>
      <c r="I625" s="44">
        <v>11.14774842597094</v>
      </c>
      <c r="J625" s="44">
        <v>38.992906101101468</v>
      </c>
      <c r="K625" s="44">
        <v>13.628438251784903</v>
      </c>
      <c r="L625" s="52"/>
      <c r="M625" s="52"/>
      <c r="N625" s="47"/>
      <c r="O625" s="47"/>
      <c r="P625" s="89"/>
      <c r="Q625" s="47"/>
      <c r="R625" s="92"/>
      <c r="S625" s="83"/>
      <c r="T625" s="101"/>
      <c r="U625" s="101"/>
      <c r="V625" s="101"/>
      <c r="W625" s="101"/>
      <c r="X625" s="102"/>
    </row>
    <row r="626" spans="1:24" x14ac:dyDescent="0.45">
      <c r="A626" s="5">
        <v>1</v>
      </c>
      <c r="B626" s="23">
        <v>17</v>
      </c>
      <c r="C626" s="6" t="s">
        <v>85</v>
      </c>
      <c r="D626" s="7">
        <v>1980</v>
      </c>
      <c r="E626" s="55">
        <v>3793</v>
      </c>
      <c r="F626" s="103"/>
      <c r="G626" s="26"/>
      <c r="H626" s="26">
        <v>2.1821220849286802</v>
      </c>
      <c r="I626" s="26">
        <v>15.865561577417594</v>
      </c>
      <c r="J626" s="26">
        <v>22.186401309860766</v>
      </c>
      <c r="K626" s="26">
        <v>21.986933123484839</v>
      </c>
      <c r="L626" s="50"/>
      <c r="M626" s="50"/>
      <c r="N626" s="29"/>
      <c r="O626" s="29"/>
      <c r="P626" s="86"/>
      <c r="Q626" s="29"/>
      <c r="R626" s="90"/>
      <c r="S626" s="96"/>
      <c r="T626" s="97"/>
      <c r="U626" s="97"/>
      <c r="V626" s="97"/>
      <c r="W626" s="97"/>
      <c r="X626" s="98"/>
    </row>
    <row r="627" spans="1:24" x14ac:dyDescent="0.45">
      <c r="A627" s="5">
        <v>2</v>
      </c>
      <c r="B627" s="23">
        <f>B626</f>
        <v>17</v>
      </c>
      <c r="C627" s="6" t="str">
        <f>C626</f>
        <v>Guatemala</v>
      </c>
      <c r="D627" s="7">
        <v>1981</v>
      </c>
      <c r="E627" s="56">
        <v>3813</v>
      </c>
      <c r="F627" s="104"/>
      <c r="G627" s="26"/>
      <c r="H627" s="26">
        <v>1.5801694326532101</v>
      </c>
      <c r="I627" s="26">
        <v>17.031659005576799</v>
      </c>
      <c r="J627" s="26">
        <v>17.089747879532457</v>
      </c>
      <c r="K627" s="26">
        <v>21.746498225506887</v>
      </c>
      <c r="L627" s="50"/>
      <c r="M627" s="64"/>
      <c r="N627" s="34"/>
      <c r="O627" s="34"/>
      <c r="P627" s="87"/>
      <c r="Q627" s="34"/>
      <c r="R627" s="90"/>
      <c r="S627" s="77"/>
      <c r="T627" s="97"/>
      <c r="U627" s="97"/>
      <c r="V627" s="97"/>
      <c r="W627" s="97"/>
      <c r="X627" s="98"/>
    </row>
    <row r="628" spans="1:24" x14ac:dyDescent="0.45">
      <c r="A628" s="5">
        <v>3</v>
      </c>
      <c r="B628" s="23">
        <f t="shared" ref="B628:C664" si="237">B627</f>
        <v>17</v>
      </c>
      <c r="C628" s="6" t="str">
        <f t="shared" si="237"/>
        <v>Guatemala</v>
      </c>
      <c r="D628" s="7">
        <v>1982</v>
      </c>
      <c r="E628" s="56">
        <v>3680</v>
      </c>
      <c r="F628" s="104"/>
      <c r="G628" s="26"/>
      <c r="H628" s="26">
        <v>2.7387902518056899</v>
      </c>
      <c r="I628" s="26">
        <v>14.144773918025946</v>
      </c>
      <c r="J628" s="26">
        <v>14.787196792033846</v>
      </c>
      <c r="K628" s="26">
        <v>21.23632859595028</v>
      </c>
      <c r="L628" s="50"/>
      <c r="M628" s="50"/>
      <c r="N628" s="34"/>
      <c r="O628" s="34"/>
      <c r="P628" s="87"/>
      <c r="Q628" s="34"/>
      <c r="R628" s="90"/>
      <c r="S628" s="77"/>
      <c r="T628" s="97"/>
      <c r="U628" s="97"/>
      <c r="V628" s="97"/>
      <c r="W628" s="97"/>
      <c r="X628" s="98"/>
    </row>
    <row r="629" spans="1:24" x14ac:dyDescent="0.45">
      <c r="A629" s="5">
        <v>4</v>
      </c>
      <c r="B629" s="23">
        <f t="shared" si="237"/>
        <v>17</v>
      </c>
      <c r="C629" s="6" t="str">
        <f t="shared" si="237"/>
        <v>Guatemala</v>
      </c>
      <c r="D629" s="7">
        <v>1983</v>
      </c>
      <c r="E629" s="56">
        <v>3580</v>
      </c>
      <c r="F629" s="104"/>
      <c r="G629" s="26"/>
      <c r="H629" s="26">
        <v>1.3164295339863601</v>
      </c>
      <c r="I629" s="26">
        <v>11.071822715057559</v>
      </c>
      <c r="J629" s="26">
        <v>12.994474563780129</v>
      </c>
      <c r="K629" s="26">
        <v>20.504185834069137</v>
      </c>
      <c r="L629" s="50"/>
      <c r="M629" s="50"/>
      <c r="N629" s="34"/>
      <c r="O629" s="34"/>
      <c r="P629" s="87"/>
      <c r="Q629" s="34"/>
      <c r="R629" s="90"/>
      <c r="S629" s="77"/>
      <c r="T629" s="97"/>
      <c r="U629" s="97"/>
      <c r="V629" s="97"/>
      <c r="W629" s="97"/>
      <c r="X629" s="98"/>
    </row>
    <row r="630" spans="1:24" x14ac:dyDescent="0.45">
      <c r="A630" s="5">
        <v>5</v>
      </c>
      <c r="B630" s="23">
        <f t="shared" si="237"/>
        <v>17</v>
      </c>
      <c r="C630" s="6" t="str">
        <f t="shared" si="237"/>
        <v>Guatemala</v>
      </c>
      <c r="D630" s="7">
        <v>1984</v>
      </c>
      <c r="E630" s="56">
        <v>3550</v>
      </c>
      <c r="F630" s="104"/>
      <c r="G630" s="26"/>
      <c r="H630" s="26">
        <v>0.81791859777338805</v>
      </c>
      <c r="I630" s="26">
        <v>11.572333563122138</v>
      </c>
      <c r="J630" s="26">
        <v>13.002111795120255</v>
      </c>
      <c r="K630" s="26">
        <v>19.756263782932802</v>
      </c>
      <c r="L630" s="50"/>
      <c r="M630" s="50"/>
      <c r="N630" s="34"/>
      <c r="O630" s="34"/>
      <c r="P630" s="87"/>
      <c r="Q630" s="34"/>
      <c r="R630" s="90"/>
      <c r="S630" s="77"/>
      <c r="T630" s="97"/>
      <c r="U630" s="97"/>
      <c r="V630" s="97"/>
      <c r="W630" s="97"/>
      <c r="X630" s="98"/>
    </row>
    <row r="631" spans="1:24" x14ac:dyDescent="0.45">
      <c r="A631" s="5">
        <v>6</v>
      </c>
      <c r="B631" s="23">
        <f t="shared" si="237"/>
        <v>17</v>
      </c>
      <c r="C631" s="6" t="str">
        <f t="shared" si="237"/>
        <v>Guatemala</v>
      </c>
      <c r="D631" s="7">
        <v>1985</v>
      </c>
      <c r="E631" s="56">
        <v>3404</v>
      </c>
      <c r="F631" s="104"/>
      <c r="G631" s="26"/>
      <c r="H631" s="26">
        <v>0.49533167506599801</v>
      </c>
      <c r="I631" s="26">
        <v>11.497419578864029</v>
      </c>
      <c r="J631" s="26">
        <v>11.94822951858451</v>
      </c>
      <c r="K631" s="26">
        <v>19.669619761085695</v>
      </c>
      <c r="L631" s="50"/>
      <c r="M631" s="64"/>
      <c r="N631" s="34"/>
      <c r="O631" s="34"/>
      <c r="P631" s="87"/>
      <c r="Q631" s="34"/>
      <c r="R631" s="90"/>
      <c r="S631" s="77"/>
      <c r="T631" s="97"/>
      <c r="U631" s="97"/>
      <c r="V631" s="97"/>
      <c r="W631" s="97"/>
      <c r="X631" s="98"/>
    </row>
    <row r="632" spans="1:24" x14ac:dyDescent="0.45">
      <c r="A632" s="5">
        <v>7</v>
      </c>
      <c r="B632" s="23">
        <f t="shared" si="237"/>
        <v>17</v>
      </c>
      <c r="C632" s="6" t="str">
        <f t="shared" si="237"/>
        <v>Guatemala</v>
      </c>
      <c r="D632" s="7">
        <v>1986</v>
      </c>
      <c r="E632" s="56">
        <v>3469</v>
      </c>
      <c r="F632" s="104"/>
      <c r="G632" s="26"/>
      <c r="H632" s="26">
        <v>0.60163097221751505</v>
      </c>
      <c r="I632" s="26">
        <v>10.332743968097336</v>
      </c>
      <c r="J632" s="26">
        <v>16.051899759743023</v>
      </c>
      <c r="K632" s="26">
        <v>20.090471523611114</v>
      </c>
      <c r="L632" s="50"/>
      <c r="M632" s="50"/>
      <c r="N632" s="34"/>
      <c r="O632" s="34"/>
      <c r="P632" s="87"/>
      <c r="Q632" s="34"/>
      <c r="R632" s="90"/>
      <c r="S632" s="77"/>
      <c r="T632" s="97"/>
      <c r="U632" s="97"/>
      <c r="V632" s="97"/>
      <c r="W632" s="97"/>
      <c r="X632" s="98"/>
    </row>
    <row r="633" spans="1:24" x14ac:dyDescent="0.45">
      <c r="A633" s="5">
        <v>8</v>
      </c>
      <c r="B633" s="23">
        <f t="shared" si="237"/>
        <v>17</v>
      </c>
      <c r="C633" s="6" t="str">
        <f t="shared" si="237"/>
        <v>Guatemala</v>
      </c>
      <c r="D633" s="7">
        <v>1987</v>
      </c>
      <c r="E633" s="56">
        <v>3439</v>
      </c>
      <c r="F633" s="104"/>
      <c r="G633" s="26"/>
      <c r="H633" s="26">
        <v>0.68873290503222095</v>
      </c>
      <c r="I633" s="26">
        <v>13.910564370404026</v>
      </c>
      <c r="J633" s="26">
        <v>15.84890838120735</v>
      </c>
      <c r="K633" s="26">
        <v>19.846424139719364</v>
      </c>
      <c r="L633" s="50"/>
      <c r="M633" s="50"/>
      <c r="N633" s="34"/>
      <c r="O633" s="34"/>
      <c r="P633" s="87"/>
      <c r="Q633" s="34"/>
      <c r="R633" s="90"/>
      <c r="S633" s="77"/>
      <c r="T633" s="97"/>
      <c r="U633" s="97"/>
      <c r="V633" s="97"/>
      <c r="W633" s="97"/>
      <c r="X633" s="98"/>
    </row>
    <row r="634" spans="1:24" x14ac:dyDescent="0.45">
      <c r="A634" s="5">
        <v>9</v>
      </c>
      <c r="B634" s="23">
        <f t="shared" si="237"/>
        <v>17</v>
      </c>
      <c r="C634" s="6" t="str">
        <f t="shared" si="237"/>
        <v>Guatemala</v>
      </c>
      <c r="D634" s="7">
        <v>1988</v>
      </c>
      <c r="E634" s="56">
        <v>3329</v>
      </c>
      <c r="F634" s="104"/>
      <c r="G634" s="26"/>
      <c r="H634" s="26">
        <v>0.55029920947802902</v>
      </c>
      <c r="I634" s="26">
        <v>13.699197284960738</v>
      </c>
      <c r="J634" s="26">
        <v>16.103675330358005</v>
      </c>
      <c r="K634" s="26">
        <v>20.190800784350472</v>
      </c>
      <c r="L634" s="50"/>
      <c r="M634" s="64"/>
      <c r="N634" s="34"/>
      <c r="O634" s="34"/>
      <c r="P634" s="87"/>
      <c r="Q634" s="34"/>
      <c r="R634" s="90"/>
      <c r="S634" s="77"/>
      <c r="T634" s="97"/>
      <c r="U634" s="97"/>
      <c r="V634" s="97"/>
      <c r="W634" s="97"/>
      <c r="X634" s="98"/>
    </row>
    <row r="635" spans="1:24" x14ac:dyDescent="0.45">
      <c r="A635" s="5">
        <v>10</v>
      </c>
      <c r="B635" s="23">
        <f t="shared" si="237"/>
        <v>17</v>
      </c>
      <c r="C635" s="6" t="str">
        <f t="shared" si="237"/>
        <v>Guatemala</v>
      </c>
      <c r="D635" s="7">
        <v>1989</v>
      </c>
      <c r="E635" s="56">
        <v>3521</v>
      </c>
      <c r="F635" s="104"/>
      <c r="G635" s="26"/>
      <c r="H635" s="26">
        <v>0.64270880092289295</v>
      </c>
      <c r="I635" s="26">
        <v>13.515111198965668</v>
      </c>
      <c r="J635" s="26">
        <v>17.307448868103737</v>
      </c>
      <c r="K635" s="26">
        <v>20.10504817565041</v>
      </c>
      <c r="L635" s="50"/>
      <c r="M635" s="50"/>
      <c r="N635" s="34"/>
      <c r="O635" s="34"/>
      <c r="P635" s="87"/>
      <c r="Q635" s="34"/>
      <c r="R635" s="90"/>
      <c r="S635" s="77"/>
      <c r="T635" s="97"/>
      <c r="U635" s="97"/>
      <c r="V635" s="97"/>
      <c r="W635" s="97"/>
      <c r="X635" s="98"/>
    </row>
    <row r="636" spans="1:24" x14ac:dyDescent="0.45">
      <c r="A636" s="5">
        <v>11</v>
      </c>
      <c r="B636" s="23">
        <f t="shared" si="237"/>
        <v>17</v>
      </c>
      <c r="C636" s="6" t="str">
        <f t="shared" si="237"/>
        <v>Guatemala</v>
      </c>
      <c r="D636" s="7">
        <v>1990</v>
      </c>
      <c r="E636" s="56">
        <v>3670</v>
      </c>
      <c r="F636" s="104">
        <v>5561.0706842454247</v>
      </c>
      <c r="G636" s="26"/>
      <c r="H636" s="26">
        <v>1.86708704534744</v>
      </c>
      <c r="I636" s="26">
        <v>13.602614711617706</v>
      </c>
      <c r="J636" s="26">
        <v>21.027520942380754</v>
      </c>
      <c r="K636" s="26">
        <v>19.787759754756863</v>
      </c>
      <c r="L636" s="50"/>
      <c r="M636" s="50"/>
      <c r="N636" s="34"/>
      <c r="O636" s="34"/>
      <c r="P636" s="87"/>
      <c r="Q636" s="34"/>
      <c r="R636" s="90"/>
      <c r="S636" s="77"/>
      <c r="T636" s="97"/>
      <c r="U636" s="97"/>
      <c r="V636" s="97"/>
      <c r="W636" s="97"/>
      <c r="X636" s="98"/>
    </row>
    <row r="637" spans="1:24" x14ac:dyDescent="0.45">
      <c r="A637" s="5">
        <v>12</v>
      </c>
      <c r="B637" s="23">
        <f t="shared" si="237"/>
        <v>17</v>
      </c>
      <c r="C637" s="6" t="str">
        <f t="shared" si="237"/>
        <v>Guatemala</v>
      </c>
      <c r="D637" s="7">
        <v>1991</v>
      </c>
      <c r="E637" s="56">
        <v>3787</v>
      </c>
      <c r="F637" s="104">
        <v>5611.5422647901332</v>
      </c>
      <c r="G637" s="26"/>
      <c r="H637" s="26">
        <v>1.6996540538695299</v>
      </c>
      <c r="I637" s="26">
        <v>14.295280441913333</v>
      </c>
      <c r="J637" s="26">
        <v>17.9526059616575</v>
      </c>
      <c r="K637" s="26">
        <v>19.5754638267262</v>
      </c>
      <c r="L637" s="50"/>
      <c r="M637" s="50"/>
      <c r="N637" s="34"/>
      <c r="O637" s="34"/>
      <c r="P637" s="87"/>
      <c r="Q637" s="34"/>
      <c r="R637" s="90"/>
      <c r="S637" s="77"/>
      <c r="T637" s="97"/>
      <c r="U637" s="97"/>
      <c r="V637" s="97"/>
      <c r="W637" s="97"/>
      <c r="X637" s="98"/>
    </row>
    <row r="638" spans="1:24" x14ac:dyDescent="0.45">
      <c r="A638" s="5">
        <v>13</v>
      </c>
      <c r="B638" s="23">
        <f t="shared" si="237"/>
        <v>17</v>
      </c>
      <c r="C638" s="6" t="str">
        <f t="shared" si="237"/>
        <v>Guatemala</v>
      </c>
      <c r="D638" s="7">
        <v>1992</v>
      </c>
      <c r="E638" s="56">
        <v>3840</v>
      </c>
      <c r="F638" s="104">
        <v>5730.6459534388914</v>
      </c>
      <c r="G638" s="26"/>
      <c r="H638" s="26">
        <v>1.51996397941885</v>
      </c>
      <c r="I638" s="26">
        <v>18.325318715460178</v>
      </c>
      <c r="J638" s="26">
        <v>18.065989430090276</v>
      </c>
      <c r="K638" s="26">
        <v>20.009230825912741</v>
      </c>
      <c r="L638" s="50"/>
      <c r="M638" s="64"/>
      <c r="N638" s="34"/>
      <c r="O638" s="34"/>
      <c r="P638" s="87"/>
      <c r="Q638" s="34"/>
      <c r="R638" s="90"/>
      <c r="S638" s="77"/>
      <c r="T638" s="97"/>
      <c r="U638" s="97"/>
      <c r="V638" s="97"/>
      <c r="W638" s="97"/>
      <c r="X638" s="98"/>
    </row>
    <row r="639" spans="1:24" x14ac:dyDescent="0.45">
      <c r="A639" s="5">
        <v>14</v>
      </c>
      <c r="B639" s="23">
        <f t="shared" si="237"/>
        <v>17</v>
      </c>
      <c r="C639" s="6" t="str">
        <f t="shared" si="237"/>
        <v>Guatemala</v>
      </c>
      <c r="D639" s="7">
        <v>1993</v>
      </c>
      <c r="E639" s="56">
        <v>3990</v>
      </c>
      <c r="F639" s="104">
        <v>5805.7095275718857</v>
      </c>
      <c r="G639" s="26"/>
      <c r="H639" s="26">
        <v>1.3709076790374899</v>
      </c>
      <c r="I639" s="26">
        <v>17.24628543266229</v>
      </c>
      <c r="J639" s="26">
        <v>17.703031106822039</v>
      </c>
      <c r="K639" s="26">
        <v>19.879625708205108</v>
      </c>
      <c r="L639" s="50"/>
      <c r="M639" s="50"/>
      <c r="N639" s="34"/>
      <c r="O639" s="34"/>
      <c r="P639" s="87"/>
      <c r="Q639" s="34"/>
      <c r="R639" s="90"/>
      <c r="S639" s="77"/>
      <c r="T639" s="97"/>
      <c r="U639" s="97"/>
      <c r="V639" s="97"/>
      <c r="W639" s="97"/>
      <c r="X639" s="98"/>
    </row>
    <row r="640" spans="1:24" x14ac:dyDescent="0.45">
      <c r="A640" s="5">
        <v>15</v>
      </c>
      <c r="B640" s="23">
        <f t="shared" si="237"/>
        <v>17</v>
      </c>
      <c r="C640" s="6" t="str">
        <f t="shared" si="237"/>
        <v>Guatemala</v>
      </c>
      <c r="D640" s="7">
        <v>1994</v>
      </c>
      <c r="E640" s="56">
        <v>4055</v>
      </c>
      <c r="F640" s="104">
        <v>5891.3274390636252</v>
      </c>
      <c r="G640" s="26"/>
      <c r="H640" s="26">
        <v>1.39071641722605</v>
      </c>
      <c r="I640" s="26">
        <v>15.681299580392899</v>
      </c>
      <c r="J640" s="26">
        <v>17.519944947999193</v>
      </c>
      <c r="K640" s="26">
        <v>19.68554460332367</v>
      </c>
      <c r="L640" s="50"/>
      <c r="M640" s="50"/>
      <c r="N640" s="34"/>
      <c r="O640" s="34"/>
      <c r="P640" s="87"/>
      <c r="Q640" s="34"/>
      <c r="R640" s="90"/>
      <c r="S640" s="77"/>
      <c r="T640" s="97"/>
      <c r="U640" s="97"/>
      <c r="V640" s="97"/>
      <c r="W640" s="97"/>
      <c r="X640" s="98"/>
    </row>
    <row r="641" spans="1:24" x14ac:dyDescent="0.45">
      <c r="A641" s="5">
        <v>16</v>
      </c>
      <c r="B641" s="23">
        <f t="shared" si="237"/>
        <v>17</v>
      </c>
      <c r="C641" s="6" t="str">
        <f t="shared" si="237"/>
        <v>Guatemala</v>
      </c>
      <c r="D641" s="7">
        <v>1995</v>
      </c>
      <c r="E641" s="56">
        <v>4231</v>
      </c>
      <c r="F641" s="104">
        <v>6033.0426946253392</v>
      </c>
      <c r="G641" s="26"/>
      <c r="H641" s="26">
        <v>1.6106367938122199</v>
      </c>
      <c r="I641" s="26">
        <v>15.055108704139087</v>
      </c>
      <c r="J641" s="26">
        <v>19.259044030749294</v>
      </c>
      <c r="K641" s="26">
        <v>19.661592542115276</v>
      </c>
      <c r="L641" s="50"/>
      <c r="M641" s="50"/>
      <c r="N641" s="34"/>
      <c r="O641" s="34"/>
      <c r="P641" s="87"/>
      <c r="Q641" s="34"/>
      <c r="R641" s="90"/>
      <c r="S641" s="77"/>
      <c r="T641" s="97"/>
      <c r="U641" s="97"/>
      <c r="V641" s="97"/>
      <c r="W641" s="97"/>
      <c r="X641" s="98"/>
    </row>
    <row r="642" spans="1:24" x14ac:dyDescent="0.45">
      <c r="A642" s="5">
        <v>17</v>
      </c>
      <c r="B642" s="23">
        <f t="shared" si="237"/>
        <v>17</v>
      </c>
      <c r="C642" s="6" t="str">
        <f t="shared" si="237"/>
        <v>Guatemala</v>
      </c>
      <c r="D642" s="7">
        <v>1996</v>
      </c>
      <c r="E642" s="56">
        <v>4245</v>
      </c>
      <c r="F642" s="104">
        <v>6064.0208173354831</v>
      </c>
      <c r="G642" s="26"/>
      <c r="H642" s="26">
        <v>1.33195455814425</v>
      </c>
      <c r="I642" s="26">
        <v>12.686782105771355</v>
      </c>
      <c r="J642" s="26">
        <v>17.810117299141844</v>
      </c>
      <c r="K642" s="26">
        <v>19.685439072301371</v>
      </c>
      <c r="L642" s="50"/>
      <c r="M642" s="50"/>
      <c r="N642" s="34"/>
      <c r="O642" s="34"/>
      <c r="P642" s="87"/>
      <c r="Q642" s="34"/>
      <c r="R642" s="90"/>
      <c r="S642" s="77"/>
      <c r="T642" s="97"/>
      <c r="U642" s="97"/>
      <c r="V642" s="97"/>
      <c r="W642" s="97"/>
      <c r="X642" s="98"/>
    </row>
    <row r="643" spans="1:24" x14ac:dyDescent="0.45">
      <c r="A643" s="5">
        <v>18</v>
      </c>
      <c r="B643" s="23">
        <f t="shared" si="237"/>
        <v>17</v>
      </c>
      <c r="C643" s="6" t="str">
        <f t="shared" si="237"/>
        <v>Guatemala</v>
      </c>
      <c r="D643" s="7">
        <v>1997</v>
      </c>
      <c r="E643" s="56">
        <v>4357</v>
      </c>
      <c r="F643" s="104">
        <v>6181.1723443237888</v>
      </c>
      <c r="G643" s="26"/>
      <c r="H643" s="26">
        <v>1.4858860363970601</v>
      </c>
      <c r="I643" s="26">
        <v>13.684541752848725</v>
      </c>
      <c r="J643" s="26">
        <v>17.956108023015354</v>
      </c>
      <c r="K643" s="26">
        <v>19.974251757491018</v>
      </c>
      <c r="L643" s="50"/>
      <c r="M643" s="50"/>
      <c r="N643" s="34"/>
      <c r="O643" s="34"/>
      <c r="P643" s="87"/>
      <c r="Q643" s="34"/>
      <c r="R643" s="90"/>
      <c r="S643" s="77"/>
      <c r="T643" s="97"/>
      <c r="U643" s="97"/>
      <c r="V643" s="97"/>
      <c r="W643" s="97"/>
      <c r="X643" s="98"/>
    </row>
    <row r="644" spans="1:24" x14ac:dyDescent="0.45">
      <c r="A644" s="5">
        <v>19</v>
      </c>
      <c r="B644" s="23">
        <f t="shared" si="237"/>
        <v>17</v>
      </c>
      <c r="C644" s="6" t="str">
        <f t="shared" si="237"/>
        <v>Guatemala</v>
      </c>
      <c r="D644" s="7">
        <v>1998</v>
      </c>
      <c r="E644" s="56">
        <v>4521</v>
      </c>
      <c r="F644" s="104">
        <v>6338.3380741711208</v>
      </c>
      <c r="G644" s="26"/>
      <c r="H644" s="26">
        <v>1.16538249855451</v>
      </c>
      <c r="I644" s="26">
        <v>17.395516205143817</v>
      </c>
      <c r="J644" s="26">
        <v>18.1716066211</v>
      </c>
      <c r="K644" s="26">
        <v>19.994368281493102</v>
      </c>
      <c r="L644" s="50"/>
      <c r="M644" s="50"/>
      <c r="N644" s="34"/>
      <c r="O644" s="34"/>
      <c r="P644" s="87"/>
      <c r="Q644" s="34"/>
      <c r="R644" s="90"/>
      <c r="S644" s="77"/>
      <c r="T644" s="97"/>
      <c r="U644" s="97"/>
      <c r="V644" s="97"/>
      <c r="W644" s="97"/>
      <c r="X644" s="98"/>
    </row>
    <row r="645" spans="1:24" x14ac:dyDescent="0.45">
      <c r="A645" s="8">
        <v>20</v>
      </c>
      <c r="B645" s="9">
        <f t="shared" si="237"/>
        <v>17</v>
      </c>
      <c r="C645" s="10" t="str">
        <f t="shared" si="237"/>
        <v>Guatemala</v>
      </c>
      <c r="D645" s="11">
        <v>1999</v>
      </c>
      <c r="E645" s="57">
        <v>4680</v>
      </c>
      <c r="F645" s="105">
        <v>6428.0479763911335</v>
      </c>
      <c r="G645" s="37"/>
      <c r="H645" s="37">
        <v>1.4000968878820099</v>
      </c>
      <c r="I645" s="37">
        <v>17.353993219006973</v>
      </c>
      <c r="J645" s="37">
        <v>19.004924125361075</v>
      </c>
      <c r="K645" s="37">
        <v>20.119873185126401</v>
      </c>
      <c r="L645" s="51"/>
      <c r="M645" s="51"/>
      <c r="N645" s="40"/>
      <c r="O645" s="40"/>
      <c r="P645" s="88"/>
      <c r="Q645" s="40"/>
      <c r="R645" s="91"/>
      <c r="S645" s="80"/>
      <c r="T645" s="99"/>
      <c r="U645" s="99"/>
      <c r="V645" s="99"/>
      <c r="W645" s="99"/>
      <c r="X645" s="100"/>
    </row>
    <row r="646" spans="1:24" x14ac:dyDescent="0.45">
      <c r="A646" s="5">
        <v>21</v>
      </c>
      <c r="B646" s="23">
        <f t="shared" si="237"/>
        <v>17</v>
      </c>
      <c r="C646" s="6" t="str">
        <f t="shared" si="237"/>
        <v>Guatemala</v>
      </c>
      <c r="D646" s="7">
        <v>2000</v>
      </c>
      <c r="E646" s="56">
        <v>4773</v>
      </c>
      <c r="F646" s="104">
        <v>6499.8832851731131</v>
      </c>
      <c r="G646" s="26"/>
      <c r="H646" s="26">
        <v>1.64768800373464</v>
      </c>
      <c r="I646" s="26">
        <v>17.835387429035677</v>
      </c>
      <c r="J646" s="26">
        <v>20.19503439569268</v>
      </c>
      <c r="K646" s="26">
        <v>19.791116277918338</v>
      </c>
      <c r="L646" s="50"/>
      <c r="M646" s="50"/>
      <c r="N646" s="34"/>
      <c r="O646" s="34"/>
      <c r="P646" s="87"/>
      <c r="Q646" s="34"/>
      <c r="R646" s="90"/>
      <c r="S646" s="77"/>
      <c r="T646" s="97"/>
      <c r="U646" s="97"/>
      <c r="V646" s="97"/>
      <c r="W646" s="97"/>
      <c r="X646" s="98"/>
    </row>
    <row r="647" spans="1:24" x14ac:dyDescent="0.45">
      <c r="A647" s="5">
        <v>22</v>
      </c>
      <c r="B647" s="23">
        <f t="shared" si="237"/>
        <v>17</v>
      </c>
      <c r="C647" s="6" t="str">
        <f t="shared" si="237"/>
        <v>Guatemala</v>
      </c>
      <c r="D647" s="7">
        <v>2001</v>
      </c>
      <c r="E647" s="56">
        <v>4967</v>
      </c>
      <c r="F647" s="104">
        <v>6493.6064696777084</v>
      </c>
      <c r="G647" s="26"/>
      <c r="H647" s="26">
        <v>1.50451920261227</v>
      </c>
      <c r="I647" s="26">
        <v>19.977044801878826</v>
      </c>
      <c r="J647" s="26">
        <v>28.663548285185747</v>
      </c>
      <c r="K647" s="26">
        <v>27.342073498987666</v>
      </c>
      <c r="L647" s="50"/>
      <c r="M647" s="50"/>
      <c r="N647" s="34"/>
      <c r="O647" s="34"/>
      <c r="P647" s="87"/>
      <c r="Q647" s="34"/>
      <c r="R647" s="90"/>
      <c r="S647" s="77"/>
      <c r="T647" s="97"/>
      <c r="U647" s="97"/>
      <c r="V647" s="97"/>
      <c r="W647" s="97"/>
      <c r="X647" s="98"/>
    </row>
    <row r="648" spans="1:24" x14ac:dyDescent="0.45">
      <c r="A648" s="5">
        <v>23</v>
      </c>
      <c r="B648" s="23">
        <f t="shared" si="237"/>
        <v>17</v>
      </c>
      <c r="C648" s="6" t="str">
        <f t="shared" si="237"/>
        <v>Guatemala</v>
      </c>
      <c r="D648" s="7">
        <v>2002</v>
      </c>
      <c r="E648" s="56">
        <v>5074</v>
      </c>
      <c r="F648" s="104">
        <v>6589.7370743689435</v>
      </c>
      <c r="G648" s="26"/>
      <c r="H648" s="26">
        <v>1.2922727158345999</v>
      </c>
      <c r="I648" s="26">
        <v>20.887908572383974</v>
      </c>
      <c r="J648" s="26">
        <v>26.726276797161795</v>
      </c>
      <c r="K648" s="26">
        <v>27.182689524729671</v>
      </c>
      <c r="L648" s="50"/>
      <c r="M648" s="50"/>
      <c r="N648" s="34"/>
      <c r="O648" s="34"/>
      <c r="P648" s="87"/>
      <c r="Q648" s="34"/>
      <c r="R648" s="90"/>
      <c r="S648" s="77"/>
      <c r="T648" s="97"/>
      <c r="U648" s="97"/>
      <c r="V648" s="97"/>
      <c r="W648" s="97"/>
      <c r="X648" s="98"/>
    </row>
    <row r="649" spans="1:24" x14ac:dyDescent="0.45">
      <c r="A649" s="5">
        <v>24</v>
      </c>
      <c r="B649" s="23">
        <f t="shared" si="237"/>
        <v>17</v>
      </c>
      <c r="C649" s="6" t="str">
        <f t="shared" si="237"/>
        <v>Guatemala</v>
      </c>
      <c r="D649" s="7">
        <v>2003</v>
      </c>
      <c r="E649" s="56">
        <v>5183</v>
      </c>
      <c r="F649" s="104">
        <v>6612.6698773014487</v>
      </c>
      <c r="G649" s="26"/>
      <c r="H649" s="26">
        <v>1.50767273253624</v>
      </c>
      <c r="I649" s="26">
        <v>20.621506783655278</v>
      </c>
      <c r="J649" s="26">
        <v>26.181099716479324</v>
      </c>
      <c r="K649" s="26">
        <v>27.442496614773436</v>
      </c>
      <c r="L649" s="50"/>
      <c r="M649" s="50"/>
      <c r="N649" s="34"/>
      <c r="O649" s="34"/>
      <c r="P649" s="87"/>
      <c r="Q649" s="34"/>
      <c r="R649" s="90"/>
      <c r="S649" s="77"/>
      <c r="T649" s="97"/>
      <c r="U649" s="97"/>
      <c r="V649" s="97"/>
      <c r="W649" s="97"/>
      <c r="X649" s="98"/>
    </row>
    <row r="650" spans="1:24" x14ac:dyDescent="0.45">
      <c r="A650" s="5">
        <v>25</v>
      </c>
      <c r="B650" s="23">
        <f t="shared" si="237"/>
        <v>17</v>
      </c>
      <c r="C650" s="6" t="str">
        <f t="shared" si="237"/>
        <v>Guatemala</v>
      </c>
      <c r="D650" s="7">
        <v>2004</v>
      </c>
      <c r="E650" s="56">
        <v>5310</v>
      </c>
      <c r="F650" s="104">
        <v>6676.7045331882427</v>
      </c>
      <c r="G650" s="26"/>
      <c r="H650" s="26">
        <v>1.49290085735172</v>
      </c>
      <c r="I650" s="26">
        <v>21.189606062290579</v>
      </c>
      <c r="J650" s="26">
        <v>27.419409708972296</v>
      </c>
      <c r="K650" s="26">
        <v>27.883355086379126</v>
      </c>
      <c r="L650" s="50"/>
      <c r="M650" s="50"/>
      <c r="N650" s="34"/>
      <c r="O650" s="34"/>
      <c r="P650" s="87"/>
      <c r="Q650" s="34"/>
      <c r="R650" s="90"/>
      <c r="S650" s="77"/>
      <c r="T650" s="97"/>
      <c r="U650" s="97"/>
      <c r="V650" s="97"/>
      <c r="W650" s="97"/>
      <c r="X650" s="98"/>
    </row>
    <row r="651" spans="1:24" x14ac:dyDescent="0.45">
      <c r="A651" s="5">
        <v>26</v>
      </c>
      <c r="B651" s="23">
        <f t="shared" si="237"/>
        <v>17</v>
      </c>
      <c r="C651" s="6" t="str">
        <f t="shared" si="237"/>
        <v>Guatemala</v>
      </c>
      <c r="D651" s="7">
        <v>2005</v>
      </c>
      <c r="E651" s="56">
        <v>5445</v>
      </c>
      <c r="F651" s="104">
        <v>6753.6825359995701</v>
      </c>
      <c r="G651" s="26"/>
      <c r="H651" s="26">
        <v>1.5290751771957301</v>
      </c>
      <c r="I651" s="26">
        <v>20.051138618824403</v>
      </c>
      <c r="J651" s="26">
        <v>25.454901513816974</v>
      </c>
      <c r="K651" s="26">
        <v>27.581137240481397</v>
      </c>
      <c r="L651" s="50"/>
      <c r="M651" s="50"/>
      <c r="N651" s="34"/>
      <c r="O651" s="34"/>
      <c r="P651" s="87"/>
      <c r="Q651" s="34"/>
      <c r="R651" s="90"/>
      <c r="S651" s="77"/>
      <c r="T651" s="97"/>
      <c r="U651" s="97"/>
      <c r="V651" s="97"/>
      <c r="W651" s="97"/>
      <c r="X651" s="98"/>
    </row>
    <row r="652" spans="1:24" x14ac:dyDescent="0.45">
      <c r="A652" s="5">
        <v>27</v>
      </c>
      <c r="B652" s="23">
        <f t="shared" si="237"/>
        <v>17</v>
      </c>
      <c r="C652" s="6" t="str">
        <f t="shared" si="237"/>
        <v>Guatemala</v>
      </c>
      <c r="D652" s="7">
        <v>2006</v>
      </c>
      <c r="E652" s="56">
        <v>5650</v>
      </c>
      <c r="F652" s="104">
        <v>6972.3815921070582</v>
      </c>
      <c r="G652" s="26"/>
      <c r="H652" s="26">
        <v>2.1743751256347399</v>
      </c>
      <c r="I652" s="26">
        <v>21.165008309456212</v>
      </c>
      <c r="J652" s="26">
        <v>25.339833434462662</v>
      </c>
      <c r="K652" s="26">
        <v>28.269045356287975</v>
      </c>
      <c r="L652" s="50"/>
      <c r="M652" s="50"/>
      <c r="N652" s="34"/>
      <c r="O652" s="34"/>
      <c r="P652" s="87"/>
      <c r="Q652" s="34"/>
      <c r="R652" s="90"/>
      <c r="S652" s="77"/>
      <c r="T652" s="97"/>
      <c r="U652" s="97"/>
      <c r="V652" s="97"/>
      <c r="W652" s="97"/>
      <c r="X652" s="98"/>
    </row>
    <row r="653" spans="1:24" x14ac:dyDescent="0.45">
      <c r="A653" s="5">
        <v>28</v>
      </c>
      <c r="B653" s="23">
        <f t="shared" si="237"/>
        <v>17</v>
      </c>
      <c r="C653" s="6" t="str">
        <f t="shared" si="237"/>
        <v>Guatemala</v>
      </c>
      <c r="D653" s="7">
        <v>2007</v>
      </c>
      <c r="E653" s="56">
        <v>5926</v>
      </c>
      <c r="F653" s="104">
        <v>7269.2062604464963</v>
      </c>
      <c r="G653" s="26"/>
      <c r="H653" s="26">
        <v>1.9834654561618199</v>
      </c>
      <c r="I653" s="26">
        <v>21.169566423348755</v>
      </c>
      <c r="J653" s="26">
        <v>25.980517603784115</v>
      </c>
      <c r="K653" s="26">
        <v>27.884363820643703</v>
      </c>
      <c r="L653" s="50"/>
      <c r="M653" s="50"/>
      <c r="N653" s="34"/>
      <c r="O653" s="34"/>
      <c r="P653" s="87"/>
      <c r="Q653" s="34"/>
      <c r="R653" s="90"/>
      <c r="S653" s="77"/>
      <c r="T653" s="97"/>
      <c r="U653" s="97"/>
      <c r="V653" s="97"/>
      <c r="W653" s="97"/>
      <c r="X653" s="98"/>
    </row>
    <row r="654" spans="1:24" x14ac:dyDescent="0.45">
      <c r="A654" s="5">
        <v>29</v>
      </c>
      <c r="B654" s="23">
        <f t="shared" si="237"/>
        <v>17</v>
      </c>
      <c r="C654" s="6" t="str">
        <f t="shared" si="237"/>
        <v>Guatemala</v>
      </c>
      <c r="D654" s="7">
        <v>2008</v>
      </c>
      <c r="E654" s="56">
        <v>6051</v>
      </c>
      <c r="F654" s="104">
        <v>7365.2804361702956</v>
      </c>
      <c r="G654" s="26"/>
      <c r="H654" s="26">
        <v>2.0104411011601102</v>
      </c>
      <c r="I654" s="26">
        <v>16.671564317691303</v>
      </c>
      <c r="J654" s="26">
        <v>25.124345920861931</v>
      </c>
      <c r="K654" s="26">
        <v>28.116816136254975</v>
      </c>
      <c r="L654" s="50"/>
      <c r="M654" s="50"/>
      <c r="N654" s="34"/>
      <c r="O654" s="34"/>
      <c r="P654" s="87"/>
      <c r="Q654" s="34"/>
      <c r="R654" s="90"/>
      <c r="S654" s="77"/>
      <c r="T654" s="97"/>
      <c r="U654" s="97"/>
      <c r="V654" s="97"/>
      <c r="W654" s="97"/>
      <c r="X654" s="98"/>
    </row>
    <row r="655" spans="1:24" x14ac:dyDescent="0.45">
      <c r="A655" s="5">
        <v>30</v>
      </c>
      <c r="B655" s="23">
        <f t="shared" si="237"/>
        <v>17</v>
      </c>
      <c r="C655" s="6" t="str">
        <f t="shared" si="237"/>
        <v>Guatemala</v>
      </c>
      <c r="D655" s="7">
        <v>2009</v>
      </c>
      <c r="E655" s="56">
        <v>6132</v>
      </c>
      <c r="F655" s="104">
        <v>7262.5001089645102</v>
      </c>
      <c r="G655" s="26"/>
      <c r="H655" s="26">
        <v>1.63592280003573</v>
      </c>
      <c r="I655" s="26">
        <v>13.266601464894382</v>
      </c>
      <c r="J655" s="26">
        <v>24.367826482059904</v>
      </c>
      <c r="K655" s="26">
        <v>27.525974515032903</v>
      </c>
      <c r="L655" s="50"/>
      <c r="M655" s="50"/>
      <c r="N655" s="34"/>
      <c r="O655" s="34"/>
      <c r="P655" s="87"/>
      <c r="Q655" s="34"/>
      <c r="R655" s="90"/>
      <c r="S655" s="77"/>
      <c r="T655" s="97"/>
      <c r="U655" s="97"/>
      <c r="V655" s="97"/>
      <c r="W655" s="97"/>
      <c r="X655" s="98"/>
    </row>
    <row r="656" spans="1:24" x14ac:dyDescent="0.45">
      <c r="A656" s="5">
        <v>31</v>
      </c>
      <c r="B656" s="23">
        <f t="shared" si="237"/>
        <v>17</v>
      </c>
      <c r="C656" s="6" t="str">
        <f t="shared" si="237"/>
        <v>Guatemala</v>
      </c>
      <c r="D656" s="7">
        <v>2010</v>
      </c>
      <c r="E656" s="56">
        <v>6323</v>
      </c>
      <c r="F656" s="104">
        <v>7335.9889742994465</v>
      </c>
      <c r="G656" s="26">
        <v>0.44194081425666798</v>
      </c>
      <c r="H656" s="26">
        <v>2.64884359557953</v>
      </c>
      <c r="I656" s="26">
        <v>14.164193692486299</v>
      </c>
      <c r="J656" s="26">
        <v>26.225464334159415</v>
      </c>
      <c r="K656" s="26">
        <v>27.491826537329217</v>
      </c>
      <c r="L656" s="50"/>
      <c r="M656" s="50"/>
      <c r="N656" s="34"/>
      <c r="O656" s="34"/>
      <c r="P656" s="87"/>
      <c r="Q656" s="34"/>
      <c r="R656" s="90"/>
      <c r="S656" s="77"/>
      <c r="T656" s="97"/>
      <c r="U656" s="97"/>
      <c r="V656" s="97"/>
      <c r="W656" s="97"/>
      <c r="X656" s="98"/>
    </row>
    <row r="657" spans="1:24" x14ac:dyDescent="0.45">
      <c r="A657" s="5">
        <v>32</v>
      </c>
      <c r="B657" s="23">
        <f t="shared" si="237"/>
        <v>17</v>
      </c>
      <c r="C657" s="6" t="str">
        <f t="shared" si="237"/>
        <v>Guatemala</v>
      </c>
      <c r="D657" s="7">
        <v>2011</v>
      </c>
      <c r="E657" s="56">
        <v>6650</v>
      </c>
      <c r="F657" s="104">
        <v>7503.6746559441726</v>
      </c>
      <c r="G657" s="26"/>
      <c r="H657" s="26">
        <v>2.8433622364323599</v>
      </c>
      <c r="I657" s="26">
        <v>15.482175424239678</v>
      </c>
      <c r="J657" s="26">
        <v>27.067705784877194</v>
      </c>
      <c r="K657" s="26">
        <v>27.943621226754335</v>
      </c>
      <c r="L657" s="50"/>
      <c r="M657" s="50"/>
      <c r="N657" s="34"/>
      <c r="O657" s="34"/>
      <c r="P657" s="87"/>
      <c r="Q657" s="34"/>
      <c r="R657" s="90"/>
      <c r="S657" s="77"/>
      <c r="T657" s="97"/>
      <c r="U657" s="97"/>
      <c r="V657" s="97"/>
      <c r="W657" s="97"/>
      <c r="X657" s="98"/>
    </row>
    <row r="658" spans="1:24" x14ac:dyDescent="0.45">
      <c r="A658" s="5">
        <v>33</v>
      </c>
      <c r="B658" s="23">
        <f t="shared" si="237"/>
        <v>17</v>
      </c>
      <c r="C658" s="6" t="str">
        <f t="shared" si="237"/>
        <v>Guatemala</v>
      </c>
      <c r="D658" s="7">
        <v>2012</v>
      </c>
      <c r="E658" s="56">
        <v>6643</v>
      </c>
      <c r="F658" s="104">
        <v>7590.7554673792092</v>
      </c>
      <c r="G658" s="26"/>
      <c r="H658" s="26">
        <v>2.1702558720033398</v>
      </c>
      <c r="I658" s="26">
        <v>15.194144594161822</v>
      </c>
      <c r="J658" s="26">
        <v>25.267092636424987</v>
      </c>
      <c r="K658" s="26">
        <v>28.123437117333566</v>
      </c>
      <c r="L658" s="50"/>
      <c r="M658" s="50"/>
      <c r="N658" s="34"/>
      <c r="O658" s="34"/>
      <c r="P658" s="87"/>
      <c r="Q658" s="34"/>
      <c r="R658" s="90"/>
      <c r="S658" s="77"/>
      <c r="T658" s="97"/>
      <c r="U658" s="97"/>
      <c r="V658" s="97"/>
      <c r="W658" s="97"/>
      <c r="X658" s="98"/>
    </row>
    <row r="659" spans="1:24" x14ac:dyDescent="0.45">
      <c r="A659" s="5">
        <v>34</v>
      </c>
      <c r="B659" s="23">
        <f t="shared" si="237"/>
        <v>17</v>
      </c>
      <c r="C659" s="6" t="str">
        <f t="shared" si="237"/>
        <v>Guatemala</v>
      </c>
      <c r="D659" s="7">
        <v>2013</v>
      </c>
      <c r="E659" s="56">
        <v>6689</v>
      </c>
      <c r="F659" s="104">
        <v>7734.11770732066</v>
      </c>
      <c r="G659" s="26"/>
      <c r="H659" s="26">
        <v>2.0836467977747901</v>
      </c>
      <c r="I659" s="26">
        <v>15.842626641288216</v>
      </c>
      <c r="J659" s="26">
        <v>21.99815539637223</v>
      </c>
      <c r="K659" s="26">
        <v>22.952948433049372</v>
      </c>
      <c r="L659" s="50"/>
      <c r="M659" s="50"/>
      <c r="N659" s="34"/>
      <c r="O659" s="34"/>
      <c r="P659" s="87"/>
      <c r="Q659" s="34"/>
      <c r="R659" s="90"/>
      <c r="S659" s="77"/>
      <c r="T659" s="97"/>
      <c r="U659" s="97"/>
      <c r="V659" s="97"/>
      <c r="W659" s="97"/>
      <c r="X659" s="98"/>
    </row>
    <row r="660" spans="1:24" x14ac:dyDescent="0.45">
      <c r="A660" s="5">
        <v>35</v>
      </c>
      <c r="B660" s="23">
        <f t="shared" si="237"/>
        <v>17</v>
      </c>
      <c r="C660" s="6" t="str">
        <f t="shared" si="237"/>
        <v>Guatemala</v>
      </c>
      <c r="D660" s="7">
        <v>2014</v>
      </c>
      <c r="E660" s="56">
        <v>6900</v>
      </c>
      <c r="F660" s="104">
        <v>7939.3743782393376</v>
      </c>
      <c r="G660" s="26"/>
      <c r="H660" s="26">
        <v>2.97049384944498</v>
      </c>
      <c r="I660" s="26">
        <v>15.071162332906912</v>
      </c>
      <c r="J660" s="26">
        <v>21.744362924563571</v>
      </c>
      <c r="K660" s="26">
        <v>23.192716533315064</v>
      </c>
      <c r="L660" s="50"/>
      <c r="M660" s="50"/>
      <c r="N660" s="34"/>
      <c r="O660" s="34"/>
      <c r="P660" s="87"/>
      <c r="Q660" s="34"/>
      <c r="R660" s="90"/>
      <c r="S660" s="77"/>
      <c r="T660" s="97"/>
      <c r="U660" s="97"/>
      <c r="V660" s="97"/>
      <c r="W660" s="97"/>
      <c r="X660" s="98"/>
    </row>
    <row r="661" spans="1:24" x14ac:dyDescent="0.45">
      <c r="A661" s="5">
        <v>36</v>
      </c>
      <c r="B661" s="23">
        <f t="shared" si="237"/>
        <v>17</v>
      </c>
      <c r="C661" s="6" t="str">
        <f t="shared" si="237"/>
        <v>Guatemala</v>
      </c>
      <c r="D661" s="7">
        <v>2015</v>
      </c>
      <c r="E661" s="56">
        <v>7055</v>
      </c>
      <c r="F661" s="104">
        <v>8125.6555339164697</v>
      </c>
      <c r="G661" s="26"/>
      <c r="H661" s="26">
        <v>1.7881123224373801</v>
      </c>
      <c r="I661" s="26">
        <v>14.828155098051484</v>
      </c>
      <c r="J661" s="26">
        <v>19.829907692597789</v>
      </c>
      <c r="K661" s="26">
        <v>22.737510939627828</v>
      </c>
      <c r="L661" s="50"/>
      <c r="M661" s="50"/>
      <c r="N661" s="34"/>
      <c r="O661" s="34"/>
      <c r="P661" s="87"/>
      <c r="Q661" s="34"/>
      <c r="R661" s="90"/>
      <c r="S661" s="77"/>
      <c r="T661" s="97"/>
      <c r="U661" s="97"/>
      <c r="V661" s="97"/>
      <c r="W661" s="97"/>
      <c r="X661" s="98"/>
    </row>
    <row r="662" spans="1:24" x14ac:dyDescent="0.45">
      <c r="A662" s="5">
        <v>37</v>
      </c>
      <c r="B662" s="23">
        <f t="shared" si="237"/>
        <v>17</v>
      </c>
      <c r="C662" s="6" t="str">
        <f t="shared" si="237"/>
        <v>Guatemala</v>
      </c>
      <c r="D662" s="7">
        <v>2016</v>
      </c>
      <c r="E662" s="56">
        <v>7137</v>
      </c>
      <c r="F662" s="104">
        <v>8206.0479866829792</v>
      </c>
      <c r="G662" s="26"/>
      <c r="H662" s="26">
        <v>2.0224507321413201</v>
      </c>
      <c r="I662" s="26">
        <v>13.861968735743638</v>
      </c>
      <c r="J662" s="26">
        <v>18.75308929478636</v>
      </c>
      <c r="K662" s="26">
        <v>22.61444112027468</v>
      </c>
      <c r="L662" s="50"/>
      <c r="M662" s="50"/>
      <c r="N662" s="34"/>
      <c r="O662" s="34"/>
      <c r="P662" s="87"/>
      <c r="Q662" s="34"/>
      <c r="R662" s="90"/>
      <c r="S662" s="77"/>
      <c r="T662" s="97"/>
      <c r="U662" s="97"/>
      <c r="V662" s="97"/>
      <c r="W662" s="97"/>
      <c r="X662" s="98"/>
    </row>
    <row r="663" spans="1:24" x14ac:dyDescent="0.45">
      <c r="A663" s="5">
        <v>38</v>
      </c>
      <c r="B663" s="23">
        <f t="shared" si="237"/>
        <v>17</v>
      </c>
      <c r="C663" s="6" t="str">
        <f t="shared" si="237"/>
        <v>Guatemala</v>
      </c>
      <c r="D663" s="7">
        <v>2017</v>
      </c>
      <c r="E663" s="58">
        <f>E662*(F663/F662)</f>
        <v>7238.0348577966752</v>
      </c>
      <c r="F663" s="104">
        <v>8322.2168099150385</v>
      </c>
      <c r="G663" s="26">
        <v>0.46</v>
      </c>
      <c r="H663" s="26">
        <v>1.5148817359679101</v>
      </c>
      <c r="I663" s="26">
        <v>13.59610647382071</v>
      </c>
      <c r="J663" s="26">
        <v>18.495046301475256</v>
      </c>
      <c r="K663" s="26">
        <v>21.904909775876394</v>
      </c>
      <c r="L663" s="50"/>
      <c r="M663" s="50"/>
      <c r="N663" s="34"/>
      <c r="O663" s="34"/>
      <c r="P663" s="87"/>
      <c r="Q663" s="34"/>
      <c r="R663" s="90"/>
      <c r="S663" s="77"/>
      <c r="T663" s="97"/>
      <c r="U663" s="97"/>
      <c r="V663" s="97"/>
      <c r="W663" s="97"/>
      <c r="X663" s="98"/>
    </row>
    <row r="664" spans="1:24" ht="14.65" thickBot="1" x14ac:dyDescent="0.5">
      <c r="A664" s="12">
        <v>39</v>
      </c>
      <c r="B664" s="13">
        <f t="shared" si="237"/>
        <v>17</v>
      </c>
      <c r="C664" s="14" t="str">
        <f t="shared" si="237"/>
        <v>Guatemala</v>
      </c>
      <c r="D664" s="15">
        <v>2018</v>
      </c>
      <c r="E664" s="59">
        <f>E663*(F664/F663)</f>
        <v>7359.7573916888732</v>
      </c>
      <c r="F664" s="106">
        <v>8462.1721068437237</v>
      </c>
      <c r="G664" s="44">
        <v>0.45677122473716703</v>
      </c>
      <c r="H664" s="44">
        <v>1.2093920430868199</v>
      </c>
      <c r="I664" s="44">
        <v>13.796832642189683</v>
      </c>
      <c r="J664" s="44">
        <v>18.198969988160098</v>
      </c>
      <c r="K664" s="44">
        <v>21.427197965851661</v>
      </c>
      <c r="L664" s="52"/>
      <c r="M664" s="52"/>
      <c r="N664" s="47"/>
      <c r="O664" s="47"/>
      <c r="P664" s="89"/>
      <c r="Q664" s="47"/>
      <c r="R664" s="92"/>
      <c r="S664" s="83"/>
      <c r="T664" s="101"/>
      <c r="U664" s="101"/>
      <c r="V664" s="101"/>
      <c r="W664" s="101"/>
      <c r="X664" s="102"/>
    </row>
    <row r="665" spans="1:24" x14ac:dyDescent="0.45">
      <c r="A665" s="5">
        <v>1</v>
      </c>
      <c r="B665" s="23">
        <v>18</v>
      </c>
      <c r="C665" s="6" t="s">
        <v>88</v>
      </c>
      <c r="D665" s="7">
        <v>1980</v>
      </c>
      <c r="E665" s="55">
        <v>17447</v>
      </c>
      <c r="F665" s="103"/>
      <c r="G665" s="26"/>
      <c r="H665" s="26">
        <v>56.826009583464497</v>
      </c>
      <c r="I665" s="26"/>
      <c r="J665" s="26">
        <v>63.487353129537681</v>
      </c>
      <c r="K665" s="26">
        <v>73.967547413875096</v>
      </c>
      <c r="L665" s="50"/>
      <c r="M665" s="50"/>
      <c r="N665" s="29"/>
      <c r="O665" s="29"/>
      <c r="P665" s="86"/>
      <c r="Q665" s="29"/>
      <c r="R665" s="90"/>
      <c r="S665" s="96"/>
      <c r="T665" s="97"/>
      <c r="U665" s="97"/>
      <c r="V665" s="97"/>
      <c r="W665" s="97"/>
      <c r="X665" s="98"/>
    </row>
    <row r="666" spans="1:24" x14ac:dyDescent="0.45">
      <c r="A666" s="5">
        <v>2</v>
      </c>
      <c r="B666" s="23">
        <f>B665</f>
        <v>18</v>
      </c>
      <c r="C666" s="6" t="str">
        <f>C665</f>
        <v>Iraq</v>
      </c>
      <c r="D666" s="7">
        <v>1981</v>
      </c>
      <c r="E666" s="56">
        <v>15815</v>
      </c>
      <c r="F666" s="104"/>
      <c r="G666" s="26"/>
      <c r="H666" s="26">
        <v>27.772023915604901</v>
      </c>
      <c r="I666" s="26">
        <v>61.881985388079563</v>
      </c>
      <c r="J666" s="26">
        <v>31.619208770677453</v>
      </c>
      <c r="K666" s="26">
        <v>52.500683005931137</v>
      </c>
      <c r="L666" s="50"/>
      <c r="M666" s="64"/>
      <c r="N666" s="34"/>
      <c r="O666" s="34"/>
      <c r="P666" s="87"/>
      <c r="Q666" s="34"/>
      <c r="R666" s="90"/>
      <c r="S666" s="77"/>
      <c r="T666" s="97"/>
      <c r="U666" s="97"/>
      <c r="V666" s="97"/>
      <c r="W666" s="97"/>
      <c r="X666" s="98"/>
    </row>
    <row r="667" spans="1:24" x14ac:dyDescent="0.45">
      <c r="A667" s="5">
        <v>3</v>
      </c>
      <c r="B667" s="23">
        <f t="shared" ref="B667:C703" si="238">B666</f>
        <v>18</v>
      </c>
      <c r="C667" s="6" t="str">
        <f t="shared" si="238"/>
        <v>Iraq</v>
      </c>
      <c r="D667" s="7">
        <v>1982</v>
      </c>
      <c r="E667" s="56">
        <v>14745</v>
      </c>
      <c r="F667" s="104"/>
      <c r="G667" s="26"/>
      <c r="H667" s="26">
        <v>19.9612389524473</v>
      </c>
      <c r="I667" s="26">
        <v>57.965071924622677</v>
      </c>
      <c r="J667" s="26">
        <v>26.351388550260722</v>
      </c>
      <c r="K667" s="26">
        <v>49.379065176527952</v>
      </c>
      <c r="L667" s="50"/>
      <c r="M667" s="50"/>
      <c r="N667" s="34"/>
      <c r="O667" s="34"/>
      <c r="P667" s="87"/>
      <c r="Q667" s="34"/>
      <c r="R667" s="90"/>
      <c r="S667" s="77"/>
      <c r="T667" s="97"/>
      <c r="U667" s="97"/>
      <c r="V667" s="97"/>
      <c r="W667" s="97"/>
      <c r="X667" s="98"/>
    </row>
    <row r="668" spans="1:24" x14ac:dyDescent="0.45">
      <c r="A668" s="5">
        <v>4</v>
      </c>
      <c r="B668" s="23">
        <f t="shared" si="238"/>
        <v>18</v>
      </c>
      <c r="C668" s="6" t="str">
        <f t="shared" si="238"/>
        <v>Iraq</v>
      </c>
      <c r="D668" s="7">
        <v>1983</v>
      </c>
      <c r="E668" s="56">
        <v>12336</v>
      </c>
      <c r="F668" s="104"/>
      <c r="G668" s="26"/>
      <c r="H668" s="26">
        <v>21.113160912824899</v>
      </c>
      <c r="I668" s="26">
        <v>15.695174708818636</v>
      </c>
      <c r="J668" s="26">
        <v>24.620869978607082</v>
      </c>
      <c r="K668" s="26">
        <v>47.344901354884719</v>
      </c>
      <c r="L668" s="50"/>
      <c r="M668" s="50"/>
      <c r="N668" s="34"/>
      <c r="O668" s="34"/>
      <c r="P668" s="87"/>
      <c r="Q668" s="34"/>
      <c r="R668" s="90"/>
      <c r="S668" s="77"/>
      <c r="T668" s="97"/>
      <c r="U668" s="97"/>
      <c r="V668" s="97"/>
      <c r="W668" s="97"/>
      <c r="X668" s="98"/>
    </row>
    <row r="669" spans="1:24" x14ac:dyDescent="0.45">
      <c r="A669" s="5">
        <v>5</v>
      </c>
      <c r="B669" s="23">
        <f t="shared" si="238"/>
        <v>18</v>
      </c>
      <c r="C669" s="6" t="str">
        <f t="shared" si="238"/>
        <v>Iraq</v>
      </c>
      <c r="D669" s="7">
        <v>1984</v>
      </c>
      <c r="E669" s="56">
        <v>11673</v>
      </c>
      <c r="F669" s="104"/>
      <c r="G669" s="26"/>
      <c r="H669" s="26">
        <v>21.610482728390998</v>
      </c>
      <c r="I669" s="26">
        <v>18.556859025902178</v>
      </c>
      <c r="J669" s="26">
        <v>25.663704650571447</v>
      </c>
      <c r="K669" s="26">
        <v>44.889319560989357</v>
      </c>
      <c r="L669" s="50"/>
      <c r="M669" s="50"/>
      <c r="N669" s="34"/>
      <c r="O669" s="34"/>
      <c r="P669" s="87"/>
      <c r="Q669" s="34"/>
      <c r="R669" s="90"/>
      <c r="S669" s="77"/>
      <c r="T669" s="97"/>
      <c r="U669" s="97"/>
      <c r="V669" s="97"/>
      <c r="W669" s="97"/>
      <c r="X669" s="98"/>
    </row>
    <row r="670" spans="1:24" x14ac:dyDescent="0.45">
      <c r="A670" s="5">
        <v>6</v>
      </c>
      <c r="B670" s="23">
        <f t="shared" si="238"/>
        <v>18</v>
      </c>
      <c r="C670" s="6" t="str">
        <f t="shared" si="238"/>
        <v>Iraq</v>
      </c>
      <c r="D670" s="7">
        <v>1985</v>
      </c>
      <c r="E670" s="56">
        <v>11435</v>
      </c>
      <c r="F670" s="104"/>
      <c r="G670" s="26"/>
      <c r="H670" s="26">
        <v>23.969155366670702</v>
      </c>
      <c r="I670" s="26">
        <v>24.411396368190356</v>
      </c>
      <c r="J670" s="26">
        <v>25.144886022995244</v>
      </c>
      <c r="K670" s="26">
        <v>43.820860922740778</v>
      </c>
      <c r="L670" s="50"/>
      <c r="M670" s="64"/>
      <c r="N670" s="34"/>
      <c r="O670" s="34"/>
      <c r="P670" s="87"/>
      <c r="Q670" s="34"/>
      <c r="R670" s="90"/>
      <c r="S670" s="77"/>
      <c r="T670" s="97"/>
      <c r="U670" s="97"/>
      <c r="V670" s="97"/>
      <c r="W670" s="97"/>
      <c r="X670" s="98"/>
    </row>
    <row r="671" spans="1:24" x14ac:dyDescent="0.45">
      <c r="A671" s="5">
        <v>7</v>
      </c>
      <c r="B671" s="23">
        <f t="shared" si="238"/>
        <v>18</v>
      </c>
      <c r="C671" s="6" t="str">
        <f t="shared" si="238"/>
        <v>Iraq</v>
      </c>
      <c r="D671" s="7">
        <v>1986</v>
      </c>
      <c r="E671" s="56">
        <v>11040</v>
      </c>
      <c r="F671" s="104"/>
      <c r="G671" s="26"/>
      <c r="H671" s="26">
        <v>14.536315756449101</v>
      </c>
      <c r="I671" s="26">
        <v>19.576105651105653</v>
      </c>
      <c r="J671" s="26">
        <v>16.501501501501501</v>
      </c>
      <c r="K671" s="26">
        <v>37.749112749112754</v>
      </c>
      <c r="L671" s="50"/>
      <c r="M671" s="50"/>
      <c r="N671" s="34"/>
      <c r="O671" s="34"/>
      <c r="P671" s="87"/>
      <c r="Q671" s="34"/>
      <c r="R671" s="90"/>
      <c r="S671" s="77"/>
      <c r="T671" s="97"/>
      <c r="U671" s="97"/>
      <c r="V671" s="97"/>
      <c r="W671" s="97"/>
      <c r="X671" s="98"/>
    </row>
    <row r="672" spans="1:24" x14ac:dyDescent="0.45">
      <c r="A672" s="5">
        <v>8</v>
      </c>
      <c r="B672" s="23">
        <f t="shared" si="238"/>
        <v>18</v>
      </c>
      <c r="C672" s="6" t="str">
        <f t="shared" si="238"/>
        <v>Iraq</v>
      </c>
      <c r="D672" s="7">
        <v>1987</v>
      </c>
      <c r="E672" s="56">
        <v>11060</v>
      </c>
      <c r="F672" s="104"/>
      <c r="G672" s="26"/>
      <c r="H672" s="26">
        <v>20.583094567892498</v>
      </c>
      <c r="I672" s="26">
        <v>20.077789772727272</v>
      </c>
      <c r="J672" s="26">
        <v>23.222159090909091</v>
      </c>
      <c r="K672" s="26">
        <v>42.018181818181816</v>
      </c>
      <c r="L672" s="50"/>
      <c r="M672" s="50"/>
      <c r="N672" s="34"/>
      <c r="O672" s="34"/>
      <c r="P672" s="87"/>
      <c r="Q672" s="34"/>
      <c r="R672" s="90"/>
      <c r="S672" s="77"/>
      <c r="T672" s="97"/>
      <c r="U672" s="97"/>
      <c r="V672" s="97"/>
      <c r="W672" s="97"/>
      <c r="X672" s="98"/>
    </row>
    <row r="673" spans="1:24" x14ac:dyDescent="0.45">
      <c r="A673" s="5">
        <v>9</v>
      </c>
      <c r="B673" s="23">
        <f t="shared" si="238"/>
        <v>18</v>
      </c>
      <c r="C673" s="6" t="str">
        <f t="shared" si="238"/>
        <v>Iraq</v>
      </c>
      <c r="D673" s="7">
        <v>1988</v>
      </c>
      <c r="E673" s="56">
        <v>8602</v>
      </c>
      <c r="F673" s="104"/>
      <c r="G673" s="26"/>
      <c r="H673" s="26">
        <v>19.956556931445999</v>
      </c>
      <c r="I673" s="26">
        <v>22.016498389271415</v>
      </c>
      <c r="J673" s="26">
        <v>19.687426024845358</v>
      </c>
      <c r="K673" s="26">
        <v>41.856300367431373</v>
      </c>
      <c r="L673" s="50"/>
      <c r="M673" s="64"/>
      <c r="N673" s="34"/>
      <c r="O673" s="34"/>
      <c r="P673" s="87"/>
      <c r="Q673" s="34"/>
      <c r="R673" s="90"/>
      <c r="S673" s="77"/>
      <c r="T673" s="97"/>
      <c r="U673" s="97"/>
      <c r="V673" s="97"/>
      <c r="W673" s="97"/>
      <c r="X673" s="98"/>
    </row>
    <row r="674" spans="1:24" x14ac:dyDescent="0.45">
      <c r="A674" s="5">
        <v>10</v>
      </c>
      <c r="B674" s="23">
        <f t="shared" si="238"/>
        <v>18</v>
      </c>
      <c r="C674" s="6" t="str">
        <f t="shared" si="238"/>
        <v>Iraq</v>
      </c>
      <c r="D674" s="7">
        <v>1989</v>
      </c>
      <c r="E674" s="56">
        <v>7491</v>
      </c>
      <c r="F674" s="104"/>
      <c r="G674" s="26"/>
      <c r="H674" s="26">
        <v>28.725108564036699</v>
      </c>
      <c r="I674" s="26">
        <v>-3.7456769192322583</v>
      </c>
      <c r="J674" s="26">
        <v>21.9650233488012</v>
      </c>
      <c r="K674" s="26">
        <v>40.551943120066241</v>
      </c>
      <c r="L674" s="50"/>
      <c r="M674" s="50"/>
      <c r="N674" s="34"/>
      <c r="O674" s="34"/>
      <c r="P674" s="87"/>
      <c r="Q674" s="34"/>
      <c r="R674" s="90"/>
      <c r="S674" s="77"/>
      <c r="T674" s="97"/>
      <c r="U674" s="97"/>
      <c r="V674" s="97"/>
      <c r="W674" s="97"/>
      <c r="X674" s="98"/>
    </row>
    <row r="675" spans="1:24" x14ac:dyDescent="0.45">
      <c r="A675" s="5">
        <v>11</v>
      </c>
      <c r="B675" s="23">
        <f t="shared" si="238"/>
        <v>18</v>
      </c>
      <c r="C675" s="6" t="str">
        <f t="shared" si="238"/>
        <v>Iraq</v>
      </c>
      <c r="D675" s="7">
        <v>1990</v>
      </c>
      <c r="E675" s="56">
        <v>7205</v>
      </c>
      <c r="F675" s="104">
        <v>7551.797197486736</v>
      </c>
      <c r="G675" s="26"/>
      <c r="H675" s="26">
        <v>9.8419864908309407</v>
      </c>
      <c r="I675" s="26">
        <v>44.320288235451891</v>
      </c>
      <c r="J675" s="26">
        <v>7.698318328520469</v>
      </c>
      <c r="K675" s="26">
        <v>72.252331184679903</v>
      </c>
      <c r="L675" s="50"/>
      <c r="M675" s="50"/>
      <c r="N675" s="34"/>
      <c r="O675" s="34"/>
      <c r="P675" s="87"/>
      <c r="Q675" s="34"/>
      <c r="R675" s="90"/>
      <c r="S675" s="77"/>
      <c r="T675" s="97"/>
      <c r="U675" s="97"/>
      <c r="V675" s="97"/>
      <c r="W675" s="97"/>
      <c r="X675" s="98"/>
    </row>
    <row r="676" spans="1:24" x14ac:dyDescent="0.45">
      <c r="A676" s="5">
        <v>12</v>
      </c>
      <c r="B676" s="23">
        <f t="shared" si="238"/>
        <v>18</v>
      </c>
      <c r="C676" s="6" t="str">
        <f t="shared" si="238"/>
        <v>Iraq</v>
      </c>
      <c r="D676" s="7">
        <v>1991</v>
      </c>
      <c r="E676" s="56">
        <v>2670</v>
      </c>
      <c r="F676" s="104">
        <v>2643.7052835094933</v>
      </c>
      <c r="G676" s="26"/>
      <c r="H676" s="26"/>
      <c r="I676" s="26">
        <v>-12.880089325255115</v>
      </c>
      <c r="J676" s="26">
        <v>1.29041072656861</v>
      </c>
      <c r="K676" s="26">
        <v>51.049430410161222</v>
      </c>
      <c r="L676" s="50"/>
      <c r="M676" s="50"/>
      <c r="N676" s="34"/>
      <c r="O676" s="34"/>
      <c r="P676" s="87"/>
      <c r="Q676" s="34"/>
      <c r="R676" s="90"/>
      <c r="S676" s="77"/>
      <c r="T676" s="97"/>
      <c r="U676" s="97"/>
      <c r="V676" s="97"/>
      <c r="W676" s="97"/>
      <c r="X676" s="98"/>
    </row>
    <row r="677" spans="1:24" x14ac:dyDescent="0.45">
      <c r="A677" s="5">
        <v>13</v>
      </c>
      <c r="B677" s="23">
        <f t="shared" si="238"/>
        <v>18</v>
      </c>
      <c r="C677" s="6" t="str">
        <f t="shared" si="238"/>
        <v>Iraq</v>
      </c>
      <c r="D677" s="7">
        <v>1992</v>
      </c>
      <c r="E677" s="56">
        <v>3434</v>
      </c>
      <c r="F677" s="104">
        <v>3407.5773317853336</v>
      </c>
      <c r="G677" s="26"/>
      <c r="H677" s="26"/>
      <c r="I677" s="26">
        <v>31.79097876436472</v>
      </c>
      <c r="J677" s="26">
        <v>0.58240753932814637</v>
      </c>
      <c r="K677" s="26">
        <v>52.232069944504488</v>
      </c>
      <c r="L677" s="50"/>
      <c r="M677" s="64"/>
      <c r="N677" s="34"/>
      <c r="O677" s="34"/>
      <c r="P677" s="87"/>
      <c r="Q677" s="34"/>
      <c r="R677" s="90"/>
      <c r="S677" s="77"/>
      <c r="T677" s="97"/>
      <c r="U677" s="97"/>
      <c r="V677" s="97"/>
      <c r="W677" s="97"/>
      <c r="X677" s="98"/>
    </row>
    <row r="678" spans="1:24" x14ac:dyDescent="0.45">
      <c r="A678" s="5">
        <v>14</v>
      </c>
      <c r="B678" s="23">
        <f t="shared" si="238"/>
        <v>18</v>
      </c>
      <c r="C678" s="6" t="str">
        <f t="shared" si="238"/>
        <v>Iraq</v>
      </c>
      <c r="D678" s="7">
        <v>1993</v>
      </c>
      <c r="E678" s="56">
        <v>3379</v>
      </c>
      <c r="F678" s="104">
        <v>4310.3540514382257</v>
      </c>
      <c r="G678" s="26"/>
      <c r="H678" s="26"/>
      <c r="I678" s="26">
        <v>59.340926338789522</v>
      </c>
      <c r="J678" s="26">
        <v>7.5548683976124131E-2</v>
      </c>
      <c r="K678" s="26">
        <v>57.858260098263038</v>
      </c>
      <c r="L678" s="50"/>
      <c r="M678" s="50"/>
      <c r="N678" s="34"/>
      <c r="O678" s="34"/>
      <c r="P678" s="87"/>
      <c r="Q678" s="34"/>
      <c r="R678" s="90"/>
      <c r="S678" s="77"/>
      <c r="T678" s="97"/>
      <c r="U678" s="97"/>
      <c r="V678" s="97"/>
      <c r="W678" s="97"/>
      <c r="X678" s="98"/>
    </row>
    <row r="679" spans="1:24" x14ac:dyDescent="0.45">
      <c r="A679" s="5">
        <v>15</v>
      </c>
      <c r="B679" s="23">
        <f t="shared" si="238"/>
        <v>18</v>
      </c>
      <c r="C679" s="6" t="str">
        <f t="shared" si="238"/>
        <v>Iraq</v>
      </c>
      <c r="D679" s="7">
        <v>1994</v>
      </c>
      <c r="E679" s="56">
        <v>3095</v>
      </c>
      <c r="F679" s="104">
        <v>4342.642852596955</v>
      </c>
      <c r="G679" s="26"/>
      <c r="H679" s="26">
        <v>66.598689758548304</v>
      </c>
      <c r="I679" s="26">
        <v>58.172036520206106</v>
      </c>
      <c r="J679" s="26">
        <v>3.5565990711837206E-2</v>
      </c>
      <c r="K679" s="26">
        <v>55.886442820825678</v>
      </c>
      <c r="L679" s="50"/>
      <c r="M679" s="50"/>
      <c r="N679" s="34"/>
      <c r="O679" s="34"/>
      <c r="P679" s="87"/>
      <c r="Q679" s="34"/>
      <c r="R679" s="90"/>
      <c r="S679" s="77"/>
      <c r="T679" s="97"/>
      <c r="U679" s="97"/>
      <c r="V679" s="97"/>
      <c r="W679" s="97"/>
      <c r="X679" s="98"/>
    </row>
    <row r="680" spans="1:24" x14ac:dyDescent="0.45">
      <c r="A680" s="5">
        <v>16</v>
      </c>
      <c r="B680" s="23">
        <f t="shared" si="238"/>
        <v>18</v>
      </c>
      <c r="C680" s="6" t="str">
        <f t="shared" si="238"/>
        <v>Iraq</v>
      </c>
      <c r="D680" s="7">
        <v>1995</v>
      </c>
      <c r="E680" s="56">
        <v>2765</v>
      </c>
      <c r="F680" s="104">
        <v>4300.4530504493587</v>
      </c>
      <c r="G680" s="26"/>
      <c r="H680" s="26">
        <v>22.646169460825799</v>
      </c>
      <c r="I680" s="26">
        <v>51.444407392930536</v>
      </c>
      <c r="J680" s="26">
        <v>5.376759307383191E-3</v>
      </c>
      <c r="K680" s="26">
        <v>64.865358703253506</v>
      </c>
      <c r="L680" s="50"/>
      <c r="M680" s="50"/>
      <c r="N680" s="34"/>
      <c r="O680" s="34"/>
      <c r="P680" s="87"/>
      <c r="Q680" s="34"/>
      <c r="R680" s="90"/>
      <c r="S680" s="77"/>
      <c r="T680" s="97"/>
      <c r="U680" s="97"/>
      <c r="V680" s="97"/>
      <c r="W680" s="97"/>
      <c r="X680" s="98"/>
    </row>
    <row r="681" spans="1:24" x14ac:dyDescent="0.45">
      <c r="A681" s="5">
        <v>17</v>
      </c>
      <c r="B681" s="23">
        <f t="shared" si="238"/>
        <v>18</v>
      </c>
      <c r="C681" s="6" t="str">
        <f t="shared" si="238"/>
        <v>Iraq</v>
      </c>
      <c r="D681" s="7">
        <v>1996</v>
      </c>
      <c r="E681" s="56">
        <v>2985</v>
      </c>
      <c r="F681" s="104">
        <v>4628.8127467376444</v>
      </c>
      <c r="G681" s="26"/>
      <c r="H681" s="26">
        <v>36.116256833175299</v>
      </c>
      <c r="I681" s="26">
        <v>58.011930949022236</v>
      </c>
      <c r="J681" s="26">
        <v>9.1617736960062576E-3</v>
      </c>
      <c r="K681" s="26">
        <v>58.446510824014176</v>
      </c>
      <c r="L681" s="50"/>
      <c r="M681" s="50"/>
      <c r="N681" s="34"/>
      <c r="O681" s="34"/>
      <c r="P681" s="87"/>
      <c r="Q681" s="34"/>
      <c r="R681" s="90"/>
      <c r="S681" s="77"/>
      <c r="T681" s="97"/>
      <c r="U681" s="97"/>
      <c r="V681" s="97"/>
      <c r="W681" s="97"/>
      <c r="X681" s="98"/>
    </row>
    <row r="682" spans="1:24" x14ac:dyDescent="0.45">
      <c r="A682" s="5">
        <v>18</v>
      </c>
      <c r="B682" s="23">
        <f t="shared" si="238"/>
        <v>18</v>
      </c>
      <c r="C682" s="6" t="str">
        <f t="shared" si="238"/>
        <v>Iraq</v>
      </c>
      <c r="D682" s="7">
        <v>1997</v>
      </c>
      <c r="E682" s="56">
        <v>1926</v>
      </c>
      <c r="F682" s="104">
        <v>5440.0345369999422</v>
      </c>
      <c r="G682" s="26"/>
      <c r="H682" s="26">
        <v>32.532167905677298</v>
      </c>
      <c r="I682" s="26">
        <v>4.2035966793929749</v>
      </c>
      <c r="J682" s="26">
        <v>63.847008946578654</v>
      </c>
      <c r="K682" s="26">
        <v>75.020275431016898</v>
      </c>
      <c r="L682" s="50"/>
      <c r="M682" s="50"/>
      <c r="N682" s="34"/>
      <c r="O682" s="34"/>
      <c r="P682" s="87"/>
      <c r="Q682" s="34"/>
      <c r="R682" s="90"/>
      <c r="S682" s="77"/>
      <c r="T682" s="97"/>
      <c r="U682" s="97"/>
      <c r="V682" s="97"/>
      <c r="W682" s="97"/>
      <c r="X682" s="98"/>
    </row>
    <row r="683" spans="1:24" x14ac:dyDescent="0.45">
      <c r="A683" s="5">
        <v>19</v>
      </c>
      <c r="B683" s="23">
        <f t="shared" si="238"/>
        <v>18</v>
      </c>
      <c r="C683" s="6" t="str">
        <f t="shared" si="238"/>
        <v>Iraq</v>
      </c>
      <c r="D683" s="7">
        <v>1998</v>
      </c>
      <c r="E683" s="56">
        <v>2100</v>
      </c>
      <c r="F683" s="104">
        <v>7112.4286795391354</v>
      </c>
      <c r="G683" s="26"/>
      <c r="H683" s="26">
        <v>37.980848867468097</v>
      </c>
      <c r="I683" s="26">
        <v>7.3921410312686717</v>
      </c>
      <c r="J683" s="26">
        <v>77.898988648590972</v>
      </c>
      <c r="K683" s="26">
        <v>70.147088487153695</v>
      </c>
      <c r="L683" s="50"/>
      <c r="M683" s="50"/>
      <c r="N683" s="34"/>
      <c r="O683" s="34"/>
      <c r="P683" s="87"/>
      <c r="Q683" s="34"/>
      <c r="R683" s="90"/>
      <c r="S683" s="77"/>
      <c r="T683" s="97"/>
      <c r="U683" s="97"/>
      <c r="V683" s="97"/>
      <c r="W683" s="97"/>
      <c r="X683" s="98"/>
    </row>
    <row r="684" spans="1:24" x14ac:dyDescent="0.45">
      <c r="A684" s="8">
        <v>20</v>
      </c>
      <c r="B684" s="9">
        <f t="shared" si="238"/>
        <v>18</v>
      </c>
      <c r="C684" s="10" t="str">
        <f t="shared" si="238"/>
        <v>Iraq</v>
      </c>
      <c r="D684" s="11">
        <v>1999</v>
      </c>
      <c r="E684" s="57">
        <v>2337</v>
      </c>
      <c r="F684" s="105">
        <v>8110.7204492393921</v>
      </c>
      <c r="G684" s="37"/>
      <c r="H684" s="37">
        <v>37.622283241892497</v>
      </c>
      <c r="I684" s="37">
        <v>38.392293299010689</v>
      </c>
      <c r="J684" s="37">
        <v>77.634883408787985</v>
      </c>
      <c r="K684" s="37">
        <v>79.574106817730211</v>
      </c>
      <c r="L684" s="51"/>
      <c r="M684" s="51"/>
      <c r="N684" s="40"/>
      <c r="O684" s="40"/>
      <c r="P684" s="88"/>
      <c r="Q684" s="40"/>
      <c r="R684" s="91"/>
      <c r="S684" s="80"/>
      <c r="T684" s="99"/>
      <c r="U684" s="99"/>
      <c r="V684" s="99"/>
      <c r="W684" s="99"/>
      <c r="X684" s="100"/>
    </row>
    <row r="685" spans="1:24" x14ac:dyDescent="0.45">
      <c r="A685" s="5">
        <v>21</v>
      </c>
      <c r="B685" s="23">
        <f t="shared" si="238"/>
        <v>18</v>
      </c>
      <c r="C685" s="6" t="str">
        <f t="shared" si="238"/>
        <v>Iraq</v>
      </c>
      <c r="D685" s="7">
        <v>2000</v>
      </c>
      <c r="E685" s="56">
        <v>3147</v>
      </c>
      <c r="F685" s="104">
        <v>9202.4872966982457</v>
      </c>
      <c r="G685" s="26"/>
      <c r="H685" s="26">
        <v>49.603907365832598</v>
      </c>
      <c r="I685" s="26">
        <v>29.147342317230841</v>
      </c>
      <c r="J685" s="26">
        <v>75.703774220389604</v>
      </c>
      <c r="K685" s="26">
        <v>84.795979154684829</v>
      </c>
      <c r="L685" s="50"/>
      <c r="M685" s="50"/>
      <c r="N685" s="34"/>
      <c r="O685" s="34"/>
      <c r="P685" s="87"/>
      <c r="Q685" s="34"/>
      <c r="R685" s="90"/>
      <c r="S685" s="77"/>
      <c r="T685" s="97"/>
      <c r="U685" s="97"/>
      <c r="V685" s="97"/>
      <c r="W685" s="97"/>
      <c r="X685" s="98"/>
    </row>
    <row r="686" spans="1:24" x14ac:dyDescent="0.45">
      <c r="A686" s="5">
        <v>22</v>
      </c>
      <c r="B686" s="23">
        <f t="shared" si="238"/>
        <v>18</v>
      </c>
      <c r="C686" s="6" t="str">
        <f t="shared" si="238"/>
        <v>Iraq</v>
      </c>
      <c r="D686" s="7">
        <v>2001</v>
      </c>
      <c r="E686" s="56">
        <v>3653</v>
      </c>
      <c r="F686" s="104">
        <v>9089.7060908969925</v>
      </c>
      <c r="G686" s="26"/>
      <c r="H686" s="26">
        <v>50.428529751640703</v>
      </c>
      <c r="I686" s="26">
        <v>43.42228577311657</v>
      </c>
      <c r="J686" s="26">
        <v>65.273391394611807</v>
      </c>
      <c r="K686" s="26">
        <v>77.419577551681314</v>
      </c>
      <c r="L686" s="50"/>
      <c r="M686" s="50"/>
      <c r="N686" s="34"/>
      <c r="O686" s="34"/>
      <c r="P686" s="87"/>
      <c r="Q686" s="34"/>
      <c r="R686" s="90"/>
      <c r="S686" s="77"/>
      <c r="T686" s="97"/>
      <c r="U686" s="97"/>
      <c r="V686" s="97"/>
      <c r="W686" s="97"/>
      <c r="X686" s="98"/>
    </row>
    <row r="687" spans="1:24" x14ac:dyDescent="0.45">
      <c r="A687" s="5">
        <v>23</v>
      </c>
      <c r="B687" s="23">
        <f t="shared" si="238"/>
        <v>18</v>
      </c>
      <c r="C687" s="6" t="str">
        <f t="shared" si="238"/>
        <v>Iraq</v>
      </c>
      <c r="D687" s="7">
        <v>2002</v>
      </c>
      <c r="E687" s="56">
        <v>3831</v>
      </c>
      <c r="F687" s="104">
        <v>8102.2586946420324</v>
      </c>
      <c r="G687" s="26"/>
      <c r="H687" s="26">
        <v>47.704395858967402</v>
      </c>
      <c r="I687" s="26">
        <v>18.226883047844119</v>
      </c>
      <c r="J687" s="26">
        <v>70.57005151709383</v>
      </c>
      <c r="K687" s="26">
        <v>74.1578564186036</v>
      </c>
      <c r="L687" s="50"/>
      <c r="M687" s="50"/>
      <c r="N687" s="34"/>
      <c r="O687" s="34"/>
      <c r="P687" s="87"/>
      <c r="Q687" s="34"/>
      <c r="R687" s="90"/>
      <c r="S687" s="77"/>
      <c r="T687" s="97"/>
      <c r="U687" s="97"/>
      <c r="V687" s="97"/>
      <c r="W687" s="97"/>
      <c r="X687" s="98"/>
    </row>
    <row r="688" spans="1:24" x14ac:dyDescent="0.45">
      <c r="A688" s="5">
        <v>24</v>
      </c>
      <c r="B688" s="23">
        <f t="shared" si="238"/>
        <v>18</v>
      </c>
      <c r="C688" s="6" t="str">
        <f t="shared" si="238"/>
        <v>Iraq</v>
      </c>
      <c r="D688" s="7">
        <v>2003</v>
      </c>
      <c r="E688" s="56">
        <v>2898</v>
      </c>
      <c r="F688" s="104">
        <v>4989.5146659024695</v>
      </c>
      <c r="G688" s="26"/>
      <c r="H688" s="26">
        <v>54.200795413661197</v>
      </c>
      <c r="I688" s="26">
        <v>29.961050286149888</v>
      </c>
      <c r="J688" s="26">
        <v>77.392718205253459</v>
      </c>
      <c r="K688" s="26">
        <v>70.838233799858898</v>
      </c>
      <c r="L688" s="50"/>
      <c r="M688" s="50"/>
      <c r="N688" s="34"/>
      <c r="O688" s="34"/>
      <c r="P688" s="87"/>
      <c r="Q688" s="34"/>
      <c r="R688" s="90"/>
      <c r="S688" s="77"/>
      <c r="T688" s="97"/>
      <c r="U688" s="97"/>
      <c r="V688" s="97"/>
      <c r="W688" s="97"/>
      <c r="X688" s="98"/>
    </row>
    <row r="689" spans="1:24" x14ac:dyDescent="0.45">
      <c r="A689" s="5">
        <v>25</v>
      </c>
      <c r="B689" s="23">
        <f t="shared" si="238"/>
        <v>18</v>
      </c>
      <c r="C689" s="6" t="str">
        <f t="shared" si="238"/>
        <v>Iraq</v>
      </c>
      <c r="D689" s="7">
        <v>2004</v>
      </c>
      <c r="E689" s="56">
        <v>4314</v>
      </c>
      <c r="F689" s="104">
        <v>7458.3405101941571</v>
      </c>
      <c r="G689" s="26"/>
      <c r="H689" s="26">
        <v>65.919150072184195</v>
      </c>
      <c r="I689" s="26">
        <v>16.916904891635493</v>
      </c>
      <c r="J689" s="26">
        <v>56.270908530574062</v>
      </c>
      <c r="K689" s="26">
        <v>61.835060763852802</v>
      </c>
      <c r="L689" s="50"/>
      <c r="M689" s="50"/>
      <c r="N689" s="34"/>
      <c r="O689" s="34"/>
      <c r="P689" s="87"/>
      <c r="Q689" s="34"/>
      <c r="R689" s="90"/>
      <c r="S689" s="77"/>
      <c r="T689" s="97"/>
      <c r="U689" s="97"/>
      <c r="V689" s="97"/>
      <c r="W689" s="97"/>
      <c r="X689" s="98"/>
    </row>
    <row r="690" spans="1:24" x14ac:dyDescent="0.45">
      <c r="A690" s="5">
        <v>26</v>
      </c>
      <c r="B690" s="23">
        <f t="shared" si="238"/>
        <v>18</v>
      </c>
      <c r="C690" s="6" t="str">
        <f t="shared" si="238"/>
        <v>Iraq</v>
      </c>
      <c r="D690" s="7">
        <v>2005</v>
      </c>
      <c r="E690" s="56">
        <v>4589</v>
      </c>
      <c r="F690" s="104">
        <v>7411.6598293516654</v>
      </c>
      <c r="G690" s="26"/>
      <c r="H690" s="26">
        <v>66.6790498729642</v>
      </c>
      <c r="I690" s="26">
        <v>22.155261418145798</v>
      </c>
      <c r="J690" s="26">
        <v>54.347870580075217</v>
      </c>
      <c r="K690" s="26">
        <v>63.60843449867555</v>
      </c>
      <c r="L690" s="50"/>
      <c r="M690" s="50"/>
      <c r="N690" s="34"/>
      <c r="O690" s="34"/>
      <c r="P690" s="87"/>
      <c r="Q690" s="34"/>
      <c r="R690" s="90"/>
      <c r="S690" s="77"/>
      <c r="T690" s="97"/>
      <c r="U690" s="97"/>
      <c r="V690" s="97"/>
      <c r="W690" s="97"/>
      <c r="X690" s="98"/>
    </row>
    <row r="691" spans="1:24" x14ac:dyDescent="0.45">
      <c r="A691" s="5">
        <v>27</v>
      </c>
      <c r="B691" s="23">
        <f t="shared" si="238"/>
        <v>18</v>
      </c>
      <c r="C691" s="6" t="str">
        <f t="shared" si="238"/>
        <v>Iraq</v>
      </c>
      <c r="D691" s="7">
        <v>2006</v>
      </c>
      <c r="E691" s="56">
        <v>5177</v>
      </c>
      <c r="F691" s="104">
        <v>7680.1360696073252</v>
      </c>
      <c r="G691" s="26"/>
      <c r="H691" s="26">
        <v>64.818988561367107</v>
      </c>
      <c r="I691" s="26">
        <v>18.917592742553374</v>
      </c>
      <c r="J691" s="26">
        <v>51.031943409673211</v>
      </c>
      <c r="K691" s="26">
        <v>61.444191920298309</v>
      </c>
      <c r="L691" s="50"/>
      <c r="M691" s="50"/>
      <c r="N691" s="34"/>
      <c r="O691" s="34"/>
      <c r="P691" s="87"/>
      <c r="Q691" s="34"/>
      <c r="R691" s="90"/>
      <c r="S691" s="77"/>
      <c r="T691" s="97"/>
      <c r="U691" s="97"/>
      <c r="V691" s="97"/>
      <c r="W691" s="97"/>
      <c r="X691" s="98"/>
    </row>
    <row r="692" spans="1:24" x14ac:dyDescent="0.45">
      <c r="A692" s="5">
        <v>28</v>
      </c>
      <c r="B692" s="23">
        <f t="shared" si="238"/>
        <v>18</v>
      </c>
      <c r="C692" s="6" t="str">
        <f t="shared" si="238"/>
        <v>Iraq</v>
      </c>
      <c r="D692" s="7">
        <v>2007</v>
      </c>
      <c r="E692" s="56">
        <v>5922</v>
      </c>
      <c r="F692" s="104">
        <v>7695.1148822525374</v>
      </c>
      <c r="G692" s="26"/>
      <c r="H692" s="26">
        <v>53.544836205680902</v>
      </c>
      <c r="I692" s="26">
        <v>9.3417190924201705</v>
      </c>
      <c r="J692" s="26">
        <v>45.899839173395691</v>
      </c>
      <c r="K692" s="26">
        <v>60.107710631090328</v>
      </c>
      <c r="L692" s="50"/>
      <c r="M692" s="50"/>
      <c r="N692" s="34"/>
      <c r="O692" s="34"/>
      <c r="P692" s="87"/>
      <c r="Q692" s="34"/>
      <c r="R692" s="90"/>
      <c r="S692" s="77"/>
      <c r="T692" s="97"/>
      <c r="U692" s="97"/>
      <c r="V692" s="97"/>
      <c r="W692" s="97"/>
      <c r="X692" s="98"/>
    </row>
    <row r="693" spans="1:24" x14ac:dyDescent="0.45">
      <c r="A693" s="5">
        <v>29</v>
      </c>
      <c r="B693" s="23">
        <f t="shared" si="238"/>
        <v>18</v>
      </c>
      <c r="C693" s="6" t="str">
        <f t="shared" si="238"/>
        <v>Iraq</v>
      </c>
      <c r="D693" s="7">
        <v>2008</v>
      </c>
      <c r="E693" s="56">
        <v>7075</v>
      </c>
      <c r="F693" s="104">
        <v>8189.0614056984341</v>
      </c>
      <c r="G693" s="26"/>
      <c r="H693" s="26">
        <v>55.542830700365101</v>
      </c>
      <c r="I693" s="26">
        <v>15.184102152887466</v>
      </c>
      <c r="J693" s="26">
        <v>50.328307221582889</v>
      </c>
      <c r="K693" s="26">
        <v>62.788858419665026</v>
      </c>
      <c r="L693" s="50"/>
      <c r="M693" s="50"/>
      <c r="N693" s="34"/>
      <c r="O693" s="34"/>
      <c r="P693" s="87"/>
      <c r="Q693" s="34"/>
      <c r="R693" s="90"/>
      <c r="S693" s="77"/>
      <c r="T693" s="97"/>
      <c r="U693" s="97"/>
      <c r="V693" s="97"/>
      <c r="W693" s="97"/>
      <c r="X693" s="98"/>
    </row>
    <row r="694" spans="1:24" x14ac:dyDescent="0.45">
      <c r="A694" s="5">
        <v>30</v>
      </c>
      <c r="B694" s="23">
        <f t="shared" si="238"/>
        <v>18</v>
      </c>
      <c r="C694" s="6" t="str">
        <f t="shared" si="238"/>
        <v>Iraq</v>
      </c>
      <c r="D694" s="7">
        <v>2009</v>
      </c>
      <c r="E694" s="56">
        <v>7964</v>
      </c>
      <c r="F694" s="104">
        <v>8294.1540323901827</v>
      </c>
      <c r="G694" s="26"/>
      <c r="H694" s="26">
        <v>38.616942159931803</v>
      </c>
      <c r="I694" s="26">
        <v>11.296637754443744</v>
      </c>
      <c r="J694" s="26">
        <v>39.400110256331409</v>
      </c>
      <c r="K694" s="26">
        <v>51.989792420915002</v>
      </c>
      <c r="L694" s="50"/>
      <c r="M694" s="50"/>
      <c r="N694" s="34"/>
      <c r="O694" s="34"/>
      <c r="P694" s="87"/>
      <c r="Q694" s="34"/>
      <c r="R694" s="90"/>
      <c r="S694" s="77"/>
      <c r="T694" s="97"/>
      <c r="U694" s="97"/>
      <c r="V694" s="97"/>
      <c r="W694" s="97"/>
      <c r="X694" s="98"/>
    </row>
    <row r="695" spans="1:24" x14ac:dyDescent="0.45">
      <c r="A695" s="5">
        <v>31</v>
      </c>
      <c r="B695" s="23">
        <f t="shared" si="238"/>
        <v>18</v>
      </c>
      <c r="C695" s="6" t="str">
        <f t="shared" si="238"/>
        <v>Iraq</v>
      </c>
      <c r="D695" s="7">
        <v>2010</v>
      </c>
      <c r="E695" s="56">
        <v>9426</v>
      </c>
      <c r="F695" s="104">
        <v>8597.0643918803398</v>
      </c>
      <c r="G695" s="26"/>
      <c r="H695" s="26">
        <v>42.617111611412</v>
      </c>
      <c r="I695" s="26">
        <v>15.867865390969749</v>
      </c>
      <c r="J695" s="26">
        <v>39.416829214280035</v>
      </c>
      <c r="K695" s="26">
        <v>55.79349515486777</v>
      </c>
      <c r="L695" s="50"/>
      <c r="M695" s="50"/>
      <c r="N695" s="34"/>
      <c r="O695" s="34"/>
      <c r="P695" s="87"/>
      <c r="Q695" s="34"/>
      <c r="R695" s="90"/>
      <c r="S695" s="77"/>
      <c r="T695" s="97"/>
      <c r="U695" s="97"/>
      <c r="V695" s="97"/>
      <c r="W695" s="97"/>
      <c r="X695" s="98"/>
    </row>
    <row r="696" spans="1:24" x14ac:dyDescent="0.45">
      <c r="A696" s="5">
        <v>32</v>
      </c>
      <c r="B696" s="23">
        <f t="shared" si="238"/>
        <v>18</v>
      </c>
      <c r="C696" s="6" t="str">
        <f t="shared" si="238"/>
        <v>Iraq</v>
      </c>
      <c r="D696" s="7">
        <v>2011</v>
      </c>
      <c r="E696" s="56">
        <v>11484</v>
      </c>
      <c r="F696" s="104">
        <v>8949.9369394200621</v>
      </c>
      <c r="G696" s="26"/>
      <c r="H696" s="26">
        <v>50.375929126008899</v>
      </c>
      <c r="I696" s="26">
        <v>16.759501810771351</v>
      </c>
      <c r="J696" s="26">
        <v>44.417523039281939</v>
      </c>
      <c r="K696" s="26">
        <v>62.548028787687251</v>
      </c>
      <c r="L696" s="50"/>
      <c r="M696" s="50"/>
      <c r="N696" s="34"/>
      <c r="O696" s="34"/>
      <c r="P696" s="87"/>
      <c r="Q696" s="34"/>
      <c r="R696" s="90"/>
      <c r="S696" s="77"/>
      <c r="T696" s="97"/>
      <c r="U696" s="97"/>
      <c r="V696" s="97"/>
      <c r="W696" s="97"/>
      <c r="X696" s="98"/>
    </row>
    <row r="697" spans="1:24" x14ac:dyDescent="0.45">
      <c r="A697" s="5">
        <v>33</v>
      </c>
      <c r="B697" s="23">
        <f t="shared" si="238"/>
        <v>18</v>
      </c>
      <c r="C697" s="6" t="str">
        <f t="shared" si="238"/>
        <v>Iraq</v>
      </c>
      <c r="D697" s="7">
        <v>2012</v>
      </c>
      <c r="E697" s="56">
        <v>12408</v>
      </c>
      <c r="F697" s="104">
        <v>9824.8087121291192</v>
      </c>
      <c r="G697" s="26"/>
      <c r="H697" s="26">
        <v>49.045757179469398</v>
      </c>
      <c r="I697" s="26">
        <v>13.446171509346605</v>
      </c>
      <c r="J697" s="26">
        <v>44.508435361238149</v>
      </c>
      <c r="K697" s="26">
        <v>60.576988513606992</v>
      </c>
      <c r="L697" s="50"/>
      <c r="M697" s="50"/>
      <c r="N697" s="34"/>
      <c r="O697" s="34"/>
      <c r="P697" s="87"/>
      <c r="Q697" s="34"/>
      <c r="R697" s="90"/>
      <c r="S697" s="77"/>
      <c r="T697" s="97"/>
      <c r="U697" s="97"/>
      <c r="V697" s="97"/>
      <c r="W697" s="97"/>
      <c r="X697" s="98"/>
    </row>
    <row r="698" spans="1:24" x14ac:dyDescent="0.45">
      <c r="A698" s="5">
        <v>34</v>
      </c>
      <c r="B698" s="23">
        <f t="shared" si="238"/>
        <v>18</v>
      </c>
      <c r="C698" s="6" t="str">
        <f t="shared" si="238"/>
        <v>Iraq</v>
      </c>
      <c r="D698" s="7">
        <v>2013</v>
      </c>
      <c r="E698" s="56">
        <v>13213</v>
      </c>
      <c r="F698" s="104">
        <v>10170.219652074729</v>
      </c>
      <c r="G698" s="26"/>
      <c r="H698" s="26">
        <v>44.823318516693099</v>
      </c>
      <c r="I698" s="26">
        <v>20.267739821453819</v>
      </c>
      <c r="J698" s="26">
        <v>39.663536535202567</v>
      </c>
      <c r="K698" s="26">
        <v>57.691526789079973</v>
      </c>
      <c r="L698" s="50"/>
      <c r="M698" s="50"/>
      <c r="N698" s="34"/>
      <c r="O698" s="34"/>
      <c r="P698" s="87"/>
      <c r="Q698" s="34"/>
      <c r="R698" s="90"/>
      <c r="S698" s="77"/>
      <c r="T698" s="97"/>
      <c r="U698" s="97"/>
      <c r="V698" s="97"/>
      <c r="W698" s="97"/>
      <c r="X698" s="98"/>
    </row>
    <row r="699" spans="1:24" x14ac:dyDescent="0.45">
      <c r="A699" s="5">
        <v>35</v>
      </c>
      <c r="B699" s="23">
        <f t="shared" si="238"/>
        <v>18</v>
      </c>
      <c r="C699" s="6" t="str">
        <f t="shared" si="238"/>
        <v>Iraq</v>
      </c>
      <c r="D699" s="7">
        <v>2014</v>
      </c>
      <c r="E699" s="56">
        <v>12889</v>
      </c>
      <c r="F699" s="104">
        <v>9818.6523084171349</v>
      </c>
      <c r="G699" s="26"/>
      <c r="H699" s="26">
        <v>45.827421540050203</v>
      </c>
      <c r="I699" s="26">
        <v>18.215974936225535</v>
      </c>
      <c r="J699" s="26">
        <v>38.941726451477862</v>
      </c>
      <c r="K699" s="26">
        <v>55.307596375927851</v>
      </c>
      <c r="L699" s="50"/>
      <c r="M699" s="50"/>
      <c r="N699" s="34"/>
      <c r="O699" s="34"/>
      <c r="P699" s="87"/>
      <c r="Q699" s="34"/>
      <c r="R699" s="90"/>
      <c r="S699" s="77"/>
      <c r="T699" s="97"/>
      <c r="U699" s="97"/>
      <c r="V699" s="97"/>
      <c r="W699" s="97"/>
      <c r="X699" s="98"/>
    </row>
    <row r="700" spans="1:24" x14ac:dyDescent="0.45">
      <c r="A700" s="5">
        <v>36</v>
      </c>
      <c r="B700" s="23">
        <f t="shared" si="238"/>
        <v>18</v>
      </c>
      <c r="C700" s="6" t="str">
        <f t="shared" si="238"/>
        <v>Iraq</v>
      </c>
      <c r="D700" s="7">
        <v>2015</v>
      </c>
      <c r="E700" s="56">
        <v>13087</v>
      </c>
      <c r="F700" s="104">
        <v>9946.9765741529573</v>
      </c>
      <c r="G700" s="26"/>
      <c r="H700" s="26">
        <v>36.514493293715297</v>
      </c>
      <c r="I700" s="26">
        <v>20.359651707882012</v>
      </c>
      <c r="J700" s="26">
        <v>34.514146441095583</v>
      </c>
      <c r="K700" s="26">
        <v>45.340288824261968</v>
      </c>
      <c r="L700" s="50"/>
      <c r="M700" s="50"/>
      <c r="N700" s="34"/>
      <c r="O700" s="34"/>
      <c r="P700" s="87"/>
      <c r="Q700" s="34"/>
      <c r="R700" s="90"/>
      <c r="S700" s="77"/>
      <c r="T700" s="97"/>
      <c r="U700" s="97"/>
      <c r="V700" s="97"/>
      <c r="W700" s="97"/>
      <c r="X700" s="98"/>
    </row>
    <row r="701" spans="1:24" x14ac:dyDescent="0.45">
      <c r="A701" s="5">
        <v>37</v>
      </c>
      <c r="B701" s="23">
        <f t="shared" si="238"/>
        <v>18</v>
      </c>
      <c r="C701" s="6" t="str">
        <f t="shared" si="238"/>
        <v>Iraq</v>
      </c>
      <c r="D701" s="7">
        <v>2016</v>
      </c>
      <c r="E701" s="56">
        <v>13976</v>
      </c>
      <c r="F701" s="104">
        <v>10997.386994252229</v>
      </c>
      <c r="G701" s="26"/>
      <c r="H701" s="26">
        <v>31.980272953353801</v>
      </c>
      <c r="I701" s="26">
        <v>17.877204793727937</v>
      </c>
      <c r="J701" s="26">
        <v>28.108523679298585</v>
      </c>
      <c r="K701" s="26">
        <v>46.182502061401649</v>
      </c>
      <c r="L701" s="50"/>
      <c r="M701" s="50"/>
      <c r="N701" s="34"/>
      <c r="O701" s="34"/>
      <c r="P701" s="87"/>
      <c r="Q701" s="34"/>
      <c r="R701" s="90"/>
      <c r="S701" s="77"/>
      <c r="T701" s="97"/>
      <c r="U701" s="97"/>
      <c r="V701" s="97"/>
      <c r="W701" s="97"/>
      <c r="X701" s="98"/>
    </row>
    <row r="702" spans="1:24" x14ac:dyDescent="0.45">
      <c r="A702" s="5">
        <v>38</v>
      </c>
      <c r="B702" s="23">
        <f t="shared" si="238"/>
        <v>18</v>
      </c>
      <c r="C702" s="6" t="str">
        <f t="shared" si="238"/>
        <v>Iraq</v>
      </c>
      <c r="D702" s="7">
        <v>2017</v>
      </c>
      <c r="E702" s="58">
        <f>E701*(F702/F701)</f>
        <v>13377.410468794753</v>
      </c>
      <c r="F702" s="104">
        <v>10526.370914875288</v>
      </c>
      <c r="G702" s="26">
        <v>0.39800000000000002</v>
      </c>
      <c r="H702" s="26">
        <v>37.950986273059101</v>
      </c>
      <c r="I702" s="26">
        <v>17.852476862236557</v>
      </c>
      <c r="J702" s="26">
        <v>33.916063413497881</v>
      </c>
      <c r="K702" s="26">
        <v>51.329681463429054</v>
      </c>
      <c r="L702" s="50"/>
      <c r="M702" s="50"/>
      <c r="N702" s="34"/>
      <c r="O702" s="34"/>
      <c r="P702" s="87"/>
      <c r="Q702" s="34"/>
      <c r="R702" s="90"/>
      <c r="S702" s="77"/>
      <c r="T702" s="97"/>
      <c r="U702" s="97"/>
      <c r="V702" s="97"/>
      <c r="W702" s="97"/>
      <c r="X702" s="98"/>
    </row>
    <row r="703" spans="1:24" ht="14.65" thickBot="1" x14ac:dyDescent="0.5">
      <c r="A703" s="12">
        <v>39</v>
      </c>
      <c r="B703" s="13">
        <f t="shared" si="238"/>
        <v>18</v>
      </c>
      <c r="C703" s="14" t="str">
        <f t="shared" si="238"/>
        <v>Iraq</v>
      </c>
      <c r="D703" s="15">
        <v>2018</v>
      </c>
      <c r="E703" s="59">
        <f>E702*(F703/F702)</f>
        <v>13415.095345105752</v>
      </c>
      <c r="F703" s="106">
        <v>10556.024261227791</v>
      </c>
      <c r="G703" s="44">
        <v>0.39948228001594499</v>
      </c>
      <c r="H703" s="44">
        <v>44.470947657011003</v>
      </c>
      <c r="I703" s="44">
        <v>17.585470516286634</v>
      </c>
      <c r="J703" s="44">
        <v>40.802642026531764</v>
      </c>
      <c r="K703" s="44">
        <v>54.169942753813551</v>
      </c>
      <c r="L703" s="52"/>
      <c r="M703" s="52"/>
      <c r="N703" s="47"/>
      <c r="O703" s="47"/>
      <c r="P703" s="89"/>
      <c r="Q703" s="47"/>
      <c r="R703" s="92"/>
      <c r="S703" s="83"/>
      <c r="T703" s="101"/>
      <c r="U703" s="101"/>
      <c r="V703" s="101"/>
      <c r="W703" s="101"/>
      <c r="X703" s="102"/>
    </row>
    <row r="704" spans="1:24" x14ac:dyDescent="0.45">
      <c r="A704" s="5">
        <v>1</v>
      </c>
      <c r="B704" s="23">
        <v>19</v>
      </c>
      <c r="C704" s="6" t="s">
        <v>91</v>
      </c>
      <c r="D704" s="7">
        <v>1980</v>
      </c>
      <c r="E704" s="55">
        <v>20460</v>
      </c>
      <c r="F704" s="103"/>
      <c r="G704" s="26"/>
      <c r="H704" s="26">
        <v>0.20686582987930599</v>
      </c>
      <c r="I704" s="26">
        <v>26.767689668447307</v>
      </c>
      <c r="J704" s="26">
        <v>20.186099459667265</v>
      </c>
      <c r="K704" s="26"/>
      <c r="L704" s="50"/>
      <c r="M704" s="50"/>
      <c r="N704" s="29"/>
      <c r="O704" s="29"/>
      <c r="P704" s="86"/>
      <c r="Q704" s="29"/>
      <c r="R704" s="90"/>
      <c r="S704" s="96"/>
      <c r="T704" s="97"/>
      <c r="U704" s="97"/>
      <c r="V704" s="97"/>
      <c r="W704" s="97"/>
      <c r="X704" s="98"/>
    </row>
    <row r="705" spans="1:24" x14ac:dyDescent="0.45">
      <c r="A705" s="5">
        <v>2</v>
      </c>
      <c r="B705" s="23">
        <f>B704</f>
        <v>19</v>
      </c>
      <c r="C705" s="6" t="str">
        <f>C704</f>
        <v>Italy</v>
      </c>
      <c r="D705" s="7">
        <v>1981</v>
      </c>
      <c r="E705" s="56">
        <v>20005</v>
      </c>
      <c r="F705" s="104"/>
      <c r="G705" s="26"/>
      <c r="H705" s="26">
        <v>0.15999905585431501</v>
      </c>
      <c r="I705" s="26">
        <v>24.693334377998777</v>
      </c>
      <c r="J705" s="26">
        <v>21.665350473629388</v>
      </c>
      <c r="K705" s="26"/>
      <c r="L705" s="50"/>
      <c r="M705" s="64"/>
      <c r="N705" s="34"/>
      <c r="O705" s="34"/>
      <c r="P705" s="87"/>
      <c r="Q705" s="34"/>
      <c r="R705" s="90"/>
      <c r="S705" s="77"/>
      <c r="T705" s="97"/>
      <c r="U705" s="97"/>
      <c r="V705" s="97"/>
      <c r="W705" s="97"/>
      <c r="X705" s="98"/>
    </row>
    <row r="706" spans="1:24" x14ac:dyDescent="0.45">
      <c r="A706" s="5">
        <v>3</v>
      </c>
      <c r="B706" s="23">
        <f t="shared" ref="B706:C706" si="239">B705</f>
        <v>19</v>
      </c>
      <c r="C706" s="6" t="str">
        <f t="shared" si="239"/>
        <v>Italy</v>
      </c>
      <c r="D706" s="7">
        <v>1982</v>
      </c>
      <c r="E706" s="56">
        <v>19793</v>
      </c>
      <c r="F706" s="104"/>
      <c r="G706" s="26"/>
      <c r="H706" s="26">
        <v>8.8829575473962599E-2</v>
      </c>
      <c r="I706" s="26">
        <v>23.734291348147451</v>
      </c>
      <c r="J706" s="26">
        <v>21.119971867443109</v>
      </c>
      <c r="K706" s="26"/>
      <c r="L706" s="50"/>
      <c r="M706" s="50"/>
      <c r="N706" s="34"/>
      <c r="O706" s="34"/>
      <c r="P706" s="87"/>
      <c r="Q706" s="34"/>
      <c r="R706" s="90"/>
      <c r="S706" s="77"/>
      <c r="T706" s="97"/>
      <c r="U706" s="97"/>
      <c r="V706" s="97"/>
      <c r="W706" s="97"/>
      <c r="X706" s="98"/>
    </row>
    <row r="707" spans="1:24" x14ac:dyDescent="0.45">
      <c r="A707" s="5">
        <v>4</v>
      </c>
      <c r="B707" s="23">
        <f t="shared" ref="B707:C707" si="240">B706</f>
        <v>19</v>
      </c>
      <c r="C707" s="6" t="str">
        <f t="shared" si="240"/>
        <v>Italy</v>
      </c>
      <c r="D707" s="7">
        <v>1983</v>
      </c>
      <c r="E707" s="56">
        <v>19548</v>
      </c>
      <c r="F707" s="104"/>
      <c r="G707" s="26"/>
      <c r="H707" s="26">
        <v>0.15661172730194001</v>
      </c>
      <c r="I707" s="26">
        <v>22.248251205005644</v>
      </c>
      <c r="J707" s="26">
        <v>20.332915021734511</v>
      </c>
      <c r="K707" s="26"/>
      <c r="L707" s="50"/>
      <c r="M707" s="50"/>
      <c r="N707" s="34"/>
      <c r="O707" s="34"/>
      <c r="P707" s="87"/>
      <c r="Q707" s="34"/>
      <c r="R707" s="90"/>
      <c r="S707" s="77"/>
      <c r="T707" s="97"/>
      <c r="U707" s="97"/>
      <c r="V707" s="97"/>
      <c r="W707" s="97"/>
      <c r="X707" s="98"/>
    </row>
    <row r="708" spans="1:24" x14ac:dyDescent="0.45">
      <c r="A708" s="5">
        <v>5</v>
      </c>
      <c r="B708" s="23">
        <f t="shared" ref="B708:C708" si="241">B707</f>
        <v>19</v>
      </c>
      <c r="C708" s="6" t="str">
        <f t="shared" si="241"/>
        <v>Italy</v>
      </c>
      <c r="D708" s="7">
        <v>1984</v>
      </c>
      <c r="E708" s="56">
        <v>19581</v>
      </c>
      <c r="F708" s="104"/>
      <c r="G708" s="26"/>
      <c r="H708" s="26">
        <v>0.164096605364386</v>
      </c>
      <c r="I708" s="26">
        <v>23.311732457446464</v>
      </c>
      <c r="J708" s="26">
        <v>21.004616032319927</v>
      </c>
      <c r="K708" s="26"/>
      <c r="L708" s="50"/>
      <c r="M708" s="50"/>
      <c r="N708" s="34"/>
      <c r="O708" s="34"/>
      <c r="P708" s="87"/>
      <c r="Q708" s="34"/>
      <c r="R708" s="90"/>
      <c r="S708" s="77"/>
      <c r="T708" s="97"/>
      <c r="U708" s="97"/>
      <c r="V708" s="97"/>
      <c r="W708" s="97"/>
      <c r="X708" s="98"/>
    </row>
    <row r="709" spans="1:24" x14ac:dyDescent="0.45">
      <c r="A709" s="5">
        <v>6</v>
      </c>
      <c r="B709" s="23">
        <f t="shared" ref="B709:C709" si="242">B708</f>
        <v>19</v>
      </c>
      <c r="C709" s="6" t="str">
        <f t="shared" si="242"/>
        <v>Italy</v>
      </c>
      <c r="D709" s="7">
        <v>1985</v>
      </c>
      <c r="E709" s="56">
        <v>19859</v>
      </c>
      <c r="F709" s="104"/>
      <c r="G709" s="26"/>
      <c r="H709" s="26">
        <v>0.16473471767908099</v>
      </c>
      <c r="I709" s="26">
        <v>23.170876208839072</v>
      </c>
      <c r="J709" s="26">
        <v>21.112592925083327</v>
      </c>
      <c r="K709" s="26"/>
      <c r="L709" s="50"/>
      <c r="M709" s="64"/>
      <c r="N709" s="34"/>
      <c r="O709" s="34"/>
      <c r="P709" s="87"/>
      <c r="Q709" s="34"/>
      <c r="R709" s="90"/>
      <c r="S709" s="77"/>
      <c r="T709" s="97"/>
      <c r="U709" s="97"/>
      <c r="V709" s="97"/>
      <c r="W709" s="97"/>
      <c r="X709" s="98"/>
    </row>
    <row r="710" spans="1:24" x14ac:dyDescent="0.45">
      <c r="A710" s="5">
        <v>7</v>
      </c>
      <c r="B710" s="23">
        <f t="shared" ref="B710:C710" si="243">B709</f>
        <v>19</v>
      </c>
      <c r="C710" s="6" t="str">
        <f t="shared" si="243"/>
        <v>Italy</v>
      </c>
      <c r="D710" s="7">
        <v>1986</v>
      </c>
      <c r="E710" s="56">
        <v>21184</v>
      </c>
      <c r="F710" s="104"/>
      <c r="G710" s="26"/>
      <c r="H710" s="26">
        <v>9.6652870525357606E-2</v>
      </c>
      <c r="I710" s="26">
        <v>21.748083897260415</v>
      </c>
      <c r="J710" s="26">
        <v>18.703921090725665</v>
      </c>
      <c r="K710" s="26"/>
      <c r="L710" s="50"/>
      <c r="M710" s="50"/>
      <c r="N710" s="34"/>
      <c r="O710" s="34"/>
      <c r="P710" s="87"/>
      <c r="Q710" s="34"/>
      <c r="R710" s="90"/>
      <c r="S710" s="77"/>
      <c r="T710" s="97"/>
      <c r="U710" s="97"/>
      <c r="V710" s="97"/>
      <c r="W710" s="97"/>
      <c r="X710" s="98"/>
    </row>
    <row r="711" spans="1:24" x14ac:dyDescent="0.45">
      <c r="A711" s="5">
        <v>8</v>
      </c>
      <c r="B711" s="23">
        <f t="shared" ref="B711:C711" si="244">B710</f>
        <v>19</v>
      </c>
      <c r="C711" s="6" t="str">
        <f t="shared" si="244"/>
        <v>Italy</v>
      </c>
      <c r="D711" s="7">
        <v>1987</v>
      </c>
      <c r="E711" s="56">
        <v>22165</v>
      </c>
      <c r="F711" s="104"/>
      <c r="G711" s="26"/>
      <c r="H711" s="26">
        <v>7.4709052957032798E-2</v>
      </c>
      <c r="I711" s="26">
        <v>22.128433350026196</v>
      </c>
      <c r="J711" s="26">
        <v>17.984050776256552</v>
      </c>
      <c r="K711" s="26"/>
      <c r="L711" s="50"/>
      <c r="M711" s="50"/>
      <c r="N711" s="34"/>
      <c r="O711" s="34"/>
      <c r="P711" s="87"/>
      <c r="Q711" s="34"/>
      <c r="R711" s="90"/>
      <c r="S711" s="77"/>
      <c r="T711" s="97"/>
      <c r="U711" s="97"/>
      <c r="V711" s="97"/>
      <c r="W711" s="97"/>
      <c r="X711" s="98"/>
    </row>
    <row r="712" spans="1:24" x14ac:dyDescent="0.45">
      <c r="A712" s="5">
        <v>9</v>
      </c>
      <c r="B712" s="23">
        <f t="shared" ref="B712:C712" si="245">B711</f>
        <v>19</v>
      </c>
      <c r="C712" s="6" t="str">
        <f t="shared" si="245"/>
        <v>Italy</v>
      </c>
      <c r="D712" s="7">
        <v>1988</v>
      </c>
      <c r="E712" s="56">
        <v>23116</v>
      </c>
      <c r="F712" s="104"/>
      <c r="G712" s="26"/>
      <c r="H712" s="26">
        <v>8.0491065093731898E-2</v>
      </c>
      <c r="I712" s="26">
        <v>22.579048226020515</v>
      </c>
      <c r="J712" s="26">
        <v>17.57798806736831</v>
      </c>
      <c r="K712" s="26"/>
      <c r="L712" s="50"/>
      <c r="M712" s="64"/>
      <c r="N712" s="34"/>
      <c r="O712" s="34"/>
      <c r="P712" s="87"/>
      <c r="Q712" s="34"/>
      <c r="R712" s="90"/>
      <c r="S712" s="77"/>
      <c r="T712" s="97"/>
      <c r="U712" s="97"/>
      <c r="V712" s="97"/>
      <c r="W712" s="97"/>
      <c r="X712" s="98"/>
    </row>
    <row r="713" spans="1:24" x14ac:dyDescent="0.45">
      <c r="A713" s="5">
        <v>10</v>
      </c>
      <c r="B713" s="23">
        <f t="shared" ref="B713:C713" si="246">B712</f>
        <v>19</v>
      </c>
      <c r="C713" s="6" t="str">
        <f t="shared" si="246"/>
        <v>Italy</v>
      </c>
      <c r="D713" s="7">
        <v>1989</v>
      </c>
      <c r="E713" s="56">
        <v>23979</v>
      </c>
      <c r="F713" s="104"/>
      <c r="G713" s="26"/>
      <c r="H713" s="26">
        <v>9.2929392838270994E-2</v>
      </c>
      <c r="I713" s="26">
        <v>22.328807918408316</v>
      </c>
      <c r="J713" s="26">
        <v>18.516658520875225</v>
      </c>
      <c r="K713" s="26"/>
      <c r="L713" s="50"/>
      <c r="M713" s="50"/>
      <c r="N713" s="34"/>
      <c r="O713" s="34"/>
      <c r="P713" s="87"/>
      <c r="Q713" s="34"/>
      <c r="R713" s="90"/>
      <c r="S713" s="77"/>
      <c r="T713" s="97"/>
      <c r="U713" s="97"/>
      <c r="V713" s="97"/>
      <c r="W713" s="97"/>
      <c r="X713" s="98"/>
    </row>
    <row r="714" spans="1:24" x14ac:dyDescent="0.45">
      <c r="A714" s="5">
        <v>11</v>
      </c>
      <c r="B714" s="23">
        <f t="shared" ref="B714:C714" si="247">B713</f>
        <v>19</v>
      </c>
      <c r="C714" s="6" t="str">
        <f t="shared" si="247"/>
        <v>Italy</v>
      </c>
      <c r="D714" s="7">
        <v>1990</v>
      </c>
      <c r="E714" s="56">
        <v>25001</v>
      </c>
      <c r="F714" s="104">
        <v>36585.679902874122</v>
      </c>
      <c r="G714" s="26"/>
      <c r="H714" s="26">
        <v>8.9996314511830003E-2</v>
      </c>
      <c r="I714" s="26">
        <v>22.558627741145877</v>
      </c>
      <c r="J714" s="26">
        <v>18.259437499719709</v>
      </c>
      <c r="K714" s="26">
        <v>28.061848277904744</v>
      </c>
      <c r="L714" s="50"/>
      <c r="M714" s="50"/>
      <c r="N714" s="34"/>
      <c r="O714" s="34"/>
      <c r="P714" s="87"/>
      <c r="Q714" s="34"/>
      <c r="R714" s="90"/>
      <c r="S714" s="77"/>
      <c r="T714" s="97"/>
      <c r="U714" s="97"/>
      <c r="V714" s="97"/>
      <c r="W714" s="97"/>
      <c r="X714" s="98"/>
    </row>
    <row r="715" spans="1:24" x14ac:dyDescent="0.45">
      <c r="A715" s="5">
        <v>12</v>
      </c>
      <c r="B715" s="23">
        <f t="shared" ref="B715:C715" si="248">B714</f>
        <v>19</v>
      </c>
      <c r="C715" s="6" t="str">
        <f t="shared" si="248"/>
        <v>Italy</v>
      </c>
      <c r="D715" s="7">
        <v>1991</v>
      </c>
      <c r="E715" s="56">
        <v>25966</v>
      </c>
      <c r="F715" s="104">
        <v>37122.821932376421</v>
      </c>
      <c r="G715" s="26"/>
      <c r="H715" s="26">
        <v>5.4437123581979399E-2</v>
      </c>
      <c r="I715" s="26">
        <v>22.199054498436549</v>
      </c>
      <c r="J715" s="26">
        <v>17.036009349145942</v>
      </c>
      <c r="K715" s="26">
        <v>27.156761640550592</v>
      </c>
      <c r="L715" s="50"/>
      <c r="M715" s="50"/>
      <c r="N715" s="34"/>
      <c r="O715" s="34"/>
      <c r="P715" s="87"/>
      <c r="Q715" s="34"/>
      <c r="R715" s="90"/>
      <c r="S715" s="77"/>
      <c r="T715" s="97"/>
      <c r="U715" s="97"/>
      <c r="V715" s="97"/>
      <c r="W715" s="97"/>
      <c r="X715" s="98"/>
    </row>
    <row r="716" spans="1:24" x14ac:dyDescent="0.45">
      <c r="A716" s="5">
        <v>13</v>
      </c>
      <c r="B716" s="23">
        <f t="shared" ref="B716:C716" si="249">B715</f>
        <v>19</v>
      </c>
      <c r="C716" s="6" t="str">
        <f t="shared" si="249"/>
        <v>Italy</v>
      </c>
      <c r="D716" s="7">
        <v>1992</v>
      </c>
      <c r="E716" s="56">
        <v>26328</v>
      </c>
      <c r="F716" s="104">
        <v>37407.111323859346</v>
      </c>
      <c r="G716" s="26"/>
      <c r="H716" s="26">
        <v>4.6261409977554201E-2</v>
      </c>
      <c r="I716" s="26">
        <v>21.567775900689025</v>
      </c>
      <c r="J716" s="26">
        <v>17.479189957607694</v>
      </c>
      <c r="K716" s="26">
        <v>26.687683929947749</v>
      </c>
      <c r="L716" s="50"/>
      <c r="M716" s="64"/>
      <c r="N716" s="34"/>
      <c r="O716" s="34"/>
      <c r="P716" s="87"/>
      <c r="Q716" s="34"/>
      <c r="R716" s="90"/>
      <c r="S716" s="77"/>
      <c r="T716" s="97"/>
      <c r="U716" s="97"/>
      <c r="V716" s="97"/>
      <c r="W716" s="97"/>
      <c r="X716" s="98"/>
    </row>
    <row r="717" spans="1:24" x14ac:dyDescent="0.45">
      <c r="A717" s="5">
        <v>14</v>
      </c>
      <c r="B717" s="23">
        <f t="shared" ref="B717:C717" si="250">B716</f>
        <v>19</v>
      </c>
      <c r="C717" s="6" t="str">
        <f t="shared" si="250"/>
        <v>Italy</v>
      </c>
      <c r="D717" s="7">
        <v>1993</v>
      </c>
      <c r="E717" s="56">
        <v>26298</v>
      </c>
      <c r="F717" s="104">
        <v>37065.434124898718</v>
      </c>
      <c r="G717" s="26"/>
      <c r="H717" s="26">
        <v>6.33242188170072E-2</v>
      </c>
      <c r="I717" s="26">
        <v>19.072480288042783</v>
      </c>
      <c r="J717" s="26">
        <v>20.399096084403968</v>
      </c>
      <c r="K717" s="26">
        <v>26.37847858615649</v>
      </c>
      <c r="L717" s="50"/>
      <c r="M717" s="50"/>
      <c r="N717" s="34"/>
      <c r="O717" s="34"/>
      <c r="P717" s="87"/>
      <c r="Q717" s="34"/>
      <c r="R717" s="90"/>
      <c r="S717" s="77"/>
      <c r="T717" s="97"/>
      <c r="U717" s="97"/>
      <c r="V717" s="97"/>
      <c r="W717" s="97"/>
      <c r="X717" s="98"/>
    </row>
    <row r="718" spans="1:24" x14ac:dyDescent="0.45">
      <c r="A718" s="5">
        <v>15</v>
      </c>
      <c r="B718" s="23">
        <f t="shared" ref="B718:C718" si="251">B717</f>
        <v>19</v>
      </c>
      <c r="C718" s="6" t="str">
        <f t="shared" si="251"/>
        <v>Italy</v>
      </c>
      <c r="D718" s="7">
        <v>1994</v>
      </c>
      <c r="E718" s="56">
        <v>27128</v>
      </c>
      <c r="F718" s="104">
        <v>37855.007738708176</v>
      </c>
      <c r="G718" s="26"/>
      <c r="H718" s="26">
        <v>5.7504335208889402E-2</v>
      </c>
      <c r="I718" s="26">
        <v>19.007644293832339</v>
      </c>
      <c r="J718" s="26">
        <v>21.87108847436637</v>
      </c>
      <c r="K718" s="26">
        <v>26.374981123849768</v>
      </c>
      <c r="L718" s="50"/>
      <c r="M718" s="50"/>
      <c r="N718" s="34"/>
      <c r="O718" s="34"/>
      <c r="P718" s="87"/>
      <c r="Q718" s="34"/>
      <c r="R718" s="90"/>
      <c r="S718" s="77"/>
      <c r="T718" s="97"/>
      <c r="U718" s="97"/>
      <c r="V718" s="97"/>
      <c r="W718" s="97"/>
      <c r="X718" s="98"/>
    </row>
    <row r="719" spans="1:24" x14ac:dyDescent="0.45">
      <c r="A719" s="5">
        <v>16</v>
      </c>
      <c r="B719" s="23">
        <f t="shared" ref="B719:C719" si="252">B718</f>
        <v>19</v>
      </c>
      <c r="C719" s="6" t="str">
        <f t="shared" si="252"/>
        <v>Italy</v>
      </c>
      <c r="D719" s="7">
        <v>1995</v>
      </c>
      <c r="E719" s="56">
        <v>28125</v>
      </c>
      <c r="F719" s="104">
        <v>38947.201311849669</v>
      </c>
      <c r="G719" s="26"/>
      <c r="H719" s="26">
        <v>5.9753153626847501E-2</v>
      </c>
      <c r="I719" s="26">
        <v>20.042343827916042</v>
      </c>
      <c r="J719" s="26">
        <v>24.672489524845705</v>
      </c>
      <c r="K719" s="26">
        <v>26.36108196848711</v>
      </c>
      <c r="L719" s="50"/>
      <c r="M719" s="50"/>
      <c r="N719" s="34"/>
      <c r="O719" s="34"/>
      <c r="P719" s="87"/>
      <c r="Q719" s="34"/>
      <c r="R719" s="90"/>
      <c r="S719" s="77"/>
      <c r="T719" s="97"/>
      <c r="U719" s="97"/>
      <c r="V719" s="97"/>
      <c r="W719" s="97"/>
      <c r="X719" s="98"/>
    </row>
    <row r="720" spans="1:24" x14ac:dyDescent="0.45">
      <c r="A720" s="5">
        <v>17</v>
      </c>
      <c r="B720" s="23">
        <f t="shared" ref="B720:C720" si="253">B719</f>
        <v>19</v>
      </c>
      <c r="C720" s="6" t="str">
        <f t="shared" si="253"/>
        <v>Italy</v>
      </c>
      <c r="D720" s="7">
        <v>1996</v>
      </c>
      <c r="E720" s="56">
        <v>28395</v>
      </c>
      <c r="F720" s="104">
        <v>39429.495555203699</v>
      </c>
      <c r="G720" s="26"/>
      <c r="H720" s="26">
        <v>6.8183118918545796E-2</v>
      </c>
      <c r="I720" s="26">
        <v>19.355080211960786</v>
      </c>
      <c r="J720" s="26">
        <v>23.704682223754382</v>
      </c>
      <c r="K720" s="26">
        <v>25.921615508273614</v>
      </c>
      <c r="L720" s="50"/>
      <c r="M720" s="50"/>
      <c r="N720" s="34"/>
      <c r="O720" s="34"/>
      <c r="P720" s="87"/>
      <c r="Q720" s="34"/>
      <c r="R720" s="90"/>
      <c r="S720" s="77"/>
      <c r="T720" s="97"/>
      <c r="U720" s="97"/>
      <c r="V720" s="97"/>
      <c r="W720" s="97"/>
      <c r="X720" s="98"/>
    </row>
    <row r="721" spans="1:24" x14ac:dyDescent="0.45">
      <c r="A721" s="5">
        <v>18</v>
      </c>
      <c r="B721" s="23">
        <f t="shared" ref="B721:C721" si="254">B720</f>
        <v>19</v>
      </c>
      <c r="C721" s="6" t="str">
        <f t="shared" si="254"/>
        <v>Italy</v>
      </c>
      <c r="D721" s="7">
        <v>1997</v>
      </c>
      <c r="E721" s="56">
        <v>29537</v>
      </c>
      <c r="F721" s="104">
        <v>40129.901881923513</v>
      </c>
      <c r="G721" s="26"/>
      <c r="H721" s="26">
        <v>6.6852158587473398E-2</v>
      </c>
      <c r="I721" s="26">
        <v>19.501696011002991</v>
      </c>
      <c r="J721" s="26">
        <v>24.149790549301038</v>
      </c>
      <c r="K721" s="26">
        <v>25.524844297740305</v>
      </c>
      <c r="L721" s="50"/>
      <c r="M721" s="50"/>
      <c r="N721" s="34"/>
      <c r="O721" s="34"/>
      <c r="P721" s="87"/>
      <c r="Q721" s="34"/>
      <c r="R721" s="90"/>
      <c r="S721" s="77"/>
      <c r="T721" s="97"/>
      <c r="U721" s="97"/>
      <c r="V721" s="97"/>
      <c r="W721" s="97"/>
      <c r="X721" s="98"/>
    </row>
    <row r="722" spans="1:24" x14ac:dyDescent="0.45">
      <c r="A722" s="5">
        <v>19</v>
      </c>
      <c r="B722" s="23">
        <f t="shared" ref="B722:C722" si="255">B721</f>
        <v>19</v>
      </c>
      <c r="C722" s="6" t="str">
        <f t="shared" si="255"/>
        <v>Italy</v>
      </c>
      <c r="D722" s="7">
        <v>1998</v>
      </c>
      <c r="E722" s="56">
        <v>31188</v>
      </c>
      <c r="F722" s="104">
        <v>40844.745605277967</v>
      </c>
      <c r="G722" s="26"/>
      <c r="H722" s="26">
        <v>2.7335731345807499E-2</v>
      </c>
      <c r="I722" s="26">
        <v>19.734486209451745</v>
      </c>
      <c r="J722" s="26">
        <v>24.062952290460576</v>
      </c>
      <c r="K722" s="26">
        <v>25.264456150342436</v>
      </c>
      <c r="L722" s="50"/>
      <c r="M722" s="50"/>
      <c r="N722" s="34"/>
      <c r="O722" s="34"/>
      <c r="P722" s="87"/>
      <c r="Q722" s="34"/>
      <c r="R722" s="90"/>
      <c r="S722" s="77"/>
      <c r="T722" s="97"/>
      <c r="U722" s="97"/>
      <c r="V722" s="97"/>
      <c r="W722" s="97"/>
      <c r="X722" s="98"/>
    </row>
    <row r="723" spans="1:24" x14ac:dyDescent="0.45">
      <c r="A723" s="8">
        <v>20</v>
      </c>
      <c r="B723" s="9">
        <f t="shared" ref="B723:C723" si="256">B722</f>
        <v>19</v>
      </c>
      <c r="C723" s="10" t="str">
        <f t="shared" si="256"/>
        <v>Italy</v>
      </c>
      <c r="D723" s="11">
        <v>1999</v>
      </c>
      <c r="E723" s="57">
        <v>31992</v>
      </c>
      <c r="F723" s="105">
        <v>41501.788369040987</v>
      </c>
      <c r="G723" s="37"/>
      <c r="H723" s="37">
        <v>3.87471896702817E-2</v>
      </c>
      <c r="I723" s="37">
        <v>20.2331192754624</v>
      </c>
      <c r="J723" s="37">
        <v>23.200741692865464</v>
      </c>
      <c r="K723" s="37">
        <v>24.68178729599936</v>
      </c>
      <c r="L723" s="51"/>
      <c r="M723" s="51"/>
      <c r="N723" s="40"/>
      <c r="O723" s="40"/>
      <c r="P723" s="88"/>
      <c r="Q723" s="40"/>
      <c r="R723" s="91"/>
      <c r="S723" s="80"/>
      <c r="T723" s="99"/>
      <c r="U723" s="99"/>
      <c r="V723" s="99"/>
      <c r="W723" s="99"/>
      <c r="X723" s="100"/>
    </row>
    <row r="724" spans="1:24" x14ac:dyDescent="0.45">
      <c r="A724" s="5">
        <v>21</v>
      </c>
      <c r="B724" s="23">
        <f t="shared" ref="B724:C724" si="257">B723</f>
        <v>19</v>
      </c>
      <c r="C724" s="6" t="str">
        <f t="shared" si="257"/>
        <v>Italy</v>
      </c>
      <c r="D724" s="7">
        <v>2000</v>
      </c>
      <c r="E724" s="56">
        <v>33185</v>
      </c>
      <c r="F724" s="104">
        <v>43053.933064289988</v>
      </c>
      <c r="G724" s="26"/>
      <c r="H724" s="26">
        <v>0.10114256945174099</v>
      </c>
      <c r="I724" s="26">
        <v>20.864575792970015</v>
      </c>
      <c r="J724" s="26">
        <v>25.627732100085311</v>
      </c>
      <c r="K724" s="26">
        <v>24.309308425228608</v>
      </c>
      <c r="L724" s="50"/>
      <c r="M724" s="50"/>
      <c r="N724" s="34"/>
      <c r="O724" s="34"/>
      <c r="P724" s="87"/>
      <c r="Q724" s="34"/>
      <c r="R724" s="90"/>
      <c r="S724" s="77"/>
      <c r="T724" s="97"/>
      <c r="U724" s="97"/>
      <c r="V724" s="97"/>
      <c r="W724" s="97"/>
      <c r="X724" s="98"/>
    </row>
    <row r="725" spans="1:24" x14ac:dyDescent="0.45">
      <c r="A725" s="5">
        <v>22</v>
      </c>
      <c r="B725" s="23">
        <f t="shared" ref="B725:C725" si="258">B724</f>
        <v>19</v>
      </c>
      <c r="C725" s="6" t="str">
        <f t="shared" si="258"/>
        <v>Italy</v>
      </c>
      <c r="D725" s="7">
        <v>2001</v>
      </c>
      <c r="E725" s="56">
        <v>34002</v>
      </c>
      <c r="F725" s="104">
        <v>43869.427941171336</v>
      </c>
      <c r="G725" s="26"/>
      <c r="H725" s="26">
        <v>0.112202967355703</v>
      </c>
      <c r="I725" s="26">
        <v>20.843357844054395</v>
      </c>
      <c r="J725" s="26">
        <v>25.649011668101075</v>
      </c>
      <c r="K725" s="26">
        <v>24.12080542470698</v>
      </c>
      <c r="L725" s="50"/>
      <c r="M725" s="50"/>
      <c r="N725" s="34"/>
      <c r="O725" s="34"/>
      <c r="P725" s="87"/>
      <c r="Q725" s="34"/>
      <c r="R725" s="90"/>
      <c r="S725" s="77"/>
      <c r="T725" s="97"/>
      <c r="U725" s="97"/>
      <c r="V725" s="97"/>
      <c r="W725" s="97"/>
      <c r="X725" s="98"/>
    </row>
    <row r="726" spans="1:24" x14ac:dyDescent="0.45">
      <c r="A726" s="5">
        <v>23</v>
      </c>
      <c r="B726" s="23">
        <f t="shared" ref="B726:C726" si="259">B725</f>
        <v>19</v>
      </c>
      <c r="C726" s="6" t="str">
        <f t="shared" si="259"/>
        <v>Italy</v>
      </c>
      <c r="D726" s="7">
        <v>2002</v>
      </c>
      <c r="E726" s="56">
        <v>32909</v>
      </c>
      <c r="F726" s="104">
        <v>43915.385340484005</v>
      </c>
      <c r="G726" s="26"/>
      <c r="H726" s="26">
        <v>9.8280454983208698E-2</v>
      </c>
      <c r="I726" s="26">
        <v>21.57123348714828</v>
      </c>
      <c r="J726" s="26">
        <v>24.407467338300826</v>
      </c>
      <c r="K726" s="26">
        <v>24.029510192452722</v>
      </c>
      <c r="L726" s="50"/>
      <c r="M726" s="50"/>
      <c r="N726" s="34"/>
      <c r="O726" s="34"/>
      <c r="P726" s="87"/>
      <c r="Q726" s="34"/>
      <c r="R726" s="90"/>
      <c r="S726" s="77"/>
      <c r="T726" s="97"/>
      <c r="U726" s="97"/>
      <c r="V726" s="97"/>
      <c r="W726" s="97"/>
      <c r="X726" s="98"/>
    </row>
    <row r="727" spans="1:24" x14ac:dyDescent="0.45">
      <c r="A727" s="5">
        <v>24</v>
      </c>
      <c r="B727" s="23">
        <f t="shared" ref="B727:C727" si="260">B726</f>
        <v>19</v>
      </c>
      <c r="C727" s="6" t="str">
        <f t="shared" si="260"/>
        <v>Italy</v>
      </c>
      <c r="D727" s="7">
        <v>2003</v>
      </c>
      <c r="E727" s="56">
        <v>32463</v>
      </c>
      <c r="F727" s="104">
        <v>43781.219978342138</v>
      </c>
      <c r="G727" s="26"/>
      <c r="H727" s="26">
        <v>8.8961597733787798E-2</v>
      </c>
      <c r="I727" s="26">
        <v>21.179374790097206</v>
      </c>
      <c r="J727" s="26">
        <v>23.302192912391053</v>
      </c>
      <c r="K727" s="26">
        <v>23.479364493925974</v>
      </c>
      <c r="L727" s="50"/>
      <c r="M727" s="50"/>
      <c r="N727" s="34"/>
      <c r="O727" s="34"/>
      <c r="P727" s="87"/>
      <c r="Q727" s="34"/>
      <c r="R727" s="90"/>
      <c r="S727" s="77"/>
      <c r="T727" s="97"/>
      <c r="U727" s="97"/>
      <c r="V727" s="97"/>
      <c r="W727" s="97"/>
      <c r="X727" s="98"/>
    </row>
    <row r="728" spans="1:24" x14ac:dyDescent="0.45">
      <c r="A728" s="5">
        <v>25</v>
      </c>
      <c r="B728" s="23">
        <f t="shared" ref="B728:C728" si="261">B727</f>
        <v>19</v>
      </c>
      <c r="C728" s="6" t="str">
        <f t="shared" si="261"/>
        <v>Italy</v>
      </c>
      <c r="D728" s="7">
        <v>2004</v>
      </c>
      <c r="E728" s="56">
        <v>32380</v>
      </c>
      <c r="F728" s="104">
        <v>44118.036636866484</v>
      </c>
      <c r="G728" s="26"/>
      <c r="H728" s="26">
        <v>8.2333257341357005E-2</v>
      </c>
      <c r="I728" s="26">
        <v>21.262443030766658</v>
      </c>
      <c r="J728" s="26">
        <v>24.009828419238474</v>
      </c>
      <c r="K728" s="26">
        <v>23.418959608736099</v>
      </c>
      <c r="L728" s="50"/>
      <c r="M728" s="50"/>
      <c r="N728" s="34"/>
      <c r="O728" s="34"/>
      <c r="P728" s="87"/>
      <c r="Q728" s="34"/>
      <c r="R728" s="90"/>
      <c r="S728" s="77"/>
      <c r="T728" s="97"/>
      <c r="U728" s="97"/>
      <c r="V728" s="97"/>
      <c r="W728" s="97"/>
      <c r="X728" s="98"/>
    </row>
    <row r="729" spans="1:24" x14ac:dyDescent="0.45">
      <c r="A729" s="5">
        <v>26</v>
      </c>
      <c r="B729" s="23">
        <f t="shared" ref="B729:C729" si="262">B728</f>
        <v>19</v>
      </c>
      <c r="C729" s="6" t="str">
        <f t="shared" si="262"/>
        <v>Italy</v>
      </c>
      <c r="D729" s="7">
        <v>2005</v>
      </c>
      <c r="E729" s="56">
        <v>32926</v>
      </c>
      <c r="F729" s="104">
        <v>44260.827417351458</v>
      </c>
      <c r="G729" s="26"/>
      <c r="H729" s="26">
        <v>0.10839826258598299</v>
      </c>
      <c r="I729" s="26">
        <v>21.16937113095814</v>
      </c>
      <c r="J729" s="26">
        <v>24.601092381788245</v>
      </c>
      <c r="K729" s="26">
        <v>23.271591130713098</v>
      </c>
      <c r="L729" s="50"/>
      <c r="M729" s="50"/>
      <c r="N729" s="34"/>
      <c r="O729" s="34"/>
      <c r="P729" s="87"/>
      <c r="Q729" s="34"/>
      <c r="R729" s="90"/>
      <c r="S729" s="77"/>
      <c r="T729" s="97"/>
      <c r="U729" s="97"/>
      <c r="V729" s="97"/>
      <c r="W729" s="97"/>
      <c r="X729" s="98"/>
    </row>
    <row r="730" spans="1:24" x14ac:dyDescent="0.45">
      <c r="A730" s="5">
        <v>27</v>
      </c>
      <c r="B730" s="23">
        <f t="shared" ref="B730:C730" si="263">B729</f>
        <v>19</v>
      </c>
      <c r="C730" s="6" t="str">
        <f t="shared" si="263"/>
        <v>Italy</v>
      </c>
      <c r="D730" s="7">
        <v>2006</v>
      </c>
      <c r="E730" s="56">
        <v>34003</v>
      </c>
      <c r="F730" s="104">
        <v>44918.17035314993</v>
      </c>
      <c r="G730" s="26"/>
      <c r="H730" s="26">
        <v>0.13288717456309901</v>
      </c>
      <c r="I730" s="26">
        <v>21.95761566337783</v>
      </c>
      <c r="J730" s="26">
        <v>26.173488433082575</v>
      </c>
      <c r="K730" s="26">
        <v>23.400952465107579</v>
      </c>
      <c r="L730" s="50"/>
      <c r="M730" s="50"/>
      <c r="N730" s="34"/>
      <c r="O730" s="34"/>
      <c r="P730" s="87"/>
      <c r="Q730" s="34"/>
      <c r="R730" s="90"/>
      <c r="S730" s="77"/>
      <c r="T730" s="97"/>
      <c r="U730" s="97"/>
      <c r="V730" s="97"/>
      <c r="W730" s="97"/>
      <c r="X730" s="98"/>
    </row>
    <row r="731" spans="1:24" x14ac:dyDescent="0.45">
      <c r="A731" s="5">
        <v>28</v>
      </c>
      <c r="B731" s="23">
        <f t="shared" ref="B731:C731" si="264">B730</f>
        <v>19</v>
      </c>
      <c r="C731" s="6" t="str">
        <f t="shared" si="264"/>
        <v>Italy</v>
      </c>
      <c r="D731" s="7">
        <v>2007</v>
      </c>
      <c r="E731" s="56">
        <v>35759</v>
      </c>
      <c r="F731" s="104">
        <v>45356.536719348522</v>
      </c>
      <c r="G731" s="26"/>
      <c r="H731" s="26">
        <v>0.12579082792048599</v>
      </c>
      <c r="I731" s="26">
        <v>22.246045706824912</v>
      </c>
      <c r="J731" s="26">
        <v>27.36104225323156</v>
      </c>
      <c r="K731" s="26">
        <v>23.771924620634195</v>
      </c>
      <c r="L731" s="50"/>
      <c r="M731" s="50"/>
      <c r="N731" s="34"/>
      <c r="O731" s="34"/>
      <c r="P731" s="87"/>
      <c r="Q731" s="34"/>
      <c r="R731" s="90"/>
      <c r="S731" s="77"/>
      <c r="T731" s="97"/>
      <c r="U731" s="97"/>
      <c r="V731" s="97"/>
      <c r="W731" s="97"/>
      <c r="X731" s="98"/>
    </row>
    <row r="732" spans="1:24" x14ac:dyDescent="0.45">
      <c r="A732" s="5">
        <v>29</v>
      </c>
      <c r="B732" s="23">
        <f t="shared" ref="B732:C732" si="265">B731</f>
        <v>19</v>
      </c>
      <c r="C732" s="6" t="str">
        <f t="shared" si="265"/>
        <v>Italy</v>
      </c>
      <c r="D732" s="7">
        <v>2008</v>
      </c>
      <c r="E732" s="56">
        <v>35938</v>
      </c>
      <c r="F732" s="104">
        <v>44623.602015305682</v>
      </c>
      <c r="G732" s="26"/>
      <c r="H732" s="26">
        <v>0.152315167265587</v>
      </c>
      <c r="I732" s="26">
        <v>21.778514420900443</v>
      </c>
      <c r="J732" s="26">
        <v>26.862774694794417</v>
      </c>
      <c r="K732" s="26">
        <v>23.601376418651675</v>
      </c>
      <c r="L732" s="50"/>
      <c r="M732" s="50"/>
      <c r="N732" s="34"/>
      <c r="O732" s="34"/>
      <c r="P732" s="87"/>
      <c r="Q732" s="34"/>
      <c r="R732" s="90"/>
      <c r="S732" s="77"/>
      <c r="T732" s="97"/>
      <c r="U732" s="97"/>
      <c r="V732" s="97"/>
      <c r="W732" s="97"/>
      <c r="X732" s="98"/>
    </row>
    <row r="733" spans="1:24" x14ac:dyDescent="0.45">
      <c r="A733" s="5">
        <v>30</v>
      </c>
      <c r="B733" s="23">
        <f t="shared" ref="B733:C733" si="266">B732</f>
        <v>19</v>
      </c>
      <c r="C733" s="6" t="str">
        <f t="shared" si="266"/>
        <v>Italy</v>
      </c>
      <c r="D733" s="7">
        <v>2009</v>
      </c>
      <c r="E733" s="56">
        <v>34766</v>
      </c>
      <c r="F733" s="104">
        <v>42074.921245509111</v>
      </c>
      <c r="G733" s="26"/>
      <c r="H733" s="26">
        <v>9.9004887965639096E-2</v>
      </c>
      <c r="I733" s="26">
        <v>19.508755681307008</v>
      </c>
      <c r="J733" s="26">
        <v>22.399161733996369</v>
      </c>
      <c r="K733" s="26">
        <v>21.88480005051812</v>
      </c>
      <c r="L733" s="50"/>
      <c r="M733" s="50"/>
      <c r="N733" s="34"/>
      <c r="O733" s="34"/>
      <c r="P733" s="87"/>
      <c r="Q733" s="34"/>
      <c r="R733" s="90"/>
      <c r="S733" s="77"/>
      <c r="T733" s="97"/>
      <c r="U733" s="97"/>
      <c r="V733" s="97"/>
      <c r="W733" s="97"/>
      <c r="X733" s="98"/>
    </row>
    <row r="734" spans="1:24" x14ac:dyDescent="0.45">
      <c r="A734" s="5">
        <v>31</v>
      </c>
      <c r="B734" s="23">
        <f t="shared" ref="B734:C734" si="267">B733</f>
        <v>19</v>
      </c>
      <c r="C734" s="6" t="str">
        <f t="shared" si="267"/>
        <v>Italy</v>
      </c>
      <c r="D734" s="7">
        <v>2010</v>
      </c>
      <c r="E734" s="56">
        <v>34544</v>
      </c>
      <c r="F734" s="104">
        <v>42664.355272792454</v>
      </c>
      <c r="G734" s="26">
        <v>0.75026583671569802</v>
      </c>
      <c r="H734" s="26">
        <v>0.12414113770240599</v>
      </c>
      <c r="I734" s="26">
        <v>20.579795161534367</v>
      </c>
      <c r="J734" s="26">
        <v>25.074049851316911</v>
      </c>
      <c r="K734" s="26">
        <v>21.865760835768146</v>
      </c>
      <c r="L734" s="50"/>
      <c r="M734" s="50"/>
      <c r="N734" s="34"/>
      <c r="O734" s="34"/>
      <c r="P734" s="87"/>
      <c r="Q734" s="34"/>
      <c r="R734" s="90"/>
      <c r="S734" s="77"/>
      <c r="T734" s="97"/>
      <c r="U734" s="97"/>
      <c r="V734" s="97"/>
      <c r="W734" s="97"/>
      <c r="X734" s="98"/>
    </row>
    <row r="735" spans="1:24" x14ac:dyDescent="0.45">
      <c r="A735" s="5">
        <v>32</v>
      </c>
      <c r="B735" s="23">
        <f t="shared" ref="B735:C735" si="268">B734</f>
        <v>19</v>
      </c>
      <c r="C735" s="6" t="str">
        <f t="shared" si="268"/>
        <v>Italy</v>
      </c>
      <c r="D735" s="7">
        <v>2011</v>
      </c>
      <c r="E735" s="56">
        <v>35151</v>
      </c>
      <c r="F735" s="104">
        <v>42892.30556419483</v>
      </c>
      <c r="G735" s="26"/>
      <c r="H735" s="26">
        <v>0.17185920441928701</v>
      </c>
      <c r="I735" s="26">
        <v>20.468088724843302</v>
      </c>
      <c r="J735" s="26">
        <v>26.872463466087581</v>
      </c>
      <c r="K735" s="26">
        <v>21.749703625000137</v>
      </c>
      <c r="L735" s="50"/>
      <c r="M735" s="50"/>
      <c r="N735" s="34"/>
      <c r="O735" s="34"/>
      <c r="P735" s="87"/>
      <c r="Q735" s="34"/>
      <c r="R735" s="90"/>
      <c r="S735" s="77"/>
      <c r="T735" s="97"/>
      <c r="U735" s="97"/>
      <c r="V735" s="97"/>
      <c r="W735" s="97"/>
      <c r="X735" s="98"/>
    </row>
    <row r="736" spans="1:24" x14ac:dyDescent="0.45">
      <c r="A736" s="5">
        <v>33</v>
      </c>
      <c r="B736" s="23">
        <f t="shared" ref="B736:C736" si="269">B735</f>
        <v>19</v>
      </c>
      <c r="C736" s="6" t="str">
        <f t="shared" si="269"/>
        <v>Italy</v>
      </c>
      <c r="D736" s="7">
        <v>2012</v>
      </c>
      <c r="E736" s="56">
        <v>35142</v>
      </c>
      <c r="F736" s="104">
        <v>41501.711230970475</v>
      </c>
      <c r="G736" s="26"/>
      <c r="H736" s="26">
        <v>0.18809425501273999</v>
      </c>
      <c r="I736" s="26">
        <v>17.789512870525456</v>
      </c>
      <c r="J736" s="26">
        <v>28.379242835957353</v>
      </c>
      <c r="K736" s="26">
        <v>21.345069903587184</v>
      </c>
      <c r="L736" s="50"/>
      <c r="M736" s="50"/>
      <c r="N736" s="34"/>
      <c r="O736" s="34"/>
      <c r="P736" s="87"/>
      <c r="Q736" s="34"/>
      <c r="R736" s="90"/>
      <c r="S736" s="77"/>
      <c r="T736" s="97"/>
      <c r="U736" s="97"/>
      <c r="V736" s="97"/>
      <c r="W736" s="97"/>
      <c r="X736" s="98"/>
    </row>
    <row r="737" spans="1:24" x14ac:dyDescent="0.45">
      <c r="A737" s="5">
        <v>34</v>
      </c>
      <c r="B737" s="23">
        <f t="shared" ref="B737:C737" si="270">B736</f>
        <v>19</v>
      </c>
      <c r="C737" s="6" t="str">
        <f t="shared" si="270"/>
        <v>Italy</v>
      </c>
      <c r="D737" s="7">
        <v>2013</v>
      </c>
      <c r="E737" s="56">
        <v>34482</v>
      </c>
      <c r="F737" s="104">
        <v>40268.112789277344</v>
      </c>
      <c r="G737" s="26"/>
      <c r="H737" s="26">
        <v>0.16837762745897999</v>
      </c>
      <c r="I737" s="26">
        <v>16.892393762138031</v>
      </c>
      <c r="J737" s="26">
        <v>28.633243079698651</v>
      </c>
      <c r="K737" s="26">
        <v>21.172458518557697</v>
      </c>
      <c r="L737" s="50"/>
      <c r="M737" s="50"/>
      <c r="N737" s="34"/>
      <c r="O737" s="34"/>
      <c r="P737" s="87"/>
      <c r="Q737" s="34"/>
      <c r="R737" s="90"/>
      <c r="S737" s="77"/>
      <c r="T737" s="97"/>
      <c r="U737" s="97"/>
      <c r="V737" s="97"/>
      <c r="W737" s="97"/>
      <c r="X737" s="98"/>
    </row>
    <row r="738" spans="1:24" x14ac:dyDescent="0.45">
      <c r="A738" s="5">
        <v>35</v>
      </c>
      <c r="B738" s="23">
        <f t="shared" ref="B738:C738" si="271">B737</f>
        <v>19</v>
      </c>
      <c r="C738" s="6" t="str">
        <f t="shared" si="271"/>
        <v>Italy</v>
      </c>
      <c r="D738" s="7">
        <v>2014</v>
      </c>
      <c r="E738" s="56">
        <v>34371</v>
      </c>
      <c r="F738" s="104">
        <v>39898.526460982612</v>
      </c>
      <c r="G738" s="26"/>
      <c r="H738" s="26">
        <v>0.14569210004149499</v>
      </c>
      <c r="I738" s="26">
        <v>16.959201811767148</v>
      </c>
      <c r="J738" s="26">
        <v>29.108828186409092</v>
      </c>
      <c r="K738" s="26">
        <v>20.798429107040064</v>
      </c>
      <c r="L738" s="50"/>
      <c r="M738" s="50"/>
      <c r="N738" s="34"/>
      <c r="O738" s="34"/>
      <c r="P738" s="87"/>
      <c r="Q738" s="34"/>
      <c r="R738" s="90"/>
      <c r="S738" s="77"/>
      <c r="T738" s="97"/>
      <c r="U738" s="97"/>
      <c r="V738" s="97"/>
      <c r="W738" s="97"/>
      <c r="X738" s="98"/>
    </row>
    <row r="739" spans="1:24" x14ac:dyDescent="0.45">
      <c r="A739" s="5">
        <v>36</v>
      </c>
      <c r="B739" s="23">
        <f t="shared" ref="B739:C739" si="272">B738</f>
        <v>19</v>
      </c>
      <c r="C739" s="6" t="str">
        <f t="shared" si="272"/>
        <v>Italy</v>
      </c>
      <c r="D739" s="7">
        <v>2015</v>
      </c>
      <c r="E739" s="56">
        <v>34673</v>
      </c>
      <c r="F739" s="104">
        <v>40247.829043794169</v>
      </c>
      <c r="G739" s="26"/>
      <c r="H739" s="26">
        <v>8.4434289826774506E-2</v>
      </c>
      <c r="I739" s="26">
        <v>17.10726702127338</v>
      </c>
      <c r="J739" s="26">
        <v>29.715982372361218</v>
      </c>
      <c r="K739" s="26">
        <v>20.856384280109101</v>
      </c>
      <c r="L739" s="50"/>
      <c r="M739" s="50"/>
      <c r="N739" s="34"/>
      <c r="O739" s="34"/>
      <c r="P739" s="87"/>
      <c r="Q739" s="34"/>
      <c r="R739" s="90"/>
      <c r="S739" s="77"/>
      <c r="T739" s="97"/>
      <c r="U739" s="97"/>
      <c r="V739" s="97"/>
      <c r="W739" s="97"/>
      <c r="X739" s="98"/>
    </row>
    <row r="740" spans="1:24" x14ac:dyDescent="0.45">
      <c r="A740" s="5">
        <v>37</v>
      </c>
      <c r="B740" s="23">
        <f t="shared" ref="B740:C740" si="273">B739</f>
        <v>19</v>
      </c>
      <c r="C740" s="6" t="str">
        <f t="shared" si="273"/>
        <v>Italy</v>
      </c>
      <c r="D740" s="7">
        <v>2016</v>
      </c>
      <c r="E740" s="56">
        <v>34989</v>
      </c>
      <c r="F740" s="104">
        <v>40837.737628143695</v>
      </c>
      <c r="G740" s="26"/>
      <c r="H740" s="26">
        <v>5.0047852149016303E-2</v>
      </c>
      <c r="I740" s="26">
        <v>17.561028308511421</v>
      </c>
      <c r="J740" s="26">
        <v>29.327890746643387</v>
      </c>
      <c r="K740" s="26">
        <v>21.217944378385301</v>
      </c>
      <c r="L740" s="50"/>
      <c r="M740" s="50"/>
      <c r="N740" s="34"/>
      <c r="O740" s="34"/>
      <c r="P740" s="87"/>
      <c r="Q740" s="34"/>
      <c r="R740" s="90"/>
      <c r="S740" s="77"/>
      <c r="T740" s="97"/>
      <c r="U740" s="97"/>
      <c r="V740" s="97"/>
      <c r="W740" s="97"/>
      <c r="X740" s="98"/>
    </row>
    <row r="741" spans="1:24" x14ac:dyDescent="0.45">
      <c r="A741" s="5">
        <v>38</v>
      </c>
      <c r="B741" s="23">
        <f t="shared" ref="B741:C741" si="274">B740</f>
        <v>19</v>
      </c>
      <c r="C741" s="6" t="str">
        <f t="shared" si="274"/>
        <v>Italy</v>
      </c>
      <c r="D741" s="7">
        <v>2017</v>
      </c>
      <c r="E741" s="58">
        <f>E740*(F741/F740)</f>
        <v>35625.91661144908</v>
      </c>
      <c r="F741" s="104">
        <v>41581.12079054799</v>
      </c>
      <c r="G741" s="26">
        <v>0.76900000000000002</v>
      </c>
      <c r="H741" s="26">
        <v>7.0099453770306699E-2</v>
      </c>
      <c r="I741" s="26">
        <v>18.054071167403205</v>
      </c>
      <c r="J741" s="26">
        <v>30.733733319636013</v>
      </c>
      <c r="K741" s="26">
        <v>21.300405022985238</v>
      </c>
      <c r="L741" s="50"/>
      <c r="M741" s="50"/>
      <c r="N741" s="34"/>
      <c r="O741" s="34"/>
      <c r="P741" s="87"/>
      <c r="Q741" s="34"/>
      <c r="R741" s="90"/>
      <c r="S741" s="77"/>
      <c r="T741" s="97"/>
      <c r="U741" s="97"/>
      <c r="V741" s="97"/>
      <c r="W741" s="97"/>
      <c r="X741" s="98"/>
    </row>
    <row r="742" spans="1:24" ht="14.65" thickBot="1" x14ac:dyDescent="0.5">
      <c r="A742" s="12">
        <v>39</v>
      </c>
      <c r="B742" s="13">
        <f t="shared" ref="B742:C742" si="275">B741</f>
        <v>19</v>
      </c>
      <c r="C742" s="14" t="str">
        <f t="shared" si="275"/>
        <v>Italy</v>
      </c>
      <c r="D742" s="15">
        <v>2018</v>
      </c>
      <c r="E742" s="59">
        <f>E741*(F742/F741)</f>
        <v>36024.149028285217</v>
      </c>
      <c r="F742" s="106">
        <v>42045.921469440662</v>
      </c>
      <c r="G742" s="44">
        <v>0.75288039445877097</v>
      </c>
      <c r="H742" s="44">
        <v>0.106857914884391</v>
      </c>
      <c r="I742" s="44">
        <v>18.527460224483448</v>
      </c>
      <c r="J742" s="44">
        <v>31.353554200788626</v>
      </c>
      <c r="K742" s="44">
        <v>21.450151722555695</v>
      </c>
      <c r="L742" s="52"/>
      <c r="M742" s="52"/>
      <c r="N742" s="47"/>
      <c r="O742" s="47"/>
      <c r="P742" s="89"/>
      <c r="Q742" s="47"/>
      <c r="R742" s="92"/>
      <c r="S742" s="83"/>
      <c r="T742" s="101"/>
      <c r="U742" s="101"/>
      <c r="V742" s="101"/>
      <c r="W742" s="101"/>
      <c r="X742" s="102"/>
    </row>
    <row r="743" spans="1:24" x14ac:dyDescent="0.45">
      <c r="A743" s="5">
        <v>1</v>
      </c>
      <c r="B743" s="23">
        <v>20</v>
      </c>
      <c r="C743" s="6" t="s">
        <v>22</v>
      </c>
      <c r="D743" s="7">
        <v>1980</v>
      </c>
      <c r="E743" s="55">
        <v>11236</v>
      </c>
      <c r="F743" s="103"/>
      <c r="G743" s="26">
        <v>1.919481397</v>
      </c>
      <c r="H743" s="26">
        <v>9.7982365548175494</v>
      </c>
      <c r="I743" s="26">
        <v>23.457213229030824</v>
      </c>
      <c r="J743" s="26">
        <v>10.142620097202345</v>
      </c>
      <c r="K743" s="26">
        <v>27.931076031341618</v>
      </c>
      <c r="L743" s="50"/>
      <c r="M743" s="50">
        <v>47.9</v>
      </c>
      <c r="N743" s="29"/>
      <c r="O743" s="29">
        <v>0.43</v>
      </c>
      <c r="P743" s="86">
        <v>14431</v>
      </c>
      <c r="Q743" s="29">
        <f t="shared" si="88"/>
        <v>23.457213229030824</v>
      </c>
      <c r="R743" s="90">
        <v>0.13500000000000001</v>
      </c>
      <c r="S743" s="96">
        <v>4.9768122152897378</v>
      </c>
      <c r="T743" s="97">
        <v>0.245</v>
      </c>
      <c r="U743" s="97">
        <v>0.86199999999999999</v>
      </c>
      <c r="V743" s="97">
        <v>0.82199999999999995</v>
      </c>
      <c r="W743" s="97">
        <v>2.4E-2</v>
      </c>
      <c r="X743" s="98">
        <v>-3</v>
      </c>
    </row>
    <row r="744" spans="1:24" x14ac:dyDescent="0.45">
      <c r="A744" s="5">
        <v>2</v>
      </c>
      <c r="B744" s="23">
        <f>B743</f>
        <v>20</v>
      </c>
      <c r="C744" s="6" t="str">
        <f>C743</f>
        <v>Mexico</v>
      </c>
      <c r="D744" s="7">
        <v>1981</v>
      </c>
      <c r="E744" s="56">
        <v>11812</v>
      </c>
      <c r="F744" s="104"/>
      <c r="G744" s="26">
        <v>1.944143653</v>
      </c>
      <c r="H744" s="26">
        <v>7.3856064727442003</v>
      </c>
      <c r="I744" s="26">
        <v>25.001052458025868</v>
      </c>
      <c r="J744" s="26">
        <v>9.8615684272643271</v>
      </c>
      <c r="K744" s="26">
        <v>27.227489237191183</v>
      </c>
      <c r="L744" s="50"/>
      <c r="M744" s="50">
        <v>47.4</v>
      </c>
      <c r="N744" s="34"/>
      <c r="O744" s="34">
        <v>0.43</v>
      </c>
      <c r="P744" s="87">
        <v>14431</v>
      </c>
      <c r="Q744" s="34">
        <f t="shared" si="88"/>
        <v>25.001052458025868</v>
      </c>
      <c r="R744" s="90">
        <v>0.13600000000000001</v>
      </c>
      <c r="S744" s="77"/>
      <c r="T744" s="97">
        <v>0.249</v>
      </c>
      <c r="U744" s="97">
        <v>0.86199999999999999</v>
      </c>
      <c r="V744" s="97">
        <v>0.82199999999999995</v>
      </c>
      <c r="W744" s="97">
        <v>2.4E-2</v>
      </c>
      <c r="X744" s="98">
        <v>-3</v>
      </c>
    </row>
    <row r="745" spans="1:24" x14ac:dyDescent="0.45">
      <c r="A745" s="5">
        <v>3</v>
      </c>
      <c r="B745" s="23">
        <f t="shared" ref="B745:C781" si="276">B744</f>
        <v>20</v>
      </c>
      <c r="C745" s="6" t="str">
        <f t="shared" si="276"/>
        <v>Mexico</v>
      </c>
      <c r="D745" s="7">
        <v>1982</v>
      </c>
      <c r="E745" s="56">
        <v>11364</v>
      </c>
      <c r="F745" s="104"/>
      <c r="G745" s="26">
        <v>1.969123006</v>
      </c>
      <c r="H745" s="26">
        <v>8.2448125311708207</v>
      </c>
      <c r="I745" s="26">
        <v>21.598303834634731</v>
      </c>
      <c r="J745" s="26">
        <v>14.42686588250729</v>
      </c>
      <c r="K745" s="26">
        <v>26.382272630508975</v>
      </c>
      <c r="L745" s="50"/>
      <c r="M745" s="50">
        <v>47</v>
      </c>
      <c r="N745" s="34"/>
      <c r="O745" s="34">
        <v>0.43</v>
      </c>
      <c r="P745" s="87">
        <v>14431</v>
      </c>
      <c r="Q745" s="34">
        <f t="shared" si="88"/>
        <v>21.598303834634731</v>
      </c>
      <c r="R745" s="90">
        <v>0.14000000000000001</v>
      </c>
      <c r="S745" s="77"/>
      <c r="T745" s="97">
        <v>0.28399999999999997</v>
      </c>
      <c r="U745" s="97">
        <v>0.85099999999999998</v>
      </c>
      <c r="V745" s="97">
        <v>0.78200000000000003</v>
      </c>
      <c r="W745" s="97">
        <v>2.4E-2</v>
      </c>
      <c r="X745" s="98">
        <v>-3</v>
      </c>
    </row>
    <row r="746" spans="1:24" x14ac:dyDescent="0.45">
      <c r="A746" s="5">
        <v>4</v>
      </c>
      <c r="B746" s="23">
        <f t="shared" si="276"/>
        <v>20</v>
      </c>
      <c r="C746" s="6" t="str">
        <f t="shared" si="276"/>
        <v>Mexico</v>
      </c>
      <c r="D746" s="7">
        <v>1983</v>
      </c>
      <c r="E746" s="56">
        <v>10412</v>
      </c>
      <c r="F746" s="104"/>
      <c r="G746" s="26">
        <v>1.9944231509999999</v>
      </c>
      <c r="H746" s="26">
        <v>12.211693307107501</v>
      </c>
      <c r="I746" s="26">
        <v>16.726280327382661</v>
      </c>
      <c r="J746" s="26">
        <v>18.115034750119367</v>
      </c>
      <c r="K746" s="26">
        <v>29.010786738095618</v>
      </c>
      <c r="L746" s="50"/>
      <c r="M746" s="50">
        <v>46.6</v>
      </c>
      <c r="N746" s="34"/>
      <c r="O746" s="34">
        <v>0.43</v>
      </c>
      <c r="P746" s="87">
        <v>14431</v>
      </c>
      <c r="Q746" s="34">
        <f t="shared" si="88"/>
        <v>16.726280327382661</v>
      </c>
      <c r="R746" s="90">
        <v>0.14599999999999999</v>
      </c>
      <c r="S746" s="77"/>
      <c r="T746" s="97">
        <v>0.29599999999999999</v>
      </c>
      <c r="U746" s="97">
        <v>0.83399999999999996</v>
      </c>
      <c r="V746" s="97">
        <v>0.77300000000000002</v>
      </c>
      <c r="W746" s="97">
        <v>2.4E-2</v>
      </c>
      <c r="X746" s="98">
        <v>-3</v>
      </c>
    </row>
    <row r="747" spans="1:24" x14ac:dyDescent="0.45">
      <c r="A747" s="5">
        <v>5</v>
      </c>
      <c r="B747" s="23">
        <f t="shared" si="276"/>
        <v>20</v>
      </c>
      <c r="C747" s="6" t="str">
        <f t="shared" si="276"/>
        <v>Mexico</v>
      </c>
      <c r="D747" s="7">
        <v>1984</v>
      </c>
      <c r="E747" s="56">
        <v>10433</v>
      </c>
      <c r="F747" s="104"/>
      <c r="G747" s="26">
        <v>2.02004838</v>
      </c>
      <c r="H747" s="26">
        <v>10.196346526393601</v>
      </c>
      <c r="I747" s="26">
        <v>17.10015683196773</v>
      </c>
      <c r="J747" s="26">
        <v>16.567142895815234</v>
      </c>
      <c r="K747" s="26">
        <v>28.630892433762341</v>
      </c>
      <c r="L747" s="50"/>
      <c r="M747" s="50">
        <v>46.2</v>
      </c>
      <c r="N747" s="34"/>
      <c r="O747" s="34">
        <v>0.43</v>
      </c>
      <c r="P747" s="87">
        <v>14431</v>
      </c>
      <c r="Q747" s="34">
        <f t="shared" si="88"/>
        <v>17.10015683196773</v>
      </c>
      <c r="R747" s="90">
        <v>0.14599999999999999</v>
      </c>
      <c r="S747" s="77"/>
      <c r="T747" s="97">
        <v>0.29599999999999999</v>
      </c>
      <c r="U747" s="97">
        <v>0.83399999999999996</v>
      </c>
      <c r="V747" s="97">
        <v>0.77300000000000002</v>
      </c>
      <c r="W747" s="97">
        <v>2.4E-2</v>
      </c>
      <c r="X747" s="98">
        <v>-3</v>
      </c>
    </row>
    <row r="748" spans="1:24" x14ac:dyDescent="0.45">
      <c r="A748" s="5">
        <v>6</v>
      </c>
      <c r="B748" s="23">
        <f t="shared" si="276"/>
        <v>20</v>
      </c>
      <c r="C748" s="6" t="str">
        <f t="shared" si="276"/>
        <v>Mexico</v>
      </c>
      <c r="D748" s="7">
        <v>1985</v>
      </c>
      <c r="E748" s="56">
        <v>10293</v>
      </c>
      <c r="F748" s="104"/>
      <c r="G748" s="26">
        <v>2.0460028650000002</v>
      </c>
      <c r="H748" s="26">
        <v>9.0529124694175707</v>
      </c>
      <c r="I748" s="26">
        <v>18.041758045607146</v>
      </c>
      <c r="J748" s="26">
        <v>14.566314890479662</v>
      </c>
      <c r="K748" s="26">
        <v>28.238818822728458</v>
      </c>
      <c r="L748" s="50"/>
      <c r="M748" s="50">
        <v>46.2</v>
      </c>
      <c r="N748" s="34"/>
      <c r="O748" s="34">
        <v>0.43</v>
      </c>
      <c r="P748" s="87">
        <v>14431</v>
      </c>
      <c r="Q748" s="34">
        <f t="shared" si="88"/>
        <v>18.041758045607146</v>
      </c>
      <c r="R748" s="90">
        <v>0.14599999999999999</v>
      </c>
      <c r="S748" s="77">
        <v>4.4810378183643236</v>
      </c>
      <c r="T748" s="97">
        <v>0.29599999999999999</v>
      </c>
      <c r="U748" s="97">
        <v>0.83399999999999996</v>
      </c>
      <c r="V748" s="97">
        <v>0.77300000000000002</v>
      </c>
      <c r="W748" s="97">
        <v>2.4E-2</v>
      </c>
      <c r="X748" s="98">
        <v>-3</v>
      </c>
    </row>
    <row r="749" spans="1:24" x14ac:dyDescent="0.45">
      <c r="A749" s="5">
        <v>7</v>
      </c>
      <c r="B749" s="23">
        <f t="shared" si="276"/>
        <v>20</v>
      </c>
      <c r="C749" s="6" t="str">
        <f t="shared" si="276"/>
        <v>Mexico</v>
      </c>
      <c r="D749" s="7">
        <v>1986</v>
      </c>
      <c r="E749" s="56">
        <v>9431</v>
      </c>
      <c r="F749" s="104"/>
      <c r="G749" s="26">
        <v>2.0722908969999998</v>
      </c>
      <c r="H749" s="26">
        <v>5.3503054586513299</v>
      </c>
      <c r="I749" s="26">
        <v>18.725865548145638</v>
      </c>
      <c r="J749" s="26">
        <v>16.682179926955971</v>
      </c>
      <c r="K749" s="26">
        <v>28.698446309555912</v>
      </c>
      <c r="L749" s="50"/>
      <c r="M749" s="50">
        <v>46.2</v>
      </c>
      <c r="N749" s="34"/>
      <c r="O749" s="34">
        <v>0.43</v>
      </c>
      <c r="P749" s="87">
        <v>14431</v>
      </c>
      <c r="Q749" s="34">
        <f t="shared" si="88"/>
        <v>18.725865548145638</v>
      </c>
      <c r="R749" s="90">
        <v>0.14699999999999999</v>
      </c>
      <c r="S749" s="77"/>
      <c r="T749" s="97">
        <v>0.29599999999999999</v>
      </c>
      <c r="U749" s="97">
        <v>0.83399999999999996</v>
      </c>
      <c r="V749" s="97">
        <v>0.77300000000000002</v>
      </c>
      <c r="W749" s="97">
        <v>2.4E-2</v>
      </c>
      <c r="X749" s="98">
        <v>-3</v>
      </c>
    </row>
    <row r="750" spans="1:24" x14ac:dyDescent="0.45">
      <c r="A750" s="5">
        <v>8</v>
      </c>
      <c r="B750" s="23">
        <f t="shared" si="276"/>
        <v>20</v>
      </c>
      <c r="C750" s="6" t="str">
        <f t="shared" si="276"/>
        <v>Mexico</v>
      </c>
      <c r="D750" s="7">
        <v>1987</v>
      </c>
      <c r="E750" s="56">
        <v>9333</v>
      </c>
      <c r="F750" s="104"/>
      <c r="G750" s="26">
        <v>2.098916531</v>
      </c>
      <c r="H750" s="26">
        <v>7.9234743274633104</v>
      </c>
      <c r="I750" s="26">
        <v>17.540442498496937</v>
      </c>
      <c r="J750" s="26">
        <v>18.53656700425887</v>
      </c>
      <c r="K750" s="26">
        <v>30.213147548014447</v>
      </c>
      <c r="L750" s="50"/>
      <c r="M750" s="50">
        <v>46.2</v>
      </c>
      <c r="N750" s="34"/>
      <c r="O750" s="34">
        <v>0.43</v>
      </c>
      <c r="P750" s="87">
        <v>14431</v>
      </c>
      <c r="Q750" s="34">
        <f t="shared" si="88"/>
        <v>17.540442498496937</v>
      </c>
      <c r="R750" s="90">
        <v>0.14899999999999999</v>
      </c>
      <c r="S750" s="77"/>
      <c r="T750" s="97">
        <v>0.29599999999999999</v>
      </c>
      <c r="U750" s="97">
        <v>0.83399999999999996</v>
      </c>
      <c r="V750" s="97">
        <v>0.77300000000000002</v>
      </c>
      <c r="W750" s="97">
        <v>2.4E-2</v>
      </c>
      <c r="X750" s="98">
        <v>-3</v>
      </c>
    </row>
    <row r="751" spans="1:24" x14ac:dyDescent="0.45">
      <c r="A751" s="5">
        <v>9</v>
      </c>
      <c r="B751" s="23">
        <f t="shared" si="276"/>
        <v>20</v>
      </c>
      <c r="C751" s="6" t="str">
        <f t="shared" si="276"/>
        <v>Mexico</v>
      </c>
      <c r="D751" s="7">
        <v>1988</v>
      </c>
      <c r="E751" s="56">
        <v>9168</v>
      </c>
      <c r="F751" s="104"/>
      <c r="G751" s="26">
        <v>2.1258842950000001</v>
      </c>
      <c r="H751" s="26">
        <v>5.9223113029272101</v>
      </c>
      <c r="I751" s="26">
        <v>18.678730728528688</v>
      </c>
      <c r="J751" s="26">
        <v>20.096056146416899</v>
      </c>
      <c r="K751" s="26">
        <v>29.744654347060361</v>
      </c>
      <c r="L751" s="50"/>
      <c r="M751" s="50">
        <v>46.2</v>
      </c>
      <c r="N751" s="34">
        <v>1.7599999904632599</v>
      </c>
      <c r="O751" s="34">
        <v>0.43</v>
      </c>
      <c r="P751" s="87">
        <v>14431</v>
      </c>
      <c r="Q751" s="34">
        <f t="shared" si="88"/>
        <v>18.678730728528688</v>
      </c>
      <c r="R751" s="90">
        <v>0.16300000000000001</v>
      </c>
      <c r="S751" s="77"/>
      <c r="T751" s="97">
        <v>0.29499999999999998</v>
      </c>
      <c r="U751" s="97">
        <v>0.82299999999999995</v>
      </c>
      <c r="V751" s="97">
        <v>0.77300000000000002</v>
      </c>
      <c r="W751" s="97">
        <v>2.4E-2</v>
      </c>
      <c r="X751" s="98">
        <v>0</v>
      </c>
    </row>
    <row r="752" spans="1:24" x14ac:dyDescent="0.45">
      <c r="A752" s="5">
        <v>10</v>
      </c>
      <c r="B752" s="23">
        <f t="shared" si="276"/>
        <v>20</v>
      </c>
      <c r="C752" s="6" t="str">
        <f t="shared" si="276"/>
        <v>Mexico</v>
      </c>
      <c r="D752" s="7">
        <v>1989</v>
      </c>
      <c r="E752" s="56">
        <v>9299</v>
      </c>
      <c r="F752" s="104"/>
      <c r="G752" s="26">
        <v>2.1531987190000001</v>
      </c>
      <c r="H752" s="26">
        <v>6.6110429364033303</v>
      </c>
      <c r="I752" s="26">
        <v>17.371305757082666</v>
      </c>
      <c r="J752" s="26">
        <v>19.132199302995943</v>
      </c>
      <c r="K752" s="26">
        <v>27.125259821502603</v>
      </c>
      <c r="L752" s="50">
        <v>40.1</v>
      </c>
      <c r="M752" s="50">
        <v>46.2</v>
      </c>
      <c r="N752" s="34"/>
      <c r="O752" s="34">
        <v>0.43</v>
      </c>
      <c r="P752" s="87">
        <v>14431</v>
      </c>
      <c r="Q752" s="34">
        <f t="shared" si="88"/>
        <v>17.371305757082666</v>
      </c>
      <c r="R752" s="90">
        <v>0.183</v>
      </c>
      <c r="S752" s="77"/>
      <c r="T752" s="97">
        <v>0.315</v>
      </c>
      <c r="U752" s="97">
        <v>0.78800000000000003</v>
      </c>
      <c r="V752" s="97">
        <v>0.77</v>
      </c>
      <c r="W752" s="97">
        <v>2.4E-2</v>
      </c>
      <c r="X752" s="98">
        <v>0</v>
      </c>
    </row>
    <row r="753" spans="1:24" x14ac:dyDescent="0.45">
      <c r="A753" s="5">
        <v>11</v>
      </c>
      <c r="B753" s="23">
        <f t="shared" si="276"/>
        <v>20</v>
      </c>
      <c r="C753" s="6" t="str">
        <f t="shared" si="276"/>
        <v>Mexico</v>
      </c>
      <c r="D753" s="7">
        <v>1990</v>
      </c>
      <c r="E753" s="56">
        <v>9766</v>
      </c>
      <c r="F753" s="104">
        <v>14971.389939960669</v>
      </c>
      <c r="G753" s="26">
        <v>2.1808638569999999</v>
      </c>
      <c r="H753" s="26">
        <v>7.3532675249737496</v>
      </c>
      <c r="I753" s="26">
        <v>17.979459106598004</v>
      </c>
      <c r="J753" s="26">
        <v>18.70447104917174</v>
      </c>
      <c r="K753" s="26">
        <v>26.146929748992036</v>
      </c>
      <c r="L753" s="50"/>
      <c r="M753" s="50">
        <v>46.5</v>
      </c>
      <c r="N753" s="34"/>
      <c r="O753" s="34">
        <v>0.43</v>
      </c>
      <c r="P753" s="87">
        <v>14431</v>
      </c>
      <c r="Q753" s="34">
        <f t="shared" si="88"/>
        <v>17.979459106598004</v>
      </c>
      <c r="R753" s="90">
        <v>0.19400000000000001</v>
      </c>
      <c r="S753" s="77">
        <v>5.6562353698756507</v>
      </c>
      <c r="T753" s="97">
        <v>0.33800000000000002</v>
      </c>
      <c r="U753" s="97">
        <v>0.76100000000000001</v>
      </c>
      <c r="V753" s="97">
        <v>0.77</v>
      </c>
      <c r="W753" s="97">
        <v>0.29399999999999998</v>
      </c>
      <c r="X753" s="98">
        <v>0</v>
      </c>
    </row>
    <row r="754" spans="1:24" x14ac:dyDescent="0.45">
      <c r="A754" s="5">
        <v>12</v>
      </c>
      <c r="B754" s="23">
        <f t="shared" si="276"/>
        <v>20</v>
      </c>
      <c r="C754" s="6" t="str">
        <f t="shared" si="276"/>
        <v>Mexico</v>
      </c>
      <c r="D754" s="7">
        <v>1991</v>
      </c>
      <c r="E754" s="56">
        <v>9946</v>
      </c>
      <c r="F754" s="104">
        <v>15316.032323162224</v>
      </c>
      <c r="G754" s="26">
        <v>2.2034668919999998</v>
      </c>
      <c r="H754" s="26">
        <v>3.6051651312345601</v>
      </c>
      <c r="I754" s="26">
        <v>18.731027435632065</v>
      </c>
      <c r="J754" s="26">
        <v>16.433390033604354</v>
      </c>
      <c r="K754" s="26">
        <v>25.749795251009942</v>
      </c>
      <c r="L754" s="50"/>
      <c r="M754" s="50">
        <v>46.8</v>
      </c>
      <c r="N754" s="34">
        <v>3.0469999313354501</v>
      </c>
      <c r="O754" s="34">
        <v>0.43</v>
      </c>
      <c r="P754" s="87">
        <v>14431</v>
      </c>
      <c r="Q754" s="34">
        <f t="shared" si="88"/>
        <v>18.731027435632065</v>
      </c>
      <c r="R754" s="90">
        <v>0.20599999999999999</v>
      </c>
      <c r="S754" s="77"/>
      <c r="T754" s="97">
        <v>0.33800000000000002</v>
      </c>
      <c r="U754" s="97">
        <v>0.75900000000000001</v>
      </c>
      <c r="V754" s="97">
        <v>0.77</v>
      </c>
      <c r="W754" s="97">
        <v>0.29399999999999998</v>
      </c>
      <c r="X754" s="98">
        <v>0</v>
      </c>
    </row>
    <row r="755" spans="1:24" x14ac:dyDescent="0.45">
      <c r="A755" s="5">
        <v>13</v>
      </c>
      <c r="B755" s="23">
        <f t="shared" si="276"/>
        <v>20</v>
      </c>
      <c r="C755" s="6" t="str">
        <f t="shared" si="276"/>
        <v>Mexico</v>
      </c>
      <c r="D755" s="7">
        <v>1992</v>
      </c>
      <c r="E755" s="56">
        <v>10169</v>
      </c>
      <c r="F755" s="104">
        <v>15573.818734222179</v>
      </c>
      <c r="G755" s="26">
        <v>2.2263040539999999</v>
      </c>
      <c r="H755" s="26">
        <v>3.2722846844385298</v>
      </c>
      <c r="I755" s="26">
        <v>19.622595017985155</v>
      </c>
      <c r="J755" s="26">
        <v>15.256744442975048</v>
      </c>
      <c r="K755" s="26">
        <v>25.725980663247654</v>
      </c>
      <c r="L755" s="50">
        <v>46.1</v>
      </c>
      <c r="M755" s="50">
        <v>47.1</v>
      </c>
      <c r="N755" s="34">
        <v>3.0959999561309801</v>
      </c>
      <c r="O755" s="34">
        <v>0.43</v>
      </c>
      <c r="P755" s="87">
        <v>14431</v>
      </c>
      <c r="Q755" s="34">
        <f t="shared" si="88"/>
        <v>19.622595017985155</v>
      </c>
      <c r="R755" s="90">
        <v>0.22</v>
      </c>
      <c r="S755" s="77"/>
      <c r="T755" s="97">
        <v>0.33800000000000002</v>
      </c>
      <c r="U755" s="97">
        <v>0.755</v>
      </c>
      <c r="V755" s="97">
        <v>0.77</v>
      </c>
      <c r="W755" s="97">
        <v>0.29399999999999998</v>
      </c>
      <c r="X755" s="98">
        <v>0</v>
      </c>
    </row>
    <row r="756" spans="1:24" x14ac:dyDescent="0.45">
      <c r="A756" s="5">
        <v>14</v>
      </c>
      <c r="B756" s="23">
        <f t="shared" si="276"/>
        <v>20</v>
      </c>
      <c r="C756" s="6" t="str">
        <f t="shared" si="276"/>
        <v>Mexico</v>
      </c>
      <c r="D756" s="7">
        <v>1993</v>
      </c>
      <c r="E756" s="56">
        <v>10050</v>
      </c>
      <c r="F756" s="104">
        <v>15598.413758993913</v>
      </c>
      <c r="G756" s="26">
        <v>2.249377966</v>
      </c>
      <c r="H756" s="26">
        <v>2.2575630870764898</v>
      </c>
      <c r="I756" s="26">
        <v>20.849424641392886</v>
      </c>
      <c r="J756" s="26">
        <v>12.281297645428108</v>
      </c>
      <c r="K756" s="26">
        <v>32.482564891956081</v>
      </c>
      <c r="L756" s="50"/>
      <c r="M756" s="50">
        <v>47.4</v>
      </c>
      <c r="N756" s="34">
        <v>3.21399998664856</v>
      </c>
      <c r="O756" s="34">
        <v>0.43</v>
      </c>
      <c r="P756" s="87">
        <v>14431</v>
      </c>
      <c r="Q756" s="34">
        <f t="shared" si="88"/>
        <v>20.849424641392886</v>
      </c>
      <c r="R756" s="90">
        <v>0.224</v>
      </c>
      <c r="S756" s="77"/>
      <c r="T756" s="97">
        <v>0.33800000000000002</v>
      </c>
      <c r="U756" s="97">
        <v>0.751</v>
      </c>
      <c r="V756" s="97">
        <v>0.77</v>
      </c>
      <c r="W756" s="97">
        <v>0.29399999999999998</v>
      </c>
      <c r="X756" s="98">
        <v>0</v>
      </c>
    </row>
    <row r="757" spans="1:24" x14ac:dyDescent="0.45">
      <c r="A757" s="5">
        <v>15</v>
      </c>
      <c r="B757" s="23">
        <f t="shared" si="276"/>
        <v>20</v>
      </c>
      <c r="C757" s="6" t="str">
        <f t="shared" si="276"/>
        <v>Mexico</v>
      </c>
      <c r="D757" s="7">
        <v>1994</v>
      </c>
      <c r="E757" s="56">
        <v>10221</v>
      </c>
      <c r="F757" s="104">
        <v>16091.176960200102</v>
      </c>
      <c r="G757" s="26">
        <v>2.272691011</v>
      </c>
      <c r="H757" s="26">
        <v>2.0856023456521902</v>
      </c>
      <c r="I757" s="26">
        <v>21.673191265366668</v>
      </c>
      <c r="J757" s="26">
        <v>13.38285838161039</v>
      </c>
      <c r="K757" s="26">
        <v>32.143107648929046</v>
      </c>
      <c r="L757" s="50">
        <v>45.5</v>
      </c>
      <c r="M757" s="50">
        <v>47.6</v>
      </c>
      <c r="N757" s="34">
        <v>4.2480001449584996</v>
      </c>
      <c r="O757" s="34">
        <v>0.43</v>
      </c>
      <c r="P757" s="87">
        <v>14431</v>
      </c>
      <c r="Q757" s="34">
        <f t="shared" si="88"/>
        <v>21.673191265366668</v>
      </c>
      <c r="R757" s="90">
        <v>0.26300000000000001</v>
      </c>
      <c r="S757" s="77"/>
      <c r="T757" s="97">
        <v>0.45300000000000001</v>
      </c>
      <c r="U757" s="97">
        <v>0.70699999999999996</v>
      </c>
      <c r="V757" s="97">
        <v>0.68</v>
      </c>
      <c r="W757" s="97">
        <v>0.29399999999999998</v>
      </c>
      <c r="X757" s="98">
        <v>4</v>
      </c>
    </row>
    <row r="758" spans="1:24" x14ac:dyDescent="0.45">
      <c r="A758" s="5">
        <v>16</v>
      </c>
      <c r="B758" s="23">
        <f t="shared" si="276"/>
        <v>20</v>
      </c>
      <c r="C758" s="6" t="str">
        <f t="shared" si="276"/>
        <v>Mexico</v>
      </c>
      <c r="D758" s="7">
        <v>1995</v>
      </c>
      <c r="E758" s="56">
        <v>9100</v>
      </c>
      <c r="F758" s="104">
        <v>14830.957454823503</v>
      </c>
      <c r="G758" s="26">
        <v>2.2962458130000001</v>
      </c>
      <c r="H758" s="26">
        <v>3.4316230600796702</v>
      </c>
      <c r="I758" s="26">
        <v>16.354040130350551</v>
      </c>
      <c r="J758" s="26">
        <v>24.149193392402282</v>
      </c>
      <c r="K758" s="26">
        <v>32.692082266035868</v>
      </c>
      <c r="L758" s="50"/>
      <c r="M758" s="50">
        <v>47.7</v>
      </c>
      <c r="N758" s="34">
        <v>6.88800001144409</v>
      </c>
      <c r="O758" s="34">
        <v>0.39</v>
      </c>
      <c r="P758" s="87">
        <v>14431</v>
      </c>
      <c r="Q758" s="34">
        <f t="shared" si="88"/>
        <v>16.354040130350551</v>
      </c>
      <c r="R758" s="90">
        <v>0.28399999999999997</v>
      </c>
      <c r="S758" s="77">
        <v>6.4724035608308608</v>
      </c>
      <c r="T758" s="97">
        <v>0.496</v>
      </c>
      <c r="U758" s="97">
        <v>0.60099999999999998</v>
      </c>
      <c r="V758" s="97">
        <v>0.66100000000000003</v>
      </c>
      <c r="W758" s="97">
        <v>0.29399999999999998</v>
      </c>
      <c r="X758" s="98">
        <v>4</v>
      </c>
    </row>
    <row r="759" spans="1:24" x14ac:dyDescent="0.45">
      <c r="A759" s="5">
        <v>17</v>
      </c>
      <c r="B759" s="23">
        <f t="shared" si="276"/>
        <v>20</v>
      </c>
      <c r="C759" s="6" t="str">
        <f t="shared" si="276"/>
        <v>Mexico</v>
      </c>
      <c r="D759" s="7">
        <v>1996</v>
      </c>
      <c r="E759" s="56">
        <v>9145</v>
      </c>
      <c r="F759" s="104">
        <v>15583.24958999059</v>
      </c>
      <c r="G759" s="26">
        <v>2.320044518</v>
      </c>
      <c r="H759" s="26">
        <v>4.0718560193153097</v>
      </c>
      <c r="I759" s="26">
        <v>18.413820909807949</v>
      </c>
      <c r="J759" s="26">
        <v>26.005014967592494</v>
      </c>
      <c r="K759" s="26">
        <v>33.947218808203836</v>
      </c>
      <c r="L759" s="50">
        <v>61.6</v>
      </c>
      <c r="M759" s="50">
        <v>47.5</v>
      </c>
      <c r="N759" s="34">
        <v>5.25</v>
      </c>
      <c r="O759" s="34">
        <v>0.36</v>
      </c>
      <c r="P759" s="87">
        <v>14431</v>
      </c>
      <c r="Q759" s="34">
        <f t="shared" si="88"/>
        <v>18.413820909807949</v>
      </c>
      <c r="R759" s="90">
        <v>0.29399999999999998</v>
      </c>
      <c r="S759" s="77"/>
      <c r="T759" s="97">
        <v>0.496</v>
      </c>
      <c r="U759" s="97">
        <v>0.57699999999999996</v>
      </c>
      <c r="V759" s="97">
        <v>0.66100000000000003</v>
      </c>
      <c r="W759" s="97">
        <v>0.29399999999999998</v>
      </c>
      <c r="X759" s="98">
        <v>4</v>
      </c>
    </row>
    <row r="760" spans="1:24" x14ac:dyDescent="0.45">
      <c r="A760" s="5">
        <v>18</v>
      </c>
      <c r="B760" s="23">
        <f t="shared" si="276"/>
        <v>20</v>
      </c>
      <c r="C760" s="6" t="str">
        <f t="shared" si="276"/>
        <v>Mexico</v>
      </c>
      <c r="D760" s="7">
        <v>1997</v>
      </c>
      <c r="E760" s="56">
        <v>9674</v>
      </c>
      <c r="F760" s="104">
        <v>16392.575559024521</v>
      </c>
      <c r="G760" s="26">
        <v>2.3440899850000001</v>
      </c>
      <c r="H760" s="26">
        <v>3.0715597756952002</v>
      </c>
      <c r="I760" s="26">
        <v>19.846650898633282</v>
      </c>
      <c r="J760" s="26">
        <v>24.332930339534489</v>
      </c>
      <c r="K760" s="26">
        <v>34.198294653378277</v>
      </c>
      <c r="L760" s="50"/>
      <c r="M760" s="50">
        <v>47.6</v>
      </c>
      <c r="N760" s="34">
        <v>4.0549998283386204</v>
      </c>
      <c r="O760" s="34">
        <v>0.37</v>
      </c>
      <c r="P760" s="87">
        <v>14431</v>
      </c>
      <c r="Q760" s="34">
        <f t="shared" si="88"/>
        <v>19.846650898633282</v>
      </c>
      <c r="R760" s="90">
        <v>0.33800000000000002</v>
      </c>
      <c r="S760" s="77"/>
      <c r="T760" s="97">
        <v>0.51100000000000001</v>
      </c>
      <c r="U760" s="97">
        <v>0.54300000000000004</v>
      </c>
      <c r="V760" s="97">
        <v>0.64500000000000002</v>
      </c>
      <c r="W760" s="97">
        <v>0.29399999999999998</v>
      </c>
      <c r="X760" s="98">
        <v>6</v>
      </c>
    </row>
    <row r="761" spans="1:24" x14ac:dyDescent="0.45">
      <c r="A761" s="5">
        <v>19</v>
      </c>
      <c r="B761" s="23">
        <f t="shared" si="276"/>
        <v>20</v>
      </c>
      <c r="C761" s="6" t="str">
        <f t="shared" si="276"/>
        <v>Mexico</v>
      </c>
      <c r="D761" s="7">
        <v>1998</v>
      </c>
      <c r="E761" s="56">
        <v>10217</v>
      </c>
      <c r="F761" s="104">
        <v>16979.686780682252</v>
      </c>
      <c r="G761" s="26">
        <v>2.3683848379999999</v>
      </c>
      <c r="H761" s="26">
        <v>1.64888504952399</v>
      </c>
      <c r="I761" s="26">
        <v>21.088367808033396</v>
      </c>
      <c r="J761" s="26">
        <v>24.594432769001443</v>
      </c>
      <c r="K761" s="26">
        <v>33.883762601657338</v>
      </c>
      <c r="L761" s="50">
        <v>53.6</v>
      </c>
      <c r="M761" s="50">
        <v>47.7</v>
      </c>
      <c r="N761" s="34">
        <v>3.5729999542236301</v>
      </c>
      <c r="O761" s="34">
        <v>0.38</v>
      </c>
      <c r="P761" s="87">
        <v>14431</v>
      </c>
      <c r="Q761" s="34">
        <f t="shared" si="88"/>
        <v>21.088367808033396</v>
      </c>
      <c r="R761" s="90">
        <v>0.372</v>
      </c>
      <c r="S761" s="77"/>
      <c r="T761" s="97">
        <v>0.51100000000000001</v>
      </c>
      <c r="U761" s="97">
        <v>0.503</v>
      </c>
      <c r="V761" s="97">
        <v>0.64500000000000002</v>
      </c>
      <c r="W761" s="97">
        <v>0.29399999999999998</v>
      </c>
      <c r="X761" s="98">
        <v>6</v>
      </c>
    </row>
    <row r="762" spans="1:24" x14ac:dyDescent="0.45">
      <c r="A762" s="8">
        <v>20</v>
      </c>
      <c r="B762" s="9">
        <f t="shared" si="276"/>
        <v>20</v>
      </c>
      <c r="C762" s="10" t="str">
        <f t="shared" si="276"/>
        <v>Mexico</v>
      </c>
      <c r="D762" s="11">
        <v>1999</v>
      </c>
      <c r="E762" s="57">
        <v>10391</v>
      </c>
      <c r="F762" s="105">
        <v>17191.565612893086</v>
      </c>
      <c r="G762" s="37">
        <v>2.3929312230000002</v>
      </c>
      <c r="H762" s="37">
        <v>2.2448621885867102</v>
      </c>
      <c r="I762" s="37">
        <v>21.116722902589167</v>
      </c>
      <c r="J762" s="37">
        <v>24.632650051521111</v>
      </c>
      <c r="K762" s="37">
        <v>34.124333054882804</v>
      </c>
      <c r="L762" s="51"/>
      <c r="M762" s="51">
        <v>47.5</v>
      </c>
      <c r="N762" s="40">
        <v>2.4879999160766602</v>
      </c>
      <c r="O762" s="40">
        <v>0.39</v>
      </c>
      <c r="P762" s="88">
        <v>14431</v>
      </c>
      <c r="Q762" s="40">
        <f t="shared" si="88"/>
        <v>21.116722902589167</v>
      </c>
      <c r="R762" s="91">
        <v>0.373</v>
      </c>
      <c r="S762" s="80"/>
      <c r="T762" s="99">
        <v>0.51100000000000001</v>
      </c>
      <c r="U762" s="99">
        <v>0.503</v>
      </c>
      <c r="V762" s="99">
        <v>0.64500000000000002</v>
      </c>
      <c r="W762" s="99">
        <v>0.29399999999999998</v>
      </c>
      <c r="X762" s="100">
        <v>6</v>
      </c>
    </row>
    <row r="763" spans="1:24" x14ac:dyDescent="0.45">
      <c r="A763" s="5">
        <v>21</v>
      </c>
      <c r="B763" s="23">
        <f t="shared" si="276"/>
        <v>20</v>
      </c>
      <c r="C763" s="6" t="str">
        <f t="shared" si="276"/>
        <v>Mexico</v>
      </c>
      <c r="D763" s="7">
        <v>2000</v>
      </c>
      <c r="E763" s="56">
        <v>11338</v>
      </c>
      <c r="F763" s="104">
        <v>17783.124957946577</v>
      </c>
      <c r="G763" s="26">
        <v>2.417732</v>
      </c>
      <c r="H763" s="26">
        <v>3.48080388999831</v>
      </c>
      <c r="I763" s="26">
        <v>21.488889629095905</v>
      </c>
      <c r="J763" s="26">
        <v>25.406716936596187</v>
      </c>
      <c r="K763" s="26">
        <v>34.209705691330782</v>
      </c>
      <c r="L763" s="50">
        <v>44</v>
      </c>
      <c r="M763" s="50">
        <v>47.3</v>
      </c>
      <c r="N763" s="34">
        <v>2.56299996376038</v>
      </c>
      <c r="O763" s="34">
        <v>0.4</v>
      </c>
      <c r="P763" s="87">
        <v>14431</v>
      </c>
      <c r="Q763" s="34">
        <f t="shared" si="88"/>
        <v>21.488889629095905</v>
      </c>
      <c r="R763" s="90">
        <v>0.42899999999999999</v>
      </c>
      <c r="S763" s="77">
        <v>6.65</v>
      </c>
      <c r="T763" s="97">
        <v>0.61899999999999999</v>
      </c>
      <c r="U763" s="97">
        <v>0.41399999999999998</v>
      </c>
      <c r="V763" s="97">
        <v>0.55100000000000005</v>
      </c>
      <c r="W763" s="97">
        <v>0.79900000000000004</v>
      </c>
      <c r="X763" s="98">
        <v>8</v>
      </c>
    </row>
    <row r="764" spans="1:24" x14ac:dyDescent="0.45">
      <c r="A764" s="5">
        <v>22</v>
      </c>
      <c r="B764" s="23">
        <f t="shared" si="276"/>
        <v>20</v>
      </c>
      <c r="C764" s="6" t="str">
        <f t="shared" si="276"/>
        <v>Mexico</v>
      </c>
      <c r="D764" s="7">
        <v>2001</v>
      </c>
      <c r="E764" s="56">
        <v>11300</v>
      </c>
      <c r="F764" s="104">
        <v>17464.290668144782</v>
      </c>
      <c r="G764" s="26">
        <v>2.4370872970000002</v>
      </c>
      <c r="H764" s="26">
        <v>2.4966537527088999</v>
      </c>
      <c r="I764" s="26">
        <v>19.933700505438239</v>
      </c>
      <c r="J764" s="26">
        <v>22.666721174249417</v>
      </c>
      <c r="K764" s="26">
        <v>33.217341353401174</v>
      </c>
      <c r="L764" s="50"/>
      <c r="M764" s="50">
        <v>46.9</v>
      </c>
      <c r="N764" s="34">
        <v>2.5380001068115199</v>
      </c>
      <c r="O764" s="34">
        <v>0.41</v>
      </c>
      <c r="P764" s="87">
        <v>14431</v>
      </c>
      <c r="Q764" s="34">
        <f t="shared" si="88"/>
        <v>19.933700505438239</v>
      </c>
      <c r="R764" s="90">
        <v>0.48399999999999999</v>
      </c>
      <c r="S764" s="77">
        <v>6.6494952421533373</v>
      </c>
      <c r="T764" s="97">
        <v>0.63700000000000001</v>
      </c>
      <c r="U764" s="97">
        <v>0.33900000000000002</v>
      </c>
      <c r="V764" s="97">
        <v>0.54600000000000004</v>
      </c>
      <c r="W764" s="97">
        <v>0.79900000000000004</v>
      </c>
      <c r="X764" s="98">
        <v>8</v>
      </c>
    </row>
    <row r="765" spans="1:24" x14ac:dyDescent="0.45">
      <c r="A765" s="5">
        <v>23</v>
      </c>
      <c r="B765" s="23">
        <f t="shared" si="276"/>
        <v>20</v>
      </c>
      <c r="C765" s="6" t="str">
        <f t="shared" si="276"/>
        <v>Mexico</v>
      </c>
      <c r="D765" s="7">
        <v>2002</v>
      </c>
      <c r="E765" s="56">
        <v>11311</v>
      </c>
      <c r="F765" s="104">
        <v>17219.278499436514</v>
      </c>
      <c r="G765" s="26">
        <v>2.4565975670000002</v>
      </c>
      <c r="H765" s="26">
        <v>2.6279310508974101</v>
      </c>
      <c r="I765" s="26">
        <v>19.26942390032087</v>
      </c>
      <c r="J765" s="26">
        <v>22.552489873831306</v>
      </c>
      <c r="K765" s="26">
        <v>32.710357648198489</v>
      </c>
      <c r="L765" s="50">
        <v>41</v>
      </c>
      <c r="M765" s="50">
        <v>46.5</v>
      </c>
      <c r="N765" s="34">
        <v>3.0025999546050999</v>
      </c>
      <c r="O765" s="34">
        <v>0.4</v>
      </c>
      <c r="P765" s="87">
        <v>14431</v>
      </c>
      <c r="Q765" s="34">
        <f t="shared" si="88"/>
        <v>19.26942390032087</v>
      </c>
      <c r="R765" s="90">
        <v>0.49199999999999999</v>
      </c>
      <c r="S765" s="77">
        <v>6.7583953665308005</v>
      </c>
      <c r="T765" s="97">
        <v>0.63700000000000001</v>
      </c>
      <c r="U765" s="97">
        <v>0.34399999999999997</v>
      </c>
      <c r="V765" s="97">
        <v>0.56599999999999995</v>
      </c>
      <c r="W765" s="97">
        <v>0.79900000000000004</v>
      </c>
      <c r="X765" s="98">
        <v>8</v>
      </c>
    </row>
    <row r="766" spans="1:24" x14ac:dyDescent="0.45">
      <c r="A766" s="5">
        <v>24</v>
      </c>
      <c r="B766" s="23">
        <f t="shared" si="276"/>
        <v>20</v>
      </c>
      <c r="C766" s="6" t="str">
        <f t="shared" si="276"/>
        <v>Mexico</v>
      </c>
      <c r="D766" s="7">
        <v>2003</v>
      </c>
      <c r="E766" s="56">
        <v>11480</v>
      </c>
      <c r="F766" s="104">
        <v>17231.721548756675</v>
      </c>
      <c r="G766" s="26">
        <v>2.4762637619999999</v>
      </c>
      <c r="H766" s="26">
        <v>3.4415258017852102</v>
      </c>
      <c r="I766" s="26">
        <v>19.777902076771738</v>
      </c>
      <c r="J766" s="26">
        <v>24.360440687869829</v>
      </c>
      <c r="K766" s="26">
        <v>31.191077271202577</v>
      </c>
      <c r="L766" s="50"/>
      <c r="M766" s="50">
        <v>46.1</v>
      </c>
      <c r="N766" s="34">
        <v>3.45530009269714</v>
      </c>
      <c r="O766" s="34">
        <v>0.4</v>
      </c>
      <c r="P766" s="87">
        <v>14431</v>
      </c>
      <c r="Q766" s="34">
        <f t="shared" si="88"/>
        <v>19.777902076771738</v>
      </c>
      <c r="R766" s="90">
        <v>0.498</v>
      </c>
      <c r="S766" s="77">
        <v>6.7637891314726684</v>
      </c>
      <c r="T766" s="97">
        <v>0.59899999999999998</v>
      </c>
      <c r="U766" s="97">
        <v>0.34300000000000003</v>
      </c>
      <c r="V766" s="97">
        <v>0.61</v>
      </c>
      <c r="W766" s="97">
        <v>0.79900000000000004</v>
      </c>
      <c r="X766" s="98">
        <v>8</v>
      </c>
    </row>
    <row r="767" spans="1:24" x14ac:dyDescent="0.45">
      <c r="A767" s="5">
        <v>25</v>
      </c>
      <c r="B767" s="23">
        <f t="shared" si="276"/>
        <v>20</v>
      </c>
      <c r="C767" s="6" t="str">
        <f t="shared" si="276"/>
        <v>Mexico</v>
      </c>
      <c r="D767" s="7">
        <v>2004</v>
      </c>
      <c r="E767" s="56">
        <v>12193</v>
      </c>
      <c r="F767" s="104">
        <v>17661.624221753449</v>
      </c>
      <c r="G767" s="26">
        <v>2.496087551</v>
      </c>
      <c r="H767" s="26">
        <v>4.3646776938747101</v>
      </c>
      <c r="I767" s="26">
        <v>20.476459589096891</v>
      </c>
      <c r="J767" s="26">
        <v>25.840303952623184</v>
      </c>
      <c r="K767" s="26">
        <v>32.851060047983957</v>
      </c>
      <c r="L767" s="50">
        <v>37.6</v>
      </c>
      <c r="M767" s="50">
        <v>45.7</v>
      </c>
      <c r="N767" s="34">
        <v>3.9365000724792498</v>
      </c>
      <c r="O767" s="34">
        <v>0.38</v>
      </c>
      <c r="P767" s="87">
        <v>14431</v>
      </c>
      <c r="Q767" s="34">
        <f t="shared" si="88"/>
        <v>20.476459589096891</v>
      </c>
      <c r="R767" s="90">
        <v>0.504</v>
      </c>
      <c r="S767" s="77">
        <v>6.8556977810567847</v>
      </c>
      <c r="T767" s="97">
        <v>0.59899999999999998</v>
      </c>
      <c r="U767" s="97">
        <v>0.34399999999999997</v>
      </c>
      <c r="V767" s="97">
        <v>0.61</v>
      </c>
      <c r="W767" s="97">
        <v>0.79900000000000004</v>
      </c>
      <c r="X767" s="98">
        <v>8</v>
      </c>
    </row>
    <row r="768" spans="1:24" x14ac:dyDescent="0.45">
      <c r="A768" s="5">
        <v>26</v>
      </c>
      <c r="B768" s="23">
        <f t="shared" si="276"/>
        <v>20</v>
      </c>
      <c r="C768" s="6" t="str">
        <f t="shared" si="276"/>
        <v>Mexico</v>
      </c>
      <c r="D768" s="7">
        <v>2005</v>
      </c>
      <c r="E768" s="56">
        <v>13018</v>
      </c>
      <c r="F768" s="104">
        <v>17815.194834353013</v>
      </c>
      <c r="G768" s="26">
        <v>2.5160701269999999</v>
      </c>
      <c r="H768" s="26">
        <v>5.7296439964732597</v>
      </c>
      <c r="I768" s="26">
        <v>20.703707148948816</v>
      </c>
      <c r="J768" s="26">
        <v>26.232550380995079</v>
      </c>
      <c r="K768" s="26">
        <v>32.783406060274842</v>
      </c>
      <c r="L768" s="50">
        <v>36.799999999999997</v>
      </c>
      <c r="M768" s="50">
        <v>45.5</v>
      </c>
      <c r="N768" s="34">
        <v>3.55789995193481</v>
      </c>
      <c r="O768" s="34">
        <v>0.38</v>
      </c>
      <c r="P768" s="87">
        <v>14431</v>
      </c>
      <c r="Q768" s="34">
        <f t="shared" si="88"/>
        <v>20.703707148948816</v>
      </c>
      <c r="R768" s="90">
        <v>0.504</v>
      </c>
      <c r="S768" s="77">
        <v>6.9006117064834687</v>
      </c>
      <c r="T768" s="97">
        <v>0.59899999999999998</v>
      </c>
      <c r="U768" s="97">
        <v>0.34399999999999997</v>
      </c>
      <c r="V768" s="97">
        <v>0.61</v>
      </c>
      <c r="W768" s="97">
        <v>0.79900000000000004</v>
      </c>
      <c r="X768" s="98">
        <v>8</v>
      </c>
    </row>
    <row r="769" spans="1:24" x14ac:dyDescent="0.45">
      <c r="A769" s="5">
        <v>27</v>
      </c>
      <c r="B769" s="23">
        <f t="shared" si="276"/>
        <v>20</v>
      </c>
      <c r="C769" s="6" t="str">
        <f t="shared" si="276"/>
        <v>Mexico</v>
      </c>
      <c r="D769" s="7">
        <v>2006</v>
      </c>
      <c r="E769" s="56">
        <v>13713</v>
      </c>
      <c r="F769" s="104">
        <v>18346.878339678846</v>
      </c>
      <c r="G769" s="26">
        <v>2.5362124439999998</v>
      </c>
      <c r="H769" s="26">
        <v>6.1383864564759998</v>
      </c>
      <c r="I769" s="26">
        <v>21.543338102357463</v>
      </c>
      <c r="J769" s="26">
        <v>27.325161893928751</v>
      </c>
      <c r="K769" s="26">
        <v>34.195279103079336</v>
      </c>
      <c r="L769" s="50">
        <v>33.299999999999997</v>
      </c>
      <c r="M769" s="50">
        <v>44.9</v>
      </c>
      <c r="N769" s="34">
        <v>3.56599998474121</v>
      </c>
      <c r="O769" s="34">
        <v>0.37</v>
      </c>
      <c r="P769" s="87">
        <v>14431</v>
      </c>
      <c r="Q769" s="34">
        <f t="shared" si="88"/>
        <v>21.543338102357463</v>
      </c>
      <c r="R769" s="90">
        <v>0.48</v>
      </c>
      <c r="S769" s="77">
        <v>6.8901539366995568</v>
      </c>
      <c r="T769" s="97">
        <v>0.59899999999999998</v>
      </c>
      <c r="U769" s="97">
        <v>0.34499999999999997</v>
      </c>
      <c r="V769" s="97">
        <v>0.60899999999999999</v>
      </c>
      <c r="W769" s="97">
        <v>0.79900000000000004</v>
      </c>
      <c r="X769" s="98">
        <v>8</v>
      </c>
    </row>
    <row r="770" spans="1:24" x14ac:dyDescent="0.45">
      <c r="A770" s="5">
        <v>28</v>
      </c>
      <c r="B770" s="23">
        <f t="shared" si="276"/>
        <v>20</v>
      </c>
      <c r="C770" s="6" t="str">
        <f t="shared" si="276"/>
        <v>Mexico</v>
      </c>
      <c r="D770" s="7">
        <v>2007</v>
      </c>
      <c r="E770" s="56">
        <v>14180</v>
      </c>
      <c r="F770" s="104">
        <v>18490.455155726017</v>
      </c>
      <c r="G770" s="26">
        <v>2.5565161710000002</v>
      </c>
      <c r="H770" s="26">
        <v>5.6020385968457003</v>
      </c>
      <c r="I770" s="26">
        <v>21.941905026327159</v>
      </c>
      <c r="J770" s="26">
        <v>27.52723588867903</v>
      </c>
      <c r="K770" s="26">
        <v>33.835137494879824</v>
      </c>
      <c r="L770" s="50"/>
      <c r="M770" s="50">
        <v>45</v>
      </c>
      <c r="N770" s="34">
        <v>3.6275999546050999</v>
      </c>
      <c r="O770" s="34">
        <v>0.36</v>
      </c>
      <c r="P770" s="87">
        <v>14431</v>
      </c>
      <c r="Q770" s="34">
        <f t="shared" si="88"/>
        <v>21.941905026327159</v>
      </c>
      <c r="R770" s="90">
        <v>0.45900000000000002</v>
      </c>
      <c r="S770" s="77">
        <v>6.8210452222123381</v>
      </c>
      <c r="T770" s="97">
        <v>0.58299999999999996</v>
      </c>
      <c r="U770" s="97">
        <v>0.36</v>
      </c>
      <c r="V770" s="97">
        <v>0.60899999999999999</v>
      </c>
      <c r="W770" s="97">
        <v>0.59199999999999997</v>
      </c>
      <c r="X770" s="98">
        <v>8</v>
      </c>
    </row>
    <row r="771" spans="1:24" x14ac:dyDescent="0.45">
      <c r="A771" s="5">
        <v>29</v>
      </c>
      <c r="B771" s="23">
        <f t="shared" si="276"/>
        <v>20</v>
      </c>
      <c r="C771" s="6" t="str">
        <f t="shared" si="276"/>
        <v>Mexico</v>
      </c>
      <c r="D771" s="7">
        <v>2008</v>
      </c>
      <c r="E771" s="56">
        <v>14442</v>
      </c>
      <c r="F771" s="104">
        <v>18424.327188369676</v>
      </c>
      <c r="G771" s="26">
        <v>2.5714151859999999</v>
      </c>
      <c r="H771" s="26">
        <v>6.4639636386422099</v>
      </c>
      <c r="I771" s="26">
        <v>23.164391198918725</v>
      </c>
      <c r="J771" s="26">
        <v>27.701495827078908</v>
      </c>
      <c r="K771" s="26">
        <v>34.756191698496309</v>
      </c>
      <c r="L771" s="50">
        <v>33.6</v>
      </c>
      <c r="M771" s="50">
        <v>45</v>
      </c>
      <c r="N771" s="34">
        <v>3.8740999698638898</v>
      </c>
      <c r="O771" s="34">
        <v>0.36</v>
      </c>
      <c r="P771" s="87">
        <v>14431</v>
      </c>
      <c r="Q771" s="34">
        <f t="shared" si="88"/>
        <v>23.164391198918725</v>
      </c>
      <c r="R771" s="90">
        <v>0.45700000000000002</v>
      </c>
      <c r="S771" s="77">
        <v>6.7207820993659029</v>
      </c>
      <c r="T771" s="97">
        <v>0.59199999999999997</v>
      </c>
      <c r="U771" s="97">
        <v>0.35899999999999999</v>
      </c>
      <c r="V771" s="97">
        <v>0.60899999999999999</v>
      </c>
      <c r="W771" s="97">
        <v>0.59199999999999997</v>
      </c>
      <c r="X771" s="98">
        <v>8</v>
      </c>
    </row>
    <row r="772" spans="1:24" x14ac:dyDescent="0.45">
      <c r="A772" s="5">
        <v>30</v>
      </c>
      <c r="B772" s="23">
        <f t="shared" si="276"/>
        <v>20</v>
      </c>
      <c r="C772" s="6" t="str">
        <f t="shared" si="276"/>
        <v>Mexico</v>
      </c>
      <c r="D772" s="7">
        <v>2009</v>
      </c>
      <c r="E772" s="56">
        <v>13474</v>
      </c>
      <c r="F772" s="104">
        <v>17194.656813933827</v>
      </c>
      <c r="G772" s="26">
        <v>2.5852568150000002</v>
      </c>
      <c r="H772" s="26">
        <v>3.97935937591815</v>
      </c>
      <c r="I772" s="26">
        <v>22.126474050960049</v>
      </c>
      <c r="J772" s="26">
        <v>27.154999327198098</v>
      </c>
      <c r="K772" s="26">
        <v>31.894093851182536</v>
      </c>
      <c r="L772" s="50"/>
      <c r="M772" s="50">
        <v>44.7</v>
      </c>
      <c r="N772" s="34">
        <v>5.3564000129699698</v>
      </c>
      <c r="O772" s="34">
        <v>0.39</v>
      </c>
      <c r="P772" s="87">
        <v>14431</v>
      </c>
      <c r="Q772" s="34">
        <f t="shared" si="88"/>
        <v>22.126474050960049</v>
      </c>
      <c r="R772" s="90">
        <v>0.46</v>
      </c>
      <c r="S772" s="77">
        <v>6.6620301204963654</v>
      </c>
      <c r="T772" s="97">
        <v>0.59199999999999997</v>
      </c>
      <c r="U772" s="97">
        <v>0.36</v>
      </c>
      <c r="V772" s="97">
        <v>0.60899999999999999</v>
      </c>
      <c r="W772" s="97">
        <v>0.59199999999999997</v>
      </c>
      <c r="X772" s="98">
        <v>8</v>
      </c>
    </row>
    <row r="773" spans="1:24" x14ac:dyDescent="0.45">
      <c r="A773" s="5">
        <v>31</v>
      </c>
      <c r="B773" s="23">
        <f t="shared" si="276"/>
        <v>20</v>
      </c>
      <c r="C773" s="6" t="str">
        <f t="shared" si="276"/>
        <v>Mexico</v>
      </c>
      <c r="D773" s="7">
        <v>2010</v>
      </c>
      <c r="E773" s="56">
        <v>14276</v>
      </c>
      <c r="F773" s="104">
        <v>17816.620123801968</v>
      </c>
      <c r="G773" s="26">
        <v>2.5991728310000002</v>
      </c>
      <c r="H773" s="26">
        <v>4.8819190075639396</v>
      </c>
      <c r="I773" s="26">
        <v>21.58270056346295</v>
      </c>
      <c r="J773" s="26">
        <v>29.697664768972125</v>
      </c>
      <c r="K773" s="26">
        <v>32.361910453828536</v>
      </c>
      <c r="L773" s="50">
        <v>33.700000000000003</v>
      </c>
      <c r="M773" s="50">
        <v>44.4</v>
      </c>
      <c r="N773" s="34">
        <v>5.3032999038696298</v>
      </c>
      <c r="O773" s="34">
        <v>0.38</v>
      </c>
      <c r="P773" s="87">
        <v>14431</v>
      </c>
      <c r="Q773" s="34">
        <f t="shared" si="88"/>
        <v>21.58270056346295</v>
      </c>
      <c r="R773" s="90">
        <v>0.46300000000000002</v>
      </c>
      <c r="S773" s="77">
        <v>6.7976056207562605</v>
      </c>
      <c r="T773" s="97">
        <v>0.59199999999999997</v>
      </c>
      <c r="U773" s="97">
        <v>0.35699999999999998</v>
      </c>
      <c r="V773" s="97">
        <v>0.63200000000000001</v>
      </c>
      <c r="W773" s="97">
        <v>0.59199999999999997</v>
      </c>
      <c r="X773" s="98">
        <v>8</v>
      </c>
    </row>
    <row r="774" spans="1:24" x14ac:dyDescent="0.45">
      <c r="A774" s="5">
        <v>32</v>
      </c>
      <c r="B774" s="23">
        <f t="shared" si="276"/>
        <v>20</v>
      </c>
      <c r="C774" s="6" t="str">
        <f t="shared" si="276"/>
        <v>Mexico</v>
      </c>
      <c r="D774" s="7">
        <v>2011</v>
      </c>
      <c r="E774" s="56">
        <v>15210</v>
      </c>
      <c r="F774" s="104">
        <v>18213.424912271894</v>
      </c>
      <c r="G774" s="26">
        <v>2.6183607580000001</v>
      </c>
      <c r="H774" s="26">
        <v>6.8008108044532802</v>
      </c>
      <c r="I774" s="26">
        <v>22.27391475020908</v>
      </c>
      <c r="J774" s="26">
        <v>31.036707139949648</v>
      </c>
      <c r="K774" s="26">
        <v>33.556801094017032</v>
      </c>
      <c r="L774" s="50"/>
      <c r="M774" s="50">
        <v>44.3</v>
      </c>
      <c r="N774" s="34">
        <v>5.1697998046875</v>
      </c>
      <c r="O774" s="34">
        <v>0.37</v>
      </c>
      <c r="P774" s="87">
        <v>14431</v>
      </c>
      <c r="Q774" s="34">
        <f t="shared" si="88"/>
        <v>22.27391475020908</v>
      </c>
      <c r="R774" s="90">
        <v>0.46</v>
      </c>
      <c r="S774" s="77">
        <v>6.7544317515719445</v>
      </c>
      <c r="T774" s="97">
        <v>0.59199999999999997</v>
      </c>
      <c r="U774" s="97">
        <v>0.35699999999999998</v>
      </c>
      <c r="V774" s="97">
        <v>0.63200000000000001</v>
      </c>
      <c r="W774" s="97">
        <v>0.53500000000000003</v>
      </c>
      <c r="X774" s="98">
        <v>8</v>
      </c>
    </row>
    <row r="775" spans="1:24" x14ac:dyDescent="0.45">
      <c r="A775" s="5">
        <v>33</v>
      </c>
      <c r="B775" s="23">
        <f t="shared" si="276"/>
        <v>20</v>
      </c>
      <c r="C775" s="6" t="str">
        <f t="shared" si="276"/>
        <v>Mexico</v>
      </c>
      <c r="D775" s="7">
        <v>2012</v>
      </c>
      <c r="E775" s="56">
        <v>15203</v>
      </c>
      <c r="F775" s="104">
        <v>18622.707001532835</v>
      </c>
      <c r="G775" s="26">
        <v>2.6376903060000001</v>
      </c>
      <c r="H775" s="26">
        <v>6.4102680957124196</v>
      </c>
      <c r="I775" s="26">
        <v>22.840437160748909</v>
      </c>
      <c r="J775" s="26">
        <v>32.265567763723496</v>
      </c>
      <c r="K775" s="26">
        <v>33.776466524548525</v>
      </c>
      <c r="L775" s="50">
        <v>31.8</v>
      </c>
      <c r="M775" s="50">
        <v>44.1</v>
      </c>
      <c r="N775" s="34">
        <v>4.8870000839233398</v>
      </c>
      <c r="O775" s="34">
        <v>0.36</v>
      </c>
      <c r="P775" s="87">
        <v>14431</v>
      </c>
      <c r="Q775" s="34">
        <f t="shared" si="88"/>
        <v>22.840437160748909</v>
      </c>
      <c r="R775" s="90">
        <v>0.46</v>
      </c>
      <c r="S775" s="77">
        <v>6.824083155478827</v>
      </c>
      <c r="T775" s="97">
        <v>0.56799999999999995</v>
      </c>
      <c r="U775" s="97">
        <v>0.37</v>
      </c>
      <c r="V775" s="97">
        <v>0.66</v>
      </c>
      <c r="W775" s="97">
        <v>0.59</v>
      </c>
      <c r="X775" s="98">
        <v>8</v>
      </c>
    </row>
    <row r="776" spans="1:24" x14ac:dyDescent="0.45">
      <c r="A776" s="5">
        <v>34</v>
      </c>
      <c r="B776" s="23">
        <f t="shared" si="276"/>
        <v>20</v>
      </c>
      <c r="C776" s="6" t="str">
        <f t="shared" si="276"/>
        <v>Mexico</v>
      </c>
      <c r="D776" s="7">
        <v>2013</v>
      </c>
      <c r="E776" s="56">
        <v>15357</v>
      </c>
      <c r="F776" s="104">
        <v>18628.191280117921</v>
      </c>
      <c r="G776" s="26">
        <v>2.6571626660000001</v>
      </c>
      <c r="H776" s="26">
        <v>5.57523596097242</v>
      </c>
      <c r="I776" s="26">
        <v>21.25246523507457</v>
      </c>
      <c r="J776" s="26">
        <v>31.305652945939556</v>
      </c>
      <c r="K776" s="26">
        <v>31.856317563667925</v>
      </c>
      <c r="L776" s="50"/>
      <c r="M776" s="50">
        <v>43.7</v>
      </c>
      <c r="N776" s="34">
        <v>4.9138998985290501</v>
      </c>
      <c r="O776" s="34">
        <v>0.38</v>
      </c>
      <c r="P776" s="87">
        <v>14431</v>
      </c>
      <c r="Q776" s="34">
        <f t="shared" si="88"/>
        <v>21.25246523507457</v>
      </c>
      <c r="R776" s="90">
        <v>0.42</v>
      </c>
      <c r="S776" s="77">
        <v>6.9106885944277519</v>
      </c>
      <c r="T776" s="97">
        <v>0.45700000000000002</v>
      </c>
      <c r="U776" s="97">
        <v>0.47</v>
      </c>
      <c r="V776" s="97">
        <v>0.76500000000000001</v>
      </c>
      <c r="W776" s="97">
        <v>1.0569999999999999</v>
      </c>
      <c r="X776" s="98">
        <v>8</v>
      </c>
    </row>
    <row r="777" spans="1:24" x14ac:dyDescent="0.45">
      <c r="A777" s="5">
        <v>35</v>
      </c>
      <c r="B777" s="23">
        <f t="shared" si="276"/>
        <v>20</v>
      </c>
      <c r="C777" s="6" t="str">
        <f t="shared" si="276"/>
        <v>Mexico</v>
      </c>
      <c r="D777" s="7">
        <v>2014</v>
      </c>
      <c r="E777" s="56">
        <v>15531</v>
      </c>
      <c r="F777" s="104">
        <v>18907.463062217565</v>
      </c>
      <c r="G777" s="26">
        <v>2.676778793</v>
      </c>
      <c r="H777" s="26">
        <v>4.5965266264872602</v>
      </c>
      <c r="I777" s="26">
        <v>20.997857407217531</v>
      </c>
      <c r="J777" s="26">
        <v>31.873441309381249</v>
      </c>
      <c r="K777" s="26">
        <v>31.490187147013071</v>
      </c>
      <c r="L777" s="50">
        <v>33.6</v>
      </c>
      <c r="M777" s="50">
        <v>43.4</v>
      </c>
      <c r="N777" s="34">
        <v>4.8094000816345197</v>
      </c>
      <c r="O777" s="34">
        <v>0.37</v>
      </c>
      <c r="P777" s="87">
        <v>14431</v>
      </c>
      <c r="Q777" s="34">
        <f t="shared" si="88"/>
        <v>20.997857407217531</v>
      </c>
      <c r="R777" s="90">
        <v>0.42299999999999999</v>
      </c>
      <c r="S777" s="77">
        <v>7.0029711750888151</v>
      </c>
      <c r="T777" s="97">
        <v>0.45700000000000002</v>
      </c>
      <c r="U777" s="97">
        <v>0.47</v>
      </c>
      <c r="V777" s="97">
        <v>0.76500000000000001</v>
      </c>
      <c r="W777" s="97">
        <v>0.90900000000000003</v>
      </c>
      <c r="X777" s="98">
        <v>8</v>
      </c>
    </row>
    <row r="778" spans="1:24" x14ac:dyDescent="0.45">
      <c r="A778" s="5">
        <v>36</v>
      </c>
      <c r="B778" s="23">
        <f t="shared" si="276"/>
        <v>20</v>
      </c>
      <c r="C778" s="6" t="str">
        <f t="shared" si="276"/>
        <v>Mexico</v>
      </c>
      <c r="D778" s="7">
        <v>2015</v>
      </c>
      <c r="E778" s="56">
        <v>15766</v>
      </c>
      <c r="F778" s="104">
        <v>19288.245587318575</v>
      </c>
      <c r="G778" s="26">
        <v>2.6965396400000001</v>
      </c>
      <c r="H778" s="26">
        <v>2.1944821404987498</v>
      </c>
      <c r="I778" s="26">
        <v>22.430708779022126</v>
      </c>
      <c r="J778" s="26">
        <v>34.524885842107231</v>
      </c>
      <c r="K778" s="26">
        <v>29.985303266101827</v>
      </c>
      <c r="L778" s="50"/>
      <c r="M778" s="50">
        <v>42.8</v>
      </c>
      <c r="N778" s="34">
        <v>4.3126997947692898</v>
      </c>
      <c r="O778" s="34">
        <v>0.38</v>
      </c>
      <c r="P778" s="87">
        <v>14431</v>
      </c>
      <c r="Q778" s="34">
        <f t="shared" si="88"/>
        <v>22.430708779022126</v>
      </c>
      <c r="R778" s="90">
        <v>0.41799999999999998</v>
      </c>
      <c r="S778" s="77">
        <v>7.0707448846608871</v>
      </c>
      <c r="T778" s="97">
        <v>0.46500000000000002</v>
      </c>
      <c r="U778" s="97">
        <v>0.47199999999999998</v>
      </c>
      <c r="V778" s="97">
        <v>0.74099999999999999</v>
      </c>
      <c r="W778" s="97">
        <v>1.1830000000000001</v>
      </c>
      <c r="X778" s="98">
        <v>8</v>
      </c>
    </row>
    <row r="779" spans="1:24" x14ac:dyDescent="0.45">
      <c r="A779" s="5">
        <v>37</v>
      </c>
      <c r="B779" s="23">
        <f t="shared" si="276"/>
        <v>20</v>
      </c>
      <c r="C779" s="6" t="str">
        <f t="shared" si="276"/>
        <v>Mexico</v>
      </c>
      <c r="D779" s="7">
        <v>2016</v>
      </c>
      <c r="E779" s="56">
        <v>15803</v>
      </c>
      <c r="F779" s="104">
        <v>19612.22907497596</v>
      </c>
      <c r="G779" s="26">
        <v>2.7164464000000001</v>
      </c>
      <c r="H779" s="26">
        <v>1.97423707910659</v>
      </c>
      <c r="I779" s="26">
        <v>22.802257286089585</v>
      </c>
      <c r="J779" s="26">
        <v>37.042171084187132</v>
      </c>
      <c r="K779" s="26">
        <v>29.639955309559539</v>
      </c>
      <c r="L779" s="50">
        <v>25.7</v>
      </c>
      <c r="M779" s="50">
        <v>42.1</v>
      </c>
      <c r="N779" s="34">
        <v>3.8589999675750701</v>
      </c>
      <c r="O779" s="34">
        <v>0.37</v>
      </c>
      <c r="P779" s="87">
        <v>14431</v>
      </c>
      <c r="Q779" s="34">
        <f t="shared" si="88"/>
        <v>22.802257286089585</v>
      </c>
      <c r="R779" s="90">
        <v>0.42299999999999999</v>
      </c>
      <c r="S779" s="77">
        <v>6.9804578454419017</v>
      </c>
      <c r="T779" s="97">
        <v>0.46500000000000002</v>
      </c>
      <c r="U779" s="97">
        <v>0.46899999999999997</v>
      </c>
      <c r="V779" s="97">
        <v>0.74099999999999999</v>
      </c>
      <c r="W779" s="97">
        <v>1.1830000000000001</v>
      </c>
      <c r="X779" s="98">
        <v>8</v>
      </c>
    </row>
    <row r="780" spans="1:24" x14ac:dyDescent="0.45">
      <c r="A780" s="5">
        <v>38</v>
      </c>
      <c r="B780" s="23">
        <f t="shared" si="276"/>
        <v>20</v>
      </c>
      <c r="C780" s="6" t="str">
        <f t="shared" si="276"/>
        <v>Mexico</v>
      </c>
      <c r="D780" s="7">
        <v>2017</v>
      </c>
      <c r="E780" s="58">
        <f>E779*(F780/F779)</f>
        <v>15950.971642784307</v>
      </c>
      <c r="F780" s="104">
        <v>19795.868495015595</v>
      </c>
      <c r="G780" s="26">
        <v>2.7365002629999999</v>
      </c>
      <c r="H780" s="26">
        <v>2.4862877630039901</v>
      </c>
      <c r="I780" s="26">
        <v>22.092168982905953</v>
      </c>
      <c r="J780" s="26">
        <v>37.651568457708144</v>
      </c>
      <c r="K780" s="26">
        <v>30.946234976635019</v>
      </c>
      <c r="L780" s="50"/>
      <c r="M780" s="50">
        <v>41.7</v>
      </c>
      <c r="N780" s="34">
        <v>3.4196000099182098</v>
      </c>
      <c r="O780" s="34">
        <v>0.37</v>
      </c>
      <c r="P780" s="87">
        <v>14431</v>
      </c>
      <c r="Q780" s="34">
        <f t="shared" si="88"/>
        <v>22.092168982905953</v>
      </c>
      <c r="R780" s="90">
        <v>0.43</v>
      </c>
      <c r="S780" s="77">
        <v>7.1589026885329305</v>
      </c>
      <c r="T780" s="97">
        <v>0.46899999999999997</v>
      </c>
      <c r="U780" s="97">
        <v>0.441</v>
      </c>
      <c r="V780" s="97">
        <v>0.70599999999999996</v>
      </c>
      <c r="W780" s="97">
        <v>0.80100000000000005</v>
      </c>
      <c r="X780" s="98">
        <v>8</v>
      </c>
    </row>
    <row r="781" spans="1:24" ht="14.65" thickBot="1" x14ac:dyDescent="0.5">
      <c r="A781" s="12">
        <v>39</v>
      </c>
      <c r="B781" s="13">
        <f t="shared" si="276"/>
        <v>20</v>
      </c>
      <c r="C781" s="14" t="str">
        <f t="shared" si="276"/>
        <v>Mexico</v>
      </c>
      <c r="D781" s="15">
        <v>2018</v>
      </c>
      <c r="E781" s="59">
        <f>E780*(F781/F780)</f>
        <v>16109.194507902332</v>
      </c>
      <c r="F781" s="106">
        <v>19992.230139994001</v>
      </c>
      <c r="G781" s="44">
        <v>2.7567019460000002</v>
      </c>
      <c r="H781" s="44">
        <v>2.9587760046179801</v>
      </c>
      <c r="I781" s="44">
        <v>22.015572466327509</v>
      </c>
      <c r="J781" s="44">
        <v>39.257551728902136</v>
      </c>
      <c r="K781" s="44">
        <v>31.148846694845695</v>
      </c>
      <c r="L781" s="52">
        <v>23</v>
      </c>
      <c r="M781" s="52">
        <v>41.3</v>
      </c>
      <c r="N781" s="47">
        <v>3.2829000949859601</v>
      </c>
      <c r="O781" s="47"/>
      <c r="P781" s="89">
        <v>14431</v>
      </c>
      <c r="Q781" s="47">
        <f t="shared" si="88"/>
        <v>22.015572466327509</v>
      </c>
      <c r="R781" s="92">
        <v>0.45300000000000001</v>
      </c>
      <c r="S781" s="83">
        <v>7.2091456036610877</v>
      </c>
      <c r="T781" s="101">
        <v>0.47599999999999998</v>
      </c>
      <c r="U781" s="101">
        <v>0.44900000000000001</v>
      </c>
      <c r="V781" s="101">
        <v>0.69099999999999995</v>
      </c>
      <c r="W781" s="101">
        <v>1.123</v>
      </c>
      <c r="X781" s="102">
        <v>8</v>
      </c>
    </row>
    <row r="782" spans="1:24" x14ac:dyDescent="0.45">
      <c r="A782" s="5">
        <v>1</v>
      </c>
      <c r="B782" s="23">
        <v>21</v>
      </c>
      <c r="C782" s="6" t="s">
        <v>92</v>
      </c>
      <c r="D782" s="7">
        <v>1980</v>
      </c>
      <c r="E782" s="55">
        <v>24131</v>
      </c>
      <c r="F782" s="103"/>
      <c r="G782" s="26"/>
      <c r="H782" s="26">
        <v>1.8573527189958701</v>
      </c>
      <c r="I782" s="26">
        <v>22.565398661542215</v>
      </c>
      <c r="J782" s="26">
        <v>50.420604820397742</v>
      </c>
      <c r="K782" s="26">
        <v>29.697853224745245</v>
      </c>
      <c r="L782" s="50"/>
      <c r="M782" s="50"/>
      <c r="N782" s="29"/>
      <c r="O782" s="29"/>
      <c r="P782" s="86"/>
      <c r="Q782" s="29"/>
      <c r="R782" s="90"/>
      <c r="S782" s="96"/>
      <c r="T782" s="97"/>
      <c r="U782" s="97"/>
      <c r="V782" s="97"/>
      <c r="W782" s="97"/>
      <c r="X782" s="98"/>
    </row>
    <row r="783" spans="1:24" x14ac:dyDescent="0.45">
      <c r="A783" s="5">
        <v>2</v>
      </c>
      <c r="B783" s="23">
        <f>B782</f>
        <v>21</v>
      </c>
      <c r="C783" s="6" t="str">
        <f>C782</f>
        <v>Netherlands</v>
      </c>
      <c r="D783" s="7">
        <v>1981</v>
      </c>
      <c r="E783" s="56">
        <v>23143</v>
      </c>
      <c r="F783" s="104"/>
      <c r="G783" s="26"/>
      <c r="H783" s="26">
        <v>1.3237087923011499</v>
      </c>
      <c r="I783" s="26">
        <v>20.694365851741694</v>
      </c>
      <c r="J783" s="26">
        <v>54.893433639904153</v>
      </c>
      <c r="K783" s="26">
        <v>30.171392636913197</v>
      </c>
      <c r="L783" s="50"/>
      <c r="M783" s="50"/>
      <c r="N783" s="34"/>
      <c r="O783" s="34"/>
      <c r="P783" s="87"/>
      <c r="Q783" s="34"/>
      <c r="R783" s="90"/>
      <c r="S783" s="77"/>
      <c r="T783" s="97"/>
      <c r="U783" s="97"/>
      <c r="V783" s="97"/>
      <c r="W783" s="97"/>
      <c r="X783" s="98"/>
    </row>
    <row r="784" spans="1:24" x14ac:dyDescent="0.45">
      <c r="A784" s="5">
        <v>3</v>
      </c>
      <c r="B784" s="23">
        <f t="shared" ref="B784:C784" si="277">B783</f>
        <v>21</v>
      </c>
      <c r="C784" s="6" t="str">
        <f t="shared" si="277"/>
        <v>Netherlands</v>
      </c>
      <c r="D784" s="7">
        <v>1982</v>
      </c>
      <c r="E784" s="56">
        <v>22116</v>
      </c>
      <c r="F784" s="104"/>
      <c r="G784" s="26"/>
      <c r="H784" s="26">
        <v>0.444301878883475</v>
      </c>
      <c r="I784" s="26">
        <v>20.070740223837525</v>
      </c>
      <c r="J784" s="26">
        <v>54.904045960737193</v>
      </c>
      <c r="K784" s="26">
        <v>29.271770664741741</v>
      </c>
      <c r="L784" s="50"/>
      <c r="M784" s="50"/>
      <c r="N784" s="34"/>
      <c r="O784" s="34"/>
      <c r="P784" s="87"/>
      <c r="Q784" s="34"/>
      <c r="R784" s="90"/>
      <c r="S784" s="77"/>
      <c r="T784" s="97"/>
      <c r="U784" s="97"/>
      <c r="V784" s="97"/>
      <c r="W784" s="97"/>
      <c r="X784" s="98"/>
    </row>
    <row r="785" spans="1:24" x14ac:dyDescent="0.45">
      <c r="A785" s="5">
        <v>4</v>
      </c>
      <c r="B785" s="23">
        <f t="shared" ref="B785:C785" si="278">B784</f>
        <v>21</v>
      </c>
      <c r="C785" s="6" t="str">
        <f t="shared" si="278"/>
        <v>Netherlands</v>
      </c>
      <c r="D785" s="7">
        <v>1983</v>
      </c>
      <c r="E785" s="56">
        <v>21920</v>
      </c>
      <c r="F785" s="104"/>
      <c r="G785" s="26"/>
      <c r="H785" s="26">
        <v>1.42693599732776</v>
      </c>
      <c r="I785" s="26">
        <v>19.964922470637049</v>
      </c>
      <c r="J785" s="26">
        <v>54.592027887392156</v>
      </c>
      <c r="K785" s="26">
        <v>28.792298878951271</v>
      </c>
      <c r="L785" s="50"/>
      <c r="M785" s="50"/>
      <c r="N785" s="34"/>
      <c r="O785" s="34"/>
      <c r="P785" s="87"/>
      <c r="Q785" s="34"/>
      <c r="R785" s="90"/>
      <c r="S785" s="77"/>
      <c r="T785" s="97"/>
      <c r="U785" s="97"/>
      <c r="V785" s="97"/>
      <c r="W785" s="97"/>
      <c r="X785" s="98"/>
    </row>
    <row r="786" spans="1:24" x14ac:dyDescent="0.45">
      <c r="A786" s="5">
        <v>5</v>
      </c>
      <c r="B786" s="23">
        <f t="shared" ref="B786:C786" si="279">B785</f>
        <v>21</v>
      </c>
      <c r="C786" s="6" t="str">
        <f t="shared" si="279"/>
        <v>Netherlands</v>
      </c>
      <c r="D786" s="7">
        <v>1984</v>
      </c>
      <c r="E786" s="56">
        <v>22262</v>
      </c>
      <c r="F786" s="104"/>
      <c r="G786" s="26"/>
      <c r="H786" s="26">
        <v>1.5699638973545</v>
      </c>
      <c r="I786" s="26">
        <v>20.470377049068684</v>
      </c>
      <c r="J786" s="26">
        <v>58.398411269342475</v>
      </c>
      <c r="K786" s="26">
        <v>29.964906075537389</v>
      </c>
      <c r="L786" s="50"/>
      <c r="M786" s="50"/>
      <c r="N786" s="34"/>
      <c r="O786" s="34"/>
      <c r="P786" s="87"/>
      <c r="Q786" s="34"/>
      <c r="R786" s="90"/>
      <c r="S786" s="77"/>
      <c r="T786" s="97"/>
      <c r="U786" s="97"/>
      <c r="V786" s="97"/>
      <c r="W786" s="97"/>
      <c r="X786" s="98"/>
    </row>
    <row r="787" spans="1:24" x14ac:dyDescent="0.45">
      <c r="A787" s="5">
        <v>6</v>
      </c>
      <c r="B787" s="23">
        <f t="shared" ref="B787:C787" si="280">B786</f>
        <v>21</v>
      </c>
      <c r="C787" s="6" t="str">
        <f t="shared" si="280"/>
        <v>Netherlands</v>
      </c>
      <c r="D787" s="7">
        <v>1985</v>
      </c>
      <c r="E787" s="56">
        <v>22315</v>
      </c>
      <c r="F787" s="104"/>
      <c r="G787" s="26"/>
      <c r="H787" s="26">
        <v>1.6741581378271699</v>
      </c>
      <c r="I787" s="26">
        <v>21.216518164776932</v>
      </c>
      <c r="J787" s="26">
        <v>59.904652591406524</v>
      </c>
      <c r="K787" s="26">
        <v>30.156369410616822</v>
      </c>
      <c r="L787" s="50"/>
      <c r="M787" s="50"/>
      <c r="N787" s="34"/>
      <c r="O787" s="34"/>
      <c r="P787" s="87"/>
      <c r="Q787" s="34"/>
      <c r="R787" s="90"/>
      <c r="S787" s="77"/>
      <c r="T787" s="97"/>
      <c r="U787" s="97"/>
      <c r="V787" s="97"/>
      <c r="W787" s="97"/>
      <c r="X787" s="98"/>
    </row>
    <row r="788" spans="1:24" x14ac:dyDescent="0.45">
      <c r="A788" s="5">
        <v>7</v>
      </c>
      <c r="B788" s="23">
        <f t="shared" ref="B788:C788" si="281">B787</f>
        <v>21</v>
      </c>
      <c r="C788" s="6" t="str">
        <f t="shared" si="281"/>
        <v>Netherlands</v>
      </c>
      <c r="D788" s="7">
        <v>1986</v>
      </c>
      <c r="E788" s="56">
        <v>22824</v>
      </c>
      <c r="F788" s="104"/>
      <c r="G788" s="26"/>
      <c r="H788" s="26">
        <v>0.89030579271731503</v>
      </c>
      <c r="I788" s="26">
        <v>21.7917054763377</v>
      </c>
      <c r="J788" s="26">
        <v>50.785861078634078</v>
      </c>
      <c r="K788" s="26">
        <v>27.862196427829854</v>
      </c>
      <c r="L788" s="50"/>
      <c r="M788" s="50"/>
      <c r="N788" s="34"/>
      <c r="O788" s="34"/>
      <c r="P788" s="87"/>
      <c r="Q788" s="34"/>
      <c r="R788" s="90"/>
      <c r="S788" s="77"/>
      <c r="T788" s="97"/>
      <c r="U788" s="97"/>
      <c r="V788" s="97"/>
      <c r="W788" s="97"/>
      <c r="X788" s="98"/>
    </row>
    <row r="789" spans="1:24" x14ac:dyDescent="0.45">
      <c r="A789" s="5">
        <v>8</v>
      </c>
      <c r="B789" s="23">
        <f t="shared" ref="B789:C789" si="282">B788</f>
        <v>21</v>
      </c>
      <c r="C789" s="6" t="str">
        <f t="shared" si="282"/>
        <v>Netherlands</v>
      </c>
      <c r="D789" s="7">
        <v>1987</v>
      </c>
      <c r="E789" s="56">
        <v>22614</v>
      </c>
      <c r="F789" s="104"/>
      <c r="G789" s="26"/>
      <c r="H789" s="26">
        <v>0.49542235983238903</v>
      </c>
      <c r="I789" s="26">
        <v>22.097994309515986</v>
      </c>
      <c r="J789" s="26">
        <v>49.450765218980983</v>
      </c>
      <c r="K789" s="26">
        <v>26.485770799909496</v>
      </c>
      <c r="L789" s="50"/>
      <c r="M789" s="50"/>
      <c r="N789" s="34"/>
      <c r="O789" s="34"/>
      <c r="P789" s="87"/>
      <c r="Q789" s="34"/>
      <c r="R789" s="90"/>
      <c r="S789" s="77"/>
      <c r="T789" s="97"/>
      <c r="U789" s="97"/>
      <c r="V789" s="97"/>
      <c r="W789" s="97"/>
      <c r="X789" s="98"/>
    </row>
    <row r="790" spans="1:24" x14ac:dyDescent="0.45">
      <c r="A790" s="5">
        <v>9</v>
      </c>
      <c r="B790" s="23">
        <f t="shared" ref="B790:C790" si="283">B789</f>
        <v>21</v>
      </c>
      <c r="C790" s="6" t="str">
        <f t="shared" si="283"/>
        <v>Netherlands</v>
      </c>
      <c r="D790" s="7">
        <v>1988</v>
      </c>
      <c r="E790" s="56">
        <v>23273</v>
      </c>
      <c r="F790" s="104"/>
      <c r="G790" s="26"/>
      <c r="H790" s="26">
        <v>0.39362483429828499</v>
      </c>
      <c r="I790" s="26">
        <v>23.55611751662202</v>
      </c>
      <c r="J790" s="26">
        <v>51.737282075689905</v>
      </c>
      <c r="K790" s="26">
        <v>26.602368033873415</v>
      </c>
      <c r="L790" s="50"/>
      <c r="M790" s="50"/>
      <c r="N790" s="34"/>
      <c r="O790" s="34"/>
      <c r="P790" s="87"/>
      <c r="Q790" s="34"/>
      <c r="R790" s="90"/>
      <c r="S790" s="77"/>
      <c r="T790" s="97"/>
      <c r="U790" s="97"/>
      <c r="V790" s="97"/>
      <c r="W790" s="97"/>
      <c r="X790" s="98"/>
    </row>
    <row r="791" spans="1:24" x14ac:dyDescent="0.45">
      <c r="A791" s="5">
        <v>10</v>
      </c>
      <c r="B791" s="23">
        <f t="shared" ref="B791:C791" si="284">B790</f>
        <v>21</v>
      </c>
      <c r="C791" s="6" t="str">
        <f t="shared" si="284"/>
        <v>Netherlands</v>
      </c>
      <c r="D791" s="7">
        <v>1989</v>
      </c>
      <c r="E791" s="56">
        <v>24249</v>
      </c>
      <c r="F791" s="104"/>
      <c r="G791" s="26"/>
      <c r="H791" s="26">
        <v>0.47507832211798501</v>
      </c>
      <c r="I791" s="26">
        <v>23.195676308971393</v>
      </c>
      <c r="J791" s="26">
        <v>55.032018997848617</v>
      </c>
      <c r="K791" s="26">
        <v>26.491785039178122</v>
      </c>
      <c r="L791" s="50"/>
      <c r="M791" s="50"/>
      <c r="N791" s="34"/>
      <c r="O791" s="34"/>
      <c r="P791" s="87"/>
      <c r="Q791" s="34"/>
      <c r="R791" s="90"/>
      <c r="S791" s="77"/>
      <c r="T791" s="97"/>
      <c r="U791" s="97"/>
      <c r="V791" s="97"/>
      <c r="W791" s="97"/>
      <c r="X791" s="98"/>
    </row>
    <row r="792" spans="1:24" x14ac:dyDescent="0.45">
      <c r="A792" s="5">
        <v>11</v>
      </c>
      <c r="B792" s="23">
        <f t="shared" ref="B792:C792" si="285">B791</f>
        <v>21</v>
      </c>
      <c r="C792" s="6" t="str">
        <f t="shared" si="285"/>
        <v>Netherlands</v>
      </c>
      <c r="D792" s="7">
        <v>1990</v>
      </c>
      <c r="E792" s="56">
        <v>25173</v>
      </c>
      <c r="F792" s="104">
        <v>36461.419019642395</v>
      </c>
      <c r="G792" s="26"/>
      <c r="H792" s="26">
        <v>0.58976328813390799</v>
      </c>
      <c r="I792" s="26">
        <v>22.84694007982208</v>
      </c>
      <c r="J792" s="26">
        <v>54.414745448523341</v>
      </c>
      <c r="K792" s="26">
        <v>26.298267150769821</v>
      </c>
      <c r="L792" s="50"/>
      <c r="M792" s="50"/>
      <c r="N792" s="34"/>
      <c r="O792" s="34"/>
      <c r="P792" s="87"/>
      <c r="Q792" s="34"/>
      <c r="R792" s="90"/>
      <c r="S792" s="77"/>
      <c r="T792" s="97"/>
      <c r="U792" s="97"/>
      <c r="V792" s="97"/>
      <c r="W792" s="97"/>
      <c r="X792" s="98"/>
    </row>
    <row r="793" spans="1:24" x14ac:dyDescent="0.45">
      <c r="A793" s="5">
        <v>12</v>
      </c>
      <c r="B793" s="23">
        <f t="shared" ref="B793:C793" si="286">B792</f>
        <v>21</v>
      </c>
      <c r="C793" s="6" t="str">
        <f t="shared" si="286"/>
        <v>Netherlands</v>
      </c>
      <c r="D793" s="7">
        <v>1991</v>
      </c>
      <c r="E793" s="56">
        <v>25816</v>
      </c>
      <c r="F793" s="104">
        <v>37057.583127501341</v>
      </c>
      <c r="G793" s="26"/>
      <c r="H793" s="26">
        <v>0.48877320464711699</v>
      </c>
      <c r="I793" s="26">
        <v>22.253841495737156</v>
      </c>
      <c r="J793" s="26">
        <v>55.109014110779079</v>
      </c>
      <c r="K793" s="26">
        <v>25.942103818575923</v>
      </c>
      <c r="L793" s="50"/>
      <c r="M793" s="50"/>
      <c r="N793" s="34"/>
      <c r="O793" s="34"/>
      <c r="P793" s="87"/>
      <c r="Q793" s="34"/>
      <c r="R793" s="90"/>
      <c r="S793" s="77"/>
      <c r="T793" s="97"/>
      <c r="U793" s="97"/>
      <c r="V793" s="97"/>
      <c r="W793" s="97"/>
      <c r="X793" s="98"/>
    </row>
    <row r="794" spans="1:24" x14ac:dyDescent="0.45">
      <c r="A794" s="5">
        <v>13</v>
      </c>
      <c r="B794" s="23">
        <f t="shared" ref="B794:C794" si="287">B793</f>
        <v>21</v>
      </c>
      <c r="C794" s="6" t="str">
        <f t="shared" si="287"/>
        <v>Netherlands</v>
      </c>
      <c r="D794" s="7">
        <v>1992</v>
      </c>
      <c r="E794" s="56">
        <v>26466</v>
      </c>
      <c r="F794" s="104">
        <v>37405.929967342097</v>
      </c>
      <c r="G794" s="26"/>
      <c r="H794" s="26">
        <v>0.31515640454197902</v>
      </c>
      <c r="I794" s="26">
        <v>22.040013606754975</v>
      </c>
      <c r="J794" s="26">
        <v>53.376069741137592</v>
      </c>
      <c r="K794" s="26">
        <v>24.984833124946753</v>
      </c>
      <c r="L794" s="50"/>
      <c r="M794" s="50"/>
      <c r="N794" s="34"/>
      <c r="O794" s="34"/>
      <c r="P794" s="87"/>
      <c r="Q794" s="34"/>
      <c r="R794" s="90"/>
      <c r="S794" s="77"/>
      <c r="T794" s="97"/>
      <c r="U794" s="97"/>
      <c r="V794" s="97"/>
      <c r="W794" s="97"/>
      <c r="X794" s="98"/>
    </row>
    <row r="795" spans="1:24" x14ac:dyDescent="0.45">
      <c r="A795" s="5">
        <v>14</v>
      </c>
      <c r="B795" s="23">
        <f t="shared" ref="B795:C795" si="288">B794</f>
        <v>21</v>
      </c>
      <c r="C795" s="6" t="str">
        <f t="shared" si="288"/>
        <v>Netherlands</v>
      </c>
      <c r="D795" s="7">
        <v>1993</v>
      </c>
      <c r="E795" s="56">
        <v>26968</v>
      </c>
      <c r="F795" s="104">
        <v>37613.252193623332</v>
      </c>
      <c r="G795" s="26"/>
      <c r="H795" s="26">
        <v>0.36241194793146098</v>
      </c>
      <c r="I795" s="26">
        <v>21.252350677429067</v>
      </c>
      <c r="J795" s="26">
        <v>52.612082454717743</v>
      </c>
      <c r="K795" s="26">
        <v>24.552427282256506</v>
      </c>
      <c r="L795" s="50"/>
      <c r="M795" s="50"/>
      <c r="N795" s="34"/>
      <c r="O795" s="34"/>
      <c r="P795" s="87"/>
      <c r="Q795" s="34"/>
      <c r="R795" s="90"/>
      <c r="S795" s="77"/>
      <c r="T795" s="97"/>
      <c r="U795" s="97"/>
      <c r="V795" s="97"/>
      <c r="W795" s="97"/>
      <c r="X795" s="98"/>
    </row>
    <row r="796" spans="1:24" x14ac:dyDescent="0.45">
      <c r="A796" s="5">
        <v>15</v>
      </c>
      <c r="B796" s="23">
        <f t="shared" ref="B796:C796" si="289">B795</f>
        <v>21</v>
      </c>
      <c r="C796" s="6" t="str">
        <f t="shared" si="289"/>
        <v>Netherlands</v>
      </c>
      <c r="D796" s="7">
        <v>1994</v>
      </c>
      <c r="E796" s="56">
        <v>27867</v>
      </c>
      <c r="F796" s="104">
        <v>38494.217851772526</v>
      </c>
      <c r="G796" s="26"/>
      <c r="H796" s="26">
        <v>0.28903788948088599</v>
      </c>
      <c r="I796" s="26">
        <v>20.691231843652119</v>
      </c>
      <c r="J796" s="26">
        <v>54.73565075157746</v>
      </c>
      <c r="K796" s="26">
        <v>24.122270636815006</v>
      </c>
      <c r="L796" s="50"/>
      <c r="M796" s="50"/>
      <c r="N796" s="34"/>
      <c r="O796" s="34"/>
      <c r="P796" s="87"/>
      <c r="Q796" s="34"/>
      <c r="R796" s="90"/>
      <c r="S796" s="77"/>
      <c r="T796" s="97"/>
      <c r="U796" s="97"/>
      <c r="V796" s="97"/>
      <c r="W796" s="97"/>
      <c r="X796" s="98"/>
    </row>
    <row r="797" spans="1:24" x14ac:dyDescent="0.45">
      <c r="A797" s="5">
        <v>16</v>
      </c>
      <c r="B797" s="23">
        <f t="shared" ref="B797:C797" si="290">B796</f>
        <v>21</v>
      </c>
      <c r="C797" s="6" t="str">
        <f t="shared" si="290"/>
        <v>Netherlands</v>
      </c>
      <c r="D797" s="7">
        <v>1995</v>
      </c>
      <c r="E797" s="56">
        <v>28915</v>
      </c>
      <c r="F797" s="104">
        <v>39498.13682213008</v>
      </c>
      <c r="G797" s="26"/>
      <c r="H797" s="26">
        <v>0.245013551003985</v>
      </c>
      <c r="I797" s="26">
        <v>20.929336331388239</v>
      </c>
      <c r="J797" s="26">
        <v>57.220973032678188</v>
      </c>
      <c r="K797" s="26">
        <v>24.068494023614235</v>
      </c>
      <c r="L797" s="50"/>
      <c r="M797" s="50"/>
      <c r="N797" s="34"/>
      <c r="O797" s="34"/>
      <c r="P797" s="87"/>
      <c r="Q797" s="34"/>
      <c r="R797" s="90"/>
      <c r="S797" s="77"/>
      <c r="T797" s="97"/>
      <c r="U797" s="97"/>
      <c r="V797" s="97"/>
      <c r="W797" s="97"/>
      <c r="X797" s="98"/>
    </row>
    <row r="798" spans="1:24" x14ac:dyDescent="0.45">
      <c r="A798" s="5">
        <v>17</v>
      </c>
      <c r="B798" s="23">
        <f t="shared" ref="B798:C798" si="291">B797</f>
        <v>21</v>
      </c>
      <c r="C798" s="6" t="str">
        <f t="shared" si="291"/>
        <v>Netherlands</v>
      </c>
      <c r="D798" s="7">
        <v>1996</v>
      </c>
      <c r="E798" s="56">
        <v>29657</v>
      </c>
      <c r="F798" s="104">
        <v>40691.890316738893</v>
      </c>
      <c r="G798" s="26"/>
      <c r="H798" s="26">
        <v>0.33942518989220199</v>
      </c>
      <c r="I798" s="26">
        <v>21.571273122959738</v>
      </c>
      <c r="J798" s="26">
        <v>57.388465723612626</v>
      </c>
      <c r="K798" s="26">
        <v>23.676750090678272</v>
      </c>
      <c r="L798" s="50"/>
      <c r="M798" s="50"/>
      <c r="N798" s="34"/>
      <c r="O798" s="34"/>
      <c r="P798" s="87"/>
      <c r="Q798" s="34"/>
      <c r="R798" s="90"/>
      <c r="S798" s="77"/>
      <c r="T798" s="97"/>
      <c r="U798" s="97"/>
      <c r="V798" s="97"/>
      <c r="W798" s="97"/>
      <c r="X798" s="98"/>
    </row>
    <row r="799" spans="1:24" x14ac:dyDescent="0.45">
      <c r="A799" s="5">
        <v>18</v>
      </c>
      <c r="B799" s="23">
        <f t="shared" ref="B799:C799" si="292">B798</f>
        <v>21</v>
      </c>
      <c r="C799" s="6" t="str">
        <f t="shared" si="292"/>
        <v>Netherlands</v>
      </c>
      <c r="D799" s="7">
        <v>1997</v>
      </c>
      <c r="E799" s="56">
        <v>32099</v>
      </c>
      <c r="F799" s="104">
        <v>42235.489068828676</v>
      </c>
      <c r="G799" s="26"/>
      <c r="H799" s="26">
        <v>0.32008476593004098</v>
      </c>
      <c r="I799" s="26">
        <v>21.681578990152989</v>
      </c>
      <c r="J799" s="26">
        <v>60.359955127545071</v>
      </c>
      <c r="K799" s="26">
        <v>22.731041658763406</v>
      </c>
      <c r="L799" s="50"/>
      <c r="M799" s="50"/>
      <c r="N799" s="34"/>
      <c r="O799" s="34"/>
      <c r="P799" s="87"/>
      <c r="Q799" s="34"/>
      <c r="R799" s="90"/>
      <c r="S799" s="77"/>
      <c r="T799" s="97"/>
      <c r="U799" s="97"/>
      <c r="V799" s="97"/>
      <c r="W799" s="97"/>
      <c r="X799" s="98"/>
    </row>
    <row r="800" spans="1:24" x14ac:dyDescent="0.45">
      <c r="A800" s="5">
        <v>19</v>
      </c>
      <c r="B800" s="23">
        <f t="shared" ref="B800:C800" si="293">B799</f>
        <v>21</v>
      </c>
      <c r="C800" s="6" t="str">
        <f t="shared" si="293"/>
        <v>Netherlands</v>
      </c>
      <c r="D800" s="7">
        <v>1998</v>
      </c>
      <c r="E800" s="56">
        <v>33873</v>
      </c>
      <c r="F800" s="104">
        <v>43933.568106951599</v>
      </c>
      <c r="G800" s="26"/>
      <c r="H800" s="26">
        <v>0.116483065530115</v>
      </c>
      <c r="I800" s="26">
        <v>21.846079711890841</v>
      </c>
      <c r="J800" s="26">
        <v>59.340341622389325</v>
      </c>
      <c r="K800" s="26">
        <v>22.357118401197074</v>
      </c>
      <c r="L800" s="50"/>
      <c r="M800" s="50"/>
      <c r="N800" s="34"/>
      <c r="O800" s="34"/>
      <c r="P800" s="87"/>
      <c r="Q800" s="34"/>
      <c r="R800" s="90"/>
      <c r="S800" s="77"/>
      <c r="T800" s="97"/>
      <c r="U800" s="97"/>
      <c r="V800" s="97"/>
      <c r="W800" s="97"/>
      <c r="X800" s="98"/>
    </row>
    <row r="801" spans="1:24" x14ac:dyDescent="0.45">
      <c r="A801" s="8">
        <v>20</v>
      </c>
      <c r="B801" s="9">
        <f t="shared" ref="B801:C801" si="294">B800</f>
        <v>21</v>
      </c>
      <c r="C801" s="10" t="str">
        <f t="shared" si="294"/>
        <v>Netherlands</v>
      </c>
      <c r="D801" s="11">
        <v>1999</v>
      </c>
      <c r="E801" s="57">
        <v>36238</v>
      </c>
      <c r="F801" s="105">
        <v>45839.131463448895</v>
      </c>
      <c r="G801" s="37"/>
      <c r="H801" s="37">
        <v>9.4800103523365806E-2</v>
      </c>
      <c r="I801" s="37">
        <v>22.917615309243573</v>
      </c>
      <c r="J801" s="37">
        <v>59.90502051451989</v>
      </c>
      <c r="K801" s="37">
        <v>21.65765903222961</v>
      </c>
      <c r="L801" s="51"/>
      <c r="M801" s="51"/>
      <c r="N801" s="40"/>
      <c r="O801" s="40"/>
      <c r="P801" s="88"/>
      <c r="Q801" s="40"/>
      <c r="R801" s="91"/>
      <c r="S801" s="80"/>
      <c r="T801" s="99"/>
      <c r="U801" s="99"/>
      <c r="V801" s="99"/>
      <c r="W801" s="99"/>
      <c r="X801" s="100"/>
    </row>
    <row r="802" spans="1:24" x14ac:dyDescent="0.45">
      <c r="A802" s="5">
        <v>21</v>
      </c>
      <c r="B802" s="23">
        <f t="shared" ref="B802:C802" si="295">B801</f>
        <v>21</v>
      </c>
      <c r="C802" s="6" t="str">
        <f t="shared" si="295"/>
        <v>Netherlands</v>
      </c>
      <c r="D802" s="7">
        <v>2000</v>
      </c>
      <c r="E802" s="56">
        <v>39923</v>
      </c>
      <c r="F802" s="104">
        <v>47422.20340478373</v>
      </c>
      <c r="G802" s="26"/>
      <c r="H802" s="26">
        <v>0.45526600545227602</v>
      </c>
      <c r="I802" s="26">
        <v>22.534164293915801</v>
      </c>
      <c r="J802" s="26">
        <v>66.033269396270413</v>
      </c>
      <c r="K802" s="26">
        <v>21.740371277435969</v>
      </c>
      <c r="L802" s="50"/>
      <c r="M802" s="50"/>
      <c r="N802" s="34"/>
      <c r="O802" s="34"/>
      <c r="P802" s="87"/>
      <c r="Q802" s="34"/>
      <c r="R802" s="90"/>
      <c r="S802" s="77"/>
      <c r="T802" s="97"/>
      <c r="U802" s="97"/>
      <c r="V802" s="97"/>
      <c r="W802" s="97"/>
      <c r="X802" s="98"/>
    </row>
    <row r="803" spans="1:24" x14ac:dyDescent="0.45">
      <c r="A803" s="5">
        <v>22</v>
      </c>
      <c r="B803" s="23">
        <f t="shared" ref="B803:C803" si="296">B802</f>
        <v>21</v>
      </c>
      <c r="C803" s="6" t="str">
        <f t="shared" si="296"/>
        <v>Netherlands</v>
      </c>
      <c r="D803" s="7">
        <v>2001</v>
      </c>
      <c r="E803" s="56">
        <v>40005</v>
      </c>
      <c r="F803" s="104">
        <v>48160.784366896507</v>
      </c>
      <c r="G803" s="26"/>
      <c r="H803" s="26">
        <v>0.81404854822204398</v>
      </c>
      <c r="I803" s="26">
        <v>22.14364127243033</v>
      </c>
      <c r="J803" s="26">
        <v>63.298407698166145</v>
      </c>
      <c r="K803" s="26">
        <v>21.893372015082562</v>
      </c>
      <c r="L803" s="50"/>
      <c r="M803" s="50"/>
      <c r="N803" s="34"/>
      <c r="O803" s="34"/>
      <c r="P803" s="87"/>
      <c r="Q803" s="34"/>
      <c r="R803" s="90"/>
      <c r="S803" s="77"/>
      <c r="T803" s="97"/>
      <c r="U803" s="97"/>
      <c r="V803" s="97"/>
      <c r="W803" s="97"/>
      <c r="X803" s="98"/>
    </row>
    <row r="804" spans="1:24" x14ac:dyDescent="0.45">
      <c r="A804" s="5">
        <v>23</v>
      </c>
      <c r="B804" s="23">
        <f t="shared" ref="B804:C804" si="297">B803</f>
        <v>21</v>
      </c>
      <c r="C804" s="6" t="str">
        <f t="shared" si="297"/>
        <v>Netherlands</v>
      </c>
      <c r="D804" s="7">
        <v>2002</v>
      </c>
      <c r="E804" s="56">
        <v>40263</v>
      </c>
      <c r="F804" s="104">
        <v>47958.331966115678</v>
      </c>
      <c r="G804" s="26"/>
      <c r="H804" s="26">
        <v>0.59541368160072405</v>
      </c>
      <c r="I804" s="26">
        <v>21.08345622055446</v>
      </c>
      <c r="J804" s="26">
        <v>60.148422487263964</v>
      </c>
      <c r="K804" s="26">
        <v>21.147510560984323</v>
      </c>
      <c r="L804" s="50"/>
      <c r="M804" s="50"/>
      <c r="N804" s="34"/>
      <c r="O804" s="34"/>
      <c r="P804" s="87"/>
      <c r="Q804" s="34"/>
      <c r="R804" s="90"/>
      <c r="S804" s="77"/>
      <c r="T804" s="97"/>
      <c r="U804" s="97"/>
      <c r="V804" s="97"/>
      <c r="W804" s="97"/>
      <c r="X804" s="98"/>
    </row>
    <row r="805" spans="1:24" x14ac:dyDescent="0.45">
      <c r="A805" s="5">
        <v>24</v>
      </c>
      <c r="B805" s="23">
        <f t="shared" ref="B805:C805" si="298">B804</f>
        <v>21</v>
      </c>
      <c r="C805" s="6" t="str">
        <f t="shared" si="298"/>
        <v>Netherlands</v>
      </c>
      <c r="D805" s="7">
        <v>2003</v>
      </c>
      <c r="E805" s="56">
        <v>39325</v>
      </c>
      <c r="F805" s="104">
        <v>47806.884428660887</v>
      </c>
      <c r="G805" s="26"/>
      <c r="H805" s="26">
        <v>0.51175757880787398</v>
      </c>
      <c r="I805" s="26">
        <v>20.599442288566916</v>
      </c>
      <c r="J805" s="26">
        <v>59.284140324876653</v>
      </c>
      <c r="K805" s="26">
        <v>20.778650962344727</v>
      </c>
      <c r="L805" s="50"/>
      <c r="M805" s="50"/>
      <c r="N805" s="34"/>
      <c r="O805" s="34"/>
      <c r="P805" s="87"/>
      <c r="Q805" s="34"/>
      <c r="R805" s="90"/>
      <c r="S805" s="77"/>
      <c r="T805" s="97"/>
      <c r="U805" s="97"/>
      <c r="V805" s="97"/>
      <c r="W805" s="97"/>
      <c r="X805" s="98"/>
    </row>
    <row r="806" spans="1:24" x14ac:dyDescent="0.45">
      <c r="A806" s="5">
        <v>25</v>
      </c>
      <c r="B806" s="23">
        <f t="shared" ref="B806:C806" si="299">B805</f>
        <v>21</v>
      </c>
      <c r="C806" s="6" t="str">
        <f t="shared" si="299"/>
        <v>Netherlands</v>
      </c>
      <c r="D806" s="7">
        <v>2004</v>
      </c>
      <c r="E806" s="56">
        <v>39959</v>
      </c>
      <c r="F806" s="104">
        <v>48586.704624207749</v>
      </c>
      <c r="G806" s="26"/>
      <c r="H806" s="26">
        <v>0.47668166594678402</v>
      </c>
      <c r="I806" s="26">
        <v>20.292242757223882</v>
      </c>
      <c r="J806" s="26">
        <v>62.674244170448489</v>
      </c>
      <c r="K806" s="26">
        <v>20.710164259020644</v>
      </c>
      <c r="L806" s="50"/>
      <c r="M806" s="50"/>
      <c r="N806" s="34"/>
      <c r="O806" s="34"/>
      <c r="P806" s="87"/>
      <c r="Q806" s="34"/>
      <c r="R806" s="90"/>
      <c r="S806" s="77"/>
      <c r="T806" s="97"/>
      <c r="U806" s="97"/>
      <c r="V806" s="97"/>
      <c r="W806" s="97"/>
      <c r="X806" s="98"/>
    </row>
    <row r="807" spans="1:24" x14ac:dyDescent="0.45">
      <c r="A807" s="5">
        <v>26</v>
      </c>
      <c r="B807" s="23">
        <f t="shared" ref="B807:C807" si="300">B806</f>
        <v>21</v>
      </c>
      <c r="C807" s="6" t="str">
        <f t="shared" si="300"/>
        <v>Netherlands</v>
      </c>
      <c r="D807" s="7">
        <v>2005</v>
      </c>
      <c r="E807" s="56">
        <v>42550</v>
      </c>
      <c r="F807" s="104">
        <v>49467.435426705939</v>
      </c>
      <c r="G807" s="26"/>
      <c r="H807" s="26">
        <v>0.439714747569452</v>
      </c>
      <c r="I807" s="26">
        <v>20.413409017885829</v>
      </c>
      <c r="J807" s="26">
        <v>65.632085215916987</v>
      </c>
      <c r="K807" s="26">
        <v>21.023157367353868</v>
      </c>
      <c r="L807" s="50"/>
      <c r="M807" s="50"/>
      <c r="N807" s="34"/>
      <c r="O807" s="34"/>
      <c r="P807" s="87"/>
      <c r="Q807" s="34"/>
      <c r="R807" s="90"/>
      <c r="S807" s="77"/>
      <c r="T807" s="97"/>
      <c r="U807" s="97"/>
      <c r="V807" s="97"/>
      <c r="W807" s="97"/>
      <c r="X807" s="98"/>
    </row>
    <row r="808" spans="1:24" x14ac:dyDescent="0.45">
      <c r="A808" s="5">
        <v>27</v>
      </c>
      <c r="B808" s="23">
        <f t="shared" ref="B808:C808" si="301">B807</f>
        <v>21</v>
      </c>
      <c r="C808" s="6" t="str">
        <f t="shared" si="301"/>
        <v>Netherlands</v>
      </c>
      <c r="D808" s="7">
        <v>2006</v>
      </c>
      <c r="E808" s="56">
        <v>44600</v>
      </c>
      <c r="F808" s="104">
        <v>51097.362611333119</v>
      </c>
      <c r="G808" s="26"/>
      <c r="H808" s="26">
        <v>0.73139904252182797</v>
      </c>
      <c r="I808" s="26">
        <v>21.040944596319193</v>
      </c>
      <c r="J808" s="26">
        <v>68.181118337992217</v>
      </c>
      <c r="K808" s="26">
        <v>21.20637212469164</v>
      </c>
      <c r="L808" s="50"/>
      <c r="M808" s="50"/>
      <c r="N808" s="34"/>
      <c r="O808" s="34"/>
      <c r="P808" s="87"/>
      <c r="Q808" s="34"/>
      <c r="R808" s="90"/>
      <c r="S808" s="77"/>
      <c r="T808" s="97"/>
      <c r="U808" s="97"/>
      <c r="V808" s="97"/>
      <c r="W808" s="97"/>
      <c r="X808" s="98"/>
    </row>
    <row r="809" spans="1:24" x14ac:dyDescent="0.45">
      <c r="A809" s="5">
        <v>28</v>
      </c>
      <c r="B809" s="23">
        <f t="shared" ref="B809:C809" si="302">B808</f>
        <v>21</v>
      </c>
      <c r="C809" s="6" t="str">
        <f t="shared" si="302"/>
        <v>Netherlands</v>
      </c>
      <c r="D809" s="7">
        <v>2007</v>
      </c>
      <c r="E809" s="56">
        <v>47515</v>
      </c>
      <c r="F809" s="104">
        <v>52909.969757220577</v>
      </c>
      <c r="G809" s="26"/>
      <c r="H809" s="26">
        <v>0.68410387723511701</v>
      </c>
      <c r="I809" s="26">
        <v>23.293441219697335</v>
      </c>
      <c r="J809" s="26">
        <v>68.775457467254554</v>
      </c>
      <c r="K809" s="26">
        <v>21.15509472358157</v>
      </c>
      <c r="L809" s="50"/>
      <c r="M809" s="50"/>
      <c r="N809" s="34"/>
      <c r="O809" s="34"/>
      <c r="P809" s="87"/>
      <c r="Q809" s="34"/>
      <c r="R809" s="90"/>
      <c r="S809" s="77"/>
      <c r="T809" s="97"/>
      <c r="U809" s="97"/>
      <c r="V809" s="97"/>
      <c r="W809" s="97"/>
      <c r="X809" s="98"/>
    </row>
    <row r="810" spans="1:24" x14ac:dyDescent="0.45">
      <c r="A810" s="5">
        <v>29</v>
      </c>
      <c r="B810" s="23">
        <f t="shared" ref="B810:C810" si="303">B809</f>
        <v>21</v>
      </c>
      <c r="C810" s="6" t="str">
        <f t="shared" si="303"/>
        <v>Netherlands</v>
      </c>
      <c r="D810" s="7">
        <v>2008</v>
      </c>
      <c r="E810" s="56">
        <v>47481</v>
      </c>
      <c r="F810" s="104">
        <v>53848.252231697123</v>
      </c>
      <c r="G810" s="26"/>
      <c r="H810" s="26">
        <v>1.03557472008535</v>
      </c>
      <c r="I810" s="26">
        <v>22.117033736198195</v>
      </c>
      <c r="J810" s="26">
        <v>69.793633478471818</v>
      </c>
      <c r="K810" s="26">
        <v>21.509955222358538</v>
      </c>
      <c r="L810" s="50"/>
      <c r="M810" s="50"/>
      <c r="N810" s="34"/>
      <c r="O810" s="34"/>
      <c r="P810" s="87"/>
      <c r="Q810" s="34"/>
      <c r="R810" s="90"/>
      <c r="S810" s="77"/>
      <c r="T810" s="97"/>
      <c r="U810" s="97"/>
      <c r="V810" s="97"/>
      <c r="W810" s="97"/>
      <c r="X810" s="98"/>
    </row>
    <row r="811" spans="1:24" x14ac:dyDescent="0.45">
      <c r="A811" s="5">
        <v>30</v>
      </c>
      <c r="B811" s="23">
        <f t="shared" ref="B811:C811" si="304">B810</f>
        <v>21</v>
      </c>
      <c r="C811" s="6" t="str">
        <f t="shared" si="304"/>
        <v>Netherlands</v>
      </c>
      <c r="D811" s="7">
        <v>2009</v>
      </c>
      <c r="E811" s="56">
        <v>45285</v>
      </c>
      <c r="F811" s="104">
        <v>51607.605727231785</v>
      </c>
      <c r="G811" s="26"/>
      <c r="H811" s="26">
        <v>0.87228131498936601</v>
      </c>
      <c r="I811" s="26">
        <v>21.305866122955884</v>
      </c>
      <c r="J811" s="26">
        <v>62.237013517017104</v>
      </c>
      <c r="K811" s="26">
        <v>20.308493987279984</v>
      </c>
      <c r="L811" s="50"/>
      <c r="M811" s="50"/>
      <c r="N811" s="34"/>
      <c r="O811" s="34"/>
      <c r="P811" s="87"/>
      <c r="Q811" s="34"/>
      <c r="R811" s="90"/>
      <c r="S811" s="77"/>
      <c r="T811" s="97"/>
      <c r="U811" s="97"/>
      <c r="V811" s="97"/>
      <c r="W811" s="97"/>
      <c r="X811" s="98"/>
    </row>
    <row r="812" spans="1:24" x14ac:dyDescent="0.45">
      <c r="A812" s="5">
        <v>31</v>
      </c>
      <c r="B812" s="23">
        <f t="shared" ref="B812:C812" si="305">B811</f>
        <v>21</v>
      </c>
      <c r="C812" s="6" t="str">
        <f t="shared" si="305"/>
        <v>Netherlands</v>
      </c>
      <c r="D812" s="7">
        <v>2010</v>
      </c>
      <c r="E812" s="56">
        <v>44394</v>
      </c>
      <c r="F812" s="104">
        <v>52032.986502242944</v>
      </c>
      <c r="G812" s="26">
        <v>0.79709911346435502</v>
      </c>
      <c r="H812" s="26">
        <v>0.81132018353699198</v>
      </c>
      <c r="I812" s="26">
        <v>19.6965833159936</v>
      </c>
      <c r="J812" s="26">
        <v>69.80367247769432</v>
      </c>
      <c r="K812" s="26">
        <v>19.694236584911771</v>
      </c>
      <c r="L812" s="50"/>
      <c r="M812" s="50"/>
      <c r="N812" s="34"/>
      <c r="O812" s="34"/>
      <c r="P812" s="87"/>
      <c r="Q812" s="34"/>
      <c r="R812" s="90"/>
      <c r="S812" s="77"/>
      <c r="T812" s="97"/>
      <c r="U812" s="97"/>
      <c r="V812" s="97"/>
      <c r="W812" s="97"/>
      <c r="X812" s="98"/>
    </row>
    <row r="813" spans="1:24" x14ac:dyDescent="0.45">
      <c r="A813" s="5">
        <v>32</v>
      </c>
      <c r="B813" s="23">
        <f t="shared" ref="B813:C813" si="306">B812</f>
        <v>21</v>
      </c>
      <c r="C813" s="6" t="str">
        <f t="shared" si="306"/>
        <v>Netherlands</v>
      </c>
      <c r="D813" s="7">
        <v>2011</v>
      </c>
      <c r="E813" s="56">
        <v>44591</v>
      </c>
      <c r="F813" s="104">
        <v>52594.229006416397</v>
      </c>
      <c r="G813" s="26"/>
      <c r="H813" s="26">
        <v>1.0795211531278099</v>
      </c>
      <c r="I813" s="26">
        <v>20.137339530935989</v>
      </c>
      <c r="J813" s="26">
        <v>75.503068305351348</v>
      </c>
      <c r="K813" s="26">
        <v>20.066148081290489</v>
      </c>
      <c r="L813" s="50"/>
      <c r="M813" s="50"/>
      <c r="N813" s="34"/>
      <c r="O813" s="34"/>
      <c r="P813" s="87"/>
      <c r="Q813" s="34"/>
      <c r="R813" s="90"/>
      <c r="S813" s="77"/>
      <c r="T813" s="97"/>
      <c r="U813" s="97"/>
      <c r="V813" s="97"/>
      <c r="W813" s="97"/>
      <c r="X813" s="98"/>
    </row>
    <row r="814" spans="1:24" x14ac:dyDescent="0.45">
      <c r="A814" s="5">
        <v>33</v>
      </c>
      <c r="B814" s="23">
        <f t="shared" ref="B814:C814" si="307">B813</f>
        <v>21</v>
      </c>
      <c r="C814" s="6" t="str">
        <f t="shared" si="307"/>
        <v>Netherlands</v>
      </c>
      <c r="D814" s="7">
        <v>2012</v>
      </c>
      <c r="E814" s="56">
        <v>45412</v>
      </c>
      <c r="F814" s="104">
        <v>51860.0559942119</v>
      </c>
      <c r="G814" s="26"/>
      <c r="H814" s="26">
        <v>1.19463381454832</v>
      </c>
      <c r="I814" s="26">
        <v>18.761313759062492</v>
      </c>
      <c r="J814" s="26">
        <v>79.503373835697417</v>
      </c>
      <c r="K814" s="26">
        <v>20.018193902898464</v>
      </c>
      <c r="L814" s="50"/>
      <c r="M814" s="50"/>
      <c r="N814" s="34"/>
      <c r="O814" s="34"/>
      <c r="P814" s="87"/>
      <c r="Q814" s="34"/>
      <c r="R814" s="90"/>
      <c r="S814" s="77"/>
      <c r="T814" s="97"/>
      <c r="U814" s="97"/>
      <c r="V814" s="97"/>
      <c r="W814" s="97"/>
      <c r="X814" s="98"/>
    </row>
    <row r="815" spans="1:24" x14ac:dyDescent="0.45">
      <c r="A815" s="5">
        <v>34</v>
      </c>
      <c r="B815" s="23">
        <f t="shared" ref="B815:C815" si="308">B814</f>
        <v>21</v>
      </c>
      <c r="C815" s="6" t="str">
        <f t="shared" si="308"/>
        <v>Netherlands</v>
      </c>
      <c r="D815" s="7">
        <v>2013</v>
      </c>
      <c r="E815" s="56">
        <v>48629</v>
      </c>
      <c r="F815" s="104">
        <v>51640.076686230379</v>
      </c>
      <c r="G815" s="26"/>
      <c r="H815" s="26">
        <v>1.15873326258638</v>
      </c>
      <c r="I815" s="26">
        <v>18.356365155958773</v>
      </c>
      <c r="J815" s="26">
        <v>79.880477786037972</v>
      </c>
      <c r="K815" s="26">
        <v>19.334164063694711</v>
      </c>
      <c r="L815" s="50"/>
      <c r="M815" s="50"/>
      <c r="N815" s="34"/>
      <c r="O815" s="34"/>
      <c r="P815" s="87"/>
      <c r="Q815" s="34"/>
      <c r="R815" s="90"/>
      <c r="S815" s="77"/>
      <c r="T815" s="97"/>
      <c r="U815" s="97"/>
      <c r="V815" s="97"/>
      <c r="W815" s="97"/>
      <c r="X815" s="98"/>
    </row>
    <row r="816" spans="1:24" x14ac:dyDescent="0.45">
      <c r="A816" s="5">
        <v>35</v>
      </c>
      <c r="B816" s="23">
        <f t="shared" ref="B816:C816" si="309">B815</f>
        <v>21</v>
      </c>
      <c r="C816" s="6" t="str">
        <f t="shared" si="309"/>
        <v>Netherlands</v>
      </c>
      <c r="D816" s="7">
        <v>2014</v>
      </c>
      <c r="E816" s="56">
        <v>47747</v>
      </c>
      <c r="F816" s="104">
        <v>52186.99738612058</v>
      </c>
      <c r="G816" s="26"/>
      <c r="H816" s="26">
        <v>0.71935221612849798</v>
      </c>
      <c r="I816" s="26">
        <v>17.591577818809938</v>
      </c>
      <c r="J816" s="26">
        <v>80.577908154148545</v>
      </c>
      <c r="K816" s="26">
        <v>18.412353326582881</v>
      </c>
      <c r="L816" s="50"/>
      <c r="M816" s="50"/>
      <c r="N816" s="34"/>
      <c r="O816" s="34"/>
      <c r="P816" s="87"/>
      <c r="Q816" s="34"/>
      <c r="R816" s="90"/>
      <c r="S816" s="77"/>
      <c r="T816" s="97"/>
      <c r="U816" s="97"/>
      <c r="V816" s="97"/>
      <c r="W816" s="97"/>
      <c r="X816" s="98"/>
    </row>
    <row r="817" spans="1:24" x14ac:dyDescent="0.45">
      <c r="A817" s="5">
        <v>36</v>
      </c>
      <c r="B817" s="23">
        <f t="shared" ref="B817:C817" si="310">B816</f>
        <v>21</v>
      </c>
      <c r="C817" s="6" t="str">
        <f t="shared" si="310"/>
        <v>Netherlands</v>
      </c>
      <c r="D817" s="7">
        <v>2015</v>
      </c>
      <c r="E817" s="56">
        <v>48463</v>
      </c>
      <c r="F817" s="104">
        <v>52974.116220094853</v>
      </c>
      <c r="G817" s="26"/>
      <c r="H817" s="26">
        <v>0.43246407502217399</v>
      </c>
      <c r="I817" s="26">
        <v>22.105975582891794</v>
      </c>
      <c r="J817" s="26">
        <v>82.658896708443962</v>
      </c>
      <c r="K817" s="26">
        <v>18.186021031640212</v>
      </c>
      <c r="L817" s="50"/>
      <c r="M817" s="50"/>
      <c r="N817" s="34"/>
      <c r="O817" s="34"/>
      <c r="P817" s="87"/>
      <c r="Q817" s="34"/>
      <c r="R817" s="90"/>
      <c r="S817" s="77"/>
      <c r="T817" s="97"/>
      <c r="U817" s="97"/>
      <c r="V817" s="97"/>
      <c r="W817" s="97"/>
      <c r="X817" s="98"/>
    </row>
    <row r="818" spans="1:24" x14ac:dyDescent="0.45">
      <c r="A818" s="5">
        <v>37</v>
      </c>
      <c r="B818" s="23">
        <f t="shared" ref="B818:C818" si="311">B817</f>
        <v>21</v>
      </c>
      <c r="C818" s="6" t="str">
        <f t="shared" si="311"/>
        <v>Netherlands</v>
      </c>
      <c r="D818" s="7">
        <v>2016</v>
      </c>
      <c r="E818" s="56">
        <v>49254</v>
      </c>
      <c r="F818" s="104">
        <v>53847.826554544816</v>
      </c>
      <c r="G818" s="26"/>
      <c r="H818" s="26">
        <v>0.25608953304975501</v>
      </c>
      <c r="I818" s="26">
        <v>20.001072935622453</v>
      </c>
      <c r="J818" s="26">
        <v>79.535164759147122</v>
      </c>
      <c r="K818" s="26">
        <v>17.637508699954964</v>
      </c>
      <c r="L818" s="50"/>
      <c r="M818" s="50"/>
      <c r="N818" s="34"/>
      <c r="O818" s="34"/>
      <c r="P818" s="87"/>
      <c r="Q818" s="34"/>
      <c r="R818" s="90"/>
      <c r="S818" s="77"/>
      <c r="T818" s="97"/>
      <c r="U818" s="97"/>
      <c r="V818" s="97"/>
      <c r="W818" s="97"/>
      <c r="X818" s="98"/>
    </row>
    <row r="819" spans="1:24" x14ac:dyDescent="0.45">
      <c r="A819" s="5">
        <v>38</v>
      </c>
      <c r="B819" s="23">
        <f t="shared" ref="B819:C819" si="312">B818</f>
        <v>21</v>
      </c>
      <c r="C819" s="6" t="str">
        <f t="shared" si="312"/>
        <v>Netherlands</v>
      </c>
      <c r="D819" s="7">
        <v>2017</v>
      </c>
      <c r="E819" s="58">
        <f>E818*(F819/F818)</f>
        <v>50388.952402191426</v>
      </c>
      <c r="F819" s="104">
        <v>55088.633800674434</v>
      </c>
      <c r="G819" s="26">
        <v>0.8</v>
      </c>
      <c r="H819" s="26">
        <v>0.313928933757536</v>
      </c>
      <c r="I819" s="26">
        <v>20.14100191561019</v>
      </c>
      <c r="J819" s="26">
        <v>83.391768024212013</v>
      </c>
      <c r="K819" s="26">
        <v>17.703137319717239</v>
      </c>
      <c r="L819" s="50"/>
      <c r="M819" s="50"/>
      <c r="N819" s="34"/>
      <c r="O819" s="34"/>
      <c r="P819" s="87"/>
      <c r="Q819" s="34"/>
      <c r="R819" s="90"/>
      <c r="S819" s="77"/>
      <c r="T819" s="97"/>
      <c r="U819" s="97"/>
      <c r="V819" s="97"/>
      <c r="W819" s="97"/>
      <c r="X819" s="98"/>
    </row>
    <row r="820" spans="1:24" ht="14.65" thickBot="1" x14ac:dyDescent="0.5">
      <c r="A820" s="12">
        <v>39</v>
      </c>
      <c r="B820" s="13">
        <f t="shared" ref="B820:C820" si="313">B819</f>
        <v>21</v>
      </c>
      <c r="C820" s="14" t="str">
        <f t="shared" si="313"/>
        <v>Netherlands</v>
      </c>
      <c r="D820" s="15">
        <v>2018</v>
      </c>
      <c r="E820" s="59">
        <f>E819*(F820/F819)</f>
        <v>51278.285800158672</v>
      </c>
      <c r="F820" s="106">
        <v>56060.913626940404</v>
      </c>
      <c r="G820" s="44">
        <v>0.80303859710693404</v>
      </c>
      <c r="H820" s="44">
        <v>0.36739295044992798</v>
      </c>
      <c r="I820" s="44">
        <v>20.425795265295154</v>
      </c>
      <c r="J820" s="44">
        <v>84.683463675746495</v>
      </c>
      <c r="K820" s="44">
        <v>17.805725419160787</v>
      </c>
      <c r="L820" s="52"/>
      <c r="M820" s="52"/>
      <c r="N820" s="47"/>
      <c r="O820" s="47"/>
      <c r="P820" s="89"/>
      <c r="Q820" s="47"/>
      <c r="R820" s="92"/>
      <c r="S820" s="83"/>
      <c r="T820" s="101"/>
      <c r="U820" s="101"/>
      <c r="V820" s="101"/>
      <c r="W820" s="101"/>
      <c r="X820" s="102"/>
    </row>
    <row r="821" spans="1:24" x14ac:dyDescent="0.45">
      <c r="A821" s="5">
        <v>1</v>
      </c>
      <c r="B821" s="23">
        <v>22</v>
      </c>
      <c r="C821" s="6" t="s">
        <v>87</v>
      </c>
      <c r="D821" s="7">
        <v>1980</v>
      </c>
      <c r="E821" s="55">
        <v>6414</v>
      </c>
      <c r="F821" s="103"/>
      <c r="G821" s="26"/>
      <c r="H821" s="26">
        <v>26.042762592769101</v>
      </c>
      <c r="I821" s="26"/>
      <c r="J821" s="26">
        <v>29.375174399492394</v>
      </c>
      <c r="K821" s="26"/>
      <c r="L821" s="50"/>
      <c r="M821" s="50"/>
      <c r="N821" s="29"/>
      <c r="O821" s="29"/>
      <c r="P821" s="86"/>
      <c r="Q821" s="29"/>
      <c r="R821" s="90"/>
      <c r="S821" s="96"/>
      <c r="T821" s="97"/>
      <c r="U821" s="97"/>
      <c r="V821" s="97"/>
      <c r="W821" s="97"/>
      <c r="X821" s="98"/>
    </row>
    <row r="822" spans="1:24" x14ac:dyDescent="0.45">
      <c r="A822" s="5">
        <v>2</v>
      </c>
      <c r="B822" s="23">
        <f>B821</f>
        <v>22</v>
      </c>
      <c r="C822" s="6" t="str">
        <f>C821</f>
        <v>Nigeria</v>
      </c>
      <c r="D822" s="7">
        <v>1981</v>
      </c>
      <c r="E822" s="56">
        <v>5657</v>
      </c>
      <c r="F822" s="104"/>
      <c r="G822" s="26"/>
      <c r="H822" s="26">
        <v>3.8627283236801202</v>
      </c>
      <c r="I822" s="26">
        <v>89.381053086276893</v>
      </c>
      <c r="J822" s="26">
        <v>8.5900834692300343</v>
      </c>
      <c r="K822" s="26">
        <v>39.24509019569652</v>
      </c>
      <c r="L822" s="50"/>
      <c r="M822" s="50"/>
      <c r="N822" s="34"/>
      <c r="O822" s="34"/>
      <c r="P822" s="87"/>
      <c r="Q822" s="34"/>
      <c r="R822" s="90"/>
      <c r="S822" s="77"/>
      <c r="T822" s="97"/>
      <c r="U822" s="97"/>
      <c r="V822" s="97"/>
      <c r="W822" s="97"/>
      <c r="X822" s="98"/>
    </row>
    <row r="823" spans="1:24" x14ac:dyDescent="0.45">
      <c r="A823" s="5">
        <v>3</v>
      </c>
      <c r="B823" s="23">
        <f t="shared" ref="B823:C859" si="314">B822</f>
        <v>22</v>
      </c>
      <c r="C823" s="6" t="str">
        <f t="shared" si="314"/>
        <v>Nigeria</v>
      </c>
      <c r="D823" s="7">
        <v>1982</v>
      </c>
      <c r="E823" s="56">
        <v>5698</v>
      </c>
      <c r="F823" s="104"/>
      <c r="G823" s="26"/>
      <c r="H823" s="26">
        <v>2.5185877786495001</v>
      </c>
      <c r="I823" s="26">
        <v>85.933898613277123</v>
      </c>
      <c r="J823" s="26">
        <v>6.6937068226253889</v>
      </c>
      <c r="K823" s="26">
        <v>34.809208503762598</v>
      </c>
      <c r="L823" s="50"/>
      <c r="M823" s="50"/>
      <c r="N823" s="34"/>
      <c r="O823" s="34"/>
      <c r="P823" s="87"/>
      <c r="Q823" s="34"/>
      <c r="R823" s="90"/>
      <c r="S823" s="77"/>
      <c r="T823" s="97"/>
      <c r="U823" s="97"/>
      <c r="V823" s="97"/>
      <c r="W823" s="97"/>
      <c r="X823" s="98"/>
    </row>
    <row r="824" spans="1:24" x14ac:dyDescent="0.45">
      <c r="A824" s="5">
        <v>4</v>
      </c>
      <c r="B824" s="23">
        <f t="shared" si="314"/>
        <v>22</v>
      </c>
      <c r="C824" s="6" t="str">
        <f t="shared" si="314"/>
        <v>Nigeria</v>
      </c>
      <c r="D824" s="7">
        <v>1983</v>
      </c>
      <c r="E824" s="56">
        <v>5439</v>
      </c>
      <c r="F824" s="104"/>
      <c r="G824" s="26"/>
      <c r="H824" s="26">
        <v>5.0881362462190296</v>
      </c>
      <c r="I824" s="26">
        <v>75.753134989460619</v>
      </c>
      <c r="J824" s="26">
        <v>5.533547745561548</v>
      </c>
      <c r="K824" s="26">
        <v>34.11844117394093</v>
      </c>
      <c r="L824" s="50"/>
      <c r="M824" s="50"/>
      <c r="N824" s="34"/>
      <c r="O824" s="34"/>
      <c r="P824" s="87"/>
      <c r="Q824" s="34"/>
      <c r="R824" s="90"/>
      <c r="S824" s="77"/>
      <c r="T824" s="97"/>
      <c r="U824" s="97"/>
      <c r="V824" s="97"/>
      <c r="W824" s="97"/>
      <c r="X824" s="98"/>
    </row>
    <row r="825" spans="1:24" x14ac:dyDescent="0.45">
      <c r="A825" s="5">
        <v>5</v>
      </c>
      <c r="B825" s="23">
        <f t="shared" si="314"/>
        <v>22</v>
      </c>
      <c r="C825" s="6" t="str">
        <f t="shared" si="314"/>
        <v>Nigeria</v>
      </c>
      <c r="D825" s="7">
        <v>1984</v>
      </c>
      <c r="E825" s="56">
        <v>4695</v>
      </c>
      <c r="F825" s="104"/>
      <c r="G825" s="26"/>
      <c r="H825" s="26">
        <v>10.2329034782089</v>
      </c>
      <c r="I825" s="26">
        <v>58.947378646693295</v>
      </c>
      <c r="J825" s="26">
        <v>6.35078064198298</v>
      </c>
      <c r="K825" s="26">
        <v>30.34592042256693</v>
      </c>
      <c r="L825" s="50"/>
      <c r="M825" s="50"/>
      <c r="N825" s="34"/>
      <c r="O825" s="34"/>
      <c r="P825" s="87"/>
      <c r="Q825" s="34"/>
      <c r="R825" s="90"/>
      <c r="S825" s="77"/>
      <c r="T825" s="97"/>
      <c r="U825" s="97"/>
      <c r="V825" s="97"/>
      <c r="W825" s="97"/>
      <c r="X825" s="98"/>
    </row>
    <row r="826" spans="1:24" x14ac:dyDescent="0.45">
      <c r="A826" s="5">
        <v>6</v>
      </c>
      <c r="B826" s="23">
        <f t="shared" si="314"/>
        <v>22</v>
      </c>
      <c r="C826" s="6" t="str">
        <f t="shared" si="314"/>
        <v>Nigeria</v>
      </c>
      <c r="D826" s="7">
        <v>1985</v>
      </c>
      <c r="E826" s="56">
        <v>4961</v>
      </c>
      <c r="F826" s="104"/>
      <c r="G826" s="26"/>
      <c r="H826" s="26">
        <v>10.6204394561836</v>
      </c>
      <c r="I826" s="26">
        <v>46.390875425919653</v>
      </c>
      <c r="J826" s="26">
        <v>7.0968228709379062</v>
      </c>
      <c r="K826" s="26">
        <v>33.466601002868877</v>
      </c>
      <c r="L826" s="50"/>
      <c r="M826" s="50"/>
      <c r="N826" s="34"/>
      <c r="O826" s="34"/>
      <c r="P826" s="87"/>
      <c r="Q826" s="34"/>
      <c r="R826" s="90"/>
      <c r="S826" s="77"/>
      <c r="T826" s="97"/>
      <c r="U826" s="97"/>
      <c r="V826" s="97"/>
      <c r="W826" s="97"/>
      <c r="X826" s="98"/>
    </row>
    <row r="827" spans="1:24" x14ac:dyDescent="0.45">
      <c r="A827" s="5">
        <v>7</v>
      </c>
      <c r="B827" s="23">
        <f t="shared" si="314"/>
        <v>22</v>
      </c>
      <c r="C827" s="6" t="str">
        <f t="shared" si="314"/>
        <v>Nigeria</v>
      </c>
      <c r="D827" s="7">
        <v>1986</v>
      </c>
      <c r="E827" s="56">
        <v>4632</v>
      </c>
      <c r="F827" s="104"/>
      <c r="G827" s="26"/>
      <c r="H827" s="26">
        <v>6.4071119842176101</v>
      </c>
      <c r="I827" s="26">
        <v>54.950586554493128</v>
      </c>
      <c r="J827" s="26">
        <v>5.2490903545652303</v>
      </c>
      <c r="K827" s="26">
        <v>32.830783523716796</v>
      </c>
      <c r="L827" s="50"/>
      <c r="M827" s="50"/>
      <c r="N827" s="34"/>
      <c r="O827" s="34"/>
      <c r="P827" s="87"/>
      <c r="Q827" s="34"/>
      <c r="R827" s="90"/>
      <c r="S827" s="77"/>
      <c r="T827" s="97"/>
      <c r="U827" s="97"/>
      <c r="V827" s="97"/>
      <c r="W827" s="97"/>
      <c r="X827" s="98"/>
    </row>
    <row r="828" spans="1:24" x14ac:dyDescent="0.45">
      <c r="A828" s="5">
        <v>8</v>
      </c>
      <c r="B828" s="23">
        <f t="shared" si="314"/>
        <v>22</v>
      </c>
      <c r="C828" s="6" t="str">
        <f t="shared" si="314"/>
        <v>Nigeria</v>
      </c>
      <c r="D828" s="7">
        <v>1987</v>
      </c>
      <c r="E828" s="56">
        <v>4226</v>
      </c>
      <c r="F828" s="104"/>
      <c r="G828" s="26"/>
      <c r="H828" s="26">
        <v>11.758102631727599</v>
      </c>
      <c r="I828" s="26">
        <v>49.987708828062551</v>
      </c>
      <c r="J828" s="26">
        <v>12.847657113371779</v>
      </c>
      <c r="K828" s="26">
        <v>32.886901023632944</v>
      </c>
      <c r="L828" s="50"/>
      <c r="M828" s="50"/>
      <c r="N828" s="34"/>
      <c r="O828" s="34"/>
      <c r="P828" s="87"/>
      <c r="Q828" s="34"/>
      <c r="R828" s="90"/>
      <c r="S828" s="77"/>
      <c r="T828" s="97"/>
      <c r="U828" s="97"/>
      <c r="V828" s="97"/>
      <c r="W828" s="97"/>
      <c r="X828" s="98"/>
    </row>
    <row r="829" spans="1:24" x14ac:dyDescent="0.45">
      <c r="A829" s="5">
        <v>9</v>
      </c>
      <c r="B829" s="23">
        <f t="shared" si="314"/>
        <v>22</v>
      </c>
      <c r="C829" s="6" t="str">
        <f t="shared" si="314"/>
        <v>Nigeria</v>
      </c>
      <c r="D829" s="7">
        <v>1988</v>
      </c>
      <c r="E829" s="56">
        <v>4284</v>
      </c>
      <c r="F829" s="104"/>
      <c r="G829" s="26"/>
      <c r="H829" s="26">
        <v>10.4942857938928</v>
      </c>
      <c r="I829" s="26">
        <v>43.644219146552054</v>
      </c>
      <c r="J829" s="26">
        <v>11.169147048114581</v>
      </c>
      <c r="K829" s="26">
        <v>32.61486597163092</v>
      </c>
      <c r="L829" s="50"/>
      <c r="M829" s="50"/>
      <c r="N829" s="34"/>
      <c r="O829" s="34"/>
      <c r="P829" s="87"/>
      <c r="Q829" s="34"/>
      <c r="R829" s="90"/>
      <c r="S829" s="77"/>
      <c r="T829" s="97"/>
      <c r="U829" s="97"/>
      <c r="V829" s="97"/>
      <c r="W829" s="97"/>
      <c r="X829" s="98"/>
    </row>
    <row r="830" spans="1:24" x14ac:dyDescent="0.45">
      <c r="A830" s="5">
        <v>10</v>
      </c>
      <c r="B830" s="23">
        <f t="shared" si="314"/>
        <v>22</v>
      </c>
      <c r="C830" s="6" t="str">
        <f t="shared" si="314"/>
        <v>Nigeria</v>
      </c>
      <c r="D830" s="7">
        <v>1989</v>
      </c>
      <c r="E830" s="56">
        <v>4219</v>
      </c>
      <c r="F830" s="104"/>
      <c r="G830" s="26"/>
      <c r="H830" s="26">
        <v>22.959540440387102</v>
      </c>
      <c r="I830" s="26">
        <v>52.488690559253868</v>
      </c>
      <c r="J830" s="26">
        <v>25.250774657360132</v>
      </c>
      <c r="K830" s="26">
        <v>35.39180717190672</v>
      </c>
      <c r="L830" s="50"/>
      <c r="M830" s="50"/>
      <c r="N830" s="34"/>
      <c r="O830" s="34"/>
      <c r="P830" s="87"/>
      <c r="Q830" s="34"/>
      <c r="R830" s="90"/>
      <c r="S830" s="77"/>
      <c r="T830" s="97"/>
      <c r="U830" s="97"/>
      <c r="V830" s="97"/>
      <c r="W830" s="97"/>
      <c r="X830" s="98"/>
    </row>
    <row r="831" spans="1:24" x14ac:dyDescent="0.45">
      <c r="A831" s="5">
        <v>11</v>
      </c>
      <c r="B831" s="23">
        <f t="shared" si="314"/>
        <v>22</v>
      </c>
      <c r="C831" s="6" t="str">
        <f t="shared" si="314"/>
        <v>Nigeria</v>
      </c>
      <c r="D831" s="7">
        <v>1990</v>
      </c>
      <c r="E831" s="56">
        <v>4117</v>
      </c>
      <c r="F831" s="104">
        <v>3259.6429004080687</v>
      </c>
      <c r="G831" s="26"/>
      <c r="H831" s="26">
        <v>24.8710591355097</v>
      </c>
      <c r="I831" s="26">
        <v>53.186685205311527</v>
      </c>
      <c r="J831" s="26">
        <v>20.974772848248513</v>
      </c>
      <c r="K831" s="26">
        <v>35.410326769712555</v>
      </c>
      <c r="L831" s="50"/>
      <c r="M831" s="50"/>
      <c r="N831" s="34"/>
      <c r="O831" s="34"/>
      <c r="P831" s="87"/>
      <c r="Q831" s="34"/>
      <c r="R831" s="90"/>
      <c r="S831" s="77"/>
      <c r="T831" s="97"/>
      <c r="U831" s="97"/>
      <c r="V831" s="97"/>
      <c r="W831" s="97"/>
      <c r="X831" s="98"/>
    </row>
    <row r="832" spans="1:24" x14ac:dyDescent="0.45">
      <c r="A832" s="5">
        <v>12</v>
      </c>
      <c r="B832" s="23">
        <f t="shared" si="314"/>
        <v>22</v>
      </c>
      <c r="C832" s="6" t="str">
        <f t="shared" si="314"/>
        <v>Nigeria</v>
      </c>
      <c r="D832" s="7">
        <v>1991</v>
      </c>
      <c r="E832" s="56">
        <v>3806</v>
      </c>
      <c r="F832" s="104">
        <v>3189.0890713602594</v>
      </c>
      <c r="G832" s="26"/>
      <c r="H832" s="26">
        <v>17.090274917445299</v>
      </c>
      <c r="I832" s="26">
        <v>48.405716976965287</v>
      </c>
      <c r="J832" s="26">
        <v>24.246867278452342</v>
      </c>
      <c r="K832" s="26">
        <v>36.965565978911137</v>
      </c>
      <c r="L832" s="50"/>
      <c r="M832" s="50"/>
      <c r="N832" s="34"/>
      <c r="O832" s="34"/>
      <c r="P832" s="87"/>
      <c r="Q832" s="34"/>
      <c r="R832" s="90"/>
      <c r="S832" s="77"/>
      <c r="T832" s="97"/>
      <c r="U832" s="97"/>
      <c r="V832" s="97"/>
      <c r="W832" s="97"/>
      <c r="X832" s="98"/>
    </row>
    <row r="833" spans="1:24" x14ac:dyDescent="0.45">
      <c r="A833" s="5">
        <v>13</v>
      </c>
      <c r="B833" s="23">
        <f t="shared" si="314"/>
        <v>22</v>
      </c>
      <c r="C833" s="6" t="str">
        <f t="shared" si="314"/>
        <v>Nigeria</v>
      </c>
      <c r="D833" s="7">
        <v>1992</v>
      </c>
      <c r="E833" s="56">
        <v>3625</v>
      </c>
      <c r="F833" s="104">
        <v>3253.6944211438217</v>
      </c>
      <c r="G833" s="26"/>
      <c r="H833" s="26">
        <v>20.5239064007311</v>
      </c>
      <c r="I833" s="26">
        <v>43.779388963633203</v>
      </c>
      <c r="J833" s="26">
        <v>23.974750301083176</v>
      </c>
      <c r="K833" s="26">
        <v>37.709608233088446</v>
      </c>
      <c r="L833" s="50"/>
      <c r="M833" s="50"/>
      <c r="N833" s="34"/>
      <c r="O833" s="34"/>
      <c r="P833" s="87"/>
      <c r="Q833" s="34"/>
      <c r="R833" s="90"/>
      <c r="S833" s="77"/>
      <c r="T833" s="97"/>
      <c r="U833" s="97"/>
      <c r="V833" s="97"/>
      <c r="W833" s="97"/>
      <c r="X833" s="98"/>
    </row>
    <row r="834" spans="1:24" x14ac:dyDescent="0.45">
      <c r="A834" s="5">
        <v>14</v>
      </c>
      <c r="B834" s="23">
        <f t="shared" si="314"/>
        <v>22</v>
      </c>
      <c r="C834" s="6" t="str">
        <f t="shared" si="314"/>
        <v>Nigeria</v>
      </c>
      <c r="D834" s="7">
        <v>1993</v>
      </c>
      <c r="E834" s="56">
        <v>3438</v>
      </c>
      <c r="F834" s="104">
        <v>3108.6747182569634</v>
      </c>
      <c r="G834" s="26"/>
      <c r="H834" s="26">
        <v>31.770351187725399</v>
      </c>
      <c r="I834" s="26">
        <v>44.488859752812829</v>
      </c>
      <c r="J834" s="26">
        <v>20.06653995315029</v>
      </c>
      <c r="K834" s="26">
        <v>33.174342487766317</v>
      </c>
      <c r="L834" s="50"/>
      <c r="M834" s="50"/>
      <c r="N834" s="34"/>
      <c r="O834" s="34"/>
      <c r="P834" s="87"/>
      <c r="Q834" s="34"/>
      <c r="R834" s="90"/>
      <c r="S834" s="77"/>
      <c r="T834" s="97"/>
      <c r="U834" s="97"/>
      <c r="V834" s="97"/>
      <c r="W834" s="97"/>
      <c r="X834" s="98"/>
    </row>
    <row r="835" spans="1:24" x14ac:dyDescent="0.45">
      <c r="A835" s="5">
        <v>15</v>
      </c>
      <c r="B835" s="23">
        <f t="shared" si="314"/>
        <v>22</v>
      </c>
      <c r="C835" s="6" t="str">
        <f t="shared" si="314"/>
        <v>Nigeria</v>
      </c>
      <c r="D835" s="7">
        <v>1994</v>
      </c>
      <c r="E835" s="56">
        <v>3225</v>
      </c>
      <c r="F835" s="104">
        <v>2977.0901650116293</v>
      </c>
      <c r="G835" s="26"/>
      <c r="H835" s="26">
        <v>21.618470483698001</v>
      </c>
      <c r="I835" s="26">
        <v>42.083620862183942</v>
      </c>
      <c r="J835" s="26">
        <v>13.549246511372598</v>
      </c>
      <c r="K835" s="26">
        <v>31.318389552760578</v>
      </c>
      <c r="L835" s="50"/>
      <c r="M835" s="50"/>
      <c r="N835" s="34"/>
      <c r="O835" s="34"/>
      <c r="P835" s="87"/>
      <c r="Q835" s="34"/>
      <c r="R835" s="90"/>
      <c r="S835" s="77"/>
      <c r="T835" s="97"/>
      <c r="U835" s="97"/>
      <c r="V835" s="97"/>
      <c r="W835" s="97"/>
      <c r="X835" s="98"/>
    </row>
    <row r="836" spans="1:24" x14ac:dyDescent="0.45">
      <c r="A836" s="5">
        <v>16</v>
      </c>
      <c r="B836" s="23">
        <f t="shared" si="314"/>
        <v>22</v>
      </c>
      <c r="C836" s="6" t="str">
        <f t="shared" si="314"/>
        <v>Nigeria</v>
      </c>
      <c r="D836" s="7">
        <v>1995</v>
      </c>
      <c r="E836" s="56">
        <v>3080</v>
      </c>
      <c r="F836" s="104">
        <v>2901.7682271365111</v>
      </c>
      <c r="G836" s="26"/>
      <c r="H836" s="26">
        <v>20.551202615150999</v>
      </c>
      <c r="I836" s="26">
        <v>37.239666980291233</v>
      </c>
      <c r="J836" s="26">
        <v>24.155815961241661</v>
      </c>
      <c r="K836" s="26">
        <v>36.540489822918623</v>
      </c>
      <c r="L836" s="50"/>
      <c r="M836" s="50"/>
      <c r="N836" s="34"/>
      <c r="O836" s="34"/>
      <c r="P836" s="87"/>
      <c r="Q836" s="34"/>
      <c r="R836" s="90"/>
      <c r="S836" s="77"/>
      <c r="T836" s="97"/>
      <c r="U836" s="97"/>
      <c r="V836" s="97"/>
      <c r="W836" s="97"/>
      <c r="X836" s="98"/>
    </row>
    <row r="837" spans="1:24" x14ac:dyDescent="0.45">
      <c r="A837" s="5">
        <v>17</v>
      </c>
      <c r="B837" s="23">
        <f t="shared" si="314"/>
        <v>22</v>
      </c>
      <c r="C837" s="6" t="str">
        <f t="shared" si="314"/>
        <v>Nigeria</v>
      </c>
      <c r="D837" s="7">
        <v>1996</v>
      </c>
      <c r="E837" s="56">
        <v>3010</v>
      </c>
      <c r="F837" s="104">
        <v>2949.2003567184975</v>
      </c>
      <c r="G837" s="26"/>
      <c r="H837" s="26">
        <v>22.3340178749086</v>
      </c>
      <c r="I837" s="26">
        <v>36.625557690310686</v>
      </c>
      <c r="J837" s="26">
        <v>23.024699507882847</v>
      </c>
      <c r="K837" s="26">
        <v>37.445478724349151</v>
      </c>
      <c r="L837" s="50"/>
      <c r="M837" s="50"/>
      <c r="N837" s="34"/>
      <c r="O837" s="34"/>
      <c r="P837" s="87"/>
      <c r="Q837" s="34"/>
      <c r="R837" s="90"/>
      <c r="S837" s="77"/>
      <c r="T837" s="97"/>
      <c r="U837" s="97"/>
      <c r="V837" s="97"/>
      <c r="W837" s="97"/>
      <c r="X837" s="98"/>
    </row>
    <row r="838" spans="1:24" x14ac:dyDescent="0.45">
      <c r="A838" s="5">
        <v>18</v>
      </c>
      <c r="B838" s="23">
        <f t="shared" si="314"/>
        <v>22</v>
      </c>
      <c r="C838" s="6" t="str">
        <f t="shared" si="314"/>
        <v>Nigeria</v>
      </c>
      <c r="D838" s="7">
        <v>1997</v>
      </c>
      <c r="E838" s="56">
        <v>2913</v>
      </c>
      <c r="F838" s="104">
        <v>2961.1984692300757</v>
      </c>
      <c r="G838" s="26"/>
      <c r="H838" s="26">
        <v>18.022989223822499</v>
      </c>
      <c r="I838" s="26">
        <v>38.477458538616268</v>
      </c>
      <c r="J838" s="26">
        <v>28.649753966870843</v>
      </c>
      <c r="K838" s="26">
        <v>35.248850100065368</v>
      </c>
      <c r="L838" s="50"/>
      <c r="M838" s="50"/>
      <c r="N838" s="34"/>
      <c r="O838" s="34"/>
      <c r="P838" s="87"/>
      <c r="Q838" s="34"/>
      <c r="R838" s="90"/>
      <c r="S838" s="77"/>
      <c r="T838" s="97"/>
      <c r="U838" s="97"/>
      <c r="V838" s="97"/>
      <c r="W838" s="97"/>
      <c r="X838" s="98"/>
    </row>
    <row r="839" spans="1:24" x14ac:dyDescent="0.45">
      <c r="A839" s="5">
        <v>19</v>
      </c>
      <c r="B839" s="23">
        <f t="shared" si="314"/>
        <v>22</v>
      </c>
      <c r="C839" s="6" t="str">
        <f t="shared" si="314"/>
        <v>Nigeria</v>
      </c>
      <c r="D839" s="7">
        <v>1998</v>
      </c>
      <c r="E839" s="56">
        <v>2814</v>
      </c>
      <c r="F839" s="104">
        <v>2962.8921124660187</v>
      </c>
      <c r="G839" s="26"/>
      <c r="H839" s="26">
        <v>9.4180100294974398</v>
      </c>
      <c r="I839" s="26">
        <v>40.61495080345329</v>
      </c>
      <c r="J839" s="26">
        <v>18.144089697364997</v>
      </c>
      <c r="K839" s="26">
        <v>28.702439728122876</v>
      </c>
      <c r="L839" s="50"/>
      <c r="M839" s="50"/>
      <c r="N839" s="34"/>
      <c r="O839" s="34"/>
      <c r="P839" s="87"/>
      <c r="Q839" s="34"/>
      <c r="R839" s="90"/>
      <c r="S839" s="77"/>
      <c r="T839" s="97"/>
      <c r="U839" s="97"/>
      <c r="V839" s="97"/>
      <c r="W839" s="97"/>
      <c r="X839" s="98"/>
    </row>
    <row r="840" spans="1:24" x14ac:dyDescent="0.45">
      <c r="A840" s="8">
        <v>20</v>
      </c>
      <c r="B840" s="9">
        <f t="shared" si="314"/>
        <v>22</v>
      </c>
      <c r="C840" s="10" t="str">
        <f t="shared" si="314"/>
        <v>Nigeria</v>
      </c>
      <c r="D840" s="11">
        <v>1999</v>
      </c>
      <c r="E840" s="57">
        <v>2668</v>
      </c>
      <c r="F840" s="105">
        <v>2906.723967504247</v>
      </c>
      <c r="G840" s="37"/>
      <c r="H840" s="37">
        <v>12.766092871000399</v>
      </c>
      <c r="I840" s="37">
        <v>38.341811362559952</v>
      </c>
      <c r="J840" s="37">
        <v>21.334331277272383</v>
      </c>
      <c r="K840" s="37">
        <v>29.363693270344339</v>
      </c>
      <c r="L840" s="51"/>
      <c r="M840" s="51"/>
      <c r="N840" s="40"/>
      <c r="O840" s="40"/>
      <c r="P840" s="88"/>
      <c r="Q840" s="40"/>
      <c r="R840" s="91"/>
      <c r="S840" s="80"/>
      <c r="T840" s="99"/>
      <c r="U840" s="99"/>
      <c r="V840" s="99"/>
      <c r="W840" s="99"/>
      <c r="X840" s="100"/>
    </row>
    <row r="841" spans="1:24" x14ac:dyDescent="0.45">
      <c r="A841" s="5">
        <v>21</v>
      </c>
      <c r="B841" s="23">
        <f t="shared" si="314"/>
        <v>22</v>
      </c>
      <c r="C841" s="6" t="str">
        <f t="shared" si="314"/>
        <v>Nigeria</v>
      </c>
      <c r="D841" s="7">
        <v>2000</v>
      </c>
      <c r="E841" s="56">
        <v>2657</v>
      </c>
      <c r="F841" s="104">
        <v>2977.0414745406301</v>
      </c>
      <c r="G841" s="26"/>
      <c r="H841" s="26">
        <v>23.329820395845299</v>
      </c>
      <c r="I841" s="26">
        <v>34.109541410550563</v>
      </c>
      <c r="J841" s="26">
        <v>36.023265606561608</v>
      </c>
      <c r="K841" s="26">
        <v>33.823003290999019</v>
      </c>
      <c r="L841" s="50"/>
      <c r="M841" s="50"/>
      <c r="N841" s="34"/>
      <c r="O841" s="34"/>
      <c r="P841" s="87"/>
      <c r="Q841" s="34"/>
      <c r="R841" s="90"/>
      <c r="S841" s="77"/>
      <c r="T841" s="97"/>
      <c r="U841" s="97"/>
      <c r="V841" s="97"/>
      <c r="W841" s="97"/>
      <c r="X841" s="98"/>
    </row>
    <row r="842" spans="1:24" x14ac:dyDescent="0.45">
      <c r="A842" s="5">
        <v>22</v>
      </c>
      <c r="B842" s="23">
        <f t="shared" si="314"/>
        <v>22</v>
      </c>
      <c r="C842" s="6" t="str">
        <f t="shared" si="314"/>
        <v>Nigeria</v>
      </c>
      <c r="D842" s="7">
        <v>2001</v>
      </c>
      <c r="E842" s="56">
        <v>2676</v>
      </c>
      <c r="F842" s="104">
        <v>3075.0031305288358</v>
      </c>
      <c r="G842" s="26"/>
      <c r="H842" s="26">
        <v>15.645741609275101</v>
      </c>
      <c r="I842" s="26">
        <v>30.925889833129094</v>
      </c>
      <c r="J842" s="26">
        <v>28.250958226307766</v>
      </c>
      <c r="K842" s="26">
        <v>28.276266265648875</v>
      </c>
      <c r="L842" s="50"/>
      <c r="M842" s="50"/>
      <c r="N842" s="34"/>
      <c r="O842" s="34"/>
      <c r="P842" s="87"/>
      <c r="Q842" s="34"/>
      <c r="R842" s="90"/>
      <c r="S842" s="77"/>
      <c r="T842" s="97"/>
      <c r="U842" s="97"/>
      <c r="V842" s="97"/>
      <c r="W842" s="97"/>
      <c r="X842" s="98"/>
    </row>
    <row r="843" spans="1:24" x14ac:dyDescent="0.45">
      <c r="A843" s="5">
        <v>23</v>
      </c>
      <c r="B843" s="23">
        <f t="shared" si="314"/>
        <v>22</v>
      </c>
      <c r="C843" s="6" t="str">
        <f t="shared" si="314"/>
        <v>Nigeria</v>
      </c>
      <c r="D843" s="7">
        <v>2002</v>
      </c>
      <c r="E843" s="56">
        <v>2897</v>
      </c>
      <c r="F843" s="104">
        <v>3458.0706664650243</v>
      </c>
      <c r="G843" s="26"/>
      <c r="H843" s="26">
        <v>11.6189145477602</v>
      </c>
      <c r="I843" s="26">
        <v>27.582509419165604</v>
      </c>
      <c r="J843" s="26">
        <v>23.239719401701876</v>
      </c>
      <c r="K843" s="26">
        <v>23.040837185928538</v>
      </c>
      <c r="L843" s="50"/>
      <c r="M843" s="50"/>
      <c r="N843" s="34"/>
      <c r="O843" s="34"/>
      <c r="P843" s="87"/>
      <c r="Q843" s="34"/>
      <c r="R843" s="90"/>
      <c r="S843" s="77"/>
      <c r="T843" s="97"/>
      <c r="U843" s="97"/>
      <c r="V843" s="97"/>
      <c r="W843" s="97"/>
      <c r="X843" s="98"/>
    </row>
    <row r="844" spans="1:24" x14ac:dyDescent="0.45">
      <c r="A844" s="5">
        <v>24</v>
      </c>
      <c r="B844" s="23">
        <f t="shared" si="314"/>
        <v>22</v>
      </c>
      <c r="C844" s="6" t="str">
        <f t="shared" si="314"/>
        <v>Nigeria</v>
      </c>
      <c r="D844" s="7">
        <v>2003</v>
      </c>
      <c r="E844" s="56">
        <v>2998</v>
      </c>
      <c r="F844" s="104">
        <v>3619.1402079047102</v>
      </c>
      <c r="G844" s="26"/>
      <c r="H844" s="26">
        <v>13.4902606088382</v>
      </c>
      <c r="I844" s="26">
        <v>29.386798321259484</v>
      </c>
      <c r="J844" s="26">
        <v>26.751381081189741</v>
      </c>
      <c r="K844" s="26">
        <v>26.002414903056824</v>
      </c>
      <c r="L844" s="50"/>
      <c r="M844" s="50"/>
      <c r="N844" s="34"/>
      <c r="O844" s="34"/>
      <c r="P844" s="87"/>
      <c r="Q844" s="34"/>
      <c r="R844" s="90"/>
      <c r="S844" s="77"/>
      <c r="T844" s="97"/>
      <c r="U844" s="97"/>
      <c r="V844" s="97"/>
      <c r="W844" s="97"/>
      <c r="X844" s="98"/>
    </row>
    <row r="845" spans="1:24" x14ac:dyDescent="0.45">
      <c r="A845" s="5">
        <v>25</v>
      </c>
      <c r="B845" s="23">
        <f t="shared" si="314"/>
        <v>22</v>
      </c>
      <c r="C845" s="6" t="str">
        <f t="shared" si="314"/>
        <v>Nigeria</v>
      </c>
      <c r="D845" s="7">
        <v>2004</v>
      </c>
      <c r="E845" s="56">
        <v>3131</v>
      </c>
      <c r="F845" s="104">
        <v>3854.0080639093312</v>
      </c>
      <c r="G845" s="26"/>
      <c r="H845" s="26">
        <v>17.522639603439099</v>
      </c>
      <c r="I845" s="26">
        <v>27.117965422880808</v>
      </c>
      <c r="J845" s="26">
        <v>20.25380337964414</v>
      </c>
      <c r="K845" s="26">
        <v>28.39004006423071</v>
      </c>
      <c r="L845" s="50"/>
      <c r="M845" s="50"/>
      <c r="N845" s="34"/>
      <c r="O845" s="34"/>
      <c r="P845" s="87"/>
      <c r="Q845" s="34"/>
      <c r="R845" s="90"/>
      <c r="S845" s="77"/>
      <c r="T845" s="97"/>
      <c r="U845" s="97"/>
      <c r="V845" s="97"/>
      <c r="W845" s="97"/>
      <c r="X845" s="98"/>
    </row>
    <row r="846" spans="1:24" x14ac:dyDescent="0.45">
      <c r="A846" s="5">
        <v>26</v>
      </c>
      <c r="B846" s="23">
        <f t="shared" si="314"/>
        <v>22</v>
      </c>
      <c r="C846" s="6" t="str">
        <f t="shared" si="314"/>
        <v>Nigeria</v>
      </c>
      <c r="D846" s="7">
        <v>2005</v>
      </c>
      <c r="E846" s="56">
        <v>3173</v>
      </c>
      <c r="F846" s="104">
        <v>3997.4397506157497</v>
      </c>
      <c r="G846" s="26"/>
      <c r="H846" s="26">
        <v>20.5067365684043</v>
      </c>
      <c r="I846" s="26">
        <v>26.189589673218457</v>
      </c>
      <c r="J846" s="26">
        <v>21.033955285697527</v>
      </c>
      <c r="K846" s="26">
        <v>28.20158344787831</v>
      </c>
      <c r="L846" s="50"/>
      <c r="M846" s="50"/>
      <c r="N846" s="34"/>
      <c r="O846" s="34"/>
      <c r="P846" s="87"/>
      <c r="Q846" s="34"/>
      <c r="R846" s="90"/>
      <c r="S846" s="77"/>
      <c r="T846" s="97"/>
      <c r="U846" s="97"/>
      <c r="V846" s="97"/>
      <c r="W846" s="97"/>
      <c r="X846" s="98"/>
    </row>
    <row r="847" spans="1:24" x14ac:dyDescent="0.45">
      <c r="A847" s="5">
        <v>27</v>
      </c>
      <c r="B847" s="23">
        <f t="shared" si="314"/>
        <v>22</v>
      </c>
      <c r="C847" s="6" t="str">
        <f t="shared" si="314"/>
        <v>Nigeria</v>
      </c>
      <c r="D847" s="7">
        <v>2006</v>
      </c>
      <c r="E847" s="56">
        <v>3289</v>
      </c>
      <c r="F847" s="104">
        <v>4130.4033062634217</v>
      </c>
      <c r="G847" s="26"/>
      <c r="H847" s="26">
        <v>17.896417315935899</v>
      </c>
      <c r="I847" s="26">
        <v>27.865585538347183</v>
      </c>
      <c r="J847" s="26">
        <v>29.516131877111629</v>
      </c>
      <c r="K847" s="26">
        <v>25.751635595892736</v>
      </c>
      <c r="L847" s="50"/>
      <c r="M847" s="50"/>
      <c r="N847" s="34"/>
      <c r="O847" s="34"/>
      <c r="P847" s="87"/>
      <c r="Q847" s="34"/>
      <c r="R847" s="90"/>
      <c r="S847" s="77"/>
      <c r="T847" s="97"/>
      <c r="U847" s="97"/>
      <c r="V847" s="97"/>
      <c r="W847" s="97"/>
      <c r="X847" s="98"/>
    </row>
    <row r="848" spans="1:24" x14ac:dyDescent="0.45">
      <c r="A848" s="5">
        <v>28</v>
      </c>
      <c r="B848" s="23">
        <f t="shared" si="314"/>
        <v>22</v>
      </c>
      <c r="C848" s="6" t="str">
        <f t="shared" si="314"/>
        <v>Nigeria</v>
      </c>
      <c r="D848" s="7">
        <v>2007</v>
      </c>
      <c r="E848" s="56">
        <v>4136</v>
      </c>
      <c r="F848" s="104">
        <v>4288.2703069418321</v>
      </c>
      <c r="G848" s="26"/>
      <c r="H848" s="26">
        <v>16.5291186472483</v>
      </c>
      <c r="I848" s="26">
        <v>21.244608870783956</v>
      </c>
      <c r="J848" s="26">
        <v>21.23633656788213</v>
      </c>
      <c r="K848" s="26">
        <v>24.344717837536777</v>
      </c>
      <c r="L848" s="50"/>
      <c r="M848" s="50"/>
      <c r="N848" s="34"/>
      <c r="O848" s="34"/>
      <c r="P848" s="87"/>
      <c r="Q848" s="34"/>
      <c r="R848" s="90"/>
      <c r="S848" s="77"/>
      <c r="T848" s="97"/>
      <c r="U848" s="97"/>
      <c r="V848" s="97"/>
      <c r="W848" s="97"/>
      <c r="X848" s="98"/>
    </row>
    <row r="849" spans="1:24" x14ac:dyDescent="0.45">
      <c r="A849" s="5">
        <v>29</v>
      </c>
      <c r="B849" s="23">
        <f t="shared" si="314"/>
        <v>22</v>
      </c>
      <c r="C849" s="6" t="str">
        <f t="shared" si="314"/>
        <v>Nigeria</v>
      </c>
      <c r="D849" s="7">
        <v>2008</v>
      </c>
      <c r="E849" s="56">
        <v>4218</v>
      </c>
      <c r="F849" s="104">
        <v>4458.622294843718</v>
      </c>
      <c r="G849" s="26"/>
      <c r="H849" s="26">
        <v>18.824362376785299</v>
      </c>
      <c r="I849" s="26">
        <v>19.896996096237288</v>
      </c>
      <c r="J849" s="26">
        <v>25.670072223962826</v>
      </c>
      <c r="K849" s="26">
        <v>24.714248898273034</v>
      </c>
      <c r="L849" s="50"/>
      <c r="M849" s="50"/>
      <c r="N849" s="34"/>
      <c r="O849" s="34"/>
      <c r="P849" s="87"/>
      <c r="Q849" s="34"/>
      <c r="R849" s="90"/>
      <c r="S849" s="77"/>
      <c r="T849" s="97"/>
      <c r="U849" s="97"/>
      <c r="V849" s="97"/>
      <c r="W849" s="97"/>
      <c r="X849" s="98"/>
    </row>
    <row r="850" spans="1:24" x14ac:dyDescent="0.45">
      <c r="A850" s="5">
        <v>30</v>
      </c>
      <c r="B850" s="23">
        <f t="shared" si="314"/>
        <v>22</v>
      </c>
      <c r="C850" s="6" t="str">
        <f t="shared" si="314"/>
        <v>Nigeria</v>
      </c>
      <c r="D850" s="7">
        <v>2009</v>
      </c>
      <c r="E850" s="56">
        <v>4550</v>
      </c>
      <c r="F850" s="104">
        <v>4690.3794490022783</v>
      </c>
      <c r="G850" s="26"/>
      <c r="H850" s="26">
        <v>11.133547110763001</v>
      </c>
      <c r="I850" s="26">
        <v>22.04953582307002</v>
      </c>
      <c r="J850" s="26">
        <v>18.630341416207138</v>
      </c>
      <c r="K850" s="26">
        <v>21.236761481594616</v>
      </c>
      <c r="L850" s="50"/>
      <c r="M850" s="50"/>
      <c r="N850" s="34"/>
      <c r="O850" s="34"/>
      <c r="P850" s="87"/>
      <c r="Q850" s="34"/>
      <c r="R850" s="90"/>
      <c r="S850" s="77"/>
      <c r="T850" s="97"/>
      <c r="U850" s="97"/>
      <c r="V850" s="97"/>
      <c r="W850" s="97"/>
      <c r="X850" s="98"/>
    </row>
    <row r="851" spans="1:24" x14ac:dyDescent="0.45">
      <c r="A851" s="5">
        <v>31</v>
      </c>
      <c r="B851" s="23">
        <f t="shared" si="314"/>
        <v>22</v>
      </c>
      <c r="C851" s="6" t="str">
        <f t="shared" si="314"/>
        <v>Nigeria</v>
      </c>
      <c r="D851" s="7">
        <v>2010</v>
      </c>
      <c r="E851" s="56">
        <v>5087</v>
      </c>
      <c r="F851" s="104">
        <v>4932.3347999617308</v>
      </c>
      <c r="G851" s="26"/>
      <c r="H851" s="26">
        <v>14.7781826451375</v>
      </c>
      <c r="I851" s="26">
        <v>17.562103002331721</v>
      </c>
      <c r="J851" s="26">
        <v>25.660611295447044</v>
      </c>
      <c r="K851" s="26">
        <v>25.317452237814898</v>
      </c>
      <c r="L851" s="50"/>
      <c r="M851" s="50"/>
      <c r="N851" s="34"/>
      <c r="O851" s="34"/>
      <c r="P851" s="87"/>
      <c r="Q851" s="34"/>
      <c r="R851" s="90"/>
      <c r="S851" s="77"/>
      <c r="T851" s="97"/>
      <c r="U851" s="97"/>
      <c r="V851" s="97"/>
      <c r="W851" s="97"/>
      <c r="X851" s="98"/>
    </row>
    <row r="852" spans="1:24" x14ac:dyDescent="0.45">
      <c r="A852" s="5">
        <v>32</v>
      </c>
      <c r="B852" s="23">
        <f t="shared" si="314"/>
        <v>22</v>
      </c>
      <c r="C852" s="6" t="str">
        <f t="shared" si="314"/>
        <v>Nigeria</v>
      </c>
      <c r="D852" s="7">
        <v>2011</v>
      </c>
      <c r="E852" s="56">
        <v>5136</v>
      </c>
      <c r="F852" s="104">
        <v>5056.8921470872665</v>
      </c>
      <c r="G852" s="26"/>
      <c r="H852" s="26">
        <v>19.1749108811828</v>
      </c>
      <c r="I852" s="26">
        <v>16.360562099951235</v>
      </c>
      <c r="J852" s="26">
        <v>31.616940212958017</v>
      </c>
      <c r="K852" s="26">
        <v>28.277799887050243</v>
      </c>
      <c r="L852" s="50"/>
      <c r="M852" s="50"/>
      <c r="N852" s="34"/>
      <c r="O852" s="34"/>
      <c r="P852" s="87"/>
      <c r="Q852" s="34"/>
      <c r="R852" s="90"/>
      <c r="S852" s="77"/>
      <c r="T852" s="97"/>
      <c r="U852" s="97"/>
      <c r="V852" s="97"/>
      <c r="W852" s="97"/>
      <c r="X852" s="98"/>
    </row>
    <row r="853" spans="1:24" x14ac:dyDescent="0.45">
      <c r="A853" s="5">
        <v>33</v>
      </c>
      <c r="B853" s="23">
        <f t="shared" si="314"/>
        <v>22</v>
      </c>
      <c r="C853" s="6" t="str">
        <f t="shared" si="314"/>
        <v>Nigeria</v>
      </c>
      <c r="D853" s="7">
        <v>2012</v>
      </c>
      <c r="E853" s="56">
        <v>5370</v>
      </c>
      <c r="F853" s="104">
        <v>5131.3726452233959</v>
      </c>
      <c r="G853" s="26"/>
      <c r="H853" s="26">
        <v>16.612419935360101</v>
      </c>
      <c r="I853" s="26">
        <v>14.958825914450715</v>
      </c>
      <c r="J853" s="26">
        <v>31.546587729791714</v>
      </c>
      <c r="K853" s="26">
        <v>27.073017503160901</v>
      </c>
      <c r="L853" s="50"/>
      <c r="M853" s="50"/>
      <c r="N853" s="34"/>
      <c r="O853" s="34"/>
      <c r="P853" s="87"/>
      <c r="Q853" s="34"/>
      <c r="R853" s="90"/>
      <c r="S853" s="77"/>
      <c r="T853" s="97"/>
      <c r="U853" s="97"/>
      <c r="V853" s="97"/>
      <c r="W853" s="97"/>
      <c r="X853" s="98"/>
    </row>
    <row r="854" spans="1:24" x14ac:dyDescent="0.45">
      <c r="A854" s="5">
        <v>34</v>
      </c>
      <c r="B854" s="23">
        <f t="shared" si="314"/>
        <v>22</v>
      </c>
      <c r="C854" s="6" t="str">
        <f t="shared" si="314"/>
        <v>Nigeria</v>
      </c>
      <c r="D854" s="7">
        <v>2013</v>
      </c>
      <c r="E854" s="56">
        <v>5372</v>
      </c>
      <c r="F854" s="104">
        <v>5329.1215165982167</v>
      </c>
      <c r="G854" s="26"/>
      <c r="H854" s="26">
        <v>12.7965148908371</v>
      </c>
      <c r="I854" s="26">
        <v>14.903905927153454</v>
      </c>
      <c r="J854" s="26">
        <v>18.049906586889151</v>
      </c>
      <c r="K854" s="26">
        <v>25.742321236646724</v>
      </c>
      <c r="L854" s="50"/>
      <c r="M854" s="50"/>
      <c r="N854" s="34"/>
      <c r="O854" s="34"/>
      <c r="P854" s="87"/>
      <c r="Q854" s="34"/>
      <c r="R854" s="90"/>
      <c r="S854" s="77"/>
      <c r="T854" s="97"/>
      <c r="U854" s="97"/>
      <c r="V854" s="97"/>
      <c r="W854" s="97"/>
      <c r="X854" s="98"/>
    </row>
    <row r="855" spans="1:24" x14ac:dyDescent="0.45">
      <c r="A855" s="5">
        <v>35</v>
      </c>
      <c r="B855" s="23">
        <f t="shared" si="314"/>
        <v>22</v>
      </c>
      <c r="C855" s="6" t="str">
        <f t="shared" si="314"/>
        <v>Nigeria</v>
      </c>
      <c r="D855" s="7">
        <v>2014</v>
      </c>
      <c r="E855" s="56">
        <v>5531</v>
      </c>
      <c r="F855" s="104">
        <v>5516.385597532575</v>
      </c>
      <c r="G855" s="26"/>
      <c r="H855" s="26">
        <v>10.5336662738312</v>
      </c>
      <c r="I855" s="26">
        <v>15.802702773372875</v>
      </c>
      <c r="J855" s="26">
        <v>18.435126062159682</v>
      </c>
      <c r="K855" s="26">
        <v>24.643608590552176</v>
      </c>
      <c r="L855" s="50"/>
      <c r="M855" s="50"/>
      <c r="N855" s="34"/>
      <c r="O855" s="34"/>
      <c r="P855" s="87"/>
      <c r="Q855" s="34"/>
      <c r="R855" s="90"/>
      <c r="S855" s="77"/>
      <c r="T855" s="97"/>
      <c r="U855" s="97"/>
      <c r="V855" s="97"/>
      <c r="W855" s="97"/>
      <c r="X855" s="98"/>
    </row>
    <row r="856" spans="1:24" x14ac:dyDescent="0.45">
      <c r="A856" s="5">
        <v>36</v>
      </c>
      <c r="B856" s="23">
        <f t="shared" si="314"/>
        <v>22</v>
      </c>
      <c r="C856" s="6" t="str">
        <f t="shared" si="314"/>
        <v>Nigeria</v>
      </c>
      <c r="D856" s="7">
        <v>2015</v>
      </c>
      <c r="E856" s="56">
        <v>5540</v>
      </c>
      <c r="F856" s="104">
        <v>5514.7702726517718</v>
      </c>
      <c r="G856" s="26"/>
      <c r="H856" s="26">
        <v>5.0720656227271999</v>
      </c>
      <c r="I856" s="26">
        <v>15.490104089463946</v>
      </c>
      <c r="J856" s="26">
        <v>10.666309623647212</v>
      </c>
      <c r="K856" s="26">
        <v>20.160782897870732</v>
      </c>
      <c r="L856" s="50"/>
      <c r="M856" s="50"/>
      <c r="N856" s="34"/>
      <c r="O856" s="34"/>
      <c r="P856" s="87"/>
      <c r="Q856" s="34"/>
      <c r="R856" s="90"/>
      <c r="S856" s="77"/>
      <c r="T856" s="97"/>
      <c r="U856" s="97"/>
      <c r="V856" s="97"/>
      <c r="W856" s="97"/>
      <c r="X856" s="98"/>
    </row>
    <row r="857" spans="1:24" x14ac:dyDescent="0.45">
      <c r="A857" s="5">
        <v>37</v>
      </c>
      <c r="B857" s="23">
        <f t="shared" si="314"/>
        <v>22</v>
      </c>
      <c r="C857" s="6" t="str">
        <f t="shared" si="314"/>
        <v>Nigeria</v>
      </c>
      <c r="D857" s="7">
        <v>2016</v>
      </c>
      <c r="E857" s="56">
        <v>5323</v>
      </c>
      <c r="F857" s="104">
        <v>5284.8932279969385</v>
      </c>
      <c r="G857" s="26"/>
      <c r="H857" s="26">
        <v>4.7951411059751097</v>
      </c>
      <c r="I857" s="26">
        <v>15.366736145674892</v>
      </c>
      <c r="J857" s="26">
        <v>9.2181096984762316</v>
      </c>
      <c r="K857" s="26">
        <v>18.173131726172539</v>
      </c>
      <c r="L857" s="50"/>
      <c r="M857" s="50"/>
      <c r="N857" s="34"/>
      <c r="O857" s="34"/>
      <c r="P857" s="87"/>
      <c r="Q857" s="34"/>
      <c r="R857" s="90"/>
      <c r="S857" s="77"/>
      <c r="T857" s="97"/>
      <c r="U857" s="97"/>
      <c r="V857" s="97"/>
      <c r="W857" s="97"/>
      <c r="X857" s="98"/>
    </row>
    <row r="858" spans="1:24" x14ac:dyDescent="0.45">
      <c r="A858" s="5">
        <v>38</v>
      </c>
      <c r="B858" s="23">
        <f t="shared" si="314"/>
        <v>22</v>
      </c>
      <c r="C858" s="6" t="str">
        <f t="shared" si="314"/>
        <v>Nigeria</v>
      </c>
      <c r="D858" s="7">
        <v>2017</v>
      </c>
      <c r="E858" s="58">
        <f>E857*(F858/F857)</f>
        <v>5227.7812380390733</v>
      </c>
      <c r="F858" s="104">
        <v>5190.3561266883617</v>
      </c>
      <c r="G858" s="26">
        <v>0.34200000000000003</v>
      </c>
      <c r="H858" s="26">
        <v>8.5803970452649008</v>
      </c>
      <c r="I858" s="26">
        <v>15.474327651686357</v>
      </c>
      <c r="J858" s="26">
        <v>13.171562100948883</v>
      </c>
      <c r="K858" s="26">
        <v>22.315117195219607</v>
      </c>
      <c r="L858" s="50"/>
      <c r="M858" s="50"/>
      <c r="N858" s="34"/>
      <c r="O858" s="34"/>
      <c r="P858" s="87"/>
      <c r="Q858" s="34"/>
      <c r="R858" s="90"/>
      <c r="S858" s="77"/>
      <c r="T858" s="97"/>
      <c r="U858" s="97"/>
      <c r="V858" s="97"/>
      <c r="W858" s="97"/>
      <c r="X858" s="98"/>
    </row>
    <row r="859" spans="1:24" ht="14.65" thickBot="1" x14ac:dyDescent="0.5">
      <c r="A859" s="12">
        <v>39</v>
      </c>
      <c r="B859" s="13">
        <f t="shared" si="314"/>
        <v>22</v>
      </c>
      <c r="C859" s="14" t="str">
        <f t="shared" si="314"/>
        <v>Nigeria</v>
      </c>
      <c r="D859" s="15">
        <v>2018</v>
      </c>
      <c r="E859" s="59">
        <f>E858*(F859/F858)</f>
        <v>5192.246717296036</v>
      </c>
      <c r="F859" s="106">
        <v>5155.0759936740851</v>
      </c>
      <c r="G859" s="44">
        <v>0.35475316643714899</v>
      </c>
      <c r="H859" s="44">
        <v>11.4713326103208</v>
      </c>
      <c r="I859" s="44">
        <v>19.813774795115116</v>
      </c>
      <c r="J859" s="44">
        <v>15.496889180499556</v>
      </c>
      <c r="K859" s="44">
        <v>25.733306583423303</v>
      </c>
      <c r="L859" s="52"/>
      <c r="M859" s="52"/>
      <c r="N859" s="47"/>
      <c r="O859" s="47"/>
      <c r="P859" s="89"/>
      <c r="Q859" s="47"/>
      <c r="R859" s="92"/>
      <c r="S859" s="83"/>
      <c r="T859" s="101"/>
      <c r="U859" s="101"/>
      <c r="V859" s="101"/>
      <c r="W859" s="101"/>
      <c r="X859" s="102"/>
    </row>
    <row r="860" spans="1:24" x14ac:dyDescent="0.45">
      <c r="A860" s="5">
        <v>1</v>
      </c>
      <c r="B860" s="23">
        <v>23</v>
      </c>
      <c r="C860" s="6" t="s">
        <v>86</v>
      </c>
      <c r="D860" s="7">
        <v>1980</v>
      </c>
      <c r="E860" s="55">
        <v>27206</v>
      </c>
      <c r="F860" s="103"/>
      <c r="G860" s="26"/>
      <c r="H860" s="26">
        <v>7.1525682652335298</v>
      </c>
      <c r="I860" s="26">
        <v>28.288074299592498</v>
      </c>
      <c r="J860" s="26">
        <v>42.754313039817262</v>
      </c>
      <c r="K860" s="26">
        <v>34.168449693507895</v>
      </c>
      <c r="L860" s="50"/>
      <c r="M860" s="50"/>
      <c r="N860" s="29"/>
      <c r="O860" s="29"/>
      <c r="P860" s="86"/>
      <c r="Q860" s="29"/>
      <c r="R860" s="90"/>
      <c r="S860" s="96"/>
      <c r="T860" s="97"/>
      <c r="U860" s="97"/>
      <c r="V860" s="97"/>
      <c r="W860" s="97"/>
      <c r="X860" s="98"/>
    </row>
    <row r="861" spans="1:24" x14ac:dyDescent="0.45">
      <c r="A861" s="5">
        <v>2</v>
      </c>
      <c r="B861" s="23">
        <f>B860</f>
        <v>23</v>
      </c>
      <c r="C861" s="6" t="str">
        <f>C860</f>
        <v>Norway</v>
      </c>
      <c r="D861" s="7">
        <v>1981</v>
      </c>
      <c r="E861" s="56">
        <v>26957</v>
      </c>
      <c r="F861" s="104"/>
      <c r="G861" s="26"/>
      <c r="H861" s="26">
        <v>5.2873252833204401</v>
      </c>
      <c r="I861" s="26">
        <v>27.768873985310112</v>
      </c>
      <c r="J861" s="26">
        <v>42.781763937174837</v>
      </c>
      <c r="K861" s="26">
        <v>34.052759764720705</v>
      </c>
      <c r="L861" s="50"/>
      <c r="M861" s="50"/>
      <c r="N861" s="34"/>
      <c r="O861" s="34"/>
      <c r="P861" s="87"/>
      <c r="Q861" s="34"/>
      <c r="R861" s="90"/>
      <c r="S861" s="77"/>
      <c r="T861" s="97"/>
      <c r="U861" s="97"/>
      <c r="V861" s="97"/>
      <c r="W861" s="97"/>
      <c r="X861" s="98"/>
    </row>
    <row r="862" spans="1:24" x14ac:dyDescent="0.45">
      <c r="A862" s="5">
        <v>3</v>
      </c>
      <c r="B862" s="23">
        <f t="shared" ref="B862:C898" si="315">B861</f>
        <v>23</v>
      </c>
      <c r="C862" s="6" t="str">
        <f t="shared" si="315"/>
        <v>Norway</v>
      </c>
      <c r="D862" s="7">
        <v>1982</v>
      </c>
      <c r="E862" s="56">
        <v>25814</v>
      </c>
      <c r="F862" s="104"/>
      <c r="G862" s="26"/>
      <c r="H862" s="26">
        <v>2.8739539379907799</v>
      </c>
      <c r="I862" s="26">
        <v>28.761268781302167</v>
      </c>
      <c r="J862" s="26">
        <v>40.955666852161009</v>
      </c>
      <c r="K862" s="26">
        <v>34.225932109070669</v>
      </c>
      <c r="L862" s="50"/>
      <c r="M862" s="50"/>
      <c r="N862" s="34"/>
      <c r="O862" s="34"/>
      <c r="P862" s="87"/>
      <c r="Q862" s="34"/>
      <c r="R862" s="90"/>
      <c r="S862" s="77"/>
      <c r="T862" s="97"/>
      <c r="U862" s="97"/>
      <c r="V862" s="97"/>
      <c r="W862" s="97"/>
      <c r="X862" s="98"/>
    </row>
    <row r="863" spans="1:24" x14ac:dyDescent="0.45">
      <c r="A863" s="5">
        <v>4</v>
      </c>
      <c r="B863" s="23">
        <f t="shared" si="315"/>
        <v>23</v>
      </c>
      <c r="C863" s="6" t="str">
        <f t="shared" si="315"/>
        <v>Norway</v>
      </c>
      <c r="D863" s="7">
        <v>1983</v>
      </c>
      <c r="E863" s="56">
        <v>26270</v>
      </c>
      <c r="F863" s="104"/>
      <c r="G863" s="26"/>
      <c r="H863" s="26">
        <v>5.6724069404221602</v>
      </c>
      <c r="I863" s="26">
        <v>26.378995545493567</v>
      </c>
      <c r="J863" s="26">
        <v>41.267010187765344</v>
      </c>
      <c r="K863" s="26">
        <v>35.022472684735256</v>
      </c>
      <c r="L863" s="50"/>
      <c r="M863" s="50"/>
      <c r="N863" s="34"/>
      <c r="O863" s="34"/>
      <c r="P863" s="87"/>
      <c r="Q863" s="34"/>
      <c r="R863" s="90"/>
      <c r="S863" s="77"/>
      <c r="T863" s="97"/>
      <c r="U863" s="97"/>
      <c r="V863" s="97"/>
      <c r="W863" s="97"/>
      <c r="X863" s="98"/>
    </row>
    <row r="864" spans="1:24" x14ac:dyDescent="0.45">
      <c r="A864" s="5">
        <v>5</v>
      </c>
      <c r="B864" s="23">
        <f t="shared" si="315"/>
        <v>23</v>
      </c>
      <c r="C864" s="6" t="str">
        <f t="shared" si="315"/>
        <v>Norway</v>
      </c>
      <c r="D864" s="7">
        <v>1984</v>
      </c>
      <c r="E864" s="56">
        <v>27517</v>
      </c>
      <c r="F864" s="104"/>
      <c r="G864" s="26"/>
      <c r="H864" s="26">
        <v>6.55641329558342</v>
      </c>
      <c r="I864" s="26">
        <v>27.526328467124461</v>
      </c>
      <c r="J864" s="26">
        <v>42.26020067682029</v>
      </c>
      <c r="K864" s="26">
        <v>36.554416114167026</v>
      </c>
      <c r="L864" s="50"/>
      <c r="M864" s="50"/>
      <c r="N864" s="34"/>
      <c r="O864" s="34"/>
      <c r="P864" s="87"/>
      <c r="Q864" s="34"/>
      <c r="R864" s="90"/>
      <c r="S864" s="77"/>
      <c r="T864" s="97"/>
      <c r="U864" s="97"/>
      <c r="V864" s="97"/>
      <c r="W864" s="97"/>
      <c r="X864" s="98"/>
    </row>
    <row r="865" spans="1:24" x14ac:dyDescent="0.45">
      <c r="A865" s="5">
        <v>6</v>
      </c>
      <c r="B865" s="23">
        <f t="shared" si="315"/>
        <v>23</v>
      </c>
      <c r="C865" s="6" t="str">
        <f t="shared" si="315"/>
        <v>Norway</v>
      </c>
      <c r="D865" s="7">
        <v>1985</v>
      </c>
      <c r="E865" s="56">
        <v>28722</v>
      </c>
      <c r="F865" s="104"/>
      <c r="G865" s="26"/>
      <c r="H865" s="26">
        <v>6.7556107542815802</v>
      </c>
      <c r="I865" s="26">
        <v>27.499902205184192</v>
      </c>
      <c r="J865" s="26">
        <v>41.980469486239379</v>
      </c>
      <c r="K865" s="26">
        <v>35.696530239935136</v>
      </c>
      <c r="L865" s="50"/>
      <c r="M865" s="50"/>
      <c r="N865" s="34"/>
      <c r="O865" s="34"/>
      <c r="P865" s="87"/>
      <c r="Q865" s="34"/>
      <c r="R865" s="90"/>
      <c r="S865" s="77"/>
      <c r="T865" s="97"/>
      <c r="U865" s="97"/>
      <c r="V865" s="97"/>
      <c r="W865" s="97"/>
      <c r="X865" s="98"/>
    </row>
    <row r="866" spans="1:24" x14ac:dyDescent="0.45">
      <c r="A866" s="5">
        <v>7</v>
      </c>
      <c r="B866" s="23">
        <f t="shared" si="315"/>
        <v>23</v>
      </c>
      <c r="C866" s="6" t="str">
        <f t="shared" si="315"/>
        <v>Norway</v>
      </c>
      <c r="D866" s="7">
        <v>1986</v>
      </c>
      <c r="E866" s="56">
        <v>26848</v>
      </c>
      <c r="F866" s="104"/>
      <c r="G866" s="26"/>
      <c r="H866" s="26">
        <v>3.0664570907160802</v>
      </c>
      <c r="I866" s="26">
        <v>32.891686557956255</v>
      </c>
      <c r="J866" s="26">
        <v>33.587151343929413</v>
      </c>
      <c r="K866" s="26">
        <v>29.084416399014973</v>
      </c>
      <c r="L866" s="50"/>
      <c r="M866" s="50"/>
      <c r="N866" s="34"/>
      <c r="O866" s="34"/>
      <c r="P866" s="87"/>
      <c r="Q866" s="34"/>
      <c r="R866" s="90"/>
      <c r="S866" s="77"/>
      <c r="T866" s="97"/>
      <c r="U866" s="97"/>
      <c r="V866" s="97"/>
      <c r="W866" s="97"/>
      <c r="X866" s="98"/>
    </row>
    <row r="867" spans="1:24" x14ac:dyDescent="0.45">
      <c r="A867" s="5">
        <v>8</v>
      </c>
      <c r="B867" s="23">
        <f t="shared" si="315"/>
        <v>23</v>
      </c>
      <c r="C867" s="6" t="str">
        <f t="shared" si="315"/>
        <v>Norway</v>
      </c>
      <c r="D867" s="7">
        <v>1987</v>
      </c>
      <c r="E867" s="56">
        <v>27565</v>
      </c>
      <c r="F867" s="104"/>
      <c r="G867" s="26"/>
      <c r="H867" s="26">
        <v>3.83544730279749</v>
      </c>
      <c r="I867" s="26">
        <v>31.490293364835598</v>
      </c>
      <c r="J867" s="26">
        <v>31.762157905099432</v>
      </c>
      <c r="K867" s="26">
        <v>28.572396140972632</v>
      </c>
      <c r="L867" s="50"/>
      <c r="M867" s="50"/>
      <c r="N867" s="34"/>
      <c r="O867" s="34"/>
      <c r="P867" s="87"/>
      <c r="Q867" s="34"/>
      <c r="R867" s="90"/>
      <c r="S867" s="77"/>
      <c r="T867" s="97"/>
      <c r="U867" s="97"/>
      <c r="V867" s="97"/>
      <c r="W867" s="97"/>
      <c r="X867" s="98"/>
    </row>
    <row r="868" spans="1:24" x14ac:dyDescent="0.45">
      <c r="A868" s="5">
        <v>9</v>
      </c>
      <c r="B868" s="23">
        <f t="shared" si="315"/>
        <v>23</v>
      </c>
      <c r="C868" s="6" t="str">
        <f t="shared" si="315"/>
        <v>Norway</v>
      </c>
      <c r="D868" s="7">
        <v>1988</v>
      </c>
      <c r="E868" s="56">
        <v>26438</v>
      </c>
      <c r="F868" s="104"/>
      <c r="G868" s="26"/>
      <c r="H868" s="26">
        <v>3.1326382214594299</v>
      </c>
      <c r="I868" s="26">
        <v>30.379289367007789</v>
      </c>
      <c r="J868" s="26">
        <v>32.461857234928111</v>
      </c>
      <c r="K868" s="26">
        <v>27.468362436077363</v>
      </c>
      <c r="L868" s="50"/>
      <c r="M868" s="50"/>
      <c r="N868" s="34"/>
      <c r="O868" s="34"/>
      <c r="P868" s="87"/>
      <c r="Q868" s="34"/>
      <c r="R868" s="90"/>
      <c r="S868" s="77"/>
      <c r="T868" s="97"/>
      <c r="U868" s="97"/>
      <c r="V868" s="97"/>
      <c r="W868" s="97"/>
      <c r="X868" s="98"/>
    </row>
    <row r="869" spans="1:24" x14ac:dyDescent="0.45">
      <c r="A869" s="5">
        <v>10</v>
      </c>
      <c r="B869" s="23">
        <f t="shared" si="315"/>
        <v>23</v>
      </c>
      <c r="C869" s="6" t="str">
        <f t="shared" si="315"/>
        <v>Norway</v>
      </c>
      <c r="D869" s="7">
        <v>1989</v>
      </c>
      <c r="E869" s="56">
        <v>27410</v>
      </c>
      <c r="F869" s="104"/>
      <c r="G869" s="26"/>
      <c r="H869" s="26">
        <v>6.0265650806508404</v>
      </c>
      <c r="I869" s="26">
        <v>27.391534428866766</v>
      </c>
      <c r="J869" s="26">
        <v>37.321046801244648</v>
      </c>
      <c r="K869" s="26">
        <v>29.201493011211692</v>
      </c>
      <c r="L869" s="50"/>
      <c r="M869" s="50"/>
      <c r="N869" s="34"/>
      <c r="O869" s="34"/>
      <c r="P869" s="87"/>
      <c r="Q869" s="34"/>
      <c r="R869" s="90"/>
      <c r="S869" s="77"/>
      <c r="T869" s="97"/>
      <c r="U869" s="97"/>
      <c r="V869" s="97"/>
      <c r="W869" s="97"/>
      <c r="X869" s="98"/>
    </row>
    <row r="870" spans="1:24" x14ac:dyDescent="0.45">
      <c r="A870" s="5">
        <v>11</v>
      </c>
      <c r="B870" s="23">
        <f t="shared" si="315"/>
        <v>23</v>
      </c>
      <c r="C870" s="6" t="str">
        <f t="shared" si="315"/>
        <v>Norway</v>
      </c>
      <c r="D870" s="7">
        <v>1990</v>
      </c>
      <c r="E870" s="56">
        <v>30319</v>
      </c>
      <c r="F870" s="104">
        <v>42136.603167745619</v>
      </c>
      <c r="G870" s="26"/>
      <c r="H870" s="26">
        <v>7.7066259151535403</v>
      </c>
      <c r="I870" s="26">
        <v>24.583922332168672</v>
      </c>
      <c r="J870" s="26">
        <v>39.419491638439176</v>
      </c>
      <c r="K870" s="26">
        <v>29.530045608513589</v>
      </c>
      <c r="L870" s="50"/>
      <c r="M870" s="50"/>
      <c r="N870" s="34"/>
      <c r="O870" s="34"/>
      <c r="P870" s="87"/>
      <c r="Q870" s="34"/>
      <c r="R870" s="90"/>
      <c r="S870" s="77"/>
      <c r="T870" s="97"/>
      <c r="U870" s="97"/>
      <c r="V870" s="97"/>
      <c r="W870" s="97"/>
      <c r="X870" s="98"/>
    </row>
    <row r="871" spans="1:24" x14ac:dyDescent="0.45">
      <c r="A871" s="5">
        <v>12</v>
      </c>
      <c r="B871" s="23">
        <f t="shared" si="315"/>
        <v>23</v>
      </c>
      <c r="C871" s="6" t="str">
        <f t="shared" si="315"/>
        <v>Norway</v>
      </c>
      <c r="D871" s="7">
        <v>1991</v>
      </c>
      <c r="E871" s="56">
        <v>27754</v>
      </c>
      <c r="F871" s="104">
        <v>43229.916319511722</v>
      </c>
      <c r="G871" s="26"/>
      <c r="H871" s="26">
        <v>4.2532429066725701</v>
      </c>
      <c r="I871" s="26">
        <v>22.172115222753948</v>
      </c>
      <c r="J871" s="26">
        <v>39.203024477051265</v>
      </c>
      <c r="K871" s="26">
        <v>28.406745079972207</v>
      </c>
      <c r="L871" s="50"/>
      <c r="M871" s="50"/>
      <c r="N871" s="34"/>
      <c r="O871" s="34"/>
      <c r="P871" s="87"/>
      <c r="Q871" s="34"/>
      <c r="R871" s="90"/>
      <c r="S871" s="77"/>
      <c r="T871" s="97"/>
      <c r="U871" s="97"/>
      <c r="V871" s="97"/>
      <c r="W871" s="97"/>
      <c r="X871" s="98"/>
    </row>
    <row r="872" spans="1:24" x14ac:dyDescent="0.45">
      <c r="A872" s="5">
        <v>13</v>
      </c>
      <c r="B872" s="23">
        <f t="shared" si="315"/>
        <v>23</v>
      </c>
      <c r="C872" s="6" t="str">
        <f t="shared" si="315"/>
        <v>Norway</v>
      </c>
      <c r="D872" s="7">
        <v>1992</v>
      </c>
      <c r="E872" s="56">
        <v>34023</v>
      </c>
      <c r="F872" s="104">
        <v>44517.435716001695</v>
      </c>
      <c r="G872" s="26"/>
      <c r="H872" s="26">
        <v>4.6056167381758799</v>
      </c>
      <c r="I872" s="26">
        <v>21.511069459459129</v>
      </c>
      <c r="J872" s="26">
        <v>37.136588311546163</v>
      </c>
      <c r="K872" s="26">
        <v>28.021271859430598</v>
      </c>
      <c r="L872" s="50"/>
      <c r="M872" s="50"/>
      <c r="N872" s="34"/>
      <c r="O872" s="34"/>
      <c r="P872" s="87"/>
      <c r="Q872" s="34"/>
      <c r="R872" s="90"/>
      <c r="S872" s="77"/>
      <c r="T872" s="97"/>
      <c r="U872" s="97"/>
      <c r="V872" s="97"/>
      <c r="W872" s="97"/>
      <c r="X872" s="98"/>
    </row>
    <row r="873" spans="1:24" x14ac:dyDescent="0.45">
      <c r="A873" s="5">
        <v>14</v>
      </c>
      <c r="B873" s="23">
        <f t="shared" si="315"/>
        <v>23</v>
      </c>
      <c r="C873" s="6" t="str">
        <f t="shared" si="315"/>
        <v>Norway</v>
      </c>
      <c r="D873" s="7">
        <v>1993</v>
      </c>
      <c r="E873" s="56">
        <v>31647</v>
      </c>
      <c r="F873" s="104">
        <v>45512.390217049142</v>
      </c>
      <c r="G873" s="26"/>
      <c r="H873" s="26">
        <v>5.1493241370673202</v>
      </c>
      <c r="I873" s="26">
        <v>22.024783726911387</v>
      </c>
      <c r="J873" s="26">
        <v>37.158171615618421</v>
      </c>
      <c r="K873" s="26">
        <v>27.595861585223286</v>
      </c>
      <c r="L873" s="50"/>
      <c r="M873" s="50"/>
      <c r="N873" s="34"/>
      <c r="O873" s="34"/>
      <c r="P873" s="87"/>
      <c r="Q873" s="34"/>
      <c r="R873" s="90"/>
      <c r="S873" s="77"/>
      <c r="T873" s="97"/>
      <c r="U873" s="97"/>
      <c r="V873" s="97"/>
      <c r="W873" s="97"/>
      <c r="X873" s="98"/>
    </row>
    <row r="874" spans="1:24" x14ac:dyDescent="0.45">
      <c r="A874" s="5">
        <v>15</v>
      </c>
      <c r="B874" s="23">
        <f t="shared" si="315"/>
        <v>23</v>
      </c>
      <c r="C874" s="6" t="str">
        <f t="shared" si="315"/>
        <v>Norway</v>
      </c>
      <c r="D874" s="7">
        <v>1994</v>
      </c>
      <c r="E874" s="56">
        <v>32234</v>
      </c>
      <c r="F874" s="104">
        <v>47541.766710140575</v>
      </c>
      <c r="G874" s="26"/>
      <c r="H874" s="26">
        <v>4.9874463506334701</v>
      </c>
      <c r="I874" s="26">
        <v>22.926342139197519</v>
      </c>
      <c r="J874" s="26">
        <v>37.337265378498358</v>
      </c>
      <c r="K874" s="26">
        <v>27.900468434972463</v>
      </c>
      <c r="L874" s="50"/>
      <c r="M874" s="50"/>
      <c r="N874" s="34"/>
      <c r="O874" s="34"/>
      <c r="P874" s="87"/>
      <c r="Q874" s="34"/>
      <c r="R874" s="90"/>
      <c r="S874" s="77"/>
      <c r="T874" s="97"/>
      <c r="U874" s="97"/>
      <c r="V874" s="97"/>
      <c r="W874" s="97"/>
      <c r="X874" s="98"/>
    </row>
    <row r="875" spans="1:24" x14ac:dyDescent="0.45">
      <c r="A875" s="5">
        <v>16</v>
      </c>
      <c r="B875" s="23">
        <f t="shared" si="315"/>
        <v>23</v>
      </c>
      <c r="C875" s="6" t="str">
        <f t="shared" si="315"/>
        <v>Norway</v>
      </c>
      <c r="D875" s="7">
        <v>1995</v>
      </c>
      <c r="E875" s="56">
        <v>34041</v>
      </c>
      <c r="F875" s="104">
        <v>49260.969521567553</v>
      </c>
      <c r="G875" s="26"/>
      <c r="H875" s="26">
        <v>4.9590103361136801</v>
      </c>
      <c r="I875" s="26">
        <v>24.104126303811086</v>
      </c>
      <c r="J875" s="26">
        <v>37.182625958066239</v>
      </c>
      <c r="K875" s="26">
        <v>28.793070151940842</v>
      </c>
      <c r="L875" s="50"/>
      <c r="M875" s="50"/>
      <c r="N875" s="34"/>
      <c r="O875" s="34"/>
      <c r="P875" s="87"/>
      <c r="Q875" s="34"/>
      <c r="R875" s="90"/>
      <c r="S875" s="77"/>
      <c r="T875" s="97"/>
      <c r="U875" s="97"/>
      <c r="V875" s="97"/>
      <c r="W875" s="97"/>
      <c r="X875" s="98"/>
    </row>
    <row r="876" spans="1:24" x14ac:dyDescent="0.45">
      <c r="A876" s="5">
        <v>17</v>
      </c>
      <c r="B876" s="23">
        <f t="shared" si="315"/>
        <v>23</v>
      </c>
      <c r="C876" s="6" t="str">
        <f t="shared" si="315"/>
        <v>Norway</v>
      </c>
      <c r="D876" s="7">
        <v>1996</v>
      </c>
      <c r="E876" s="56">
        <v>37445</v>
      </c>
      <c r="F876" s="104">
        <v>51476.199215404718</v>
      </c>
      <c r="G876" s="26"/>
      <c r="H876" s="26">
        <v>7.2096154594521504</v>
      </c>
      <c r="I876" s="26">
        <v>22.799884703490754</v>
      </c>
      <c r="J876" s="26">
        <v>39.942370708618412</v>
      </c>
      <c r="K876" s="26">
        <v>30.968775126295188</v>
      </c>
      <c r="L876" s="50"/>
      <c r="M876" s="50"/>
      <c r="N876" s="34"/>
      <c r="O876" s="34"/>
      <c r="P876" s="87"/>
      <c r="Q876" s="34"/>
      <c r="R876" s="90"/>
      <c r="S876" s="77"/>
      <c r="T876" s="97"/>
      <c r="U876" s="97"/>
      <c r="V876" s="97"/>
      <c r="W876" s="97"/>
      <c r="X876" s="98"/>
    </row>
    <row r="877" spans="1:24" x14ac:dyDescent="0.45">
      <c r="A877" s="5">
        <v>18</v>
      </c>
      <c r="B877" s="23">
        <f t="shared" si="315"/>
        <v>23</v>
      </c>
      <c r="C877" s="6" t="str">
        <f t="shared" si="315"/>
        <v>Norway</v>
      </c>
      <c r="D877" s="7">
        <v>1997</v>
      </c>
      <c r="E877" s="56">
        <v>39565</v>
      </c>
      <c r="F877" s="104">
        <v>53903.437820649138</v>
      </c>
      <c r="G877" s="26"/>
      <c r="H877" s="26">
        <v>5.9983716926076598</v>
      </c>
      <c r="I877" s="26">
        <v>25.065361767746687</v>
      </c>
      <c r="J877" s="26">
        <v>40.557239735749206</v>
      </c>
      <c r="K877" s="26">
        <v>31.473005414688</v>
      </c>
      <c r="L877" s="50"/>
      <c r="M877" s="50"/>
      <c r="N877" s="34"/>
      <c r="O877" s="34"/>
      <c r="P877" s="87"/>
      <c r="Q877" s="34"/>
      <c r="R877" s="90"/>
      <c r="S877" s="77"/>
      <c r="T877" s="97"/>
      <c r="U877" s="97"/>
      <c r="V877" s="97"/>
      <c r="W877" s="97"/>
      <c r="X877" s="98"/>
    </row>
    <row r="878" spans="1:24" x14ac:dyDescent="0.45">
      <c r="A878" s="5">
        <v>19</v>
      </c>
      <c r="B878" s="23">
        <f t="shared" si="315"/>
        <v>23</v>
      </c>
      <c r="C878" s="6" t="str">
        <f t="shared" si="315"/>
        <v>Norway</v>
      </c>
      <c r="D878" s="7">
        <v>1998</v>
      </c>
      <c r="E878" s="56">
        <v>38420</v>
      </c>
      <c r="F878" s="104">
        <v>54989.702732544632</v>
      </c>
      <c r="G878" s="26"/>
      <c r="H878" s="26">
        <v>1.66437541643975</v>
      </c>
      <c r="I878" s="26">
        <v>28.314754921430769</v>
      </c>
      <c r="J878" s="26">
        <v>36.908108647171801</v>
      </c>
      <c r="K878" s="26">
        <v>27.600074967029979</v>
      </c>
      <c r="L878" s="50"/>
      <c r="M878" s="50"/>
      <c r="N878" s="34"/>
      <c r="O878" s="34"/>
      <c r="P878" s="87"/>
      <c r="Q878" s="34"/>
      <c r="R878" s="90"/>
      <c r="S878" s="77"/>
      <c r="T878" s="97"/>
      <c r="U878" s="97"/>
      <c r="V878" s="97"/>
      <c r="W878" s="97"/>
      <c r="X878" s="98"/>
    </row>
    <row r="879" spans="1:24" x14ac:dyDescent="0.45">
      <c r="A879" s="8">
        <v>20</v>
      </c>
      <c r="B879" s="9">
        <f t="shared" si="315"/>
        <v>23</v>
      </c>
      <c r="C879" s="10" t="str">
        <f t="shared" si="315"/>
        <v>Norway</v>
      </c>
      <c r="D879" s="11">
        <v>1999</v>
      </c>
      <c r="E879" s="57">
        <v>43291</v>
      </c>
      <c r="F879" s="105">
        <v>55713.755889320288</v>
      </c>
      <c r="G879" s="37"/>
      <c r="H879" s="37">
        <v>4.95286024794349</v>
      </c>
      <c r="I879" s="37">
        <v>24.603042295540213</v>
      </c>
      <c r="J879" s="37">
        <v>38.604665127057281</v>
      </c>
      <c r="K879" s="37">
        <v>29.565240750294898</v>
      </c>
      <c r="L879" s="51"/>
      <c r="M879" s="51"/>
      <c r="N879" s="40"/>
      <c r="O879" s="40"/>
      <c r="P879" s="88"/>
      <c r="Q879" s="40"/>
      <c r="R879" s="91"/>
      <c r="S879" s="80"/>
      <c r="T879" s="99"/>
      <c r="U879" s="99"/>
      <c r="V879" s="99"/>
      <c r="W879" s="99"/>
      <c r="X879" s="100"/>
    </row>
    <row r="880" spans="1:24" x14ac:dyDescent="0.45">
      <c r="A880" s="5">
        <v>21</v>
      </c>
      <c r="B880" s="23">
        <f t="shared" si="315"/>
        <v>23</v>
      </c>
      <c r="C880" s="6" t="str">
        <f t="shared" si="315"/>
        <v>Norway</v>
      </c>
      <c r="D880" s="7">
        <v>2000</v>
      </c>
      <c r="E880" s="56">
        <v>54594</v>
      </c>
      <c r="F880" s="104">
        <v>57127.381995989737</v>
      </c>
      <c r="G880" s="26"/>
      <c r="H880" s="26">
        <v>11.8980543096161</v>
      </c>
      <c r="I880" s="26">
        <v>21.838964547467199</v>
      </c>
      <c r="J880" s="26">
        <v>45.732354176355734</v>
      </c>
      <c r="K880" s="26">
        <v>36.494805554099663</v>
      </c>
      <c r="L880" s="50"/>
      <c r="M880" s="50"/>
      <c r="N880" s="34"/>
      <c r="O880" s="34"/>
      <c r="P880" s="87"/>
      <c r="Q880" s="34"/>
      <c r="R880" s="90"/>
      <c r="S880" s="77"/>
      <c r="T880" s="97"/>
      <c r="U880" s="97"/>
      <c r="V880" s="97"/>
      <c r="W880" s="97"/>
      <c r="X880" s="98"/>
    </row>
    <row r="881" spans="1:24" x14ac:dyDescent="0.45">
      <c r="A881" s="5">
        <v>22</v>
      </c>
      <c r="B881" s="23">
        <f t="shared" si="315"/>
        <v>23</v>
      </c>
      <c r="C881" s="6" t="str">
        <f t="shared" si="315"/>
        <v>Norway</v>
      </c>
      <c r="D881" s="7">
        <v>2001</v>
      </c>
      <c r="E881" s="56">
        <v>54330</v>
      </c>
      <c r="F881" s="104">
        <v>58018.311426159948</v>
      </c>
      <c r="G881" s="26"/>
      <c r="H881" s="26">
        <v>9.7383478269972592</v>
      </c>
      <c r="I881" s="26">
        <v>20.617193822691977</v>
      </c>
      <c r="J881" s="26">
        <v>44.962302771964055</v>
      </c>
      <c r="K881" s="26">
        <v>35.205579982433107</v>
      </c>
      <c r="L881" s="50"/>
      <c r="M881" s="50"/>
      <c r="N881" s="34"/>
      <c r="O881" s="34"/>
      <c r="P881" s="87"/>
      <c r="Q881" s="34"/>
      <c r="R881" s="90"/>
      <c r="S881" s="77"/>
      <c r="T881" s="97"/>
      <c r="U881" s="97"/>
      <c r="V881" s="97"/>
      <c r="W881" s="97"/>
      <c r="X881" s="98"/>
    </row>
    <row r="882" spans="1:24" x14ac:dyDescent="0.45">
      <c r="A882" s="5">
        <v>23</v>
      </c>
      <c r="B882" s="23">
        <f t="shared" si="315"/>
        <v>23</v>
      </c>
      <c r="C882" s="6" t="str">
        <f t="shared" si="315"/>
        <v>Norway</v>
      </c>
      <c r="D882" s="7">
        <v>2002</v>
      </c>
      <c r="E882" s="56">
        <v>53736</v>
      </c>
      <c r="F882" s="104">
        <v>58540.845442763755</v>
      </c>
      <c r="G882" s="26"/>
      <c r="H882" s="26">
        <v>8.8168806201837295</v>
      </c>
      <c r="I882" s="26">
        <v>20.478967038345296</v>
      </c>
      <c r="J882" s="26">
        <v>40.37312639251364</v>
      </c>
      <c r="K882" s="26">
        <v>33.234488086681452</v>
      </c>
      <c r="L882" s="50"/>
      <c r="M882" s="50"/>
      <c r="N882" s="34"/>
      <c r="O882" s="34"/>
      <c r="P882" s="87"/>
      <c r="Q882" s="34"/>
      <c r="R882" s="90"/>
      <c r="S882" s="77"/>
      <c r="T882" s="97"/>
      <c r="U882" s="97"/>
      <c r="V882" s="97"/>
      <c r="W882" s="97"/>
      <c r="X882" s="98"/>
    </row>
    <row r="883" spans="1:24" x14ac:dyDescent="0.45">
      <c r="A883" s="5">
        <v>24</v>
      </c>
      <c r="B883" s="23">
        <f t="shared" si="315"/>
        <v>23</v>
      </c>
      <c r="C883" s="6" t="str">
        <f t="shared" si="315"/>
        <v>Norway</v>
      </c>
      <c r="D883" s="7">
        <v>2003</v>
      </c>
      <c r="E883" s="56">
        <v>55874</v>
      </c>
      <c r="F883" s="104">
        <v>58728.156990215466</v>
      </c>
      <c r="G883" s="26"/>
      <c r="H883" s="26">
        <v>8.7579530780796002</v>
      </c>
      <c r="I883" s="26">
        <v>19.584858710758819</v>
      </c>
      <c r="J883" s="26">
        <v>39.630169517466449</v>
      </c>
      <c r="K883" s="26">
        <v>33.394780432051071</v>
      </c>
      <c r="L883" s="50"/>
      <c r="M883" s="50"/>
      <c r="N883" s="34"/>
      <c r="O883" s="34"/>
      <c r="P883" s="87"/>
      <c r="Q883" s="34"/>
      <c r="R883" s="90"/>
      <c r="S883" s="77"/>
      <c r="T883" s="97"/>
      <c r="U883" s="97"/>
      <c r="V883" s="97"/>
      <c r="W883" s="97"/>
      <c r="X883" s="98"/>
    </row>
    <row r="884" spans="1:24" x14ac:dyDescent="0.45">
      <c r="A884" s="5">
        <v>25</v>
      </c>
      <c r="B884" s="23">
        <f t="shared" si="315"/>
        <v>23</v>
      </c>
      <c r="C884" s="6" t="str">
        <f t="shared" si="315"/>
        <v>Norway</v>
      </c>
      <c r="D884" s="7">
        <v>2004</v>
      </c>
      <c r="E884" s="56">
        <v>60079</v>
      </c>
      <c r="F884" s="104">
        <v>60699.566582280728</v>
      </c>
      <c r="G884" s="26"/>
      <c r="H884" s="26">
        <v>9.5438078079168491</v>
      </c>
      <c r="I884" s="26">
        <v>21.695213738488629</v>
      </c>
      <c r="J884" s="26">
        <v>41.090901952866489</v>
      </c>
      <c r="K884" s="26">
        <v>34.996130161187203</v>
      </c>
      <c r="L884" s="50"/>
      <c r="M884" s="50"/>
      <c r="N884" s="34"/>
      <c r="O884" s="34"/>
      <c r="P884" s="87"/>
      <c r="Q884" s="34"/>
      <c r="R884" s="90"/>
      <c r="S884" s="77"/>
      <c r="T884" s="97"/>
      <c r="U884" s="97"/>
      <c r="V884" s="97"/>
      <c r="W884" s="97"/>
      <c r="X884" s="98"/>
    </row>
    <row r="885" spans="1:24" x14ac:dyDescent="0.45">
      <c r="A885" s="5">
        <v>26</v>
      </c>
      <c r="B885" s="23">
        <f t="shared" si="315"/>
        <v>23</v>
      </c>
      <c r="C885" s="6" t="str">
        <f t="shared" si="315"/>
        <v>Norway</v>
      </c>
      <c r="D885" s="7">
        <v>2005</v>
      </c>
      <c r="E885" s="56">
        <v>70877</v>
      </c>
      <c r="F885" s="104">
        <v>61870.364556143468</v>
      </c>
      <c r="G885" s="26"/>
      <c r="H885" s="26">
        <v>10.554720311660301</v>
      </c>
      <c r="I885" s="26">
        <v>22.625675444110939</v>
      </c>
      <c r="J885" s="26">
        <v>43.402544840745186</v>
      </c>
      <c r="K885" s="26">
        <v>37.966680184342913</v>
      </c>
      <c r="L885" s="50"/>
      <c r="M885" s="50"/>
      <c r="N885" s="34"/>
      <c r="O885" s="34"/>
      <c r="P885" s="87"/>
      <c r="Q885" s="34"/>
      <c r="R885" s="90"/>
      <c r="S885" s="77"/>
      <c r="T885" s="97"/>
      <c r="U885" s="97"/>
      <c r="V885" s="97"/>
      <c r="W885" s="97"/>
      <c r="X885" s="98"/>
    </row>
    <row r="886" spans="1:24" x14ac:dyDescent="0.45">
      <c r="A886" s="5">
        <v>27</v>
      </c>
      <c r="B886" s="23">
        <f t="shared" si="315"/>
        <v>23</v>
      </c>
      <c r="C886" s="6" t="str">
        <f t="shared" si="315"/>
        <v>Norway</v>
      </c>
      <c r="D886" s="7">
        <v>2006</v>
      </c>
      <c r="E886" s="56">
        <v>74670</v>
      </c>
      <c r="F886" s="104">
        <v>62846.938681335392</v>
      </c>
      <c r="G886" s="26"/>
      <c r="H886" s="26">
        <v>11.353559829460799</v>
      </c>
      <c r="I886" s="26">
        <v>24.181694225149201</v>
      </c>
      <c r="J886" s="26">
        <v>44.644561224770648</v>
      </c>
      <c r="K886" s="26">
        <v>39.663820653814412</v>
      </c>
      <c r="L886" s="50"/>
      <c r="M886" s="50"/>
      <c r="N886" s="34"/>
      <c r="O886" s="34"/>
      <c r="P886" s="87"/>
      <c r="Q886" s="34"/>
      <c r="R886" s="90"/>
      <c r="S886" s="77"/>
      <c r="T886" s="97"/>
      <c r="U886" s="97"/>
      <c r="V886" s="97"/>
      <c r="W886" s="97"/>
      <c r="X886" s="98"/>
    </row>
    <row r="887" spans="1:24" x14ac:dyDescent="0.45">
      <c r="A887" s="5">
        <v>28</v>
      </c>
      <c r="B887" s="23">
        <f t="shared" si="315"/>
        <v>23</v>
      </c>
      <c r="C887" s="6" t="str">
        <f t="shared" si="315"/>
        <v>Norway</v>
      </c>
      <c r="D887" s="7">
        <v>2007</v>
      </c>
      <c r="E887" s="56">
        <v>74813</v>
      </c>
      <c r="F887" s="104">
        <v>64062.439310603324</v>
      </c>
      <c r="G887" s="26"/>
      <c r="H887" s="26">
        <v>9.9536512750698307</v>
      </c>
      <c r="I887" s="26">
        <v>27.381218318821638</v>
      </c>
      <c r="J887" s="26">
        <v>43.298472069928465</v>
      </c>
      <c r="K887" s="26">
        <v>37.177816271397894</v>
      </c>
      <c r="L887" s="50"/>
      <c r="M887" s="50"/>
      <c r="N887" s="34"/>
      <c r="O887" s="34"/>
      <c r="P887" s="87"/>
      <c r="Q887" s="34"/>
      <c r="R887" s="90"/>
      <c r="S887" s="77"/>
      <c r="T887" s="97"/>
      <c r="U887" s="97"/>
      <c r="V887" s="97"/>
      <c r="W887" s="97"/>
      <c r="X887" s="98"/>
    </row>
    <row r="888" spans="1:24" x14ac:dyDescent="0.45">
      <c r="A888" s="5">
        <v>29</v>
      </c>
      <c r="B888" s="23">
        <f t="shared" si="315"/>
        <v>23</v>
      </c>
      <c r="C888" s="6" t="str">
        <f t="shared" si="315"/>
        <v>Norway</v>
      </c>
      <c r="D888" s="7">
        <v>2008</v>
      </c>
      <c r="E888" s="56">
        <v>81923</v>
      </c>
      <c r="F888" s="104">
        <v>63570.341478994167</v>
      </c>
      <c r="G888" s="26"/>
      <c r="H888" s="26">
        <v>12.308065682988101</v>
      </c>
      <c r="I888" s="26">
        <v>26.161505740116375</v>
      </c>
      <c r="J888" s="26">
        <v>45.916711736073552</v>
      </c>
      <c r="K888" s="26">
        <v>40.294811456451448</v>
      </c>
      <c r="L888" s="50"/>
      <c r="M888" s="50"/>
      <c r="N888" s="34"/>
      <c r="O888" s="34"/>
      <c r="P888" s="87"/>
      <c r="Q888" s="34"/>
      <c r="R888" s="90"/>
      <c r="S888" s="77"/>
      <c r="T888" s="97"/>
      <c r="U888" s="97"/>
      <c r="V888" s="97"/>
      <c r="W888" s="97"/>
      <c r="X888" s="98"/>
    </row>
    <row r="889" spans="1:24" x14ac:dyDescent="0.45">
      <c r="A889" s="5">
        <v>30</v>
      </c>
      <c r="B889" s="23">
        <f t="shared" si="315"/>
        <v>23</v>
      </c>
      <c r="C889" s="6" t="str">
        <f t="shared" si="315"/>
        <v>Norway</v>
      </c>
      <c r="D889" s="7">
        <v>2009</v>
      </c>
      <c r="E889" s="56">
        <v>70175</v>
      </c>
      <c r="F889" s="104">
        <v>61689.55854251251</v>
      </c>
      <c r="G889" s="26"/>
      <c r="H889" s="26">
        <v>8.7524463927146403</v>
      </c>
      <c r="I889" s="26">
        <v>24.738303490947633</v>
      </c>
      <c r="J889" s="26">
        <v>39.235678599091365</v>
      </c>
      <c r="K889" s="26">
        <v>34.301730176188329</v>
      </c>
      <c r="L889" s="50"/>
      <c r="M889" s="50"/>
      <c r="N889" s="34"/>
      <c r="O889" s="34"/>
      <c r="P889" s="87"/>
      <c r="Q889" s="34"/>
      <c r="R889" s="90"/>
      <c r="S889" s="77"/>
      <c r="T889" s="97"/>
      <c r="U889" s="97"/>
      <c r="V889" s="97"/>
      <c r="W889" s="97"/>
      <c r="X889" s="98"/>
    </row>
    <row r="890" spans="1:24" x14ac:dyDescent="0.45">
      <c r="A890" s="5">
        <v>31</v>
      </c>
      <c r="B890" s="23">
        <f t="shared" si="315"/>
        <v>23</v>
      </c>
      <c r="C890" s="6" t="str">
        <f t="shared" si="315"/>
        <v>Norway</v>
      </c>
      <c r="D890" s="7">
        <v>2010</v>
      </c>
      <c r="E890" s="56">
        <v>72578</v>
      </c>
      <c r="F890" s="104">
        <v>61353.477325434549</v>
      </c>
      <c r="G890" s="26">
        <v>0.77056705951690696</v>
      </c>
      <c r="H890" s="26">
        <v>8.8993560860899699</v>
      </c>
      <c r="I890" s="26">
        <v>25.439527003691715</v>
      </c>
      <c r="J890" s="26">
        <v>39.759843703151752</v>
      </c>
      <c r="K890" s="26">
        <v>34.76825395845384</v>
      </c>
      <c r="L890" s="50"/>
      <c r="M890" s="50"/>
      <c r="N890" s="34"/>
      <c r="O890" s="34"/>
      <c r="P890" s="87"/>
      <c r="Q890" s="34"/>
      <c r="R890" s="90"/>
      <c r="S890" s="77"/>
      <c r="T890" s="97"/>
      <c r="U890" s="97"/>
      <c r="V890" s="97"/>
      <c r="W890" s="97"/>
      <c r="X890" s="98"/>
    </row>
    <row r="891" spans="1:24" x14ac:dyDescent="0.45">
      <c r="A891" s="5">
        <v>32</v>
      </c>
      <c r="B891" s="23">
        <f t="shared" si="315"/>
        <v>23</v>
      </c>
      <c r="C891" s="6" t="str">
        <f t="shared" si="315"/>
        <v>Norway</v>
      </c>
      <c r="D891" s="7">
        <v>2011</v>
      </c>
      <c r="E891" s="56">
        <v>80623</v>
      </c>
      <c r="F891" s="104">
        <v>61157.129927445632</v>
      </c>
      <c r="G891" s="26"/>
      <c r="H891" s="26">
        <v>10.9760452289977</v>
      </c>
      <c r="I891" s="26">
        <v>25.916224648483201</v>
      </c>
      <c r="J891" s="26">
        <v>41.2739648574507</v>
      </c>
      <c r="K891" s="26">
        <v>37.026544008038151</v>
      </c>
      <c r="L891" s="50"/>
      <c r="M891" s="50"/>
      <c r="N891" s="34"/>
      <c r="O891" s="34"/>
      <c r="P891" s="87"/>
      <c r="Q891" s="34"/>
      <c r="R891" s="90"/>
      <c r="S891" s="77"/>
      <c r="T891" s="97"/>
      <c r="U891" s="97"/>
      <c r="V891" s="97"/>
      <c r="W891" s="97"/>
      <c r="X891" s="98"/>
    </row>
    <row r="892" spans="1:24" x14ac:dyDescent="0.45">
      <c r="A892" s="5">
        <v>33</v>
      </c>
      <c r="B892" s="23">
        <f t="shared" si="315"/>
        <v>23</v>
      </c>
      <c r="C892" s="6" t="str">
        <f t="shared" si="315"/>
        <v>Norway</v>
      </c>
      <c r="D892" s="7">
        <v>2012</v>
      </c>
      <c r="E892" s="56">
        <v>81826</v>
      </c>
      <c r="F892" s="104">
        <v>61990.692356926927</v>
      </c>
      <c r="G892" s="26"/>
      <c r="H892" s="26">
        <v>10.3291971875669</v>
      </c>
      <c r="I892" s="26">
        <v>26.41470985842696</v>
      </c>
      <c r="J892" s="26">
        <v>40.682437189888304</v>
      </c>
      <c r="K892" s="26">
        <v>36.841345279588452</v>
      </c>
      <c r="L892" s="50"/>
      <c r="M892" s="50"/>
      <c r="N892" s="34"/>
      <c r="O892" s="34"/>
      <c r="P892" s="87"/>
      <c r="Q892" s="34"/>
      <c r="R892" s="90"/>
      <c r="S892" s="77"/>
      <c r="T892" s="97"/>
      <c r="U892" s="97"/>
      <c r="V892" s="97"/>
      <c r="W892" s="97"/>
      <c r="X892" s="98"/>
    </row>
    <row r="893" spans="1:24" x14ac:dyDescent="0.45">
      <c r="A893" s="5">
        <v>34</v>
      </c>
      <c r="B893" s="23">
        <f t="shared" si="315"/>
        <v>23</v>
      </c>
      <c r="C893" s="6" t="str">
        <f t="shared" si="315"/>
        <v>Norway</v>
      </c>
      <c r="D893" s="7">
        <v>2013</v>
      </c>
      <c r="E893" s="56">
        <v>79894</v>
      </c>
      <c r="F893" s="104">
        <v>61878.975179360852</v>
      </c>
      <c r="G893" s="26"/>
      <c r="H893" s="26">
        <v>8.8358328310412393</v>
      </c>
      <c r="I893" s="26">
        <v>27.850622422851607</v>
      </c>
      <c r="J893" s="26">
        <v>39.197173504765523</v>
      </c>
      <c r="K893" s="26">
        <v>35.639471428980755</v>
      </c>
      <c r="L893" s="50"/>
      <c r="M893" s="50"/>
      <c r="N893" s="34"/>
      <c r="O893" s="34"/>
      <c r="P893" s="87"/>
      <c r="Q893" s="34"/>
      <c r="R893" s="90"/>
      <c r="S893" s="77"/>
      <c r="T893" s="97"/>
      <c r="U893" s="97"/>
      <c r="V893" s="97"/>
      <c r="W893" s="97"/>
      <c r="X893" s="98"/>
    </row>
    <row r="894" spans="1:24" x14ac:dyDescent="0.45">
      <c r="A894" s="5">
        <v>35</v>
      </c>
      <c r="B894" s="23">
        <f t="shared" si="315"/>
        <v>23</v>
      </c>
      <c r="C894" s="6" t="str">
        <f t="shared" si="315"/>
        <v>Norway</v>
      </c>
      <c r="D894" s="7">
        <v>2014</v>
      </c>
      <c r="E894" s="56">
        <v>75846</v>
      </c>
      <c r="F894" s="104">
        <v>62390.130312657398</v>
      </c>
      <c r="G894" s="26"/>
      <c r="H894" s="26">
        <v>7.9032067465805396</v>
      </c>
      <c r="I894" s="26">
        <v>27.781555991535949</v>
      </c>
      <c r="J894" s="26">
        <v>38.996355721796959</v>
      </c>
      <c r="K894" s="26">
        <v>34.03171916579587</v>
      </c>
      <c r="L894" s="50"/>
      <c r="M894" s="50"/>
      <c r="N894" s="34"/>
      <c r="O894" s="34"/>
      <c r="P894" s="87"/>
      <c r="Q894" s="34"/>
      <c r="R894" s="90"/>
      <c r="S894" s="77"/>
      <c r="T894" s="97"/>
      <c r="U894" s="97"/>
      <c r="V894" s="97"/>
      <c r="W894" s="97"/>
      <c r="X894" s="98"/>
    </row>
    <row r="895" spans="1:24" x14ac:dyDescent="0.45">
      <c r="A895" s="5">
        <v>36</v>
      </c>
      <c r="B895" s="23">
        <f t="shared" si="315"/>
        <v>23</v>
      </c>
      <c r="C895" s="6" t="str">
        <f t="shared" si="315"/>
        <v>Norway</v>
      </c>
      <c r="D895" s="7">
        <v>2015</v>
      </c>
      <c r="E895" s="56">
        <v>76305</v>
      </c>
      <c r="F895" s="104">
        <v>62987.51628637722</v>
      </c>
      <c r="G895" s="26"/>
      <c r="H895" s="26">
        <v>5.3360631867813897</v>
      </c>
      <c r="I895" s="26">
        <v>27.48726523286431</v>
      </c>
      <c r="J895" s="26">
        <v>37.801815909651935</v>
      </c>
      <c r="K895" s="26">
        <v>31.010379381634163</v>
      </c>
      <c r="L895" s="50"/>
      <c r="M895" s="50"/>
      <c r="N895" s="34"/>
      <c r="O895" s="34"/>
      <c r="P895" s="87"/>
      <c r="Q895" s="34"/>
      <c r="R895" s="90"/>
      <c r="S895" s="77"/>
      <c r="T895" s="97"/>
      <c r="U895" s="97"/>
      <c r="V895" s="97"/>
      <c r="W895" s="97"/>
      <c r="X895" s="98"/>
    </row>
    <row r="896" spans="1:24" x14ac:dyDescent="0.45">
      <c r="A896" s="5">
        <v>37</v>
      </c>
      <c r="B896" s="23">
        <f t="shared" si="315"/>
        <v>23</v>
      </c>
      <c r="C896" s="6" t="str">
        <f t="shared" si="315"/>
        <v>Norway</v>
      </c>
      <c r="D896" s="7">
        <v>2016</v>
      </c>
      <c r="E896" s="56">
        <v>76397</v>
      </c>
      <c r="F896" s="104">
        <v>63104.080782331177</v>
      </c>
      <c r="G896" s="26"/>
      <c r="H896" s="26">
        <v>4.1205071167440304</v>
      </c>
      <c r="I896" s="26">
        <v>28.104984009801985</v>
      </c>
      <c r="J896" s="26">
        <v>35.459926381825532</v>
      </c>
      <c r="K896" s="26">
        <v>27.941563798759777</v>
      </c>
      <c r="L896" s="50"/>
      <c r="M896" s="50"/>
      <c r="N896" s="34"/>
      <c r="O896" s="34"/>
      <c r="P896" s="87"/>
      <c r="Q896" s="34"/>
      <c r="R896" s="90"/>
      <c r="S896" s="77"/>
      <c r="T896" s="97"/>
      <c r="U896" s="97"/>
      <c r="V896" s="97"/>
      <c r="W896" s="97"/>
      <c r="X896" s="98"/>
    </row>
    <row r="897" spans="1:24" x14ac:dyDescent="0.45">
      <c r="A897" s="5">
        <v>38</v>
      </c>
      <c r="B897" s="23">
        <f t="shared" si="315"/>
        <v>23</v>
      </c>
      <c r="C897" s="6" t="str">
        <f t="shared" si="315"/>
        <v>Norway</v>
      </c>
      <c r="D897" s="7">
        <v>2017</v>
      </c>
      <c r="E897" s="58">
        <f>E896*(F897/F896)</f>
        <v>77543.093221685835</v>
      </c>
      <c r="F897" s="104">
        <v>64050.756165465922</v>
      </c>
      <c r="G897" s="26">
        <v>0.77100000000000002</v>
      </c>
      <c r="H897" s="26">
        <v>5.8952761734924497</v>
      </c>
      <c r="I897" s="26">
        <v>27.834254116821661</v>
      </c>
      <c r="J897" s="26">
        <v>36.332995689118896</v>
      </c>
      <c r="K897" s="26">
        <v>29.791265473926849</v>
      </c>
      <c r="L897" s="50"/>
      <c r="M897" s="50"/>
      <c r="N897" s="34"/>
      <c r="O897" s="34"/>
      <c r="P897" s="87"/>
      <c r="Q897" s="34"/>
      <c r="R897" s="90"/>
      <c r="S897" s="77"/>
      <c r="T897" s="97"/>
      <c r="U897" s="97"/>
      <c r="V897" s="97"/>
      <c r="W897" s="97"/>
      <c r="X897" s="98"/>
    </row>
    <row r="898" spans="1:24" ht="14.65" thickBot="1" x14ac:dyDescent="0.5">
      <c r="A898" s="12">
        <v>39</v>
      </c>
      <c r="B898" s="13">
        <f t="shared" si="315"/>
        <v>23</v>
      </c>
      <c r="C898" s="14" t="str">
        <f t="shared" si="315"/>
        <v>Norway</v>
      </c>
      <c r="D898" s="15">
        <v>2018</v>
      </c>
      <c r="E898" s="59">
        <f>E897*(F898/F897)</f>
        <v>77894.790297875807</v>
      </c>
      <c r="F898" s="106">
        <v>64341.258681360552</v>
      </c>
      <c r="G898" s="44">
        <v>0.76853483915329002</v>
      </c>
      <c r="H898" s="44">
        <v>8.0641594530043506</v>
      </c>
      <c r="I898" s="44">
        <v>28.057626832493881</v>
      </c>
      <c r="J898" s="44">
        <v>37.971693069585527</v>
      </c>
      <c r="K898" s="44">
        <v>31.792762880216102</v>
      </c>
      <c r="L898" s="52"/>
      <c r="M898" s="52"/>
      <c r="N898" s="47"/>
      <c r="O898" s="47"/>
      <c r="P898" s="89"/>
      <c r="Q898" s="47"/>
      <c r="R898" s="92"/>
      <c r="S898" s="83"/>
      <c r="T898" s="101"/>
      <c r="U898" s="101"/>
      <c r="V898" s="101"/>
      <c r="W898" s="101"/>
      <c r="X898" s="102"/>
    </row>
    <row r="899" spans="1:24" x14ac:dyDescent="0.45">
      <c r="A899" s="5">
        <v>1</v>
      </c>
      <c r="B899" s="23">
        <v>24</v>
      </c>
      <c r="C899" s="6" t="s">
        <v>23</v>
      </c>
      <c r="D899" s="7">
        <v>1980</v>
      </c>
      <c r="E899" s="55">
        <v>3517</v>
      </c>
      <c r="F899" s="103"/>
      <c r="G899" s="26">
        <v>1.8230843539999999</v>
      </c>
      <c r="H899" s="26">
        <v>3.1511924258290298</v>
      </c>
      <c r="I899" s="26">
        <v>27.237317984009536</v>
      </c>
      <c r="J899" s="26">
        <v>13.845615825600088</v>
      </c>
      <c r="K899" s="26">
        <v>24.480470471524232</v>
      </c>
      <c r="L899" s="50"/>
      <c r="M899" s="50"/>
      <c r="N899" s="29">
        <v>4.1100001335143999</v>
      </c>
      <c r="O899" s="29">
        <v>0.48</v>
      </c>
      <c r="P899" s="86">
        <v>14431</v>
      </c>
      <c r="Q899" s="29">
        <f t="shared" si="88"/>
        <v>27.237317984009536</v>
      </c>
      <c r="R899" s="90">
        <v>4.3999999999999997E-2</v>
      </c>
      <c r="S899" s="96">
        <v>5.3101238374985567</v>
      </c>
      <c r="T899" s="97">
        <v>0.03</v>
      </c>
      <c r="U899" s="97">
        <v>0.96899999999999997</v>
      </c>
      <c r="V899" s="97">
        <v>0.95699999999999996</v>
      </c>
      <c r="W899" s="97">
        <v>-2.1850000000000001</v>
      </c>
      <c r="X899" s="98">
        <v>-8</v>
      </c>
    </row>
    <row r="900" spans="1:24" x14ac:dyDescent="0.45">
      <c r="A900" s="5">
        <v>2</v>
      </c>
      <c r="B900" s="23">
        <f>B899</f>
        <v>24</v>
      </c>
      <c r="C900" s="6" t="str">
        <f>C899</f>
        <v>Paraguay</v>
      </c>
      <c r="D900" s="7">
        <v>1981</v>
      </c>
      <c r="E900" s="56">
        <v>3754</v>
      </c>
      <c r="F900" s="104"/>
      <c r="G900" s="26">
        <v>1.846054673</v>
      </c>
      <c r="H900" s="26">
        <v>2.3540850628577301</v>
      </c>
      <c r="I900" s="26">
        <v>27.405392210123196</v>
      </c>
      <c r="J900" s="26">
        <v>11.162442199610831</v>
      </c>
      <c r="K900" s="26">
        <v>25.201322441860956</v>
      </c>
      <c r="L900" s="50"/>
      <c r="M900" s="50"/>
      <c r="N900" s="34"/>
      <c r="O900" s="34">
        <v>0.48</v>
      </c>
      <c r="P900" s="87">
        <v>14431</v>
      </c>
      <c r="Q900" s="34">
        <f t="shared" si="88"/>
        <v>27.405392210123196</v>
      </c>
      <c r="R900" s="90">
        <v>4.3999999999999997E-2</v>
      </c>
      <c r="S900" s="77"/>
      <c r="T900" s="97">
        <v>0.03</v>
      </c>
      <c r="U900" s="97">
        <v>0.96899999999999997</v>
      </c>
      <c r="V900" s="97">
        <v>0.95699999999999996</v>
      </c>
      <c r="W900" s="97">
        <v>-2.1850000000000001</v>
      </c>
      <c r="X900" s="98">
        <v>-8</v>
      </c>
    </row>
    <row r="901" spans="1:24" x14ac:dyDescent="0.45">
      <c r="A901" s="5">
        <v>3</v>
      </c>
      <c r="B901" s="23">
        <f t="shared" ref="B901:C937" si="316">B900</f>
        <v>24</v>
      </c>
      <c r="C901" s="6" t="str">
        <f t="shared" si="316"/>
        <v>Paraguay</v>
      </c>
      <c r="D901" s="7">
        <v>1982</v>
      </c>
      <c r="E901" s="56">
        <v>3690</v>
      </c>
      <c r="F901" s="104"/>
      <c r="G901" s="26">
        <v>1.8693144319999999</v>
      </c>
      <c r="H901" s="26">
        <v>3.2821680913090701</v>
      </c>
      <c r="I901" s="26">
        <v>23.997476392054708</v>
      </c>
      <c r="J901" s="26">
        <v>12.137875827634865</v>
      </c>
      <c r="K901" s="26">
        <v>25.540811896233585</v>
      </c>
      <c r="L901" s="50"/>
      <c r="M901" s="50"/>
      <c r="N901" s="34">
        <v>5.6100001335143999</v>
      </c>
      <c r="O901" s="34">
        <v>0.48</v>
      </c>
      <c r="P901" s="87">
        <v>14431</v>
      </c>
      <c r="Q901" s="34">
        <f t="shared" si="88"/>
        <v>23.997476392054708</v>
      </c>
      <c r="R901" s="90">
        <v>4.3999999999999997E-2</v>
      </c>
      <c r="S901" s="77"/>
      <c r="T901" s="97">
        <v>0.03</v>
      </c>
      <c r="U901" s="97">
        <v>0.96899999999999997</v>
      </c>
      <c r="V901" s="97">
        <v>0.95699999999999996</v>
      </c>
      <c r="W901" s="97">
        <v>-2.1850000000000001</v>
      </c>
      <c r="X901" s="98">
        <v>-8</v>
      </c>
    </row>
    <row r="902" spans="1:24" x14ac:dyDescent="0.45">
      <c r="A902" s="5">
        <v>4</v>
      </c>
      <c r="B902" s="23">
        <f t="shared" si="316"/>
        <v>24</v>
      </c>
      <c r="C902" s="6" t="str">
        <f t="shared" si="316"/>
        <v>Paraguay</v>
      </c>
      <c r="D902" s="7">
        <v>1983</v>
      </c>
      <c r="E902" s="56">
        <v>3545</v>
      </c>
      <c r="F902" s="104"/>
      <c r="G902" s="26">
        <v>1.892867088</v>
      </c>
      <c r="H902" s="26">
        <v>2.1042257497600501</v>
      </c>
      <c r="I902" s="26">
        <v>19.862912232232464</v>
      </c>
      <c r="J902" s="26">
        <v>9.2555805304197403</v>
      </c>
      <c r="K902" s="26">
        <v>26.362212539073042</v>
      </c>
      <c r="L902" s="50"/>
      <c r="M902" s="50"/>
      <c r="N902" s="34">
        <v>8.25</v>
      </c>
      <c r="O902" s="34">
        <v>0.48</v>
      </c>
      <c r="P902" s="87">
        <v>14431</v>
      </c>
      <c r="Q902" s="34">
        <f t="shared" si="88"/>
        <v>19.862912232232464</v>
      </c>
      <c r="R902" s="90">
        <v>4.3999999999999997E-2</v>
      </c>
      <c r="S902" s="77"/>
      <c r="T902" s="97">
        <v>3.1E-2</v>
      </c>
      <c r="U902" s="97">
        <v>0.96799999999999997</v>
      </c>
      <c r="V902" s="97">
        <v>0.95699999999999996</v>
      </c>
      <c r="W902" s="97">
        <v>-2.1850000000000001</v>
      </c>
      <c r="X902" s="98">
        <v>-8</v>
      </c>
    </row>
    <row r="903" spans="1:24" x14ac:dyDescent="0.45">
      <c r="A903" s="5">
        <v>5</v>
      </c>
      <c r="B903" s="23">
        <f t="shared" si="316"/>
        <v>24</v>
      </c>
      <c r="C903" s="6" t="str">
        <f t="shared" si="316"/>
        <v>Paraguay</v>
      </c>
      <c r="D903" s="7">
        <v>1984</v>
      </c>
      <c r="E903" s="56">
        <v>3539</v>
      </c>
      <c r="F903" s="104"/>
      <c r="G903" s="26">
        <v>1.9167166950000001</v>
      </c>
      <c r="H903" s="26">
        <v>1.82797912335777</v>
      </c>
      <c r="I903" s="26">
        <v>20.868091920023389</v>
      </c>
      <c r="J903" s="26">
        <v>18.373720129617389</v>
      </c>
      <c r="K903" s="26">
        <v>25.937069434052614</v>
      </c>
      <c r="L903" s="50"/>
      <c r="M903" s="50"/>
      <c r="N903" s="34">
        <v>7.3299999237060502</v>
      </c>
      <c r="O903" s="34">
        <v>0.48</v>
      </c>
      <c r="P903" s="87">
        <v>14431</v>
      </c>
      <c r="Q903" s="34">
        <f t="shared" si="88"/>
        <v>20.868091920023389</v>
      </c>
      <c r="R903" s="90">
        <v>4.3999999999999997E-2</v>
      </c>
      <c r="S903" s="77"/>
      <c r="T903" s="97">
        <v>3.1E-2</v>
      </c>
      <c r="U903" s="97">
        <v>0.96799999999999997</v>
      </c>
      <c r="V903" s="97">
        <v>0.95699999999999996</v>
      </c>
      <c r="W903" s="97">
        <v>-2.1850000000000001</v>
      </c>
      <c r="X903" s="98">
        <v>-8</v>
      </c>
    </row>
    <row r="904" spans="1:24" x14ac:dyDescent="0.45">
      <c r="A904" s="5">
        <v>6</v>
      </c>
      <c r="B904" s="23">
        <f t="shared" si="316"/>
        <v>24</v>
      </c>
      <c r="C904" s="6" t="str">
        <f t="shared" si="316"/>
        <v>Paraguay</v>
      </c>
      <c r="D904" s="7">
        <v>1985</v>
      </c>
      <c r="E904" s="56">
        <v>3553</v>
      </c>
      <c r="F904" s="104"/>
      <c r="G904" s="26">
        <v>1.940866709</v>
      </c>
      <c r="H904" s="26">
        <v>2.5248903997177199</v>
      </c>
      <c r="I904" s="26">
        <v>19.321339997726845</v>
      </c>
      <c r="J904" s="26">
        <v>27.081751615772021</v>
      </c>
      <c r="K904" s="26">
        <v>26.162964350400799</v>
      </c>
      <c r="L904" s="50"/>
      <c r="M904" s="50"/>
      <c r="N904" s="34">
        <v>5.1300001144409197</v>
      </c>
      <c r="O904" s="34">
        <v>0.48</v>
      </c>
      <c r="P904" s="87">
        <v>14431</v>
      </c>
      <c r="Q904" s="34">
        <f t="shared" si="88"/>
        <v>19.321339997726845</v>
      </c>
      <c r="R904" s="90">
        <v>4.3999999999999997E-2</v>
      </c>
      <c r="S904" s="77">
        <v>4.531066883261837</v>
      </c>
      <c r="T904" s="97">
        <v>3.1E-2</v>
      </c>
      <c r="U904" s="97">
        <v>0.96799999999999997</v>
      </c>
      <c r="V904" s="97">
        <v>0.95699999999999996</v>
      </c>
      <c r="W904" s="97">
        <v>-2.1850000000000001</v>
      </c>
      <c r="X904" s="98">
        <v>-8</v>
      </c>
    </row>
    <row r="905" spans="1:24" x14ac:dyDescent="0.45">
      <c r="A905" s="5">
        <v>7</v>
      </c>
      <c r="B905" s="23">
        <f t="shared" si="316"/>
        <v>24</v>
      </c>
      <c r="C905" s="6" t="str">
        <f t="shared" si="316"/>
        <v>Paraguay</v>
      </c>
      <c r="D905" s="7">
        <v>1986</v>
      </c>
      <c r="E905" s="56">
        <v>3435</v>
      </c>
      <c r="F905" s="104"/>
      <c r="G905" s="26">
        <v>1.9595999719999999</v>
      </c>
      <c r="H905" s="26">
        <v>3.0519430313206199</v>
      </c>
      <c r="I905" s="26">
        <v>21.259630802515638</v>
      </c>
      <c r="J905" s="26">
        <v>34.286302759888507</v>
      </c>
      <c r="K905" s="26">
        <v>27.39305541844989</v>
      </c>
      <c r="L905" s="50"/>
      <c r="M905" s="50"/>
      <c r="N905" s="34">
        <v>6.0999999046325701</v>
      </c>
      <c r="O905" s="34">
        <v>0.48</v>
      </c>
      <c r="P905" s="87">
        <v>14431</v>
      </c>
      <c r="Q905" s="34">
        <f t="shared" si="88"/>
        <v>21.259630802515638</v>
      </c>
      <c r="R905" s="90">
        <v>4.5999999999999999E-2</v>
      </c>
      <c r="S905" s="77"/>
      <c r="T905" s="97">
        <v>3.2000000000000001E-2</v>
      </c>
      <c r="U905" s="97">
        <v>0.96499999999999997</v>
      </c>
      <c r="V905" s="97">
        <v>0.95699999999999996</v>
      </c>
      <c r="W905" s="97">
        <v>-2.1850000000000001</v>
      </c>
      <c r="X905" s="98">
        <v>-8</v>
      </c>
    </row>
    <row r="906" spans="1:24" x14ac:dyDescent="0.45">
      <c r="A906" s="5">
        <v>8</v>
      </c>
      <c r="B906" s="23">
        <f t="shared" si="316"/>
        <v>24</v>
      </c>
      <c r="C906" s="6" t="str">
        <f t="shared" si="316"/>
        <v>Paraguay</v>
      </c>
      <c r="D906" s="7">
        <v>1987</v>
      </c>
      <c r="E906" s="56">
        <v>3511</v>
      </c>
      <c r="F906" s="104"/>
      <c r="G906" s="26">
        <v>1.9785141939999999</v>
      </c>
      <c r="H906" s="26">
        <v>3.4696285922455501</v>
      </c>
      <c r="I906" s="26">
        <v>20.864832551210835</v>
      </c>
      <c r="J906" s="26">
        <v>36.374154571653854</v>
      </c>
      <c r="K906" s="26">
        <v>27.803066057720848</v>
      </c>
      <c r="L906" s="50"/>
      <c r="M906" s="50"/>
      <c r="N906" s="34">
        <v>5.5100002288818404</v>
      </c>
      <c r="O906" s="34">
        <v>0.48</v>
      </c>
      <c r="P906" s="87">
        <v>14431</v>
      </c>
      <c r="Q906" s="34">
        <f t="shared" si="88"/>
        <v>20.864832551210835</v>
      </c>
      <c r="R906" s="90">
        <v>5.0999999999999997E-2</v>
      </c>
      <c r="S906" s="77"/>
      <c r="T906" s="97">
        <v>3.4000000000000002E-2</v>
      </c>
      <c r="U906" s="97">
        <v>0.96099999999999997</v>
      </c>
      <c r="V906" s="97">
        <v>0.95699999999999996</v>
      </c>
      <c r="W906" s="97">
        <v>-2.1850000000000001</v>
      </c>
      <c r="X906" s="98">
        <v>-8</v>
      </c>
    </row>
    <row r="907" spans="1:24" x14ac:dyDescent="0.45">
      <c r="A907" s="5">
        <v>9</v>
      </c>
      <c r="B907" s="23">
        <f t="shared" si="316"/>
        <v>24</v>
      </c>
      <c r="C907" s="6" t="str">
        <f t="shared" si="316"/>
        <v>Paraguay</v>
      </c>
      <c r="D907" s="7">
        <v>1988</v>
      </c>
      <c r="E907" s="56">
        <v>3640</v>
      </c>
      <c r="F907" s="104"/>
      <c r="G907" s="26">
        <v>1.997610807</v>
      </c>
      <c r="H907" s="26">
        <v>2.8097535084463199</v>
      </c>
      <c r="I907" s="26">
        <v>18.948482379885242</v>
      </c>
      <c r="J907" s="26">
        <v>48.384682101434151</v>
      </c>
      <c r="K907" s="26">
        <v>29.539297958643974</v>
      </c>
      <c r="L907" s="50"/>
      <c r="M907" s="50"/>
      <c r="N907" s="34">
        <v>4.7199997901916504</v>
      </c>
      <c r="O907" s="34">
        <v>0.48</v>
      </c>
      <c r="P907" s="87">
        <v>14431</v>
      </c>
      <c r="Q907" s="34">
        <f t="shared" si="88"/>
        <v>18.948482379885242</v>
      </c>
      <c r="R907" s="90">
        <v>5.0999999999999997E-2</v>
      </c>
      <c r="S907" s="77"/>
      <c r="T907" s="97">
        <v>3.4000000000000002E-2</v>
      </c>
      <c r="U907" s="97">
        <v>0.96199999999999997</v>
      </c>
      <c r="V907" s="97">
        <v>0.95699999999999996</v>
      </c>
      <c r="W907" s="97">
        <v>-2.1850000000000001</v>
      </c>
      <c r="X907" s="98">
        <v>-8</v>
      </c>
    </row>
    <row r="908" spans="1:24" x14ac:dyDescent="0.45">
      <c r="A908" s="5">
        <v>10</v>
      </c>
      <c r="B908" s="23">
        <f t="shared" si="316"/>
        <v>24</v>
      </c>
      <c r="C908" s="6" t="str">
        <f t="shared" si="316"/>
        <v>Paraguay</v>
      </c>
      <c r="D908" s="7">
        <v>1989</v>
      </c>
      <c r="E908" s="56">
        <v>3653</v>
      </c>
      <c r="F908" s="104"/>
      <c r="G908" s="26">
        <v>2.0168919559999998</v>
      </c>
      <c r="H908" s="26">
        <v>3.1166548483282099</v>
      </c>
      <c r="I908" s="26">
        <v>17.552162669198736</v>
      </c>
      <c r="J908" s="26">
        <v>51.880110154540247</v>
      </c>
      <c r="K908" s="26">
        <v>30.290474935471391</v>
      </c>
      <c r="L908" s="50"/>
      <c r="M908" s="50"/>
      <c r="N908" s="34">
        <v>5.6199998855590803</v>
      </c>
      <c r="O908" s="34">
        <v>0.48</v>
      </c>
      <c r="P908" s="87">
        <v>14431</v>
      </c>
      <c r="Q908" s="34">
        <f t="shared" ref="Q908:Q971" si="317">I908</f>
        <v>17.552162669198736</v>
      </c>
      <c r="R908" s="90">
        <v>7.5999999999999998E-2</v>
      </c>
      <c r="S908" s="77"/>
      <c r="T908" s="97">
        <v>4.3999999999999997E-2</v>
      </c>
      <c r="U908" s="97">
        <v>0.93400000000000005</v>
      </c>
      <c r="V908" s="97">
        <v>0.93600000000000005</v>
      </c>
      <c r="W908" s="97">
        <v>-2.1850000000000001</v>
      </c>
      <c r="X908" s="98">
        <v>2</v>
      </c>
    </row>
    <row r="909" spans="1:24" x14ac:dyDescent="0.45">
      <c r="A909" s="5">
        <v>11</v>
      </c>
      <c r="B909" s="23">
        <f t="shared" si="316"/>
        <v>24</v>
      </c>
      <c r="C909" s="6" t="str">
        <f t="shared" si="316"/>
        <v>Paraguay</v>
      </c>
      <c r="D909" s="7">
        <v>1990</v>
      </c>
      <c r="E909" s="56">
        <v>3963</v>
      </c>
      <c r="F909" s="104">
        <v>8473.858665801381</v>
      </c>
      <c r="G909" s="26">
        <v>2.0363590720000002</v>
      </c>
      <c r="H909" s="26">
        <v>2.7018551646426801</v>
      </c>
      <c r="I909" s="26">
        <v>16.82327533010179</v>
      </c>
      <c r="J909" s="26">
        <v>52.223530516507353</v>
      </c>
      <c r="K909" s="26">
        <v>32.841414148914438</v>
      </c>
      <c r="L909" s="50">
        <v>18.3</v>
      </c>
      <c r="M909" s="50">
        <v>43.3</v>
      </c>
      <c r="N909" s="34">
        <v>5.8000001907348597</v>
      </c>
      <c r="O909" s="34">
        <v>0.48</v>
      </c>
      <c r="P909" s="87">
        <v>14431</v>
      </c>
      <c r="Q909" s="34">
        <f t="shared" si="317"/>
        <v>16.82327533010179</v>
      </c>
      <c r="R909" s="90">
        <v>0.21199999999999999</v>
      </c>
      <c r="S909" s="77">
        <v>5.5085349407396933</v>
      </c>
      <c r="T909" s="97">
        <v>0.122</v>
      </c>
      <c r="U909" s="97">
        <v>0.89</v>
      </c>
      <c r="V909" s="97">
        <v>0.92500000000000004</v>
      </c>
      <c r="W909" s="97">
        <v>0.50900000000000001</v>
      </c>
      <c r="X909" s="98">
        <v>2</v>
      </c>
    </row>
    <row r="910" spans="1:24" x14ac:dyDescent="0.45">
      <c r="A910" s="5">
        <v>12</v>
      </c>
      <c r="B910" s="23">
        <f t="shared" si="316"/>
        <v>24</v>
      </c>
      <c r="C910" s="6" t="str">
        <f t="shared" si="316"/>
        <v>Paraguay</v>
      </c>
      <c r="D910" s="7">
        <v>1991</v>
      </c>
      <c r="E910" s="56">
        <v>4003</v>
      </c>
      <c r="F910" s="104">
        <v>8545.4552044004904</v>
      </c>
      <c r="G910" s="26">
        <v>2.0518550869999999</v>
      </c>
      <c r="H910" s="26">
        <v>2.3723529794603402</v>
      </c>
      <c r="I910" s="26">
        <v>17.748658118715362</v>
      </c>
      <c r="J910" s="26">
        <v>50.842068569516229</v>
      </c>
      <c r="K910" s="26">
        <v>36.696075545648007</v>
      </c>
      <c r="L910" s="50"/>
      <c r="M910" s="50">
        <v>44.8</v>
      </c>
      <c r="N910" s="34">
        <v>5.0999999046325701</v>
      </c>
      <c r="O910" s="34">
        <v>0.48</v>
      </c>
      <c r="P910" s="87">
        <v>14431</v>
      </c>
      <c r="Q910" s="34">
        <f t="shared" si="317"/>
        <v>17.748658118715362</v>
      </c>
      <c r="R910" s="90">
        <v>0.214</v>
      </c>
      <c r="S910" s="77"/>
      <c r="T910" s="97">
        <v>0.122</v>
      </c>
      <c r="U910" s="97">
        <v>0.88800000000000001</v>
      </c>
      <c r="V910" s="97">
        <v>0.92500000000000004</v>
      </c>
      <c r="W910" s="97">
        <v>0.50900000000000001</v>
      </c>
      <c r="X910" s="98">
        <v>2</v>
      </c>
    </row>
    <row r="911" spans="1:24" x14ac:dyDescent="0.45">
      <c r="A911" s="5">
        <v>13</v>
      </c>
      <c r="B911" s="23">
        <f t="shared" si="316"/>
        <v>24</v>
      </c>
      <c r="C911" s="6" t="str">
        <f t="shared" si="316"/>
        <v>Paraguay</v>
      </c>
      <c r="D911" s="7">
        <v>1992</v>
      </c>
      <c r="E911" s="56">
        <v>3967</v>
      </c>
      <c r="F911" s="104">
        <v>8474.0505272414193</v>
      </c>
      <c r="G911" s="26">
        <v>2.0674691200000002</v>
      </c>
      <c r="H911" s="26">
        <v>2.5802805190460401</v>
      </c>
      <c r="I911" s="26">
        <v>17.444267703110405</v>
      </c>
      <c r="J911" s="26">
        <v>49.834011196710662</v>
      </c>
      <c r="K911" s="26">
        <v>35.510823709631836</v>
      </c>
      <c r="L911" s="50"/>
      <c r="M911" s="50">
        <v>46.2</v>
      </c>
      <c r="N911" s="34">
        <v>4.9800000190734899</v>
      </c>
      <c r="O911" s="34">
        <v>0.48</v>
      </c>
      <c r="P911" s="87">
        <v>14431</v>
      </c>
      <c r="Q911" s="34">
        <f t="shared" si="317"/>
        <v>17.444267703110405</v>
      </c>
      <c r="R911" s="90">
        <v>0.35399999999999998</v>
      </c>
      <c r="S911" s="77"/>
      <c r="T911" s="97">
        <v>0.27300000000000002</v>
      </c>
      <c r="U911" s="97">
        <v>0.86499999999999999</v>
      </c>
      <c r="V911" s="97">
        <v>0.91</v>
      </c>
      <c r="W911" s="97">
        <v>0.50900000000000001</v>
      </c>
      <c r="X911" s="98">
        <v>7</v>
      </c>
    </row>
    <row r="912" spans="1:24" x14ac:dyDescent="0.45">
      <c r="A912" s="5">
        <v>14</v>
      </c>
      <c r="B912" s="23">
        <f t="shared" si="316"/>
        <v>24</v>
      </c>
      <c r="C912" s="6" t="str">
        <f t="shared" si="316"/>
        <v>Paraguay</v>
      </c>
      <c r="D912" s="7">
        <v>1993</v>
      </c>
      <c r="E912" s="56">
        <v>4056</v>
      </c>
      <c r="F912" s="104">
        <v>8676.6547675666698</v>
      </c>
      <c r="G912" s="26">
        <v>2.0832018849999998</v>
      </c>
      <c r="H912" s="26">
        <v>2.6520380161945498</v>
      </c>
      <c r="I912" s="26">
        <v>19.58450209742643</v>
      </c>
      <c r="J912" s="26">
        <v>59.920307519521202</v>
      </c>
      <c r="K912" s="26">
        <v>33.204397469581778</v>
      </c>
      <c r="L912" s="50"/>
      <c r="M912" s="50">
        <v>47.7</v>
      </c>
      <c r="N912" s="34">
        <v>5.0599999427795401</v>
      </c>
      <c r="O912" s="34">
        <v>0.48</v>
      </c>
      <c r="P912" s="87">
        <v>14431</v>
      </c>
      <c r="Q912" s="34">
        <f t="shared" si="317"/>
        <v>19.58450209742643</v>
      </c>
      <c r="R912" s="90">
        <v>0.36799999999999999</v>
      </c>
      <c r="S912" s="77"/>
      <c r="T912" s="97">
        <v>0.28699999999999998</v>
      </c>
      <c r="U912" s="97">
        <v>0.64700000000000002</v>
      </c>
      <c r="V912" s="97">
        <v>0.88600000000000001</v>
      </c>
      <c r="W912" s="97">
        <v>0.95799999999999996</v>
      </c>
      <c r="X912" s="98">
        <v>7</v>
      </c>
    </row>
    <row r="913" spans="1:24" x14ac:dyDescent="0.45">
      <c r="A913" s="5">
        <v>15</v>
      </c>
      <c r="B913" s="23">
        <f t="shared" si="316"/>
        <v>24</v>
      </c>
      <c r="C913" s="6" t="str">
        <f t="shared" si="316"/>
        <v>Paraguay</v>
      </c>
      <c r="D913" s="7">
        <v>1994</v>
      </c>
      <c r="E913" s="56">
        <v>4188</v>
      </c>
      <c r="F913" s="104">
        <v>8921.526111420977</v>
      </c>
      <c r="G913" s="26">
        <v>2.0990545749999998</v>
      </c>
      <c r="H913" s="26">
        <v>2.2446170941238202</v>
      </c>
      <c r="I913" s="26">
        <v>21.832045022071433</v>
      </c>
      <c r="J913" s="26">
        <v>60.820357353321896</v>
      </c>
      <c r="K913" s="26">
        <v>32.231181536746185</v>
      </c>
      <c r="L913" s="50"/>
      <c r="M913" s="50">
        <v>49.2</v>
      </c>
      <c r="N913" s="34">
        <v>4.4099998474121103</v>
      </c>
      <c r="O913" s="34">
        <v>0.48</v>
      </c>
      <c r="P913" s="87">
        <v>14431</v>
      </c>
      <c r="Q913" s="34">
        <f t="shared" si="317"/>
        <v>21.832045022071433</v>
      </c>
      <c r="R913" s="90">
        <v>0.38500000000000001</v>
      </c>
      <c r="S913" s="77"/>
      <c r="T913" s="97">
        <v>0.28699999999999998</v>
      </c>
      <c r="U913" s="97">
        <v>0.625</v>
      </c>
      <c r="V913" s="97">
        <v>0.88600000000000001</v>
      </c>
      <c r="W913" s="97">
        <v>0.95799999999999996</v>
      </c>
      <c r="X913" s="98">
        <v>7</v>
      </c>
    </row>
    <row r="914" spans="1:24" x14ac:dyDescent="0.45">
      <c r="A914" s="5">
        <v>16</v>
      </c>
      <c r="B914" s="23">
        <f t="shared" si="316"/>
        <v>24</v>
      </c>
      <c r="C914" s="6" t="str">
        <f t="shared" si="316"/>
        <v>Paraguay</v>
      </c>
      <c r="D914" s="7">
        <v>1995</v>
      </c>
      <c r="E914" s="56">
        <v>4281</v>
      </c>
      <c r="F914" s="104">
        <v>9309.270849124332</v>
      </c>
      <c r="G914" s="26">
        <v>2.115027666</v>
      </c>
      <c r="H914" s="26">
        <v>2.6396582017606498</v>
      </c>
      <c r="I914" s="26">
        <v>20.028392465106357</v>
      </c>
      <c r="J914" s="26">
        <v>61.775027374930815</v>
      </c>
      <c r="K914" s="26">
        <v>31.726228989680184</v>
      </c>
      <c r="L914" s="50">
        <v>40.299999999999997</v>
      </c>
      <c r="M914" s="50">
        <v>50.6</v>
      </c>
      <c r="N914" s="34">
        <v>3.4000000953674299</v>
      </c>
      <c r="O914" s="34">
        <v>0.48</v>
      </c>
      <c r="P914" s="87">
        <v>14431</v>
      </c>
      <c r="Q914" s="34">
        <f t="shared" si="317"/>
        <v>20.028392465106357</v>
      </c>
      <c r="R914" s="90">
        <v>0.38500000000000001</v>
      </c>
      <c r="S914" s="77">
        <v>6.7922630834512034</v>
      </c>
      <c r="T914" s="97">
        <v>0.28699999999999998</v>
      </c>
      <c r="U914" s="97">
        <v>0.625</v>
      </c>
      <c r="V914" s="97">
        <v>0.88600000000000001</v>
      </c>
      <c r="W914" s="97">
        <v>0.95799999999999996</v>
      </c>
      <c r="X914" s="98">
        <v>7</v>
      </c>
    </row>
    <row r="915" spans="1:24" x14ac:dyDescent="0.45">
      <c r="A915" s="5">
        <v>17</v>
      </c>
      <c r="B915" s="23">
        <f t="shared" si="316"/>
        <v>24</v>
      </c>
      <c r="C915" s="6" t="str">
        <f t="shared" si="316"/>
        <v>Paraguay</v>
      </c>
      <c r="D915" s="7">
        <v>1996</v>
      </c>
      <c r="E915" s="56">
        <v>4233</v>
      </c>
      <c r="F915" s="104">
        <v>9241.4426096765037</v>
      </c>
      <c r="G915" s="26">
        <v>2.104758978</v>
      </c>
      <c r="H915" s="26">
        <v>2.22608401241459</v>
      </c>
      <c r="I915" s="26">
        <v>19.525081476969817</v>
      </c>
      <c r="J915" s="26">
        <v>52.740501580260016</v>
      </c>
      <c r="K915" s="26">
        <v>31.449305748225122</v>
      </c>
      <c r="L915" s="50"/>
      <c r="M915" s="50">
        <v>50.4</v>
      </c>
      <c r="N915" s="34">
        <v>8.1499996185302699</v>
      </c>
      <c r="O915" s="34">
        <v>0.51</v>
      </c>
      <c r="P915" s="87">
        <v>14431</v>
      </c>
      <c r="Q915" s="34">
        <f t="shared" si="317"/>
        <v>19.525081476969817</v>
      </c>
      <c r="R915" s="90">
        <v>0.39100000000000001</v>
      </c>
      <c r="S915" s="77"/>
      <c r="T915" s="97">
        <v>0.28699999999999998</v>
      </c>
      <c r="U915" s="97">
        <v>0.625</v>
      </c>
      <c r="V915" s="97">
        <v>0.88600000000000001</v>
      </c>
      <c r="W915" s="97">
        <v>0.95799999999999996</v>
      </c>
      <c r="X915" s="98">
        <v>7</v>
      </c>
    </row>
    <row r="916" spans="1:24" x14ac:dyDescent="0.45">
      <c r="A916" s="5">
        <v>18</v>
      </c>
      <c r="B916" s="23">
        <f t="shared" si="316"/>
        <v>24</v>
      </c>
      <c r="C916" s="6" t="str">
        <f t="shared" si="316"/>
        <v>Paraguay</v>
      </c>
      <c r="D916" s="7">
        <v>1997</v>
      </c>
      <c r="E916" s="56">
        <v>4207</v>
      </c>
      <c r="F916" s="104">
        <v>9420.59242359782</v>
      </c>
      <c r="G916" s="26">
        <v>2.0945401189999999</v>
      </c>
      <c r="H916" s="26">
        <v>2.0141723005982799</v>
      </c>
      <c r="I916" s="26">
        <v>19.17145703352913</v>
      </c>
      <c r="J916" s="26">
        <v>48.46975286926407</v>
      </c>
      <c r="K916" s="26">
        <v>31.178564024596174</v>
      </c>
      <c r="L916" s="50">
        <v>35.299999999999997</v>
      </c>
      <c r="M916" s="50">
        <v>50</v>
      </c>
      <c r="N916" s="34">
        <v>5.3600001335143999</v>
      </c>
      <c r="O916" s="34">
        <v>0.57999999999999996</v>
      </c>
      <c r="P916" s="87">
        <v>14431</v>
      </c>
      <c r="Q916" s="34">
        <f t="shared" si="317"/>
        <v>19.17145703352913</v>
      </c>
      <c r="R916" s="90">
        <v>0.38700000000000001</v>
      </c>
      <c r="S916" s="77"/>
      <c r="T916" s="97">
        <v>0.28699999999999998</v>
      </c>
      <c r="U916" s="97">
        <v>0.63200000000000001</v>
      </c>
      <c r="V916" s="97">
        <v>0.88600000000000001</v>
      </c>
      <c r="W916" s="97">
        <v>0.95799999999999996</v>
      </c>
      <c r="X916" s="98">
        <v>7</v>
      </c>
    </row>
    <row r="917" spans="1:24" x14ac:dyDescent="0.45">
      <c r="A917" s="5">
        <v>19</v>
      </c>
      <c r="B917" s="23">
        <f t="shared" si="316"/>
        <v>24</v>
      </c>
      <c r="C917" s="6" t="str">
        <f t="shared" si="316"/>
        <v>Paraguay</v>
      </c>
      <c r="D917" s="7">
        <v>1998</v>
      </c>
      <c r="E917" s="56">
        <v>4291</v>
      </c>
      <c r="F917" s="104">
        <v>9224.4682364822165</v>
      </c>
      <c r="G917" s="26">
        <v>2.0843708520000002</v>
      </c>
      <c r="H917" s="26">
        <v>1.90038248482238</v>
      </c>
      <c r="I917" s="26">
        <v>16.642885263105693</v>
      </c>
      <c r="J917" s="26">
        <v>54.63983520094493</v>
      </c>
      <c r="K917" s="26">
        <v>32.99200825447484</v>
      </c>
      <c r="L917" s="50"/>
      <c r="M917" s="50">
        <v>49.8</v>
      </c>
      <c r="N917" s="34"/>
      <c r="O917" s="34">
        <v>0.56000000000000005</v>
      </c>
      <c r="P917" s="87">
        <v>14431</v>
      </c>
      <c r="Q917" s="34">
        <f t="shared" si="317"/>
        <v>16.642885263105693</v>
      </c>
      <c r="R917" s="90">
        <v>0.39300000000000002</v>
      </c>
      <c r="S917" s="77"/>
      <c r="T917" s="97">
        <v>0.28699999999999998</v>
      </c>
      <c r="U917" s="97">
        <v>0.63</v>
      </c>
      <c r="V917" s="97">
        <v>0.88600000000000001</v>
      </c>
      <c r="W917" s="97">
        <v>0.95799999999999996</v>
      </c>
      <c r="X917" s="98">
        <v>6</v>
      </c>
    </row>
    <row r="918" spans="1:24" x14ac:dyDescent="0.45">
      <c r="A918" s="8">
        <v>20</v>
      </c>
      <c r="B918" s="9">
        <f t="shared" si="316"/>
        <v>24</v>
      </c>
      <c r="C918" s="10" t="str">
        <f t="shared" si="316"/>
        <v>Paraguay</v>
      </c>
      <c r="D918" s="11">
        <v>1999</v>
      </c>
      <c r="E918" s="57">
        <v>3980</v>
      </c>
      <c r="F918" s="105">
        <v>8909.1894517308883</v>
      </c>
      <c r="G918" s="37">
        <v>2.074250937</v>
      </c>
      <c r="H918" s="37">
        <v>1.7581159568900999</v>
      </c>
      <c r="I918" s="37">
        <v>15.927785693499267</v>
      </c>
      <c r="J918" s="37">
        <v>42.792940008868854</v>
      </c>
      <c r="K918" s="37">
        <v>35.128827047078978</v>
      </c>
      <c r="L918" s="51">
        <v>37.200000000000003</v>
      </c>
      <c r="M918" s="51">
        <v>49.7</v>
      </c>
      <c r="N918" s="40">
        <v>9.3999996185302699</v>
      </c>
      <c r="O918" s="40">
        <v>0.56000000000000005</v>
      </c>
      <c r="P918" s="88">
        <v>14431</v>
      </c>
      <c r="Q918" s="40">
        <f t="shared" si="317"/>
        <v>15.927785693499267</v>
      </c>
      <c r="R918" s="91">
        <v>0.39400000000000002</v>
      </c>
      <c r="S918" s="80"/>
      <c r="T918" s="99">
        <v>0.28799999999999998</v>
      </c>
      <c r="U918" s="99">
        <v>0.63600000000000001</v>
      </c>
      <c r="V918" s="99">
        <v>0.88900000000000001</v>
      </c>
      <c r="W918" s="99">
        <v>0.95799999999999996</v>
      </c>
      <c r="X918" s="100">
        <v>7</v>
      </c>
    </row>
    <row r="919" spans="1:24" x14ac:dyDescent="0.45">
      <c r="A919" s="5">
        <v>21</v>
      </c>
      <c r="B919" s="23">
        <f t="shared" si="316"/>
        <v>24</v>
      </c>
      <c r="C919" s="6" t="str">
        <f t="shared" si="316"/>
        <v>Paraguay</v>
      </c>
      <c r="D919" s="7">
        <v>2000</v>
      </c>
      <c r="E919" s="56">
        <v>3734</v>
      </c>
      <c r="F919" s="104">
        <v>8528.3236016175251</v>
      </c>
      <c r="G919" s="26">
        <v>2.0641801360000001</v>
      </c>
      <c r="H919" s="26">
        <v>1.4578729722864801</v>
      </c>
      <c r="I919" s="26">
        <v>15.43961904852058</v>
      </c>
      <c r="J919" s="26">
        <v>43.330926029493376</v>
      </c>
      <c r="K919" s="26">
        <v>35.563532998688679</v>
      </c>
      <c r="L919" s="50"/>
      <c r="M919" s="50">
        <v>49.8</v>
      </c>
      <c r="N919" s="34">
        <v>7.6100001335143999</v>
      </c>
      <c r="O919" s="34">
        <v>0.56000000000000005</v>
      </c>
      <c r="P919" s="87">
        <v>14431</v>
      </c>
      <c r="Q919" s="34">
        <f t="shared" si="317"/>
        <v>15.43961904852058</v>
      </c>
      <c r="R919" s="90">
        <v>0.40200000000000002</v>
      </c>
      <c r="S919" s="77">
        <v>6.87</v>
      </c>
      <c r="T919" s="97">
        <v>0.33300000000000002</v>
      </c>
      <c r="U919" s="97">
        <v>0.63600000000000001</v>
      </c>
      <c r="V919" s="97">
        <v>0.86499999999999999</v>
      </c>
      <c r="W919" s="97">
        <v>0.95799999999999996</v>
      </c>
      <c r="X919" s="98">
        <v>7</v>
      </c>
    </row>
    <row r="920" spans="1:24" x14ac:dyDescent="0.45">
      <c r="A920" s="5">
        <v>22</v>
      </c>
      <c r="B920" s="23">
        <f t="shared" si="316"/>
        <v>24</v>
      </c>
      <c r="C920" s="6" t="str">
        <f t="shared" si="316"/>
        <v>Paraguay</v>
      </c>
      <c r="D920" s="7">
        <v>2001</v>
      </c>
      <c r="E920" s="56">
        <v>3850</v>
      </c>
      <c r="F920" s="104">
        <v>8293.2303851553461</v>
      </c>
      <c r="G920" s="26">
        <v>2.1061277390000002</v>
      </c>
      <c r="H920" s="26">
        <v>1.6075744735848201</v>
      </c>
      <c r="I920" s="26">
        <v>15.618632813431867</v>
      </c>
      <c r="J920" s="26">
        <v>40.642588960826878</v>
      </c>
      <c r="K920" s="26">
        <v>38.561911846037802</v>
      </c>
      <c r="L920" s="50">
        <v>36.200000000000003</v>
      </c>
      <c r="M920" s="50">
        <v>49.7</v>
      </c>
      <c r="N920" s="34"/>
      <c r="O920" s="34">
        <v>0.56000000000000005</v>
      </c>
      <c r="P920" s="87">
        <v>14431</v>
      </c>
      <c r="Q920" s="34">
        <f t="shared" si="317"/>
        <v>15.618632813431867</v>
      </c>
      <c r="R920" s="90">
        <v>0.40200000000000002</v>
      </c>
      <c r="S920" s="77">
        <v>6.9633806026415872</v>
      </c>
      <c r="T920" s="97">
        <v>0.33300000000000002</v>
      </c>
      <c r="U920" s="97">
        <v>0.63600000000000001</v>
      </c>
      <c r="V920" s="97">
        <v>0.86499999999999999</v>
      </c>
      <c r="W920" s="97">
        <v>0.95799999999999996</v>
      </c>
      <c r="X920" s="98">
        <v>7</v>
      </c>
    </row>
    <row r="921" spans="1:24" x14ac:dyDescent="0.45">
      <c r="A921" s="5">
        <v>23</v>
      </c>
      <c r="B921" s="23">
        <f t="shared" si="316"/>
        <v>24</v>
      </c>
      <c r="C921" s="6" t="str">
        <f t="shared" si="316"/>
        <v>Paraguay</v>
      </c>
      <c r="D921" s="7">
        <v>2002</v>
      </c>
      <c r="E921" s="56">
        <v>4934</v>
      </c>
      <c r="F921" s="104">
        <v>8136.2996723867391</v>
      </c>
      <c r="G921" s="26">
        <v>2.14892745</v>
      </c>
      <c r="H921" s="26">
        <v>2.06644461535357</v>
      </c>
      <c r="I921" s="26">
        <v>15.195919189282353</v>
      </c>
      <c r="J921" s="26">
        <v>47.47507653873744</v>
      </c>
      <c r="K921" s="26">
        <v>42.171027546543542</v>
      </c>
      <c r="L921" s="50">
        <v>47.4</v>
      </c>
      <c r="M921" s="50">
        <v>49.9</v>
      </c>
      <c r="N921" s="34">
        <v>9.3929996490478498</v>
      </c>
      <c r="O921" s="34">
        <v>0.56000000000000005</v>
      </c>
      <c r="P921" s="87">
        <v>14431</v>
      </c>
      <c r="Q921" s="34">
        <f t="shared" si="317"/>
        <v>15.195919189282353</v>
      </c>
      <c r="R921" s="90">
        <v>0.40200000000000002</v>
      </c>
      <c r="S921" s="77">
        <v>6.8450052245165391</v>
      </c>
      <c r="T921" s="97">
        <v>0.33300000000000002</v>
      </c>
      <c r="U921" s="97">
        <v>0.63600000000000001</v>
      </c>
      <c r="V921" s="97">
        <v>0.86499999999999999</v>
      </c>
      <c r="W921" s="97">
        <v>0.95799999999999996</v>
      </c>
      <c r="X921" s="98">
        <v>7</v>
      </c>
    </row>
    <row r="922" spans="1:24" x14ac:dyDescent="0.45">
      <c r="A922" s="5">
        <v>24</v>
      </c>
      <c r="B922" s="23">
        <f t="shared" si="316"/>
        <v>24</v>
      </c>
      <c r="C922" s="6" t="str">
        <f t="shared" si="316"/>
        <v>Paraguay</v>
      </c>
      <c r="D922" s="7">
        <v>2003</v>
      </c>
      <c r="E922" s="56">
        <v>5092</v>
      </c>
      <c r="F922" s="104">
        <v>8335.6287805823904</v>
      </c>
      <c r="G922" s="26">
        <v>2.1925973889999999</v>
      </c>
      <c r="H922" s="26">
        <v>2.1405094287333801</v>
      </c>
      <c r="I922" s="26">
        <v>17.746173475559381</v>
      </c>
      <c r="J922" s="26">
        <v>47.14465759631527</v>
      </c>
      <c r="K922" s="26">
        <v>40.273382671524658</v>
      </c>
      <c r="L922" s="50">
        <v>40.5</v>
      </c>
      <c r="M922" s="50">
        <v>49.4</v>
      </c>
      <c r="N922" s="34">
        <v>6.8138999938964799</v>
      </c>
      <c r="O922" s="34">
        <v>0.56000000000000005</v>
      </c>
      <c r="P922" s="87">
        <v>14431</v>
      </c>
      <c r="Q922" s="34">
        <f t="shared" si="317"/>
        <v>17.746173475559381</v>
      </c>
      <c r="R922" s="90">
        <v>0.41599999999999998</v>
      </c>
      <c r="S922" s="77">
        <v>6.804878641286777</v>
      </c>
      <c r="T922" s="97">
        <v>0.38400000000000001</v>
      </c>
      <c r="U922" s="97">
        <v>0.60599999999999998</v>
      </c>
      <c r="V922" s="97">
        <v>0.81899999999999995</v>
      </c>
      <c r="W922" s="97">
        <v>0.95799999999999996</v>
      </c>
      <c r="X922" s="98">
        <v>8</v>
      </c>
    </row>
    <row r="923" spans="1:24" x14ac:dyDescent="0.45">
      <c r="A923" s="5">
        <v>25</v>
      </c>
      <c r="B923" s="23">
        <f t="shared" si="316"/>
        <v>24</v>
      </c>
      <c r="C923" s="6" t="str">
        <f t="shared" si="316"/>
        <v>Paraguay</v>
      </c>
      <c r="D923" s="7">
        <v>2004</v>
      </c>
      <c r="E923" s="56">
        <v>5266</v>
      </c>
      <c r="F923" s="104">
        <v>8526.1628342736858</v>
      </c>
      <c r="G923" s="26">
        <v>2.2371542450000002</v>
      </c>
      <c r="H923" s="26">
        <v>1.64033653209538</v>
      </c>
      <c r="I923" s="26">
        <v>18.303526614883815</v>
      </c>
      <c r="J923" s="26">
        <v>45.687824671848645</v>
      </c>
      <c r="K923" s="26">
        <v>38.405288058614367</v>
      </c>
      <c r="L923" s="50">
        <v>38.5</v>
      </c>
      <c r="M923" s="50">
        <v>48.3</v>
      </c>
      <c r="N923" s="34">
        <v>6.5131998062133798</v>
      </c>
      <c r="O923" s="34">
        <v>0.56000000000000005</v>
      </c>
      <c r="P923" s="87">
        <v>14431</v>
      </c>
      <c r="Q923" s="34">
        <f t="shared" si="317"/>
        <v>18.303526614883815</v>
      </c>
      <c r="R923" s="90">
        <v>0.438</v>
      </c>
      <c r="S923" s="77">
        <v>6.8450883896343528</v>
      </c>
      <c r="T923" s="97">
        <v>0.39700000000000002</v>
      </c>
      <c r="U923" s="97">
        <v>0.57799999999999996</v>
      </c>
      <c r="V923" s="97">
        <v>0.80400000000000005</v>
      </c>
      <c r="W923" s="97">
        <v>1.389</v>
      </c>
      <c r="X923" s="98">
        <v>8</v>
      </c>
    </row>
    <row r="924" spans="1:24" x14ac:dyDescent="0.45">
      <c r="A924" s="5">
        <v>26</v>
      </c>
      <c r="B924" s="23">
        <f t="shared" si="316"/>
        <v>24</v>
      </c>
      <c r="C924" s="6" t="str">
        <f t="shared" si="316"/>
        <v>Paraguay</v>
      </c>
      <c r="D924" s="7">
        <v>2005</v>
      </c>
      <c r="E924" s="56">
        <v>5402</v>
      </c>
      <c r="F924" s="104">
        <v>8568.1981853460147</v>
      </c>
      <c r="G924" s="26">
        <v>2.2826170920000002</v>
      </c>
      <c r="H924" s="26">
        <v>1.5653097784491099</v>
      </c>
      <c r="I924" s="26">
        <v>19.146797407133413</v>
      </c>
      <c r="J924" s="26">
        <v>47.593592111984748</v>
      </c>
      <c r="K924" s="26">
        <v>39.289388654110319</v>
      </c>
      <c r="L924" s="50">
        <v>35</v>
      </c>
      <c r="M924" s="50">
        <v>47.5</v>
      </c>
      <c r="N924" s="34">
        <v>4.8246998786926296</v>
      </c>
      <c r="O924" s="34">
        <v>0.56000000000000005</v>
      </c>
      <c r="P924" s="87">
        <v>14431</v>
      </c>
      <c r="Q924" s="34">
        <f t="shared" si="317"/>
        <v>19.146797407133413</v>
      </c>
      <c r="R924" s="90">
        <v>0.438</v>
      </c>
      <c r="S924" s="77">
        <v>6.9603986380441238</v>
      </c>
      <c r="T924" s="97">
        <v>0.39700000000000002</v>
      </c>
      <c r="U924" s="97">
        <v>0.57999999999999996</v>
      </c>
      <c r="V924" s="97">
        <v>0.80400000000000005</v>
      </c>
      <c r="W924" s="97">
        <v>1.389</v>
      </c>
      <c r="X924" s="98">
        <v>8</v>
      </c>
    </row>
    <row r="925" spans="1:24" x14ac:dyDescent="0.45">
      <c r="A925" s="5">
        <v>27</v>
      </c>
      <c r="B925" s="23">
        <f t="shared" si="316"/>
        <v>24</v>
      </c>
      <c r="C925" s="6" t="str">
        <f t="shared" si="316"/>
        <v>Paraguay</v>
      </c>
      <c r="D925" s="7">
        <v>2006</v>
      </c>
      <c r="E925" s="56">
        <v>5673</v>
      </c>
      <c r="F925" s="104">
        <v>8844.7502569190292</v>
      </c>
      <c r="G925" s="26">
        <v>2.300023317</v>
      </c>
      <c r="H925" s="26">
        <v>1.82769554510515</v>
      </c>
      <c r="I925" s="26">
        <v>19.275506546612753</v>
      </c>
      <c r="J925" s="26">
        <v>46.293085178055456</v>
      </c>
      <c r="K925" s="26">
        <v>38.305790324062812</v>
      </c>
      <c r="L925" s="50">
        <v>39.5</v>
      </c>
      <c r="M925" s="50">
        <v>47.3</v>
      </c>
      <c r="N925" s="34">
        <v>5.2765002250671396</v>
      </c>
      <c r="O925" s="34">
        <v>0.56000000000000005</v>
      </c>
      <c r="P925" s="87">
        <v>14431</v>
      </c>
      <c r="Q925" s="34">
        <f t="shared" si="317"/>
        <v>19.275506546612753</v>
      </c>
      <c r="R925" s="90">
        <v>0.44</v>
      </c>
      <c r="S925" s="77">
        <v>6.9056970637766115</v>
      </c>
      <c r="T925" s="97">
        <v>0.40400000000000003</v>
      </c>
      <c r="U925" s="97">
        <v>0.56499999999999995</v>
      </c>
      <c r="V925" s="97">
        <v>0.80400000000000005</v>
      </c>
      <c r="W925" s="97">
        <v>1.389</v>
      </c>
      <c r="X925" s="98">
        <v>8</v>
      </c>
    </row>
    <row r="926" spans="1:24" x14ac:dyDescent="0.45">
      <c r="A926" s="5">
        <v>28</v>
      </c>
      <c r="B926" s="23">
        <f t="shared" si="316"/>
        <v>24</v>
      </c>
      <c r="C926" s="6" t="str">
        <f t="shared" si="316"/>
        <v>Paraguay</v>
      </c>
      <c r="D926" s="7">
        <v>2007</v>
      </c>
      <c r="E926" s="56">
        <v>5786</v>
      </c>
      <c r="F926" s="104">
        <v>9191.8117929538821</v>
      </c>
      <c r="G926" s="26">
        <v>2.3175625800000001</v>
      </c>
      <c r="H926" s="26">
        <v>1.6473489116809099</v>
      </c>
      <c r="I926" s="26">
        <v>17.883658472161386</v>
      </c>
      <c r="J926" s="26">
        <v>43.374929155941011</v>
      </c>
      <c r="K926" s="26">
        <v>37.101123640852784</v>
      </c>
      <c r="L926" s="50">
        <v>36.1</v>
      </c>
      <c r="M926" s="50">
        <v>46.8</v>
      </c>
      <c r="N926" s="34">
        <v>4.7133002281189</v>
      </c>
      <c r="O926" s="34">
        <v>0.56000000000000005</v>
      </c>
      <c r="P926" s="87">
        <v>14431</v>
      </c>
      <c r="Q926" s="34">
        <f t="shared" si="317"/>
        <v>17.883658472161386</v>
      </c>
      <c r="R926" s="90">
        <v>0.45300000000000001</v>
      </c>
      <c r="S926" s="77">
        <v>6.90034053203276</v>
      </c>
      <c r="T926" s="97">
        <v>0.436</v>
      </c>
      <c r="U926" s="97">
        <v>0.53400000000000003</v>
      </c>
      <c r="V926" s="97">
        <v>0.80400000000000005</v>
      </c>
      <c r="W926" s="97">
        <v>1.389</v>
      </c>
      <c r="X926" s="98">
        <v>8</v>
      </c>
    </row>
    <row r="927" spans="1:24" x14ac:dyDescent="0.45">
      <c r="A927" s="5">
        <v>29</v>
      </c>
      <c r="B927" s="23">
        <f t="shared" si="316"/>
        <v>24</v>
      </c>
      <c r="C927" s="6" t="str">
        <f t="shared" si="316"/>
        <v>Paraguay</v>
      </c>
      <c r="D927" s="7">
        <v>2008</v>
      </c>
      <c r="E927" s="56">
        <v>5980</v>
      </c>
      <c r="F927" s="104">
        <v>9643.1094754015921</v>
      </c>
      <c r="G927" s="26">
        <v>2.335235596</v>
      </c>
      <c r="H927" s="26">
        <v>1.3790321408471899</v>
      </c>
      <c r="I927" s="26">
        <v>18.92706039930242</v>
      </c>
      <c r="J927" s="26">
        <v>42.438368709411492</v>
      </c>
      <c r="K927" s="26">
        <v>36.48366198145343</v>
      </c>
      <c r="L927" s="50">
        <v>33</v>
      </c>
      <c r="M927" s="50">
        <v>46.3</v>
      </c>
      <c r="N927" s="34">
        <v>4.41520023345947</v>
      </c>
      <c r="O927" s="34">
        <v>0.56000000000000005</v>
      </c>
      <c r="P927" s="87">
        <v>14431</v>
      </c>
      <c r="Q927" s="34">
        <f t="shared" si="317"/>
        <v>18.92706039930242</v>
      </c>
      <c r="R927" s="90">
        <v>0.48499999999999999</v>
      </c>
      <c r="S927" s="77">
        <v>7.0065908518574931</v>
      </c>
      <c r="T927" s="97">
        <v>0.51400000000000001</v>
      </c>
      <c r="U927" s="97">
        <v>0.47799999999999998</v>
      </c>
      <c r="V927" s="97">
        <v>0.753</v>
      </c>
      <c r="W927" s="97">
        <v>1.69</v>
      </c>
      <c r="X927" s="98">
        <v>8</v>
      </c>
    </row>
    <row r="928" spans="1:24" x14ac:dyDescent="0.45">
      <c r="A928" s="5">
        <v>30</v>
      </c>
      <c r="B928" s="23">
        <f t="shared" si="316"/>
        <v>24</v>
      </c>
      <c r="C928" s="6" t="str">
        <f t="shared" si="316"/>
        <v>Paraguay</v>
      </c>
      <c r="D928" s="7">
        <v>2009</v>
      </c>
      <c r="E928" s="56">
        <v>6321</v>
      </c>
      <c r="F928" s="104">
        <v>9489.2257648810191</v>
      </c>
      <c r="G928" s="26">
        <v>2.3530433180000001</v>
      </c>
      <c r="H928" s="26">
        <v>1.5154118055374299</v>
      </c>
      <c r="I928" s="26">
        <v>18.532281845493458</v>
      </c>
      <c r="J928" s="26">
        <v>38.097254049182943</v>
      </c>
      <c r="K928" s="26">
        <v>37.078975831624291</v>
      </c>
      <c r="L928" s="50">
        <v>31.9</v>
      </c>
      <c r="M928" s="50">
        <v>45.9</v>
      </c>
      <c r="N928" s="34">
        <v>5.4601998329162598</v>
      </c>
      <c r="O928" s="34">
        <v>0.56000000000000005</v>
      </c>
      <c r="P928" s="87">
        <v>14431</v>
      </c>
      <c r="Q928" s="34">
        <f t="shared" si="317"/>
        <v>18.532281845493458</v>
      </c>
      <c r="R928" s="90">
        <v>0.51600000000000001</v>
      </c>
      <c r="S928" s="77">
        <v>7.0395323405404628</v>
      </c>
      <c r="T928" s="97">
        <v>0.51400000000000001</v>
      </c>
      <c r="U928" s="97">
        <v>0.44700000000000001</v>
      </c>
      <c r="V928" s="97">
        <v>0.753</v>
      </c>
      <c r="W928" s="97">
        <v>2.0009999999999999</v>
      </c>
      <c r="X928" s="98">
        <v>8</v>
      </c>
    </row>
    <row r="929" spans="1:24" x14ac:dyDescent="0.45">
      <c r="A929" s="5">
        <v>31</v>
      </c>
      <c r="B929" s="23">
        <f t="shared" si="316"/>
        <v>24</v>
      </c>
      <c r="C929" s="6" t="str">
        <f t="shared" si="316"/>
        <v>Paraguay</v>
      </c>
      <c r="D929" s="7">
        <v>2010</v>
      </c>
      <c r="E929" s="56">
        <v>6878</v>
      </c>
      <c r="F929" s="104">
        <v>10404.806689655396</v>
      </c>
      <c r="G929" s="26">
        <v>2.3709867</v>
      </c>
      <c r="H929" s="26">
        <v>1.94070106527842</v>
      </c>
      <c r="I929" s="26">
        <v>21.291613428759089</v>
      </c>
      <c r="J929" s="26">
        <v>42.139841625605925</v>
      </c>
      <c r="K929" s="26">
        <v>34.297617289925611</v>
      </c>
      <c r="L929" s="50">
        <v>30</v>
      </c>
      <c r="M929" s="50">
        <v>46.3</v>
      </c>
      <c r="N929" s="34">
        <v>4.5690999031066903</v>
      </c>
      <c r="O929" s="34">
        <v>0.56000000000000005</v>
      </c>
      <c r="P929" s="87">
        <v>14431</v>
      </c>
      <c r="Q929" s="34">
        <f t="shared" si="317"/>
        <v>21.291613428759089</v>
      </c>
      <c r="R929" s="90">
        <v>0.51700000000000002</v>
      </c>
      <c r="S929" s="77">
        <v>7.1068613537825938</v>
      </c>
      <c r="T929" s="97">
        <v>0.51400000000000001</v>
      </c>
      <c r="U929" s="97">
        <v>0.44700000000000001</v>
      </c>
      <c r="V929" s="97">
        <v>0.753</v>
      </c>
      <c r="W929" s="97">
        <v>2.0009999999999999</v>
      </c>
      <c r="X929" s="98">
        <v>8</v>
      </c>
    </row>
    <row r="930" spans="1:24" x14ac:dyDescent="0.45">
      <c r="A930" s="5">
        <v>32</v>
      </c>
      <c r="B930" s="23">
        <f t="shared" si="316"/>
        <v>24</v>
      </c>
      <c r="C930" s="6" t="str">
        <f t="shared" si="316"/>
        <v>Paraguay</v>
      </c>
      <c r="D930" s="7">
        <v>2011</v>
      </c>
      <c r="E930" s="56">
        <v>7377</v>
      </c>
      <c r="F930" s="104">
        <v>10699.719039138507</v>
      </c>
      <c r="G930" s="26">
        <v>2.4059443470000001</v>
      </c>
      <c r="H930" s="26">
        <v>1.42708959263441</v>
      </c>
      <c r="I930" s="26">
        <v>20.947780156924438</v>
      </c>
      <c r="J930" s="26">
        <v>40.238859668619028</v>
      </c>
      <c r="K930" s="26">
        <v>33.705768296277725</v>
      </c>
      <c r="L930" s="50">
        <v>28.3</v>
      </c>
      <c r="M930" s="50">
        <v>46.4</v>
      </c>
      <c r="N930" s="34">
        <v>4.6694998741149902</v>
      </c>
      <c r="O930" s="34">
        <v>0.56000000000000005</v>
      </c>
      <c r="P930" s="87">
        <v>14431</v>
      </c>
      <c r="Q930" s="34">
        <f t="shared" si="317"/>
        <v>20.947780156924438</v>
      </c>
      <c r="R930" s="90">
        <v>0.51100000000000001</v>
      </c>
      <c r="S930" s="77">
        <v>7.1962634922943378</v>
      </c>
      <c r="T930" s="97">
        <v>0.51400000000000001</v>
      </c>
      <c r="U930" s="97">
        <v>0.45</v>
      </c>
      <c r="V930" s="97">
        <v>0.753</v>
      </c>
      <c r="W930" s="97">
        <v>2.0009999999999999</v>
      </c>
      <c r="X930" s="98">
        <v>8</v>
      </c>
    </row>
    <row r="931" spans="1:24" x14ac:dyDescent="0.45">
      <c r="A931" s="5">
        <v>33</v>
      </c>
      <c r="B931" s="23">
        <f t="shared" si="316"/>
        <v>24</v>
      </c>
      <c r="C931" s="6" t="str">
        <f t="shared" si="316"/>
        <v>Paraguay</v>
      </c>
      <c r="D931" s="7">
        <v>2012</v>
      </c>
      <c r="E931" s="56">
        <v>7522</v>
      </c>
      <c r="F931" s="104">
        <v>10497.02996463984</v>
      </c>
      <c r="G931" s="26">
        <v>2.4414174559999999</v>
      </c>
      <c r="H931" s="26">
        <v>1.4718863317609201</v>
      </c>
      <c r="I931" s="26">
        <v>19.536014511574777</v>
      </c>
      <c r="J931" s="26">
        <v>37.995519198227953</v>
      </c>
      <c r="K931" s="26">
        <v>34.185013362988066</v>
      </c>
      <c r="L931" s="50">
        <v>23.5</v>
      </c>
      <c r="M931" s="50">
        <v>45.3</v>
      </c>
      <c r="N931" s="34">
        <v>4.0854997634887704</v>
      </c>
      <c r="O931" s="34">
        <v>0.56000000000000005</v>
      </c>
      <c r="P931" s="87">
        <v>14431</v>
      </c>
      <c r="Q931" s="34">
        <f t="shared" si="317"/>
        <v>19.536014511574777</v>
      </c>
      <c r="R931" s="90">
        <v>0.48799999999999999</v>
      </c>
      <c r="S931" s="77">
        <v>7.1014642222341946</v>
      </c>
      <c r="T931" s="97">
        <v>0.46700000000000003</v>
      </c>
      <c r="U931" s="97">
        <v>0.48399999999999999</v>
      </c>
      <c r="V931" s="97">
        <v>0.79800000000000004</v>
      </c>
      <c r="W931" s="97">
        <v>1.718</v>
      </c>
      <c r="X931" s="98">
        <v>8</v>
      </c>
    </row>
    <row r="932" spans="1:24" x14ac:dyDescent="0.45">
      <c r="A932" s="5">
        <v>34</v>
      </c>
      <c r="B932" s="23">
        <f t="shared" si="316"/>
        <v>24</v>
      </c>
      <c r="C932" s="6" t="str">
        <f t="shared" si="316"/>
        <v>Paraguay</v>
      </c>
      <c r="D932" s="7">
        <v>2013</v>
      </c>
      <c r="E932" s="56">
        <v>7811</v>
      </c>
      <c r="F932" s="104">
        <v>11225.448570944684</v>
      </c>
      <c r="G932" s="26">
        <v>2.4774134160000001</v>
      </c>
      <c r="H932" s="26">
        <v>1.4407625539423401</v>
      </c>
      <c r="I932" s="26">
        <v>19.057047311982451</v>
      </c>
      <c r="J932" s="26">
        <v>38.713665582251203</v>
      </c>
      <c r="K932" s="26">
        <v>32.912579038688136</v>
      </c>
      <c r="L932" s="50">
        <v>20.399999999999999</v>
      </c>
      <c r="M932" s="50">
        <v>45.5</v>
      </c>
      <c r="N932" s="34">
        <v>4.3846998214721697</v>
      </c>
      <c r="O932" s="34">
        <v>0.56000000000000005</v>
      </c>
      <c r="P932" s="87">
        <v>14431</v>
      </c>
      <c r="Q932" s="34">
        <f t="shared" si="317"/>
        <v>19.057047311982451</v>
      </c>
      <c r="R932" s="90">
        <v>0.41799999999999998</v>
      </c>
      <c r="S932" s="77">
        <v>7.0845813098986934</v>
      </c>
      <c r="T932" s="97">
        <v>0.39200000000000002</v>
      </c>
      <c r="U932" s="97">
        <v>0.57299999999999995</v>
      </c>
      <c r="V932" s="97">
        <v>0.82299999999999995</v>
      </c>
      <c r="W932" s="97">
        <v>1.5640000000000001</v>
      </c>
      <c r="X932" s="98">
        <v>9</v>
      </c>
    </row>
    <row r="933" spans="1:24" x14ac:dyDescent="0.45">
      <c r="A933" s="5">
        <v>35</v>
      </c>
      <c r="B933" s="23">
        <f t="shared" si="316"/>
        <v>24</v>
      </c>
      <c r="C933" s="6" t="str">
        <f t="shared" si="316"/>
        <v>Paraguay</v>
      </c>
      <c r="D933" s="7">
        <v>2014</v>
      </c>
      <c r="E933" s="56">
        <v>8210</v>
      </c>
      <c r="F933" s="104">
        <v>11611.916439989995</v>
      </c>
      <c r="G933" s="26">
        <v>2.5139400959999998</v>
      </c>
      <c r="H933" s="26">
        <v>1.5066557645585801</v>
      </c>
      <c r="I933" s="26">
        <v>19.777461953407812</v>
      </c>
      <c r="J933" s="26">
        <v>35.464411848988057</v>
      </c>
      <c r="K933" s="26">
        <v>33.280366395886901</v>
      </c>
      <c r="L933" s="50">
        <v>19.3</v>
      </c>
      <c r="M933" s="50">
        <v>45.5</v>
      </c>
      <c r="N933" s="34">
        <v>5.0338001251220703</v>
      </c>
      <c r="O933" s="34">
        <v>0.56000000000000005</v>
      </c>
      <c r="P933" s="87">
        <v>14431</v>
      </c>
      <c r="Q933" s="34">
        <f t="shared" si="317"/>
        <v>19.777461953407812</v>
      </c>
      <c r="R933" s="90">
        <v>0.42699999999999999</v>
      </c>
      <c r="S933" s="77">
        <v>7.0166409889910826</v>
      </c>
      <c r="T933" s="97">
        <v>0.41</v>
      </c>
      <c r="U933" s="97">
        <v>0.61299999999999999</v>
      </c>
      <c r="V933" s="97">
        <v>0.82099999999999995</v>
      </c>
      <c r="W933" s="97">
        <v>1.5640000000000001</v>
      </c>
      <c r="X933" s="98">
        <v>9</v>
      </c>
    </row>
    <row r="934" spans="1:24" x14ac:dyDescent="0.45">
      <c r="A934" s="5">
        <v>36</v>
      </c>
      <c r="B934" s="23">
        <f t="shared" si="316"/>
        <v>24</v>
      </c>
      <c r="C934" s="6" t="str">
        <f t="shared" si="316"/>
        <v>Paraguay</v>
      </c>
      <c r="D934" s="7">
        <v>2015</v>
      </c>
      <c r="E934" s="56">
        <v>8364</v>
      </c>
      <c r="F934" s="104">
        <v>11809.946426252402</v>
      </c>
      <c r="G934" s="26">
        <v>2.551005602</v>
      </c>
      <c r="H934" s="26">
        <v>1.5968778583482599</v>
      </c>
      <c r="I934" s="26">
        <v>19.399793211776796</v>
      </c>
      <c r="J934" s="26">
        <v>34.765813473127764</v>
      </c>
      <c r="K934" s="26">
        <v>34.249499167738293</v>
      </c>
      <c r="L934" s="50">
        <v>20</v>
      </c>
      <c r="M934" s="50">
        <v>44.6</v>
      </c>
      <c r="N934" s="34">
        <v>4.5557999610900897</v>
      </c>
      <c r="O934" s="34">
        <v>0.56000000000000005</v>
      </c>
      <c r="P934" s="87">
        <v>14431</v>
      </c>
      <c r="Q934" s="34">
        <f t="shared" si="317"/>
        <v>19.399793211776796</v>
      </c>
      <c r="R934" s="90">
        <v>0.42</v>
      </c>
      <c r="S934" s="77">
        <v>7.0436743390903471</v>
      </c>
      <c r="T934" s="97">
        <v>0.39100000000000001</v>
      </c>
      <c r="U934" s="97">
        <v>0.61799999999999999</v>
      </c>
      <c r="V934" s="97">
        <v>0.83199999999999996</v>
      </c>
      <c r="W934" s="97">
        <v>1.5640000000000001</v>
      </c>
      <c r="X934" s="98">
        <v>9</v>
      </c>
    </row>
    <row r="935" spans="1:24" x14ac:dyDescent="0.45">
      <c r="A935" s="5">
        <v>37</v>
      </c>
      <c r="B935" s="23">
        <f t="shared" si="316"/>
        <v>24</v>
      </c>
      <c r="C935" s="6" t="str">
        <f t="shared" si="316"/>
        <v>Paraguay</v>
      </c>
      <c r="D935" s="7">
        <v>2016</v>
      </c>
      <c r="E935" s="56">
        <v>8605</v>
      </c>
      <c r="F935" s="104">
        <v>12157.304904657916</v>
      </c>
      <c r="G935" s="26">
        <v>2.5792260169999999</v>
      </c>
      <c r="H935" s="26">
        <v>1.8164590397493401</v>
      </c>
      <c r="I935" s="26">
        <v>19.079618374680361</v>
      </c>
      <c r="J935" s="26">
        <v>37.165480289456823</v>
      </c>
      <c r="K935" s="26">
        <v>34.151906354787378</v>
      </c>
      <c r="L935" s="50">
        <v>20.100000000000001</v>
      </c>
      <c r="M935" s="50">
        <v>44.9</v>
      </c>
      <c r="N935" s="34">
        <v>5.25460004806519</v>
      </c>
      <c r="O935" s="34">
        <v>0.56000000000000005</v>
      </c>
      <c r="P935" s="87">
        <v>14431</v>
      </c>
      <c r="Q935" s="34">
        <f t="shared" si="317"/>
        <v>19.079618374680361</v>
      </c>
      <c r="R935" s="90">
        <v>0.42499999999999999</v>
      </c>
      <c r="S935" s="77">
        <v>7.1091941997974413</v>
      </c>
      <c r="T935" s="97">
        <v>0.38200000000000001</v>
      </c>
      <c r="U935" s="97">
        <v>0.627</v>
      </c>
      <c r="V935" s="97">
        <v>0.83199999999999996</v>
      </c>
      <c r="W935" s="97">
        <v>1.5640000000000001</v>
      </c>
      <c r="X935" s="98">
        <v>9</v>
      </c>
    </row>
    <row r="936" spans="1:24" x14ac:dyDescent="0.45">
      <c r="A936" s="5">
        <v>38</v>
      </c>
      <c r="B936" s="23">
        <f t="shared" si="316"/>
        <v>24</v>
      </c>
      <c r="C936" s="6" t="str">
        <f t="shared" si="316"/>
        <v>Paraguay</v>
      </c>
      <c r="D936" s="7">
        <v>2017</v>
      </c>
      <c r="E936" s="58">
        <f>E935*(F936/F935)</f>
        <v>8914.3365928145577</v>
      </c>
      <c r="F936" s="104">
        <v>12594.341427262751</v>
      </c>
      <c r="G936" s="26">
        <v>2.6047675610000001</v>
      </c>
      <c r="H936" s="26">
        <v>1.63940520850802</v>
      </c>
      <c r="I936" s="26">
        <v>19.192240018242479</v>
      </c>
      <c r="J936" s="26">
        <v>38.440784045997333</v>
      </c>
      <c r="K936" s="26">
        <v>34.05183999262789</v>
      </c>
      <c r="L936" s="50">
        <v>18.600000000000001</v>
      </c>
      <c r="M936" s="50">
        <v>44.7</v>
      </c>
      <c r="N936" s="34">
        <v>4.6146001815795898</v>
      </c>
      <c r="O936" s="34">
        <v>0.56000000000000005</v>
      </c>
      <c r="P936" s="87">
        <v>14431</v>
      </c>
      <c r="Q936" s="34">
        <f t="shared" si="317"/>
        <v>19.192240018242479</v>
      </c>
      <c r="R936" s="90">
        <v>0.42499999999999999</v>
      </c>
      <c r="S936" s="77">
        <v>7.1726618298664819</v>
      </c>
      <c r="T936" s="97">
        <v>0.372</v>
      </c>
      <c r="U936" s="97">
        <v>0.62</v>
      </c>
      <c r="V936" s="97">
        <v>0.82699999999999996</v>
      </c>
      <c r="W936" s="97">
        <v>1.5640000000000001</v>
      </c>
      <c r="X936" s="98">
        <v>9</v>
      </c>
    </row>
    <row r="937" spans="1:24" ht="14.65" thickBot="1" x14ac:dyDescent="0.5">
      <c r="A937" s="12">
        <v>39</v>
      </c>
      <c r="B937" s="13">
        <f t="shared" si="316"/>
        <v>24</v>
      </c>
      <c r="C937" s="14" t="str">
        <f t="shared" si="316"/>
        <v>Paraguay</v>
      </c>
      <c r="D937" s="15">
        <v>2018</v>
      </c>
      <c r="E937" s="59">
        <f>E936*(F937/F936)</f>
        <v>9123.8226419540842</v>
      </c>
      <c r="F937" s="106">
        <v>12890.307234660935</v>
      </c>
      <c r="G937" s="44">
        <v>2.6305620670000001</v>
      </c>
      <c r="H937" s="44">
        <v>1.43889960075492</v>
      </c>
      <c r="I937" s="44">
        <v>19.948822783757226</v>
      </c>
      <c r="J937" s="44">
        <v>36.945230359083695</v>
      </c>
      <c r="K937" s="44">
        <v>33.253677242138927</v>
      </c>
      <c r="L937" s="52">
        <v>17</v>
      </c>
      <c r="M937" s="52">
        <v>44.6</v>
      </c>
      <c r="N937" s="47">
        <v>6.2172999382018999</v>
      </c>
      <c r="O937" s="47"/>
      <c r="P937" s="89">
        <v>14431</v>
      </c>
      <c r="Q937" s="47">
        <f t="shared" si="317"/>
        <v>19.948822783757226</v>
      </c>
      <c r="R937" s="92">
        <v>0.42299999999999999</v>
      </c>
      <c r="S937" s="83">
        <v>7.227214575638234</v>
      </c>
      <c r="T937" s="101">
        <v>0.42199999999999999</v>
      </c>
      <c r="U937" s="101">
        <v>0.58299999999999996</v>
      </c>
      <c r="V937" s="101">
        <v>0.78100000000000003</v>
      </c>
      <c r="W937" s="101">
        <v>1.5640000000000001</v>
      </c>
      <c r="X937" s="102">
        <v>9</v>
      </c>
    </row>
    <row r="938" spans="1:24" x14ac:dyDescent="0.45">
      <c r="A938" s="5">
        <v>1</v>
      </c>
      <c r="B938" s="23">
        <v>25</v>
      </c>
      <c r="C938" s="6" t="s">
        <v>24</v>
      </c>
      <c r="D938" s="7">
        <v>1980</v>
      </c>
      <c r="E938" s="56">
        <v>3900</v>
      </c>
      <c r="F938" s="104"/>
      <c r="G938" s="26">
        <v>1.9429847</v>
      </c>
      <c r="H938" s="26">
        <v>15.5933145383182</v>
      </c>
      <c r="I938" s="26">
        <v>25.977292810576518</v>
      </c>
      <c r="J938" s="26">
        <v>25.520522114084272</v>
      </c>
      <c r="K938" s="26"/>
      <c r="L938" s="50"/>
      <c r="M938" s="50">
        <v>53.4</v>
      </c>
      <c r="N938" s="29">
        <v>6.9699997901916504</v>
      </c>
      <c r="O938" s="29">
        <v>0.43</v>
      </c>
      <c r="P938" s="86">
        <v>14431</v>
      </c>
      <c r="Q938" s="29">
        <f t="shared" si="317"/>
        <v>25.977292810576518</v>
      </c>
      <c r="R938" s="90">
        <v>0.20100000000000001</v>
      </c>
      <c r="S938" s="96">
        <v>3.6137186819976512</v>
      </c>
      <c r="T938" s="97">
        <v>0.39100000000000001</v>
      </c>
      <c r="U938" s="97">
        <v>0.65100000000000002</v>
      </c>
      <c r="V938" s="97">
        <v>0.44700000000000001</v>
      </c>
      <c r="W938" s="97">
        <v>1.8089999999999999</v>
      </c>
      <c r="X938" s="98">
        <v>7</v>
      </c>
    </row>
    <row r="939" spans="1:24" x14ac:dyDescent="0.45">
      <c r="A939" s="5">
        <v>2</v>
      </c>
      <c r="B939" s="23">
        <f>B938</f>
        <v>25</v>
      </c>
      <c r="C939" s="6" t="str">
        <f>C938</f>
        <v>Peru</v>
      </c>
      <c r="D939" s="7">
        <v>1981</v>
      </c>
      <c r="E939" s="56">
        <v>4076</v>
      </c>
      <c r="F939" s="104"/>
      <c r="G939" s="26">
        <v>1.9650417570000001</v>
      </c>
      <c r="H939" s="26">
        <v>8.8021655431935795</v>
      </c>
      <c r="I939" s="26">
        <v>29.771728839088745</v>
      </c>
      <c r="J939" s="26">
        <v>18.561803025452321</v>
      </c>
      <c r="K939" s="26"/>
      <c r="L939" s="50"/>
      <c r="M939" s="50">
        <v>53.4</v>
      </c>
      <c r="N939" s="34">
        <v>6.7699999809265101</v>
      </c>
      <c r="O939" s="34">
        <v>0.43</v>
      </c>
      <c r="P939" s="87">
        <v>14431</v>
      </c>
      <c r="Q939" s="34">
        <f t="shared" si="317"/>
        <v>29.771728839088745</v>
      </c>
      <c r="R939" s="90">
        <v>0.47299999999999998</v>
      </c>
      <c r="S939" s="77"/>
      <c r="T939" s="97">
        <v>0.63600000000000001</v>
      </c>
      <c r="U939" s="97">
        <v>0.34200000000000003</v>
      </c>
      <c r="V939" s="97">
        <v>0.44700000000000001</v>
      </c>
      <c r="W939" s="97">
        <v>1.8089999999999999</v>
      </c>
      <c r="X939" s="98">
        <v>7</v>
      </c>
    </row>
    <row r="940" spans="1:24" x14ac:dyDescent="0.45">
      <c r="A940" s="5">
        <v>3</v>
      </c>
      <c r="B940" s="23">
        <f t="shared" ref="B940:C976" si="318">B939</f>
        <v>25</v>
      </c>
      <c r="C940" s="6" t="str">
        <f t="shared" si="318"/>
        <v>Peru</v>
      </c>
      <c r="D940" s="7">
        <v>1982</v>
      </c>
      <c r="E940" s="56">
        <v>4035</v>
      </c>
      <c r="F940" s="104"/>
      <c r="G940" s="26">
        <v>1.987349153</v>
      </c>
      <c r="H940" s="26">
        <v>7.4314030764658998</v>
      </c>
      <c r="I940" s="26">
        <v>30.424857458458693</v>
      </c>
      <c r="J940" s="26">
        <v>18.818476733854265</v>
      </c>
      <c r="K940" s="26"/>
      <c r="L940" s="50"/>
      <c r="M940" s="50">
        <v>53.4</v>
      </c>
      <c r="N940" s="34">
        <v>6.9800000190734899</v>
      </c>
      <c r="O940" s="34">
        <v>0.43</v>
      </c>
      <c r="P940" s="87">
        <v>14431</v>
      </c>
      <c r="Q940" s="34">
        <f t="shared" si="317"/>
        <v>30.424857458458693</v>
      </c>
      <c r="R940" s="90">
        <v>0.46700000000000003</v>
      </c>
      <c r="S940" s="77"/>
      <c r="T940" s="97">
        <v>0.63600000000000001</v>
      </c>
      <c r="U940" s="97">
        <v>0.34200000000000003</v>
      </c>
      <c r="V940" s="97">
        <v>0.44700000000000001</v>
      </c>
      <c r="W940" s="97">
        <v>1.8089999999999999</v>
      </c>
      <c r="X940" s="98">
        <v>7</v>
      </c>
    </row>
    <row r="941" spans="1:24" x14ac:dyDescent="0.45">
      <c r="A941" s="5">
        <v>4</v>
      </c>
      <c r="B941" s="23">
        <f t="shared" si="318"/>
        <v>25</v>
      </c>
      <c r="C941" s="6" t="str">
        <f t="shared" si="318"/>
        <v>Peru</v>
      </c>
      <c r="D941" s="7">
        <v>1983</v>
      </c>
      <c r="E941" s="56">
        <v>3521</v>
      </c>
      <c r="F941" s="104"/>
      <c r="G941" s="26">
        <v>2.0099098679999998</v>
      </c>
      <c r="H941" s="26">
        <v>9.8689493998577298</v>
      </c>
      <c r="I941" s="26">
        <v>23.703047211456372</v>
      </c>
      <c r="J941" s="26">
        <v>21.735218045296428</v>
      </c>
      <c r="K941" s="26"/>
      <c r="L941" s="50"/>
      <c r="M941" s="50">
        <v>53.3</v>
      </c>
      <c r="N941" s="34">
        <v>9.1999998092651403</v>
      </c>
      <c r="O941" s="34">
        <v>0.43</v>
      </c>
      <c r="P941" s="87">
        <v>14431</v>
      </c>
      <c r="Q941" s="34">
        <f t="shared" si="317"/>
        <v>23.703047211456372</v>
      </c>
      <c r="R941" s="90">
        <v>0.47199999999999998</v>
      </c>
      <c r="S941" s="77"/>
      <c r="T941" s="97">
        <v>0.64700000000000002</v>
      </c>
      <c r="U941" s="97">
        <v>0.32400000000000001</v>
      </c>
      <c r="V941" s="97">
        <v>0.44700000000000001</v>
      </c>
      <c r="W941" s="97">
        <v>1.8089999999999999</v>
      </c>
      <c r="X941" s="98">
        <v>7</v>
      </c>
    </row>
    <row r="942" spans="1:24" x14ac:dyDescent="0.45">
      <c r="A942" s="5">
        <v>5</v>
      </c>
      <c r="B942" s="23">
        <f t="shared" si="318"/>
        <v>25</v>
      </c>
      <c r="C942" s="6" t="str">
        <f t="shared" si="318"/>
        <v>Peru</v>
      </c>
      <c r="D942" s="7">
        <v>1984</v>
      </c>
      <c r="E942" s="56">
        <v>3610</v>
      </c>
      <c r="F942" s="104"/>
      <c r="G942" s="26">
        <v>2.0327265259999998</v>
      </c>
      <c r="H942" s="26">
        <v>9.9074793578475404</v>
      </c>
      <c r="I942" s="26">
        <v>21.452552118169976</v>
      </c>
      <c r="J942" s="26">
        <v>21.8165055057143</v>
      </c>
      <c r="K942" s="26"/>
      <c r="L942" s="50"/>
      <c r="M942" s="50">
        <v>53.3</v>
      </c>
      <c r="N942" s="34">
        <v>10.5</v>
      </c>
      <c r="O942" s="34">
        <v>0.43</v>
      </c>
      <c r="P942" s="87">
        <v>14431</v>
      </c>
      <c r="Q942" s="34">
        <f t="shared" si="317"/>
        <v>21.452552118169976</v>
      </c>
      <c r="R942" s="90">
        <v>0.47199999999999998</v>
      </c>
      <c r="S942" s="77"/>
      <c r="T942" s="97">
        <v>0.64700000000000002</v>
      </c>
      <c r="U942" s="97">
        <v>0.32400000000000001</v>
      </c>
      <c r="V942" s="97">
        <v>0.44700000000000001</v>
      </c>
      <c r="W942" s="97">
        <v>1.8089999999999999</v>
      </c>
      <c r="X942" s="98">
        <v>7</v>
      </c>
    </row>
    <row r="943" spans="1:24" x14ac:dyDescent="0.45">
      <c r="A943" s="5">
        <v>6</v>
      </c>
      <c r="B943" s="23">
        <f t="shared" si="318"/>
        <v>25</v>
      </c>
      <c r="C943" s="6" t="str">
        <f t="shared" si="318"/>
        <v>Peru</v>
      </c>
      <c r="D943" s="7">
        <v>1985</v>
      </c>
      <c r="E943" s="56">
        <v>3566</v>
      </c>
      <c r="F943" s="104"/>
      <c r="G943" s="26">
        <v>2.055802345</v>
      </c>
      <c r="H943" s="26">
        <v>10.5715754797694</v>
      </c>
      <c r="I943" s="26">
        <v>18.984574291722026</v>
      </c>
      <c r="J943" s="26">
        <v>26.145055448454453</v>
      </c>
      <c r="K943" s="26"/>
      <c r="L943" s="50"/>
      <c r="M943" s="50">
        <v>53.2</v>
      </c>
      <c r="N943" s="34">
        <v>11.789999961853001</v>
      </c>
      <c r="O943" s="34">
        <v>0.43</v>
      </c>
      <c r="P943" s="87">
        <v>14431</v>
      </c>
      <c r="Q943" s="34">
        <f t="shared" si="317"/>
        <v>18.984574291722026</v>
      </c>
      <c r="R943" s="90">
        <v>0.443</v>
      </c>
      <c r="S943" s="77">
        <v>2.973574229758067</v>
      </c>
      <c r="T943" s="97">
        <v>0.60699999999999998</v>
      </c>
      <c r="U943" s="97">
        <v>0.38700000000000001</v>
      </c>
      <c r="V943" s="97">
        <v>0.46200000000000002</v>
      </c>
      <c r="W943" s="97">
        <v>1.169</v>
      </c>
      <c r="X943" s="98">
        <v>7</v>
      </c>
    </row>
    <row r="944" spans="1:24" x14ac:dyDescent="0.45">
      <c r="A944" s="5">
        <v>7</v>
      </c>
      <c r="B944" s="23">
        <f t="shared" si="318"/>
        <v>25</v>
      </c>
      <c r="C944" s="6" t="str">
        <f t="shared" si="318"/>
        <v>Peru</v>
      </c>
      <c r="D944" s="7">
        <v>1986</v>
      </c>
      <c r="E944" s="56">
        <v>4047</v>
      </c>
      <c r="F944" s="104"/>
      <c r="G944" s="26">
        <v>2.0847828389999998</v>
      </c>
      <c r="H944" s="26">
        <v>4.5626109321499504</v>
      </c>
      <c r="I944" s="26">
        <v>19.551837309625782</v>
      </c>
      <c r="J944" s="26">
        <v>16.442611490694834</v>
      </c>
      <c r="K944" s="26"/>
      <c r="L944" s="50"/>
      <c r="M944" s="50">
        <v>53.2</v>
      </c>
      <c r="N944" s="34">
        <v>5.3200001716613796</v>
      </c>
      <c r="O944" s="34">
        <v>0.43</v>
      </c>
      <c r="P944" s="87">
        <v>14431</v>
      </c>
      <c r="Q944" s="34">
        <f t="shared" si="317"/>
        <v>19.551837309625782</v>
      </c>
      <c r="R944" s="90">
        <v>0.435</v>
      </c>
      <c r="S944" s="77"/>
      <c r="T944" s="97">
        <v>0.50900000000000001</v>
      </c>
      <c r="U944" s="97">
        <v>0.44500000000000001</v>
      </c>
      <c r="V944" s="97">
        <v>0.53500000000000003</v>
      </c>
      <c r="W944" s="97">
        <v>1.169</v>
      </c>
      <c r="X944" s="98">
        <v>7</v>
      </c>
    </row>
    <row r="945" spans="1:24" x14ac:dyDescent="0.45">
      <c r="A945" s="5">
        <v>8</v>
      </c>
      <c r="B945" s="23">
        <f t="shared" si="318"/>
        <v>25</v>
      </c>
      <c r="C945" s="6" t="str">
        <f t="shared" si="318"/>
        <v>Peru</v>
      </c>
      <c r="D945" s="7">
        <v>1987</v>
      </c>
      <c r="E945" s="56">
        <v>4380</v>
      </c>
      <c r="F945" s="104"/>
      <c r="G945" s="26">
        <v>2.114171743</v>
      </c>
      <c r="H945" s="26">
        <v>5.6860745319771002</v>
      </c>
      <c r="I945" s="26">
        <v>18.099009978452884</v>
      </c>
      <c r="J945" s="26">
        <v>12.665421409039684</v>
      </c>
      <c r="K945" s="26"/>
      <c r="L945" s="50"/>
      <c r="M945" s="50">
        <v>53.1</v>
      </c>
      <c r="N945" s="34">
        <v>3.6300001144409202</v>
      </c>
      <c r="O945" s="34">
        <v>0.43</v>
      </c>
      <c r="P945" s="87">
        <v>14431</v>
      </c>
      <c r="Q945" s="34">
        <f t="shared" si="317"/>
        <v>18.099009978452884</v>
      </c>
      <c r="R945" s="90">
        <v>0.439</v>
      </c>
      <c r="S945" s="77"/>
      <c r="T945" s="97">
        <v>0.50900000000000001</v>
      </c>
      <c r="U945" s="97">
        <v>0.44500000000000001</v>
      </c>
      <c r="V945" s="97">
        <v>0.53500000000000003</v>
      </c>
      <c r="W945" s="97">
        <v>1.169</v>
      </c>
      <c r="X945" s="98">
        <v>7</v>
      </c>
    </row>
    <row r="946" spans="1:24" x14ac:dyDescent="0.45">
      <c r="A946" s="5">
        <v>9</v>
      </c>
      <c r="B946" s="23">
        <f t="shared" si="318"/>
        <v>25</v>
      </c>
      <c r="C946" s="6" t="str">
        <f t="shared" si="318"/>
        <v>Peru</v>
      </c>
      <c r="D946" s="7">
        <v>1988</v>
      </c>
      <c r="E946" s="56">
        <v>4136</v>
      </c>
      <c r="F946" s="104"/>
      <c r="G946" s="26">
        <v>2.1439747809999998</v>
      </c>
      <c r="H946" s="26">
        <v>15.5387044074337</v>
      </c>
      <c r="I946" s="26">
        <v>19.299628415856638</v>
      </c>
      <c r="J946" s="26">
        <v>15.099490423925124</v>
      </c>
      <c r="K946" s="26"/>
      <c r="L946" s="50"/>
      <c r="M946" s="50">
        <v>53.1</v>
      </c>
      <c r="N946" s="34"/>
      <c r="O946" s="34">
        <v>0.43</v>
      </c>
      <c r="P946" s="87">
        <v>14431</v>
      </c>
      <c r="Q946" s="34">
        <f t="shared" si="317"/>
        <v>19.299628415856638</v>
      </c>
      <c r="R946" s="90">
        <v>0.439</v>
      </c>
      <c r="S946" s="77"/>
      <c r="T946" s="97">
        <v>0.50900000000000001</v>
      </c>
      <c r="U946" s="97">
        <v>0.44500000000000001</v>
      </c>
      <c r="V946" s="97">
        <v>0.53500000000000003</v>
      </c>
      <c r="W946" s="97">
        <v>1.169</v>
      </c>
      <c r="X946" s="98">
        <v>7</v>
      </c>
    </row>
    <row r="947" spans="1:24" x14ac:dyDescent="0.45">
      <c r="A947" s="5">
        <v>10</v>
      </c>
      <c r="B947" s="23">
        <f t="shared" si="318"/>
        <v>25</v>
      </c>
      <c r="C947" s="6" t="str">
        <f t="shared" si="318"/>
        <v>Peru</v>
      </c>
      <c r="D947" s="7">
        <v>1989</v>
      </c>
      <c r="E947" s="56">
        <v>3379</v>
      </c>
      <c r="F947" s="104"/>
      <c r="G947" s="26">
        <v>2.1741981510000001</v>
      </c>
      <c r="H947" s="26">
        <v>14.8235339362032</v>
      </c>
      <c r="I947" s="26">
        <v>17.458368490957575</v>
      </c>
      <c r="J947" s="26">
        <v>11.329636413401708</v>
      </c>
      <c r="K947" s="26"/>
      <c r="L947" s="50"/>
      <c r="M947" s="50">
        <v>53</v>
      </c>
      <c r="N947" s="34">
        <v>7.9200000762939498</v>
      </c>
      <c r="O947" s="34">
        <v>0.43</v>
      </c>
      <c r="P947" s="87">
        <v>14431</v>
      </c>
      <c r="Q947" s="34">
        <f t="shared" si="317"/>
        <v>17.458368490957575</v>
      </c>
      <c r="R947" s="90">
        <v>0.439</v>
      </c>
      <c r="S947" s="77"/>
      <c r="T947" s="97">
        <v>0.50900000000000001</v>
      </c>
      <c r="U947" s="97">
        <v>0.44500000000000001</v>
      </c>
      <c r="V947" s="97">
        <v>0.53500000000000003</v>
      </c>
      <c r="W947" s="97">
        <v>1.169</v>
      </c>
      <c r="X947" s="98">
        <v>7</v>
      </c>
    </row>
    <row r="948" spans="1:24" x14ac:dyDescent="0.45">
      <c r="A948" s="5">
        <v>11</v>
      </c>
      <c r="B948" s="23">
        <f t="shared" si="318"/>
        <v>25</v>
      </c>
      <c r="C948" s="6" t="str">
        <f t="shared" si="318"/>
        <v>Peru</v>
      </c>
      <c r="D948" s="7">
        <v>1990</v>
      </c>
      <c r="E948" s="56">
        <v>3361</v>
      </c>
      <c r="F948" s="104">
        <v>5249.2003840332454</v>
      </c>
      <c r="G948" s="26">
        <v>2.2048473359999998</v>
      </c>
      <c r="H948" s="26">
        <v>9.3723753021204601</v>
      </c>
      <c r="I948" s="26">
        <v>16.292430720442201</v>
      </c>
      <c r="J948" s="26">
        <v>15.697191462001406</v>
      </c>
      <c r="K948" s="26"/>
      <c r="L948" s="50"/>
      <c r="M948" s="50">
        <v>52.9</v>
      </c>
      <c r="N948" s="34">
        <v>8.6000003814697301</v>
      </c>
      <c r="O948" s="34">
        <v>0.43</v>
      </c>
      <c r="P948" s="87">
        <v>14431</v>
      </c>
      <c r="Q948" s="34">
        <f t="shared" si="317"/>
        <v>16.292430720442201</v>
      </c>
      <c r="R948" s="90">
        <v>0.39200000000000002</v>
      </c>
      <c r="S948" s="77">
        <v>4.2916479131614649</v>
      </c>
      <c r="T948" s="97">
        <v>0.374</v>
      </c>
      <c r="U948" s="97">
        <v>0.53400000000000003</v>
      </c>
      <c r="V948" s="97">
        <v>0.61799999999999999</v>
      </c>
      <c r="W948" s="97">
        <v>-0.49</v>
      </c>
      <c r="X948" s="98">
        <v>8</v>
      </c>
    </row>
    <row r="949" spans="1:24" x14ac:dyDescent="0.45">
      <c r="A949" s="5">
        <v>12</v>
      </c>
      <c r="B949" s="23">
        <f t="shared" si="318"/>
        <v>25</v>
      </c>
      <c r="C949" s="6" t="str">
        <f t="shared" si="318"/>
        <v>Peru</v>
      </c>
      <c r="D949" s="7">
        <v>1991</v>
      </c>
      <c r="E949" s="56">
        <v>3434</v>
      </c>
      <c r="F949" s="104">
        <v>5258.2613572767495</v>
      </c>
      <c r="G949" s="26">
        <v>2.2373824120000001</v>
      </c>
      <c r="H949" s="26">
        <v>3.4986202161953499</v>
      </c>
      <c r="I949" s="26">
        <v>16.533440025049725</v>
      </c>
      <c r="J949" s="26">
        <v>12.202386665406115</v>
      </c>
      <c r="K949" s="26">
        <v>25.869029095298824</v>
      </c>
      <c r="L949" s="50"/>
      <c r="M949" s="50">
        <v>52.9</v>
      </c>
      <c r="N949" s="34">
        <v>5.8000001907348597</v>
      </c>
      <c r="O949" s="34">
        <v>0.43</v>
      </c>
      <c r="P949" s="87">
        <v>14431</v>
      </c>
      <c r="Q949" s="34">
        <f t="shared" si="317"/>
        <v>16.533440025049725</v>
      </c>
      <c r="R949" s="90">
        <v>0.39700000000000002</v>
      </c>
      <c r="S949" s="77"/>
      <c r="T949" s="97">
        <v>0.39300000000000002</v>
      </c>
      <c r="U949" s="97">
        <v>0.53500000000000003</v>
      </c>
      <c r="V949" s="97">
        <v>0.61799999999999999</v>
      </c>
      <c r="W949" s="97">
        <v>-0.49</v>
      </c>
      <c r="X949" s="98">
        <v>8</v>
      </c>
    </row>
    <row r="950" spans="1:24" x14ac:dyDescent="0.45">
      <c r="A950" s="5">
        <v>13</v>
      </c>
      <c r="B950" s="23">
        <f t="shared" si="318"/>
        <v>25</v>
      </c>
      <c r="C950" s="6" t="str">
        <f t="shared" si="318"/>
        <v>Peru</v>
      </c>
      <c r="D950" s="7">
        <v>1992</v>
      </c>
      <c r="E950" s="56">
        <v>3460</v>
      </c>
      <c r="F950" s="104">
        <v>5128.6352681869457</v>
      </c>
      <c r="G950" s="26">
        <v>2.2703974250000001</v>
      </c>
      <c r="H950" s="26">
        <v>2.9060741948567501</v>
      </c>
      <c r="I950" s="26">
        <v>16.421270973404667</v>
      </c>
      <c r="J950" s="26">
        <v>12.51350576867995</v>
      </c>
      <c r="K950" s="26">
        <v>26.278895576358835</v>
      </c>
      <c r="L950" s="50"/>
      <c r="M950" s="50">
        <v>52.8</v>
      </c>
      <c r="N950" s="34">
        <v>9.3999996185302699</v>
      </c>
      <c r="O950" s="34">
        <v>0.43</v>
      </c>
      <c r="P950" s="87">
        <v>14431</v>
      </c>
      <c r="Q950" s="34">
        <f t="shared" si="317"/>
        <v>16.421270973404667</v>
      </c>
      <c r="R950" s="90">
        <v>0.111</v>
      </c>
      <c r="S950" s="77"/>
      <c r="T950" s="97">
        <v>0.25</v>
      </c>
      <c r="U950" s="97">
        <v>0.76900000000000002</v>
      </c>
      <c r="V950" s="97">
        <v>0.63700000000000001</v>
      </c>
      <c r="W950" s="97">
        <v>-1.659</v>
      </c>
      <c r="X950" s="98">
        <v>-4</v>
      </c>
    </row>
    <row r="951" spans="1:24" x14ac:dyDescent="0.45">
      <c r="A951" s="5">
        <v>14</v>
      </c>
      <c r="B951" s="23">
        <f t="shared" si="318"/>
        <v>25</v>
      </c>
      <c r="C951" s="6" t="str">
        <f t="shared" si="318"/>
        <v>Peru</v>
      </c>
      <c r="D951" s="7">
        <v>1993</v>
      </c>
      <c r="E951" s="56">
        <v>3612</v>
      </c>
      <c r="F951" s="104">
        <v>5295.7991380227904</v>
      </c>
      <c r="G951" s="26">
        <v>2.303899527</v>
      </c>
      <c r="H951" s="26">
        <v>2.3261642328069501</v>
      </c>
      <c r="I951" s="26">
        <v>18.316499771388933</v>
      </c>
      <c r="J951" s="26">
        <v>12.450675104103539</v>
      </c>
      <c r="K951" s="26">
        <v>27.71000138836278</v>
      </c>
      <c r="L951" s="50"/>
      <c r="M951" s="50">
        <v>52.7</v>
      </c>
      <c r="N951" s="34">
        <v>9.8699998855590803</v>
      </c>
      <c r="O951" s="34">
        <v>0.43</v>
      </c>
      <c r="P951" s="87">
        <v>14431</v>
      </c>
      <c r="Q951" s="34">
        <f t="shared" si="317"/>
        <v>18.316499771388933</v>
      </c>
      <c r="R951" s="90">
        <v>0.10100000000000001</v>
      </c>
      <c r="S951" s="77"/>
      <c r="T951" s="97">
        <v>0.13100000000000001</v>
      </c>
      <c r="U951" s="97">
        <v>0.876</v>
      </c>
      <c r="V951" s="97">
        <v>0.75900000000000001</v>
      </c>
      <c r="W951" s="97">
        <v>-1.659</v>
      </c>
      <c r="X951" s="98">
        <v>-1</v>
      </c>
    </row>
    <row r="952" spans="1:24" x14ac:dyDescent="0.45">
      <c r="A952" s="5">
        <v>15</v>
      </c>
      <c r="B952" s="23">
        <f t="shared" si="318"/>
        <v>25</v>
      </c>
      <c r="C952" s="6" t="str">
        <f t="shared" si="318"/>
        <v>Peru</v>
      </c>
      <c r="D952" s="7">
        <v>1994</v>
      </c>
      <c r="E952" s="56">
        <v>4129</v>
      </c>
      <c r="F952" s="104">
        <v>5837.0892221585582</v>
      </c>
      <c r="G952" s="26">
        <v>2.3378958700000001</v>
      </c>
      <c r="H952" s="26">
        <v>3.0091748712401798</v>
      </c>
      <c r="I952" s="26">
        <v>21.202284462207977</v>
      </c>
      <c r="J952" s="26">
        <v>12.771482770164031</v>
      </c>
      <c r="K952" s="26">
        <v>29.151239107720713</v>
      </c>
      <c r="L952" s="50"/>
      <c r="M952" s="50">
        <v>52.6</v>
      </c>
      <c r="N952" s="34"/>
      <c r="O952" s="34">
        <v>0.43</v>
      </c>
      <c r="P952" s="87">
        <v>14431</v>
      </c>
      <c r="Q952" s="34">
        <f t="shared" si="317"/>
        <v>21.202284462207977</v>
      </c>
      <c r="R952" s="90">
        <v>0.1</v>
      </c>
      <c r="S952" s="77"/>
      <c r="T952" s="97">
        <v>0.13100000000000001</v>
      </c>
      <c r="U952" s="97">
        <v>0.876</v>
      </c>
      <c r="V952" s="97">
        <v>0.75900000000000001</v>
      </c>
      <c r="W952" s="97">
        <v>-1.659</v>
      </c>
      <c r="X952" s="98">
        <v>-1</v>
      </c>
    </row>
    <row r="953" spans="1:24" x14ac:dyDescent="0.45">
      <c r="A953" s="5">
        <v>16</v>
      </c>
      <c r="B953" s="23">
        <f t="shared" si="318"/>
        <v>25</v>
      </c>
      <c r="C953" s="6" t="str">
        <f t="shared" si="318"/>
        <v>Peru</v>
      </c>
      <c r="D953" s="7">
        <v>1995</v>
      </c>
      <c r="E953" s="56">
        <v>4541</v>
      </c>
      <c r="F953" s="104">
        <v>6154.169445358898</v>
      </c>
      <c r="G953" s="26">
        <v>2.3723940849999998</v>
      </c>
      <c r="H953" s="26">
        <v>3.1989831217453002</v>
      </c>
      <c r="I953" s="26">
        <v>23.958324671761059</v>
      </c>
      <c r="J953" s="26">
        <v>12.599885251490484</v>
      </c>
      <c r="K953" s="26">
        <v>29.09789378279271</v>
      </c>
      <c r="L953" s="50"/>
      <c r="M953" s="50">
        <v>52.6</v>
      </c>
      <c r="N953" s="34"/>
      <c r="O953" s="34">
        <v>0.43</v>
      </c>
      <c r="P953" s="87">
        <v>14431</v>
      </c>
      <c r="Q953" s="34">
        <f t="shared" si="317"/>
        <v>23.958324671761059</v>
      </c>
      <c r="R953" s="90">
        <v>0.13300000000000001</v>
      </c>
      <c r="S953" s="77">
        <v>6.4477883310719131</v>
      </c>
      <c r="T953" s="97">
        <v>0.13100000000000001</v>
      </c>
      <c r="U953" s="97">
        <v>0.879</v>
      </c>
      <c r="V953" s="97">
        <v>0.75900000000000001</v>
      </c>
      <c r="W953" s="97">
        <v>-1.659</v>
      </c>
      <c r="X953" s="98">
        <v>-1</v>
      </c>
    </row>
    <row r="954" spans="1:24" x14ac:dyDescent="0.45">
      <c r="A954" s="5">
        <v>17</v>
      </c>
      <c r="B954" s="23">
        <f t="shared" si="318"/>
        <v>25</v>
      </c>
      <c r="C954" s="6" t="str">
        <f t="shared" si="318"/>
        <v>Peru</v>
      </c>
      <c r="D954" s="7">
        <v>1996</v>
      </c>
      <c r="E954" s="56">
        <v>4687</v>
      </c>
      <c r="F954" s="104">
        <v>6210.2228930439142</v>
      </c>
      <c r="G954" s="26">
        <v>2.4221241469999999</v>
      </c>
      <c r="H954" s="26">
        <v>2.7901365520605901</v>
      </c>
      <c r="I954" s="26">
        <v>22.236479211834283</v>
      </c>
      <c r="J954" s="26">
        <v>13.316519917997729</v>
      </c>
      <c r="K954" s="26">
        <v>28.869666533929177</v>
      </c>
      <c r="L954" s="50"/>
      <c r="M954" s="50">
        <v>52.5</v>
      </c>
      <c r="N954" s="34">
        <v>7.0700001716613796</v>
      </c>
      <c r="O954" s="34">
        <v>0.43</v>
      </c>
      <c r="P954" s="87">
        <v>14431</v>
      </c>
      <c r="Q954" s="34">
        <f t="shared" si="317"/>
        <v>22.236479211834283</v>
      </c>
      <c r="R954" s="90">
        <v>0.13900000000000001</v>
      </c>
      <c r="S954" s="77"/>
      <c r="T954" s="97">
        <v>0.13600000000000001</v>
      </c>
      <c r="U954" s="97">
        <v>0.88</v>
      </c>
      <c r="V954" s="97">
        <v>0.75900000000000001</v>
      </c>
      <c r="W954" s="97">
        <v>-1.659</v>
      </c>
      <c r="X954" s="98">
        <v>-1</v>
      </c>
    </row>
    <row r="955" spans="1:24" x14ac:dyDescent="0.45">
      <c r="A955" s="5">
        <v>18</v>
      </c>
      <c r="B955" s="23">
        <f t="shared" si="318"/>
        <v>25</v>
      </c>
      <c r="C955" s="6" t="str">
        <f t="shared" si="318"/>
        <v>Peru</v>
      </c>
      <c r="D955" s="7">
        <v>1997</v>
      </c>
      <c r="E955" s="56">
        <v>4927</v>
      </c>
      <c r="F955" s="104">
        <v>6492.5499098251066</v>
      </c>
      <c r="G955" s="26">
        <v>2.4728965760000001</v>
      </c>
      <c r="H955" s="26">
        <v>2.5771755590530998</v>
      </c>
      <c r="I955" s="26">
        <v>23.499564249055872</v>
      </c>
      <c r="J955" s="26">
        <v>14.477260256286112</v>
      </c>
      <c r="K955" s="26">
        <v>29.351538039443533</v>
      </c>
      <c r="L955" s="50">
        <v>53.6</v>
      </c>
      <c r="M955" s="50">
        <v>52.4</v>
      </c>
      <c r="N955" s="34">
        <v>7.6900000572204599</v>
      </c>
      <c r="O955" s="34">
        <v>0.43</v>
      </c>
      <c r="P955" s="87">
        <v>14431</v>
      </c>
      <c r="Q955" s="34">
        <f t="shared" si="317"/>
        <v>23.499564249055872</v>
      </c>
      <c r="R955" s="90">
        <v>0.13600000000000001</v>
      </c>
      <c r="S955" s="77"/>
      <c r="T955" s="97">
        <v>0.13200000000000001</v>
      </c>
      <c r="U955" s="97">
        <v>0.88</v>
      </c>
      <c r="V955" s="97">
        <v>0.75900000000000001</v>
      </c>
      <c r="W955" s="97">
        <v>-1.659</v>
      </c>
      <c r="X955" s="98">
        <v>-1</v>
      </c>
    </row>
    <row r="956" spans="1:24" x14ac:dyDescent="0.45">
      <c r="A956" s="5">
        <v>19</v>
      </c>
      <c r="B956" s="23">
        <f t="shared" si="318"/>
        <v>25</v>
      </c>
      <c r="C956" s="6" t="str">
        <f t="shared" si="318"/>
        <v>Peru</v>
      </c>
      <c r="D956" s="7">
        <v>1998</v>
      </c>
      <c r="E956" s="56">
        <v>4758</v>
      </c>
      <c r="F956" s="104">
        <v>6354.4353125822872</v>
      </c>
      <c r="G956" s="26">
        <v>2.5247330670000001</v>
      </c>
      <c r="H956" s="26">
        <v>1.3006272280420399</v>
      </c>
      <c r="I956" s="26">
        <v>23.15266997158427</v>
      </c>
      <c r="J956" s="26">
        <v>13.702901848867677</v>
      </c>
      <c r="K956" s="26">
        <v>28.474776426014543</v>
      </c>
      <c r="L956" s="50">
        <v>53.2</v>
      </c>
      <c r="M956" s="50">
        <v>52.4</v>
      </c>
      <c r="N956" s="34">
        <v>7.75</v>
      </c>
      <c r="O956" s="34">
        <v>0.43</v>
      </c>
      <c r="P956" s="87">
        <v>14431</v>
      </c>
      <c r="Q956" s="34">
        <f t="shared" si="317"/>
        <v>23.15266997158427</v>
      </c>
      <c r="R956" s="90">
        <v>0.129</v>
      </c>
      <c r="S956" s="77"/>
      <c r="T956" s="97">
        <v>0.13</v>
      </c>
      <c r="U956" s="97">
        <v>0.88</v>
      </c>
      <c r="V956" s="97">
        <v>0.748</v>
      </c>
      <c r="W956" s="97">
        <v>-1.659</v>
      </c>
      <c r="X956" s="98">
        <v>-1</v>
      </c>
    </row>
    <row r="957" spans="1:24" x14ac:dyDescent="0.45">
      <c r="A957" s="8">
        <v>20</v>
      </c>
      <c r="B957" s="9">
        <f t="shared" si="318"/>
        <v>25</v>
      </c>
      <c r="C957" s="10" t="str">
        <f t="shared" si="318"/>
        <v>Peru</v>
      </c>
      <c r="D957" s="11">
        <v>1999</v>
      </c>
      <c r="E957" s="57">
        <v>4694</v>
      </c>
      <c r="F957" s="105">
        <v>6345.5010202970107</v>
      </c>
      <c r="G957" s="37">
        <v>2.571867943</v>
      </c>
      <c r="H957" s="37">
        <v>2.0141517736698402</v>
      </c>
      <c r="I957" s="37">
        <v>21.237614727509289</v>
      </c>
      <c r="J957" s="37">
        <v>15.39688800711178</v>
      </c>
      <c r="K957" s="37">
        <v>28.601369371066593</v>
      </c>
      <c r="L957" s="51">
        <v>53.5</v>
      </c>
      <c r="M957" s="51">
        <v>52.2</v>
      </c>
      <c r="N957" s="40">
        <v>7.9899997711181596</v>
      </c>
      <c r="O957" s="40">
        <v>0.43</v>
      </c>
      <c r="P957" s="88">
        <v>14431</v>
      </c>
      <c r="Q957" s="40">
        <f t="shared" si="317"/>
        <v>21.237614727509289</v>
      </c>
      <c r="R957" s="91">
        <v>0.129</v>
      </c>
      <c r="S957" s="80"/>
      <c r="T957" s="99">
        <v>0.13</v>
      </c>
      <c r="U957" s="99">
        <v>0.88</v>
      </c>
      <c r="V957" s="99">
        <v>0.748</v>
      </c>
      <c r="W957" s="99">
        <v>-1.659</v>
      </c>
      <c r="X957" s="100">
        <v>-1</v>
      </c>
    </row>
    <row r="958" spans="1:24" x14ac:dyDescent="0.45">
      <c r="A958" s="5">
        <v>21</v>
      </c>
      <c r="B958" s="23">
        <f t="shared" si="318"/>
        <v>25</v>
      </c>
      <c r="C958" s="6" t="str">
        <f t="shared" si="318"/>
        <v>Peru</v>
      </c>
      <c r="D958" s="7">
        <v>2000</v>
      </c>
      <c r="E958" s="56">
        <v>4777</v>
      </c>
      <c r="F958" s="104">
        <v>6422.480568310395</v>
      </c>
      <c r="G958" s="26">
        <v>2.608041525</v>
      </c>
      <c r="H958" s="26">
        <v>2.9065014975787702</v>
      </c>
      <c r="I958" s="26">
        <v>19.670070438134054</v>
      </c>
      <c r="J958" s="26">
        <v>16.768373720816907</v>
      </c>
      <c r="K958" s="26">
        <v>29.034133699552562</v>
      </c>
      <c r="L958" s="50">
        <v>52.5</v>
      </c>
      <c r="M958" s="50">
        <v>51.5</v>
      </c>
      <c r="N958" s="34">
        <v>7.8000001907348597</v>
      </c>
      <c r="O958" s="34">
        <v>0.43</v>
      </c>
      <c r="P958" s="87">
        <v>14431</v>
      </c>
      <c r="Q958" s="34">
        <f t="shared" si="317"/>
        <v>19.670070438134054</v>
      </c>
      <c r="R958" s="90">
        <v>0.19600000000000001</v>
      </c>
      <c r="S958" s="77">
        <v>7.46</v>
      </c>
      <c r="T958" s="97">
        <v>0.187</v>
      </c>
      <c r="U958" s="97">
        <v>0.78300000000000003</v>
      </c>
      <c r="V958" s="97">
        <v>0.72899999999999998</v>
      </c>
      <c r="W958" s="97">
        <v>1.8620000000000001</v>
      </c>
      <c r="X958" s="98">
        <v>4</v>
      </c>
    </row>
    <row r="959" spans="1:24" x14ac:dyDescent="0.45">
      <c r="A959" s="5">
        <v>22</v>
      </c>
      <c r="B959" s="23">
        <f t="shared" si="318"/>
        <v>25</v>
      </c>
      <c r="C959" s="6" t="str">
        <f t="shared" si="318"/>
        <v>Peru</v>
      </c>
      <c r="D959" s="7">
        <v>2001</v>
      </c>
      <c r="E959" s="56">
        <v>4756</v>
      </c>
      <c r="F959" s="104">
        <v>6380.3386165403881</v>
      </c>
      <c r="G959" s="26">
        <v>2.640820503</v>
      </c>
      <c r="H959" s="26">
        <v>1.7835794279983399</v>
      </c>
      <c r="I959" s="26">
        <v>17.96665698773332</v>
      </c>
      <c r="J959" s="26">
        <v>16.60137952193374</v>
      </c>
      <c r="K959" s="26">
        <v>29.035156442608489</v>
      </c>
      <c r="L959" s="50">
        <v>55</v>
      </c>
      <c r="M959" s="50">
        <v>51.6</v>
      </c>
      <c r="N959" s="34">
        <v>7.8800001144409197</v>
      </c>
      <c r="O959" s="34">
        <v>0.43</v>
      </c>
      <c r="P959" s="87">
        <v>14431</v>
      </c>
      <c r="Q959" s="34">
        <f t="shared" si="317"/>
        <v>17.96665698773332</v>
      </c>
      <c r="R959" s="90">
        <v>0.44</v>
      </c>
      <c r="S959" s="77">
        <v>7.6759402236806551</v>
      </c>
      <c r="T959" s="97">
        <v>0.47899999999999998</v>
      </c>
      <c r="U959" s="97">
        <v>0.36199999999999999</v>
      </c>
      <c r="V959" s="97">
        <v>0.55800000000000005</v>
      </c>
      <c r="W959" s="97">
        <v>2.5179999999999998</v>
      </c>
      <c r="X959" s="98">
        <v>9</v>
      </c>
    </row>
    <row r="960" spans="1:24" x14ac:dyDescent="0.45">
      <c r="A960" s="5">
        <v>23</v>
      </c>
      <c r="B960" s="23">
        <f t="shared" si="318"/>
        <v>25</v>
      </c>
      <c r="C960" s="6" t="str">
        <f t="shared" si="318"/>
        <v>Peru</v>
      </c>
      <c r="D960" s="7">
        <v>2002</v>
      </c>
      <c r="E960" s="56">
        <v>5009</v>
      </c>
      <c r="F960" s="104">
        <v>6653.394115574637</v>
      </c>
      <c r="G960" s="26">
        <v>2.6740112300000001</v>
      </c>
      <c r="H960" s="26">
        <v>1.96132618608326</v>
      </c>
      <c r="I960" s="26">
        <v>16.730931906523917</v>
      </c>
      <c r="J960" s="26">
        <v>17.274807852987426</v>
      </c>
      <c r="K960" s="26">
        <v>29.444032155108442</v>
      </c>
      <c r="L960" s="50">
        <v>50.4</v>
      </c>
      <c r="M960" s="50">
        <v>51.9</v>
      </c>
      <c r="N960" s="34">
        <v>5.7992000579834002</v>
      </c>
      <c r="O960" s="34">
        <v>0.43</v>
      </c>
      <c r="P960" s="87">
        <v>14431</v>
      </c>
      <c r="Q960" s="34">
        <f t="shared" si="317"/>
        <v>16.730931906523917</v>
      </c>
      <c r="R960" s="90">
        <v>0.66100000000000003</v>
      </c>
      <c r="S960" s="77">
        <v>7.7530597210522485</v>
      </c>
      <c r="T960" s="97">
        <v>0.66900000000000004</v>
      </c>
      <c r="U960" s="97">
        <v>0.27500000000000002</v>
      </c>
      <c r="V960" s="97">
        <v>0.56399999999999995</v>
      </c>
      <c r="W960" s="97">
        <v>2.5179999999999998</v>
      </c>
      <c r="X960" s="98">
        <v>9</v>
      </c>
    </row>
    <row r="961" spans="1:24" x14ac:dyDescent="0.45">
      <c r="A961" s="5">
        <v>24</v>
      </c>
      <c r="B961" s="23">
        <f t="shared" si="318"/>
        <v>25</v>
      </c>
      <c r="C961" s="6" t="str">
        <f t="shared" si="318"/>
        <v>Peru</v>
      </c>
      <c r="D961" s="7">
        <v>2003</v>
      </c>
      <c r="E961" s="56">
        <v>5257</v>
      </c>
      <c r="F961" s="104">
        <v>6861.828362861821</v>
      </c>
      <c r="G961" s="26">
        <v>2.7076194290000002</v>
      </c>
      <c r="H961" s="26">
        <v>2.9439807999487999</v>
      </c>
      <c r="I961" s="26">
        <v>16.921066669276737</v>
      </c>
      <c r="J961" s="26">
        <v>19.014666947248905</v>
      </c>
      <c r="K961" s="26">
        <v>29.889349457024426</v>
      </c>
      <c r="L961" s="50">
        <v>49.8</v>
      </c>
      <c r="M961" s="50">
        <v>52</v>
      </c>
      <c r="N961" s="34">
        <v>4.7876000404357901</v>
      </c>
      <c r="O961" s="34">
        <v>0.43</v>
      </c>
      <c r="P961" s="87">
        <v>14431</v>
      </c>
      <c r="Q961" s="34">
        <f t="shared" si="317"/>
        <v>16.921066669276737</v>
      </c>
      <c r="R961" s="90">
        <v>0.66400000000000003</v>
      </c>
      <c r="S961" s="77">
        <v>7.7326645268437009</v>
      </c>
      <c r="T961" s="97">
        <v>0.66900000000000004</v>
      </c>
      <c r="U961" s="97">
        <v>0.27100000000000002</v>
      </c>
      <c r="V961" s="97">
        <v>0.56399999999999995</v>
      </c>
      <c r="W961" s="97">
        <v>2.5179999999999998</v>
      </c>
      <c r="X961" s="98">
        <v>9</v>
      </c>
    </row>
    <row r="962" spans="1:24" x14ac:dyDescent="0.45">
      <c r="A962" s="5">
        <v>25</v>
      </c>
      <c r="B962" s="23">
        <f t="shared" si="318"/>
        <v>25</v>
      </c>
      <c r="C962" s="6" t="str">
        <f t="shared" si="318"/>
        <v>Peru</v>
      </c>
      <c r="D962" s="7">
        <v>2004</v>
      </c>
      <c r="E962" s="56">
        <v>5616</v>
      </c>
      <c r="F962" s="104">
        <v>7136.3549198447727</v>
      </c>
      <c r="G962" s="26">
        <v>2.7416496279999998</v>
      </c>
      <c r="H962" s="26">
        <v>6.2673652534786504</v>
      </c>
      <c r="I962" s="26">
        <v>16.78855814157545</v>
      </c>
      <c r="J962" s="26">
        <v>22.912233750850021</v>
      </c>
      <c r="K962" s="26">
        <v>32.65009761554829</v>
      </c>
      <c r="L962" s="50">
        <v>49.7</v>
      </c>
      <c r="M962" s="50">
        <v>51.7</v>
      </c>
      <c r="N962" s="34">
        <v>4.9008002281189</v>
      </c>
      <c r="O962" s="34">
        <v>0.43</v>
      </c>
      <c r="P962" s="87">
        <v>14431</v>
      </c>
      <c r="Q962" s="34">
        <f t="shared" si="317"/>
        <v>16.78855814157545</v>
      </c>
      <c r="R962" s="90">
        <v>0.66300000000000003</v>
      </c>
      <c r="S962" s="77">
        <v>7.7295412921807891</v>
      </c>
      <c r="T962" s="97">
        <v>0.66900000000000004</v>
      </c>
      <c r="U962" s="97">
        <v>0.27100000000000002</v>
      </c>
      <c r="V962" s="97">
        <v>0.56399999999999995</v>
      </c>
      <c r="W962" s="97">
        <v>2.5179999999999998</v>
      </c>
      <c r="X962" s="98">
        <v>9</v>
      </c>
    </row>
    <row r="963" spans="1:24" x14ac:dyDescent="0.45">
      <c r="A963" s="5">
        <v>26</v>
      </c>
      <c r="B963" s="23">
        <f t="shared" si="318"/>
        <v>25</v>
      </c>
      <c r="C963" s="6" t="str">
        <f t="shared" si="318"/>
        <v>Peru</v>
      </c>
      <c r="D963" s="7">
        <v>2005</v>
      </c>
      <c r="E963" s="56">
        <v>6181</v>
      </c>
      <c r="F963" s="104">
        <v>7519.0277201867702</v>
      </c>
      <c r="G963" s="26">
        <v>2.776107788</v>
      </c>
      <c r="H963" s="26">
        <v>7.8371761208828801</v>
      </c>
      <c r="I963" s="26">
        <v>17.062082002321048</v>
      </c>
      <c r="J963" s="26">
        <v>26.848761111709319</v>
      </c>
      <c r="K963" s="26">
        <v>34.356667424396505</v>
      </c>
      <c r="L963" s="50">
        <v>52.1</v>
      </c>
      <c r="M963" s="50">
        <v>51.2</v>
      </c>
      <c r="N963" s="34">
        <v>4.8604998588562003</v>
      </c>
      <c r="O963" s="34">
        <v>0.43</v>
      </c>
      <c r="P963" s="87">
        <v>14431</v>
      </c>
      <c r="Q963" s="34">
        <f t="shared" si="317"/>
        <v>17.062082002321048</v>
      </c>
      <c r="R963" s="90">
        <v>0.66500000000000004</v>
      </c>
      <c r="S963" s="77">
        <v>7.6853779234010586</v>
      </c>
      <c r="T963" s="97">
        <v>0.67200000000000004</v>
      </c>
      <c r="U963" s="97">
        <v>0.26400000000000001</v>
      </c>
      <c r="V963" s="97">
        <v>0.56399999999999995</v>
      </c>
      <c r="W963" s="97">
        <v>2.5179999999999998</v>
      </c>
      <c r="X963" s="98">
        <v>9</v>
      </c>
    </row>
    <row r="964" spans="1:24" x14ac:dyDescent="0.45">
      <c r="A964" s="5">
        <v>27</v>
      </c>
      <c r="B964" s="23">
        <f t="shared" si="318"/>
        <v>25</v>
      </c>
      <c r="C964" s="6" t="str">
        <f t="shared" si="318"/>
        <v>Peru</v>
      </c>
      <c r="D964" s="7">
        <v>2006</v>
      </c>
      <c r="E964" s="56">
        <v>6936</v>
      </c>
      <c r="F964" s="104">
        <v>8017.2547362924888</v>
      </c>
      <c r="G964" s="26">
        <v>2.7570033070000002</v>
      </c>
      <c r="H964" s="26">
        <v>13.4030533894671</v>
      </c>
      <c r="I964" s="26">
        <v>17.786137781590309</v>
      </c>
      <c r="J964" s="26">
        <v>30.53663645352102</v>
      </c>
      <c r="K964" s="26">
        <v>37.457754994470683</v>
      </c>
      <c r="L964" s="50">
        <v>46.4</v>
      </c>
      <c r="M964" s="50">
        <v>50.6</v>
      </c>
      <c r="N964" s="34">
        <v>4.25950002670288</v>
      </c>
      <c r="O964" s="34">
        <v>0.43</v>
      </c>
      <c r="P964" s="87">
        <v>14431</v>
      </c>
      <c r="Q964" s="34">
        <f t="shared" si="317"/>
        <v>17.786137781590309</v>
      </c>
      <c r="R964" s="90">
        <v>0.64900000000000002</v>
      </c>
      <c r="S964" s="77">
        <v>7.6467261858959841</v>
      </c>
      <c r="T964" s="97">
        <v>0.67100000000000004</v>
      </c>
      <c r="U964" s="97">
        <v>0.28299999999999997</v>
      </c>
      <c r="V964" s="97">
        <v>0.57799999999999996</v>
      </c>
      <c r="W964" s="97">
        <v>2.1440000000000001</v>
      </c>
      <c r="X964" s="98">
        <v>9</v>
      </c>
    </row>
    <row r="965" spans="1:24" x14ac:dyDescent="0.45">
      <c r="A965" s="5">
        <v>28</v>
      </c>
      <c r="B965" s="23">
        <f t="shared" si="318"/>
        <v>25</v>
      </c>
      <c r="C965" s="6" t="str">
        <f t="shared" si="318"/>
        <v>Peru</v>
      </c>
      <c r="D965" s="7">
        <v>2007</v>
      </c>
      <c r="E965" s="56">
        <v>7607</v>
      </c>
      <c r="F965" s="104">
        <v>8629.2639243059748</v>
      </c>
      <c r="G965" s="26">
        <v>2.7380301949999999</v>
      </c>
      <c r="H965" s="26">
        <v>14.1493470617166</v>
      </c>
      <c r="I965" s="26">
        <v>19.985423515685362</v>
      </c>
      <c r="J965" s="26">
        <v>31.522116530546494</v>
      </c>
      <c r="K965" s="26">
        <v>37.698979958898065</v>
      </c>
      <c r="L965" s="50">
        <v>41.1</v>
      </c>
      <c r="M965" s="50">
        <v>49.6</v>
      </c>
      <c r="N965" s="34">
        <v>4.1881999969482404</v>
      </c>
      <c r="O965" s="34">
        <v>0.43</v>
      </c>
      <c r="P965" s="87">
        <v>14431</v>
      </c>
      <c r="Q965" s="34">
        <f t="shared" si="317"/>
        <v>19.985423515685362</v>
      </c>
      <c r="R965" s="90">
        <v>0.629</v>
      </c>
      <c r="S965" s="77">
        <v>7.6167821369790998</v>
      </c>
      <c r="T965" s="97">
        <v>0.63700000000000001</v>
      </c>
      <c r="U965" s="97">
        <v>0.314</v>
      </c>
      <c r="V965" s="97">
        <v>0.59499999999999997</v>
      </c>
      <c r="W965" s="97">
        <v>2.1440000000000001</v>
      </c>
      <c r="X965" s="98">
        <v>9</v>
      </c>
    </row>
    <row r="966" spans="1:24" x14ac:dyDescent="0.45">
      <c r="A966" s="5">
        <v>29</v>
      </c>
      <c r="B966" s="23">
        <f t="shared" si="318"/>
        <v>25</v>
      </c>
      <c r="C966" s="6" t="str">
        <f t="shared" si="318"/>
        <v>Peru</v>
      </c>
      <c r="D966" s="7">
        <v>2008</v>
      </c>
      <c r="E966" s="56">
        <v>8272</v>
      </c>
      <c r="F966" s="104">
        <v>9341.2323351000359</v>
      </c>
      <c r="G966" s="26">
        <v>2.7191877369999999</v>
      </c>
      <c r="H966" s="26">
        <v>11.9295232590888</v>
      </c>
      <c r="I966" s="26">
        <v>23.426580365673523</v>
      </c>
      <c r="J966" s="26">
        <v>29.727630209883788</v>
      </c>
      <c r="K966" s="26">
        <v>36.326934471916736</v>
      </c>
      <c r="L966" s="50">
        <v>37.4</v>
      </c>
      <c r="M966" s="50">
        <v>48.5</v>
      </c>
      <c r="N966" s="34">
        <v>4.0567002296447798</v>
      </c>
      <c r="O966" s="34">
        <v>0.43</v>
      </c>
      <c r="P966" s="87">
        <v>14431</v>
      </c>
      <c r="Q966" s="34">
        <f t="shared" si="317"/>
        <v>23.426580365673523</v>
      </c>
      <c r="R966" s="90">
        <v>0.63300000000000001</v>
      </c>
      <c r="S966" s="77">
        <v>7.7010294000569193</v>
      </c>
      <c r="T966" s="97">
        <v>0.63700000000000001</v>
      </c>
      <c r="U966" s="97">
        <v>0.314</v>
      </c>
      <c r="V966" s="97">
        <v>0.59499999999999997</v>
      </c>
      <c r="W966" s="97">
        <v>2.1440000000000001</v>
      </c>
      <c r="X966" s="98">
        <v>9</v>
      </c>
    </row>
    <row r="967" spans="1:24" x14ac:dyDescent="0.45">
      <c r="A967" s="5">
        <v>30</v>
      </c>
      <c r="B967" s="23">
        <f t="shared" si="318"/>
        <v>25</v>
      </c>
      <c r="C967" s="6" t="str">
        <f t="shared" si="318"/>
        <v>Peru</v>
      </c>
      <c r="D967" s="7">
        <v>2009</v>
      </c>
      <c r="E967" s="56">
        <v>8248</v>
      </c>
      <c r="F967" s="104">
        <v>9368.0480656156924</v>
      </c>
      <c r="G967" s="26">
        <v>2.7004747390000001</v>
      </c>
      <c r="H967" s="26">
        <v>8.8704766341973293</v>
      </c>
      <c r="I967" s="26">
        <v>22.138631598904222</v>
      </c>
      <c r="J967" s="26">
        <v>26.442052739027815</v>
      </c>
      <c r="K967" s="26">
        <v>33.55168254369503</v>
      </c>
      <c r="L967" s="50">
        <v>35.299999999999997</v>
      </c>
      <c r="M967" s="50">
        <v>47.7</v>
      </c>
      <c r="N967" s="34">
        <v>3.9001998901367201</v>
      </c>
      <c r="O967" s="34">
        <v>0.45</v>
      </c>
      <c r="P967" s="87">
        <v>14431</v>
      </c>
      <c r="Q967" s="34">
        <f t="shared" si="317"/>
        <v>22.138631598904222</v>
      </c>
      <c r="R967" s="90">
        <v>0.629</v>
      </c>
      <c r="S967" s="77">
        <v>7.7022245322036609</v>
      </c>
      <c r="T967" s="97">
        <v>0.63700000000000001</v>
      </c>
      <c r="U967" s="97">
        <v>0.314</v>
      </c>
      <c r="V967" s="97">
        <v>0.59499999999999997</v>
      </c>
      <c r="W967" s="97">
        <v>2.1440000000000001</v>
      </c>
      <c r="X967" s="98">
        <v>9</v>
      </c>
    </row>
    <row r="968" spans="1:24" x14ac:dyDescent="0.45">
      <c r="A968" s="5">
        <v>31</v>
      </c>
      <c r="B968" s="23">
        <f t="shared" si="318"/>
        <v>25</v>
      </c>
      <c r="C968" s="6" t="str">
        <f t="shared" si="318"/>
        <v>Peru</v>
      </c>
      <c r="D968" s="7">
        <v>2010</v>
      </c>
      <c r="E968" s="56">
        <v>9309</v>
      </c>
      <c r="F968" s="104">
        <v>10066.469647213098</v>
      </c>
      <c r="G968" s="26">
        <v>2.6818907259999998</v>
      </c>
      <c r="H968" s="26">
        <v>11.233520427191801</v>
      </c>
      <c r="I968" s="26">
        <v>23.513378632577066</v>
      </c>
      <c r="J968" s="26">
        <v>27.826164152174748</v>
      </c>
      <c r="K968" s="26">
        <v>35.772006602940607</v>
      </c>
      <c r="L968" s="50">
        <v>31.2</v>
      </c>
      <c r="M968" s="50">
        <v>46.7</v>
      </c>
      <c r="N968" s="34">
        <v>3.4783999919891402</v>
      </c>
      <c r="O968" s="34">
        <v>0.44</v>
      </c>
      <c r="P968" s="87">
        <v>14431</v>
      </c>
      <c r="Q968" s="34">
        <f t="shared" si="317"/>
        <v>23.513378632577066</v>
      </c>
      <c r="R968" s="90">
        <v>0.64</v>
      </c>
      <c r="S968" s="77">
        <v>7.8069078520959181</v>
      </c>
      <c r="T968" s="97">
        <v>0.63100000000000001</v>
      </c>
      <c r="U968" s="97">
        <v>0.32</v>
      </c>
      <c r="V968" s="97">
        <v>0.61499999999999999</v>
      </c>
      <c r="W968" s="97">
        <v>2.5840000000000001</v>
      </c>
      <c r="X968" s="98">
        <v>9</v>
      </c>
    </row>
    <row r="969" spans="1:24" x14ac:dyDescent="0.45">
      <c r="A969" s="5">
        <v>32</v>
      </c>
      <c r="B969" s="23">
        <f t="shared" si="318"/>
        <v>25</v>
      </c>
      <c r="C969" s="6" t="str">
        <f t="shared" si="318"/>
        <v>Peru</v>
      </c>
      <c r="D969" s="7">
        <v>2011</v>
      </c>
      <c r="E969" s="56">
        <v>10044</v>
      </c>
      <c r="F969" s="104">
        <v>10616.842247483508</v>
      </c>
      <c r="G969" s="26">
        <v>2.6988594529999999</v>
      </c>
      <c r="H969" s="26">
        <v>12.6293613630822</v>
      </c>
      <c r="I969" s="26">
        <v>23.348532604444785</v>
      </c>
      <c r="J969" s="26">
        <v>30.502759756388876</v>
      </c>
      <c r="K969" s="26">
        <v>37.236100277138306</v>
      </c>
      <c r="L969" s="50">
        <v>29.3</v>
      </c>
      <c r="M969" s="50">
        <v>45.7</v>
      </c>
      <c r="N969" s="34">
        <v>3.4425001144409202</v>
      </c>
      <c r="O969" s="34">
        <v>0.43</v>
      </c>
      <c r="P969" s="87">
        <v>14431</v>
      </c>
      <c r="Q969" s="34">
        <f t="shared" si="317"/>
        <v>23.348532604444785</v>
      </c>
      <c r="R969" s="90">
        <v>0.65900000000000003</v>
      </c>
      <c r="S969" s="77">
        <v>7.826345705521474</v>
      </c>
      <c r="T969" s="97">
        <v>0.67500000000000004</v>
      </c>
      <c r="U969" s="97">
        <v>0.28999999999999998</v>
      </c>
      <c r="V969" s="97">
        <v>0.56299999999999994</v>
      </c>
      <c r="W969" s="97">
        <v>2.5840000000000001</v>
      </c>
      <c r="X969" s="98">
        <v>9</v>
      </c>
    </row>
    <row r="970" spans="1:24" x14ac:dyDescent="0.45">
      <c r="A970" s="5">
        <v>33</v>
      </c>
      <c r="B970" s="23">
        <f t="shared" si="318"/>
        <v>25</v>
      </c>
      <c r="C970" s="6" t="str">
        <f t="shared" si="318"/>
        <v>Peru</v>
      </c>
      <c r="D970" s="7">
        <v>2012</v>
      </c>
      <c r="E970" s="56">
        <v>10493</v>
      </c>
      <c r="F970" s="104">
        <v>11176.087472793433</v>
      </c>
      <c r="G970" s="26">
        <v>2.7159352299999999</v>
      </c>
      <c r="H970" s="26">
        <v>9.9124569259196402</v>
      </c>
      <c r="I970" s="26">
        <v>25.044525919497136</v>
      </c>
      <c r="J970" s="26">
        <v>27.449614371097219</v>
      </c>
      <c r="K970" s="26">
        <v>35.533553355335535</v>
      </c>
      <c r="L970" s="50">
        <v>26.7</v>
      </c>
      <c r="M970" s="50">
        <v>45.3</v>
      </c>
      <c r="N970" s="34">
        <v>3.1094999313354501</v>
      </c>
      <c r="O970" s="34">
        <v>0.44</v>
      </c>
      <c r="P970" s="87">
        <v>14431</v>
      </c>
      <c r="Q970" s="34">
        <f t="shared" si="317"/>
        <v>25.044525919497136</v>
      </c>
      <c r="R970" s="90">
        <v>0.67400000000000004</v>
      </c>
      <c r="S970" s="77">
        <v>7.7433002447423736</v>
      </c>
      <c r="T970" s="97">
        <v>0.69299999999999995</v>
      </c>
      <c r="U970" s="97">
        <v>0.28899999999999998</v>
      </c>
      <c r="V970" s="97">
        <v>0.55900000000000005</v>
      </c>
      <c r="W970" s="97">
        <v>2.5840000000000001</v>
      </c>
      <c r="X970" s="98">
        <v>9</v>
      </c>
    </row>
    <row r="971" spans="1:24" x14ac:dyDescent="0.45">
      <c r="A971" s="5">
        <v>34</v>
      </c>
      <c r="B971" s="23">
        <f t="shared" si="318"/>
        <v>25</v>
      </c>
      <c r="C971" s="6" t="str">
        <f t="shared" si="318"/>
        <v>Peru</v>
      </c>
      <c r="D971" s="7">
        <v>2013</v>
      </c>
      <c r="E971" s="56">
        <v>10783</v>
      </c>
      <c r="F971" s="104">
        <v>11724.00320462355</v>
      </c>
      <c r="G971" s="26">
        <v>2.7331190109999999</v>
      </c>
      <c r="H971" s="26">
        <v>7.56718108787262</v>
      </c>
      <c r="I971" s="26">
        <v>25.300796974000839</v>
      </c>
      <c r="J971" s="26">
        <v>24.80829942085084</v>
      </c>
      <c r="K971" s="26">
        <v>33.859436746167823</v>
      </c>
      <c r="L971" s="50">
        <v>26</v>
      </c>
      <c r="M971" s="50">
        <v>45.1</v>
      </c>
      <c r="N971" s="34">
        <v>3.2369000911712602</v>
      </c>
      <c r="O971" s="34">
        <v>0.45</v>
      </c>
      <c r="P971" s="87">
        <v>14431</v>
      </c>
      <c r="Q971" s="34">
        <f t="shared" si="317"/>
        <v>25.300796974000839</v>
      </c>
      <c r="R971" s="90">
        <v>0.67</v>
      </c>
      <c r="S971" s="77">
        <v>7.7064816856024674</v>
      </c>
      <c r="T971" s="97">
        <v>0.64600000000000002</v>
      </c>
      <c r="U971" s="97">
        <v>0.28599999999999998</v>
      </c>
      <c r="V971" s="97">
        <v>0.60099999999999998</v>
      </c>
      <c r="W971" s="97">
        <v>2.2170000000000001</v>
      </c>
      <c r="X971" s="98">
        <v>9</v>
      </c>
    </row>
    <row r="972" spans="1:24" x14ac:dyDescent="0.45">
      <c r="A972" s="5">
        <v>35</v>
      </c>
      <c r="B972" s="23">
        <f t="shared" si="318"/>
        <v>25</v>
      </c>
      <c r="C972" s="6" t="str">
        <f t="shared" si="318"/>
        <v>Peru</v>
      </c>
      <c r="D972" s="7">
        <v>2014</v>
      </c>
      <c r="E972" s="56">
        <v>10961</v>
      </c>
      <c r="F972" s="104">
        <v>11877.08406334802</v>
      </c>
      <c r="G972" s="26">
        <v>2.750411749</v>
      </c>
      <c r="H972" s="26">
        <v>5.5046326287568501</v>
      </c>
      <c r="I972" s="26">
        <v>24.540515506779336</v>
      </c>
      <c r="J972" s="26">
        <v>22.606970375815074</v>
      </c>
      <c r="K972" s="26">
        <v>31.701403934102984</v>
      </c>
      <c r="L972" s="50">
        <v>25.1</v>
      </c>
      <c r="M972" s="50">
        <v>44.3</v>
      </c>
      <c r="N972" s="34">
        <v>2.9625000953674299</v>
      </c>
      <c r="O972" s="34">
        <v>0.46</v>
      </c>
      <c r="P972" s="87">
        <v>14431</v>
      </c>
      <c r="Q972" s="34">
        <f t="shared" ref="Q972:Q1171" si="319">I972</f>
        <v>24.540515506779336</v>
      </c>
      <c r="R972" s="90">
        <v>0.67300000000000004</v>
      </c>
      <c r="S972" s="77">
        <v>7.7336698377905533</v>
      </c>
      <c r="T972" s="97">
        <v>0.64600000000000002</v>
      </c>
      <c r="U972" s="97">
        <v>0.28699999999999998</v>
      </c>
      <c r="V972" s="97">
        <v>0.60099999999999998</v>
      </c>
      <c r="W972" s="97">
        <v>2.2170000000000001</v>
      </c>
      <c r="X972" s="98">
        <v>9</v>
      </c>
    </row>
    <row r="973" spans="1:24" x14ac:dyDescent="0.45">
      <c r="A973" s="5">
        <v>36</v>
      </c>
      <c r="B973" s="23">
        <f t="shared" si="318"/>
        <v>25</v>
      </c>
      <c r="C973" s="6" t="str">
        <f t="shared" si="318"/>
        <v>Peru</v>
      </c>
      <c r="D973" s="7">
        <v>2015</v>
      </c>
      <c r="E973" s="56">
        <v>11215</v>
      </c>
      <c r="F973" s="104">
        <v>12110.268884338577</v>
      </c>
      <c r="G973" s="26">
        <v>2.767813683</v>
      </c>
      <c r="H973" s="26">
        <v>3.8743216860252501</v>
      </c>
      <c r="I973" s="26">
        <v>23.088568138500634</v>
      </c>
      <c r="J973" s="26">
        <v>21.287325285895804</v>
      </c>
      <c r="K973" s="26">
        <v>30.337879870817453</v>
      </c>
      <c r="L973" s="50">
        <v>24.2</v>
      </c>
      <c r="M973" s="50">
        <v>44.3</v>
      </c>
      <c r="N973" s="34">
        <v>3.0002000331878702</v>
      </c>
      <c r="O973" s="34">
        <v>0.46</v>
      </c>
      <c r="P973" s="87">
        <v>14431</v>
      </c>
      <c r="Q973" s="34">
        <f t="shared" si="319"/>
        <v>23.088568138500634</v>
      </c>
      <c r="R973" s="90">
        <v>0.66500000000000004</v>
      </c>
      <c r="S973" s="77">
        <v>7.7553945828847217</v>
      </c>
      <c r="T973" s="97">
        <v>0.66200000000000003</v>
      </c>
      <c r="U973" s="97">
        <v>0.28399999999999997</v>
      </c>
      <c r="V973" s="97">
        <v>0.57099999999999995</v>
      </c>
      <c r="W973" s="97">
        <v>2.2170000000000001</v>
      </c>
      <c r="X973" s="98">
        <v>9</v>
      </c>
    </row>
    <row r="974" spans="1:24" x14ac:dyDescent="0.45">
      <c r="A974" s="5">
        <v>37</v>
      </c>
      <c r="B974" s="23">
        <f t="shared" si="318"/>
        <v>25</v>
      </c>
      <c r="C974" s="6" t="str">
        <f t="shared" si="318"/>
        <v>Peru</v>
      </c>
      <c r="D974" s="7">
        <v>2016</v>
      </c>
      <c r="E974" s="56">
        <v>11540</v>
      </c>
      <c r="F974" s="104">
        <v>12403.688745989884</v>
      </c>
      <c r="G974" s="26">
        <v>2.7853260039999999</v>
      </c>
      <c r="H974" s="26">
        <v>4.4233179058802801</v>
      </c>
      <c r="I974" s="26">
        <v>21.446945039742584</v>
      </c>
      <c r="J974" s="26">
        <v>22.600313740990753</v>
      </c>
      <c r="K974" s="26">
        <v>30.556550578382751</v>
      </c>
      <c r="L974" s="50">
        <v>24.3</v>
      </c>
      <c r="M974" s="50">
        <v>44.4</v>
      </c>
      <c r="N974" s="34">
        <v>3.5348999500274698</v>
      </c>
      <c r="O974" s="34">
        <v>0.45</v>
      </c>
      <c r="P974" s="87">
        <v>14431</v>
      </c>
      <c r="Q974" s="34">
        <f t="shared" si="319"/>
        <v>21.446945039742584</v>
      </c>
      <c r="R974" s="90">
        <v>0.65200000000000002</v>
      </c>
      <c r="S974" s="77">
        <v>7.7190235407107606</v>
      </c>
      <c r="T974" s="97">
        <v>0.66200000000000003</v>
      </c>
      <c r="U974" s="97">
        <v>0.28100000000000003</v>
      </c>
      <c r="V974" s="97">
        <v>0.56699999999999995</v>
      </c>
      <c r="W974" s="97">
        <v>2.2170000000000001</v>
      </c>
      <c r="X974" s="98">
        <v>9</v>
      </c>
    </row>
    <row r="975" spans="1:24" x14ac:dyDescent="0.45">
      <c r="A975" s="5">
        <v>38</v>
      </c>
      <c r="B975" s="23">
        <f t="shared" si="318"/>
        <v>25</v>
      </c>
      <c r="C975" s="6" t="str">
        <f t="shared" si="318"/>
        <v>Peru</v>
      </c>
      <c r="D975" s="7">
        <v>2017</v>
      </c>
      <c r="E975" s="58">
        <f>E974*(F975/F974)</f>
        <v>11635.680411166715</v>
      </c>
      <c r="F975" s="104">
        <v>12506.530170530636</v>
      </c>
      <c r="G975" s="26">
        <v>2.8029489519999999</v>
      </c>
      <c r="H975" s="26">
        <v>5.9426961177848101</v>
      </c>
      <c r="I975" s="26">
        <v>20.607596923788027</v>
      </c>
      <c r="J975" s="26">
        <v>24.71987197469727</v>
      </c>
      <c r="K975" s="26">
        <v>31.29788412314732</v>
      </c>
      <c r="L975" s="50">
        <v>23.9</v>
      </c>
      <c r="M975" s="50">
        <v>44.3</v>
      </c>
      <c r="N975" s="34">
        <v>3.45989990234375</v>
      </c>
      <c r="O975" s="34">
        <v>0.45</v>
      </c>
      <c r="P975" s="87">
        <v>14431</v>
      </c>
      <c r="Q975" s="34">
        <f t="shared" si="319"/>
        <v>20.607596923788027</v>
      </c>
      <c r="R975" s="90">
        <v>0.66100000000000003</v>
      </c>
      <c r="S975" s="77">
        <v>7.7312405457522262</v>
      </c>
      <c r="T975" s="97">
        <v>0.67500000000000004</v>
      </c>
      <c r="U975" s="97">
        <v>0.26600000000000001</v>
      </c>
      <c r="V975" s="97">
        <v>0.56799999999999995</v>
      </c>
      <c r="W975" s="97">
        <v>2.2170000000000001</v>
      </c>
      <c r="X975" s="98">
        <v>9</v>
      </c>
    </row>
    <row r="976" spans="1:24" ht="14.65" thickBot="1" x14ac:dyDescent="0.5">
      <c r="A976" s="12">
        <v>39</v>
      </c>
      <c r="B976" s="13">
        <f t="shared" si="318"/>
        <v>25</v>
      </c>
      <c r="C976" s="14" t="str">
        <f t="shared" si="318"/>
        <v>Peru</v>
      </c>
      <c r="D976" s="15">
        <v>2018</v>
      </c>
      <c r="E976" s="59">
        <f>E975*(F976/F975)</f>
        <v>11892.318960024271</v>
      </c>
      <c r="F976" s="106">
        <v>12782.376329997847</v>
      </c>
      <c r="G976" s="44">
        <v>2.8206834789999999</v>
      </c>
      <c r="H976" s="44">
        <v>5.9532921907618404</v>
      </c>
      <c r="I976" s="44">
        <v>20.925368482353036</v>
      </c>
      <c r="J976" s="44">
        <v>25.194733115155692</v>
      </c>
      <c r="K976" s="44">
        <v>31.660638073912462</v>
      </c>
      <c r="L976" s="52">
        <v>22.1</v>
      </c>
      <c r="M976" s="52">
        <v>44.2</v>
      </c>
      <c r="N976" s="47">
        <v>6.4319000244140598</v>
      </c>
      <c r="O976" s="47"/>
      <c r="P976" s="89">
        <v>14431</v>
      </c>
      <c r="Q976" s="47">
        <f t="shared" si="319"/>
        <v>20.925368482353036</v>
      </c>
      <c r="R976" s="92">
        <v>0.67900000000000005</v>
      </c>
      <c r="S976" s="83">
        <v>7.757704291025</v>
      </c>
      <c r="T976" s="101">
        <v>0.69699999999999995</v>
      </c>
      <c r="U976" s="101">
        <v>0.254</v>
      </c>
      <c r="V976" s="101">
        <v>0.55700000000000005</v>
      </c>
      <c r="W976" s="101">
        <v>2.2170000000000001</v>
      </c>
      <c r="X976" s="102">
        <v>9</v>
      </c>
    </row>
    <row r="977" spans="1:24" x14ac:dyDescent="0.45">
      <c r="A977" s="5">
        <v>1</v>
      </c>
      <c r="B977" s="23">
        <v>26</v>
      </c>
      <c r="C977" s="6" t="s">
        <v>96</v>
      </c>
      <c r="D977" s="7">
        <v>1980</v>
      </c>
      <c r="E977" s="56">
        <v>10242</v>
      </c>
      <c r="F977" s="104"/>
      <c r="G977" s="26"/>
      <c r="H977" s="26">
        <v>0.51426896015035695</v>
      </c>
      <c r="I977" s="26">
        <v>30.583810278246577</v>
      </c>
      <c r="J977" s="26">
        <v>21.455259334954174</v>
      </c>
      <c r="K977" s="26"/>
      <c r="L977" s="50"/>
      <c r="M977" s="50"/>
      <c r="N977" s="29"/>
      <c r="O977" s="29"/>
      <c r="P977" s="86"/>
      <c r="Q977" s="29"/>
      <c r="R977" s="90"/>
      <c r="S977" s="96"/>
      <c r="T977" s="97"/>
      <c r="U977" s="97"/>
      <c r="V977" s="97"/>
      <c r="W977" s="97"/>
      <c r="X977" s="98"/>
    </row>
    <row r="978" spans="1:24" x14ac:dyDescent="0.45">
      <c r="A978" s="5">
        <v>2</v>
      </c>
      <c r="B978" s="23">
        <f>B977</f>
        <v>26</v>
      </c>
      <c r="C978" s="6" t="str">
        <f>C977</f>
        <v>Portugal</v>
      </c>
      <c r="D978" s="7">
        <v>1981</v>
      </c>
      <c r="E978" s="56">
        <v>10087</v>
      </c>
      <c r="F978" s="104"/>
      <c r="G978" s="26"/>
      <c r="H978" s="26">
        <v>0.36829534584743101</v>
      </c>
      <c r="I978" s="26">
        <v>33.018937307273575</v>
      </c>
      <c r="J978" s="26">
        <v>20.330652140607988</v>
      </c>
      <c r="K978" s="26"/>
      <c r="L978" s="50"/>
      <c r="M978" s="50"/>
      <c r="N978" s="34"/>
      <c r="O978" s="34"/>
      <c r="P978" s="87"/>
      <c r="Q978" s="34"/>
      <c r="R978" s="90"/>
      <c r="S978" s="77"/>
      <c r="T978" s="97"/>
      <c r="U978" s="97"/>
      <c r="V978" s="97"/>
      <c r="W978" s="97"/>
      <c r="X978" s="98"/>
    </row>
    <row r="979" spans="1:24" x14ac:dyDescent="0.45">
      <c r="A979" s="5">
        <v>3</v>
      </c>
      <c r="B979" s="23">
        <f t="shared" ref="B979:C979" si="320">B978</f>
        <v>26</v>
      </c>
      <c r="C979" s="6" t="str">
        <f t="shared" si="320"/>
        <v>Portugal</v>
      </c>
      <c r="D979" s="7">
        <v>1982</v>
      </c>
      <c r="E979" s="56">
        <v>10214</v>
      </c>
      <c r="F979" s="104"/>
      <c r="G979" s="26"/>
      <c r="H979" s="26">
        <v>0.39014749166181101</v>
      </c>
      <c r="I979" s="26">
        <v>33.251829033181998</v>
      </c>
      <c r="J979" s="26">
        <v>20.683647789698909</v>
      </c>
      <c r="K979" s="26"/>
      <c r="L979" s="50"/>
      <c r="M979" s="50"/>
      <c r="N979" s="34"/>
      <c r="O979" s="34"/>
      <c r="P979" s="87"/>
      <c r="Q979" s="34"/>
      <c r="R979" s="90"/>
      <c r="S979" s="77"/>
      <c r="T979" s="97"/>
      <c r="U979" s="97"/>
      <c r="V979" s="97"/>
      <c r="W979" s="97"/>
      <c r="X979" s="98"/>
    </row>
    <row r="980" spans="1:24" x14ac:dyDescent="0.45">
      <c r="A980" s="5">
        <v>4</v>
      </c>
      <c r="B980" s="23">
        <f t="shared" ref="B980:C980" si="321">B979</f>
        <v>26</v>
      </c>
      <c r="C980" s="6" t="str">
        <f t="shared" si="321"/>
        <v>Portugal</v>
      </c>
      <c r="D980" s="7">
        <v>1983</v>
      </c>
      <c r="E980" s="56">
        <v>9992</v>
      </c>
      <c r="F980" s="104"/>
      <c r="G980" s="26"/>
      <c r="H980" s="26">
        <v>0.43205088291564803</v>
      </c>
      <c r="I980" s="26">
        <v>31.231164837562286</v>
      </c>
      <c r="J980" s="26">
        <v>24.551395699529206</v>
      </c>
      <c r="K980" s="26"/>
      <c r="L980" s="50"/>
      <c r="M980" s="50"/>
      <c r="N980" s="34"/>
      <c r="O980" s="34"/>
      <c r="P980" s="87"/>
      <c r="Q980" s="34"/>
      <c r="R980" s="90"/>
      <c r="S980" s="77"/>
      <c r="T980" s="97"/>
      <c r="U980" s="97"/>
      <c r="V980" s="97"/>
      <c r="W980" s="97"/>
      <c r="X980" s="98"/>
    </row>
    <row r="981" spans="1:24" x14ac:dyDescent="0.45">
      <c r="A981" s="5">
        <v>5</v>
      </c>
      <c r="B981" s="23">
        <f t="shared" ref="B981:C981" si="322">B980</f>
        <v>26</v>
      </c>
      <c r="C981" s="6" t="str">
        <f t="shared" si="322"/>
        <v>Portugal</v>
      </c>
      <c r="D981" s="7">
        <v>1984</v>
      </c>
      <c r="E981" s="56">
        <v>9574</v>
      </c>
      <c r="F981" s="104"/>
      <c r="G981" s="26"/>
      <c r="H981" s="26">
        <v>0.393938156773667</v>
      </c>
      <c r="I981" s="26">
        <v>25.232873764924722</v>
      </c>
      <c r="J981" s="26">
        <v>29.17955371412252</v>
      </c>
      <c r="K981" s="26"/>
      <c r="L981" s="50"/>
      <c r="M981" s="50"/>
      <c r="N981" s="34"/>
      <c r="O981" s="34"/>
      <c r="P981" s="87"/>
      <c r="Q981" s="34"/>
      <c r="R981" s="90"/>
      <c r="S981" s="77"/>
      <c r="T981" s="97"/>
      <c r="U981" s="97"/>
      <c r="V981" s="97"/>
      <c r="W981" s="97"/>
      <c r="X981" s="98"/>
    </row>
    <row r="982" spans="1:24" x14ac:dyDescent="0.45">
      <c r="A982" s="5">
        <v>6</v>
      </c>
      <c r="B982" s="23">
        <f t="shared" ref="B982:C982" si="323">B981</f>
        <v>26</v>
      </c>
      <c r="C982" s="6" t="str">
        <f t="shared" si="323"/>
        <v>Portugal</v>
      </c>
      <c r="D982" s="7">
        <v>1985</v>
      </c>
      <c r="E982" s="56">
        <v>9784</v>
      </c>
      <c r="F982" s="104"/>
      <c r="G982" s="26"/>
      <c r="H982" s="26">
        <v>0.449473072964021</v>
      </c>
      <c r="I982" s="26">
        <v>23.329120693751225</v>
      </c>
      <c r="J982" s="26">
        <v>29.242312836762569</v>
      </c>
      <c r="K982" s="26"/>
      <c r="L982" s="50"/>
      <c r="M982" s="50"/>
      <c r="N982" s="34"/>
      <c r="O982" s="34"/>
      <c r="P982" s="87"/>
      <c r="Q982" s="34"/>
      <c r="R982" s="90"/>
      <c r="S982" s="77"/>
      <c r="T982" s="97"/>
      <c r="U982" s="97"/>
      <c r="V982" s="97"/>
      <c r="W982" s="97"/>
      <c r="X982" s="98"/>
    </row>
    <row r="983" spans="1:24" x14ac:dyDescent="0.45">
      <c r="A983" s="5">
        <v>7</v>
      </c>
      <c r="B983" s="23">
        <f t="shared" ref="B983:C983" si="324">B982</f>
        <v>26</v>
      </c>
      <c r="C983" s="6" t="str">
        <f t="shared" si="324"/>
        <v>Portugal</v>
      </c>
      <c r="D983" s="7">
        <v>1986</v>
      </c>
      <c r="E983" s="56">
        <v>10780</v>
      </c>
      <c r="F983" s="104"/>
      <c r="G983" s="26"/>
      <c r="H983" s="26">
        <v>0.38987420707683501</v>
      </c>
      <c r="I983" s="26">
        <v>23.660277421200274</v>
      </c>
      <c r="J983" s="26">
        <v>25.994885831644922</v>
      </c>
      <c r="K983" s="26"/>
      <c r="L983" s="50"/>
      <c r="M983" s="50"/>
      <c r="N983" s="34"/>
      <c r="O983" s="34"/>
      <c r="P983" s="87"/>
      <c r="Q983" s="34"/>
      <c r="R983" s="90"/>
      <c r="S983" s="77"/>
      <c r="T983" s="97"/>
      <c r="U983" s="97"/>
      <c r="V983" s="97"/>
      <c r="W983" s="97"/>
      <c r="X983" s="98"/>
    </row>
    <row r="984" spans="1:24" x14ac:dyDescent="0.45">
      <c r="A984" s="5">
        <v>8</v>
      </c>
      <c r="B984" s="23">
        <f t="shared" ref="B984:C984" si="325">B983</f>
        <v>26</v>
      </c>
      <c r="C984" s="6" t="str">
        <f t="shared" si="325"/>
        <v>Portugal</v>
      </c>
      <c r="D984" s="7">
        <v>1987</v>
      </c>
      <c r="E984" s="56">
        <v>11611</v>
      </c>
      <c r="F984" s="104"/>
      <c r="G984" s="26"/>
      <c r="H984" s="26">
        <v>0.315927972067579</v>
      </c>
      <c r="I984" s="26">
        <v>26.186912441917222</v>
      </c>
      <c r="J984" s="26">
        <v>27.338564531981703</v>
      </c>
      <c r="K984" s="26"/>
      <c r="L984" s="50"/>
      <c r="M984" s="50"/>
      <c r="N984" s="34"/>
      <c r="O984" s="34"/>
      <c r="P984" s="87"/>
      <c r="Q984" s="34"/>
      <c r="R984" s="90"/>
      <c r="S984" s="77"/>
      <c r="T984" s="97"/>
      <c r="U984" s="97"/>
      <c r="V984" s="97"/>
      <c r="W984" s="97"/>
      <c r="X984" s="98"/>
    </row>
    <row r="985" spans="1:24" x14ac:dyDescent="0.45">
      <c r="A985" s="5">
        <v>9</v>
      </c>
      <c r="B985" s="23">
        <f t="shared" ref="B985:C985" si="326">B984</f>
        <v>26</v>
      </c>
      <c r="C985" s="6" t="str">
        <f t="shared" si="326"/>
        <v>Portugal</v>
      </c>
      <c r="D985" s="7">
        <v>1988</v>
      </c>
      <c r="E985" s="56">
        <v>12536</v>
      </c>
      <c r="F985" s="104"/>
      <c r="G985" s="26"/>
      <c r="H985" s="26">
        <v>0.29474925934622198</v>
      </c>
      <c r="I985" s="26">
        <v>27.914452378785487</v>
      </c>
      <c r="J985" s="26">
        <v>27.636670797274142</v>
      </c>
      <c r="K985" s="26"/>
      <c r="L985" s="50"/>
      <c r="M985" s="50"/>
      <c r="N985" s="34"/>
      <c r="O985" s="34"/>
      <c r="P985" s="87"/>
      <c r="Q985" s="34"/>
      <c r="R985" s="90"/>
      <c r="S985" s="77"/>
      <c r="T985" s="97"/>
      <c r="U985" s="97"/>
      <c r="V985" s="97"/>
      <c r="W985" s="97"/>
      <c r="X985" s="98"/>
    </row>
    <row r="986" spans="1:24" x14ac:dyDescent="0.45">
      <c r="A986" s="5">
        <v>10</v>
      </c>
      <c r="B986" s="23">
        <f t="shared" ref="B986:C986" si="327">B985</f>
        <v>26</v>
      </c>
      <c r="C986" s="6" t="str">
        <f t="shared" si="327"/>
        <v>Portugal</v>
      </c>
      <c r="D986" s="7">
        <v>1989</v>
      </c>
      <c r="E986" s="56">
        <v>13193</v>
      </c>
      <c r="F986" s="104"/>
      <c r="G986" s="26"/>
      <c r="H986" s="26">
        <v>0.44192530984554601</v>
      </c>
      <c r="I986" s="26">
        <v>27.13132005059823</v>
      </c>
      <c r="J986" s="26">
        <v>29.465190604867349</v>
      </c>
      <c r="K986" s="26"/>
      <c r="L986" s="50"/>
      <c r="M986" s="50"/>
      <c r="N986" s="34"/>
      <c r="O986" s="34"/>
      <c r="P986" s="87"/>
      <c r="Q986" s="34"/>
      <c r="R986" s="90"/>
      <c r="S986" s="77"/>
      <c r="T986" s="97"/>
      <c r="U986" s="97"/>
      <c r="V986" s="97"/>
      <c r="W986" s="97"/>
      <c r="X986" s="98"/>
    </row>
    <row r="987" spans="1:24" x14ac:dyDescent="0.45">
      <c r="A987" s="5">
        <v>11</v>
      </c>
      <c r="B987" s="23">
        <f t="shared" ref="B987:C987" si="328">B986</f>
        <v>26</v>
      </c>
      <c r="C987" s="6" t="str">
        <f t="shared" si="328"/>
        <v>Portugal</v>
      </c>
      <c r="D987" s="7">
        <v>1990</v>
      </c>
      <c r="E987" s="56">
        <v>13917</v>
      </c>
      <c r="F987" s="104">
        <v>23556.856207493605</v>
      </c>
      <c r="G987" s="26"/>
      <c r="H987" s="26">
        <v>0.35353588072068198</v>
      </c>
      <c r="I987" s="26">
        <v>26.738449063310867</v>
      </c>
      <c r="J987" s="26">
        <v>29.169177530780409</v>
      </c>
      <c r="K987" s="26"/>
      <c r="L987" s="50"/>
      <c r="M987" s="50"/>
      <c r="N987" s="34"/>
      <c r="O987" s="34"/>
      <c r="P987" s="87"/>
      <c r="Q987" s="34"/>
      <c r="R987" s="90"/>
      <c r="S987" s="77"/>
      <c r="T987" s="97"/>
      <c r="U987" s="97"/>
      <c r="V987" s="97"/>
      <c r="W987" s="97"/>
      <c r="X987" s="98"/>
    </row>
    <row r="988" spans="1:24" x14ac:dyDescent="0.45">
      <c r="A988" s="5">
        <v>12</v>
      </c>
      <c r="B988" s="23">
        <f t="shared" ref="B988:C988" si="329">B987</f>
        <v>26</v>
      </c>
      <c r="C988" s="6" t="str">
        <f t="shared" si="329"/>
        <v>Portugal</v>
      </c>
      <c r="D988" s="7">
        <v>1991</v>
      </c>
      <c r="E988" s="56">
        <v>14656</v>
      </c>
      <c r="F988" s="104">
        <v>24642.599615905568</v>
      </c>
      <c r="G988" s="26"/>
      <c r="H988" s="26">
        <v>0.347833102590555</v>
      </c>
      <c r="I988" s="26">
        <v>25.431263295327966</v>
      </c>
      <c r="J988" s="26">
        <v>26.547558876518984</v>
      </c>
      <c r="K988" s="26"/>
      <c r="L988" s="50"/>
      <c r="M988" s="50"/>
      <c r="N988" s="34"/>
      <c r="O988" s="34"/>
      <c r="P988" s="87"/>
      <c r="Q988" s="34"/>
      <c r="R988" s="90"/>
      <c r="S988" s="77"/>
      <c r="T988" s="97"/>
      <c r="U988" s="97"/>
      <c r="V988" s="97"/>
      <c r="W988" s="97"/>
      <c r="X988" s="98"/>
    </row>
    <row r="989" spans="1:24" x14ac:dyDescent="0.45">
      <c r="A989" s="5">
        <v>13</v>
      </c>
      <c r="B989" s="23">
        <f t="shared" ref="B989:C989" si="330">B988</f>
        <v>26</v>
      </c>
      <c r="C989" s="6" t="str">
        <f t="shared" si="330"/>
        <v>Portugal</v>
      </c>
      <c r="D989" s="7">
        <v>1992</v>
      </c>
      <c r="E989" s="56">
        <v>15113</v>
      </c>
      <c r="F989" s="104">
        <v>24930.45063446006</v>
      </c>
      <c r="G989" s="26"/>
      <c r="H989" s="26">
        <v>0.24012410665366499</v>
      </c>
      <c r="I989" s="26">
        <v>24.17941465913697</v>
      </c>
      <c r="J989" s="26">
        <v>24.458670650222665</v>
      </c>
      <c r="K989" s="26"/>
      <c r="L989" s="50"/>
      <c r="M989" s="50"/>
      <c r="N989" s="34"/>
      <c r="O989" s="34"/>
      <c r="P989" s="87"/>
      <c r="Q989" s="34"/>
      <c r="R989" s="90"/>
      <c r="S989" s="77"/>
      <c r="T989" s="97"/>
      <c r="U989" s="97"/>
      <c r="V989" s="97"/>
      <c r="W989" s="97"/>
      <c r="X989" s="98"/>
    </row>
    <row r="990" spans="1:24" x14ac:dyDescent="0.45">
      <c r="A990" s="5">
        <v>14</v>
      </c>
      <c r="B990" s="23">
        <f t="shared" ref="B990:C990" si="331">B989</f>
        <v>26</v>
      </c>
      <c r="C990" s="6" t="str">
        <f t="shared" si="331"/>
        <v>Portugal</v>
      </c>
      <c r="D990" s="7">
        <v>1993</v>
      </c>
      <c r="E990" s="56">
        <v>15671</v>
      </c>
      <c r="F990" s="104">
        <v>24391.19984847265</v>
      </c>
      <c r="G990" s="26"/>
      <c r="H990" s="26">
        <v>0.24752154835515999</v>
      </c>
      <c r="I990" s="26">
        <v>22.671338588698866</v>
      </c>
      <c r="J990" s="26">
        <v>23.60014829021285</v>
      </c>
      <c r="K990" s="26"/>
      <c r="L990" s="50"/>
      <c r="M990" s="50"/>
      <c r="N990" s="34"/>
      <c r="O990" s="34"/>
      <c r="P990" s="87"/>
      <c r="Q990" s="34"/>
      <c r="R990" s="90"/>
      <c r="S990" s="77"/>
      <c r="T990" s="97"/>
      <c r="U990" s="97"/>
      <c r="V990" s="97"/>
      <c r="W990" s="97"/>
      <c r="X990" s="98"/>
    </row>
    <row r="991" spans="1:24" x14ac:dyDescent="0.45">
      <c r="A991" s="5">
        <v>15</v>
      </c>
      <c r="B991" s="23">
        <f t="shared" ref="B991:C991" si="332">B990</f>
        <v>26</v>
      </c>
      <c r="C991" s="6" t="str">
        <f t="shared" si="332"/>
        <v>Portugal</v>
      </c>
      <c r="D991" s="7">
        <v>1994</v>
      </c>
      <c r="E991" s="56">
        <v>16791</v>
      </c>
      <c r="F991" s="104">
        <v>24560.357061383569</v>
      </c>
      <c r="G991" s="26"/>
      <c r="H991" s="26">
        <v>0.27504938134665002</v>
      </c>
      <c r="I991" s="26">
        <v>22.694773261118147</v>
      </c>
      <c r="J991" s="26">
        <v>25.133565929522472</v>
      </c>
      <c r="K991" s="26"/>
      <c r="L991" s="50"/>
      <c r="M991" s="50"/>
      <c r="N991" s="34"/>
      <c r="O991" s="34"/>
      <c r="P991" s="87"/>
      <c r="Q991" s="34"/>
      <c r="R991" s="90"/>
      <c r="S991" s="77"/>
      <c r="T991" s="97"/>
      <c r="U991" s="97"/>
      <c r="V991" s="97"/>
      <c r="W991" s="97"/>
      <c r="X991" s="98"/>
    </row>
    <row r="992" spans="1:24" x14ac:dyDescent="0.45">
      <c r="A992" s="5">
        <v>16</v>
      </c>
      <c r="B992" s="23">
        <f t="shared" ref="B992:C992" si="333">B991</f>
        <v>26</v>
      </c>
      <c r="C992" s="6" t="str">
        <f t="shared" si="333"/>
        <v>Portugal</v>
      </c>
      <c r="D992" s="7">
        <v>1995</v>
      </c>
      <c r="E992" s="56">
        <v>16950</v>
      </c>
      <c r="F992" s="104">
        <v>25523.70602231763</v>
      </c>
      <c r="G992" s="26"/>
      <c r="H992" s="26">
        <v>0.28347699399486698</v>
      </c>
      <c r="I992" s="26">
        <v>23.281527521556932</v>
      </c>
      <c r="J992" s="26">
        <v>26.769731873785176</v>
      </c>
      <c r="K992" s="26">
        <v>24.81455360441257</v>
      </c>
      <c r="L992" s="50"/>
      <c r="M992" s="50"/>
      <c r="N992" s="34"/>
      <c r="O992" s="34"/>
      <c r="P992" s="87"/>
      <c r="Q992" s="34"/>
      <c r="R992" s="90"/>
      <c r="S992" s="77"/>
      <c r="T992" s="97"/>
      <c r="U992" s="97"/>
      <c r="V992" s="97"/>
      <c r="W992" s="97"/>
      <c r="X992" s="98"/>
    </row>
    <row r="993" spans="1:24" x14ac:dyDescent="0.45">
      <c r="A993" s="5">
        <v>17</v>
      </c>
      <c r="B993" s="23">
        <f t="shared" ref="B993:C993" si="334">B992</f>
        <v>26</v>
      </c>
      <c r="C993" s="6" t="str">
        <f t="shared" si="334"/>
        <v>Portugal</v>
      </c>
      <c r="D993" s="7">
        <v>1996</v>
      </c>
      <c r="E993" s="56">
        <v>17194</v>
      </c>
      <c r="F993" s="104">
        <v>26318.97512633977</v>
      </c>
      <c r="G993" s="26"/>
      <c r="H993" s="26">
        <v>0.17678872453467301</v>
      </c>
      <c r="I993" s="26">
        <v>23.823785864935758</v>
      </c>
      <c r="J993" s="26">
        <v>26.548464879622436</v>
      </c>
      <c r="K993" s="26">
        <v>25.439410979301876</v>
      </c>
      <c r="L993" s="50"/>
      <c r="M993" s="50"/>
      <c r="N993" s="34"/>
      <c r="O993" s="34"/>
      <c r="P993" s="87"/>
      <c r="Q993" s="34"/>
      <c r="R993" s="90"/>
      <c r="S993" s="77"/>
      <c r="T993" s="97"/>
      <c r="U993" s="97"/>
      <c r="V993" s="97"/>
      <c r="W993" s="97"/>
      <c r="X993" s="98"/>
    </row>
    <row r="994" spans="1:24" x14ac:dyDescent="0.45">
      <c r="A994" s="5">
        <v>18</v>
      </c>
      <c r="B994" s="23">
        <f t="shared" ref="B994:C994" si="335">B993</f>
        <v>26</v>
      </c>
      <c r="C994" s="6" t="str">
        <f t="shared" si="335"/>
        <v>Portugal</v>
      </c>
      <c r="D994" s="7">
        <v>1997</v>
      </c>
      <c r="E994" s="56">
        <v>18536</v>
      </c>
      <c r="F994" s="104">
        <v>27354.836811735426</v>
      </c>
      <c r="G994" s="26"/>
      <c r="H994" s="26">
        <v>0.15217294897237299</v>
      </c>
      <c r="I994" s="26">
        <v>25.997361893213938</v>
      </c>
      <c r="J994" s="26">
        <v>27.154144747591541</v>
      </c>
      <c r="K994" s="26">
        <v>25.715612362084748</v>
      </c>
      <c r="L994" s="50"/>
      <c r="M994" s="50"/>
      <c r="N994" s="34"/>
      <c r="O994" s="34"/>
      <c r="P994" s="87"/>
      <c r="Q994" s="34"/>
      <c r="R994" s="90"/>
      <c r="S994" s="77"/>
      <c r="T994" s="97"/>
      <c r="U994" s="97"/>
      <c r="V994" s="97"/>
      <c r="W994" s="97"/>
      <c r="X994" s="98"/>
    </row>
    <row r="995" spans="1:24" x14ac:dyDescent="0.45">
      <c r="A995" s="5">
        <v>19</v>
      </c>
      <c r="B995" s="23">
        <f t="shared" ref="B995:C995" si="336">B994</f>
        <v>26</v>
      </c>
      <c r="C995" s="6" t="str">
        <f t="shared" si="336"/>
        <v>Portugal</v>
      </c>
      <c r="D995" s="7">
        <v>1998</v>
      </c>
      <c r="E995" s="56">
        <v>19412</v>
      </c>
      <c r="F995" s="104">
        <v>28525.517432437704</v>
      </c>
      <c r="G995" s="26"/>
      <c r="H995" s="26">
        <v>0.10805101432014701</v>
      </c>
      <c r="I995" s="26">
        <v>27.348223041382102</v>
      </c>
      <c r="J995" s="26">
        <v>27.331627227376238</v>
      </c>
      <c r="K995" s="26">
        <v>25.336491579002885</v>
      </c>
      <c r="L995" s="50"/>
      <c r="M995" s="50"/>
      <c r="N995" s="34"/>
      <c r="O995" s="34"/>
      <c r="P995" s="87"/>
      <c r="Q995" s="34"/>
      <c r="R995" s="90"/>
      <c r="S995" s="77"/>
      <c r="T995" s="97"/>
      <c r="U995" s="97"/>
      <c r="V995" s="97"/>
      <c r="W995" s="97"/>
      <c r="X995" s="98"/>
    </row>
    <row r="996" spans="1:24" x14ac:dyDescent="0.45">
      <c r="A996" s="8">
        <v>20</v>
      </c>
      <c r="B996" s="9">
        <f t="shared" ref="B996:C996" si="337">B995</f>
        <v>26</v>
      </c>
      <c r="C996" s="10" t="str">
        <f t="shared" si="337"/>
        <v>Portugal</v>
      </c>
      <c r="D996" s="11">
        <v>1999</v>
      </c>
      <c r="E996" s="57">
        <v>20547</v>
      </c>
      <c r="F996" s="105">
        <v>29472.709879930724</v>
      </c>
      <c r="G996" s="37"/>
      <c r="H996" s="37">
        <v>0.10552958567243401</v>
      </c>
      <c r="I996" s="37">
        <v>27.591135545961709</v>
      </c>
      <c r="J996" s="37">
        <v>26.481974724695107</v>
      </c>
      <c r="K996" s="37">
        <v>24.868123000447188</v>
      </c>
      <c r="L996" s="51"/>
      <c r="M996" s="51"/>
      <c r="N996" s="40"/>
      <c r="O996" s="40"/>
      <c r="P996" s="88"/>
      <c r="Q996" s="40"/>
      <c r="R996" s="91"/>
      <c r="S996" s="80"/>
      <c r="T996" s="99"/>
      <c r="U996" s="99"/>
      <c r="V996" s="99"/>
      <c r="W996" s="99"/>
      <c r="X996" s="100"/>
    </row>
    <row r="997" spans="1:24" x14ac:dyDescent="0.45">
      <c r="A997" s="5">
        <v>21</v>
      </c>
      <c r="B997" s="23">
        <f t="shared" ref="B997:C997" si="338">B996</f>
        <v>26</v>
      </c>
      <c r="C997" s="6" t="str">
        <f t="shared" si="338"/>
        <v>Portugal</v>
      </c>
      <c r="D997" s="7">
        <v>2000</v>
      </c>
      <c r="E997" s="56">
        <v>21497</v>
      </c>
      <c r="F997" s="104">
        <v>30383.137817517701</v>
      </c>
      <c r="G997" s="26"/>
      <c r="H997" s="26">
        <v>0.14947519370530701</v>
      </c>
      <c r="I997" s="26">
        <v>28.003050591387908</v>
      </c>
      <c r="J997" s="26">
        <v>28.20462059389035</v>
      </c>
      <c r="K997" s="26">
        <v>24.461574396867892</v>
      </c>
      <c r="L997" s="50"/>
      <c r="M997" s="50"/>
      <c r="N997" s="34"/>
      <c r="O997" s="34"/>
      <c r="P997" s="87"/>
      <c r="Q997" s="34"/>
      <c r="R997" s="90"/>
      <c r="S997" s="77"/>
      <c r="T997" s="97"/>
      <c r="U997" s="97"/>
      <c r="V997" s="97"/>
      <c r="W997" s="97"/>
      <c r="X997" s="98"/>
    </row>
    <row r="998" spans="1:24" x14ac:dyDescent="0.45">
      <c r="A998" s="5">
        <v>22</v>
      </c>
      <c r="B998" s="23">
        <f t="shared" ref="B998:C998" si="339">B997</f>
        <v>26</v>
      </c>
      <c r="C998" s="6" t="str">
        <f t="shared" si="339"/>
        <v>Portugal</v>
      </c>
      <c r="D998" s="7">
        <v>2001</v>
      </c>
      <c r="E998" s="56">
        <v>21556</v>
      </c>
      <c r="F998" s="104">
        <v>30756.01895460625</v>
      </c>
      <c r="G998" s="26"/>
      <c r="H998" s="26">
        <v>0.114892493864231</v>
      </c>
      <c r="I998" s="26">
        <v>27.381589788736456</v>
      </c>
      <c r="J998" s="26">
        <v>27.437326113526534</v>
      </c>
      <c r="K998" s="26">
        <v>24.143884240140245</v>
      </c>
      <c r="L998" s="50"/>
      <c r="M998" s="50"/>
      <c r="N998" s="34"/>
      <c r="O998" s="34"/>
      <c r="P998" s="87"/>
      <c r="Q998" s="34"/>
      <c r="R998" s="90"/>
      <c r="S998" s="77"/>
      <c r="T998" s="97"/>
      <c r="U998" s="97"/>
      <c r="V998" s="97"/>
      <c r="W998" s="97"/>
      <c r="X998" s="98"/>
    </row>
    <row r="999" spans="1:24" x14ac:dyDescent="0.45">
      <c r="A999" s="5">
        <v>23</v>
      </c>
      <c r="B999" s="23">
        <f t="shared" ref="B999:C999" si="340">B998</f>
        <v>26</v>
      </c>
      <c r="C999" s="6" t="str">
        <f t="shared" si="340"/>
        <v>Portugal</v>
      </c>
      <c r="D999" s="7">
        <v>2002</v>
      </c>
      <c r="E999" s="56">
        <v>21739</v>
      </c>
      <c r="F999" s="104">
        <v>30823.849044079569</v>
      </c>
      <c r="G999" s="26"/>
      <c r="H999" s="26">
        <v>0.11738646825583</v>
      </c>
      <c r="I999" s="26">
        <v>25.857104673186797</v>
      </c>
      <c r="J999" s="26">
        <v>27.073362232597702</v>
      </c>
      <c r="K999" s="26">
        <v>23.496988651963356</v>
      </c>
      <c r="L999" s="50"/>
      <c r="M999" s="50"/>
      <c r="N999" s="34"/>
      <c r="O999" s="34"/>
      <c r="P999" s="87"/>
      <c r="Q999" s="34"/>
      <c r="R999" s="90"/>
      <c r="S999" s="77"/>
      <c r="T999" s="97"/>
      <c r="U999" s="97"/>
      <c r="V999" s="97"/>
      <c r="W999" s="97"/>
      <c r="X999" s="98"/>
    </row>
    <row r="1000" spans="1:24" x14ac:dyDescent="0.45">
      <c r="A1000" s="5">
        <v>24</v>
      </c>
      <c r="B1000" s="23">
        <f t="shared" ref="B1000:C1000" si="341">B999</f>
        <v>26</v>
      </c>
      <c r="C1000" s="6" t="str">
        <f t="shared" si="341"/>
        <v>Portugal</v>
      </c>
      <c r="D1000" s="7">
        <v>2003</v>
      </c>
      <c r="E1000" s="56">
        <v>21398</v>
      </c>
      <c r="F1000" s="104">
        <v>30422.602028572092</v>
      </c>
      <c r="G1000" s="26"/>
      <c r="H1000" s="26">
        <v>0.114046710614194</v>
      </c>
      <c r="I1000" s="26">
        <v>23.760442903188189</v>
      </c>
      <c r="J1000" s="26">
        <v>27.367191897891729</v>
      </c>
      <c r="K1000" s="26">
        <v>22.629715019165957</v>
      </c>
      <c r="L1000" s="50"/>
      <c r="M1000" s="50"/>
      <c r="N1000" s="34"/>
      <c r="O1000" s="34"/>
      <c r="P1000" s="87"/>
      <c r="Q1000" s="34"/>
      <c r="R1000" s="90"/>
      <c r="S1000" s="77"/>
      <c r="T1000" s="97"/>
      <c r="U1000" s="97"/>
      <c r="V1000" s="97"/>
      <c r="W1000" s="97"/>
      <c r="X1000" s="98"/>
    </row>
    <row r="1001" spans="1:24" x14ac:dyDescent="0.45">
      <c r="A1001" s="5">
        <v>25</v>
      </c>
      <c r="B1001" s="23">
        <f t="shared" ref="B1001:C1001" si="342">B1000</f>
        <v>26</v>
      </c>
      <c r="C1001" s="6" t="str">
        <f t="shared" si="342"/>
        <v>Portugal</v>
      </c>
      <c r="D1001" s="7">
        <v>2004</v>
      </c>
      <c r="E1001" s="56">
        <v>21135</v>
      </c>
      <c r="F1001" s="104">
        <v>30892.819881126277</v>
      </c>
      <c r="G1001" s="26"/>
      <c r="H1001" s="26">
        <v>0.15114790945520501</v>
      </c>
      <c r="I1001" s="26">
        <v>23.424067386513151</v>
      </c>
      <c r="J1001" s="26">
        <v>27.667051555251938</v>
      </c>
      <c r="K1001" s="26">
        <v>22.236956623803465</v>
      </c>
      <c r="L1001" s="50"/>
      <c r="M1001" s="50"/>
      <c r="N1001" s="34"/>
      <c r="O1001" s="34"/>
      <c r="P1001" s="87"/>
      <c r="Q1001" s="34"/>
      <c r="R1001" s="90"/>
      <c r="S1001" s="77"/>
      <c r="T1001" s="97"/>
      <c r="U1001" s="97"/>
      <c r="V1001" s="97"/>
      <c r="W1001" s="97"/>
      <c r="X1001" s="98"/>
    </row>
    <row r="1002" spans="1:24" x14ac:dyDescent="0.45">
      <c r="A1002" s="5">
        <v>26</v>
      </c>
      <c r="B1002" s="23">
        <f t="shared" ref="B1002:C1002" si="343">B1001</f>
        <v>26</v>
      </c>
      <c r="C1002" s="6" t="str">
        <f t="shared" si="343"/>
        <v>Portugal</v>
      </c>
      <c r="D1002" s="7">
        <v>2005</v>
      </c>
      <c r="E1002" s="56">
        <v>22812</v>
      </c>
      <c r="F1002" s="104">
        <v>31076.644120528934</v>
      </c>
      <c r="G1002" s="26"/>
      <c r="H1002" s="26">
        <v>0.16434551909864401</v>
      </c>
      <c r="I1002" s="26">
        <v>23.126575627496081</v>
      </c>
      <c r="J1002" s="26">
        <v>27.084167545953679</v>
      </c>
      <c r="K1002" s="26">
        <v>21.383308606329411</v>
      </c>
      <c r="L1002" s="50"/>
      <c r="M1002" s="50"/>
      <c r="N1002" s="34"/>
      <c r="O1002" s="34"/>
      <c r="P1002" s="87"/>
      <c r="Q1002" s="34"/>
      <c r="R1002" s="90"/>
      <c r="S1002" s="77"/>
      <c r="T1002" s="97"/>
      <c r="U1002" s="97"/>
      <c r="V1002" s="97"/>
      <c r="W1002" s="97"/>
      <c r="X1002" s="98"/>
    </row>
    <row r="1003" spans="1:24" x14ac:dyDescent="0.45">
      <c r="A1003" s="5">
        <v>27</v>
      </c>
      <c r="B1003" s="23">
        <f t="shared" ref="B1003:C1003" si="344">B1002</f>
        <v>26</v>
      </c>
      <c r="C1003" s="6" t="str">
        <f t="shared" si="344"/>
        <v>Portugal</v>
      </c>
      <c r="D1003" s="7">
        <v>2006</v>
      </c>
      <c r="E1003" s="56">
        <v>23852</v>
      </c>
      <c r="F1003" s="104">
        <v>31524.749568030918</v>
      </c>
      <c r="G1003" s="26"/>
      <c r="H1003" s="26">
        <v>0.27331813403379601</v>
      </c>
      <c r="I1003" s="26">
        <v>22.532853555224843</v>
      </c>
      <c r="J1003" s="26">
        <v>30.35740444110019</v>
      </c>
      <c r="K1003" s="26">
        <v>21.147652963736078</v>
      </c>
      <c r="L1003" s="50"/>
      <c r="M1003" s="50"/>
      <c r="N1003" s="34"/>
      <c r="O1003" s="34"/>
      <c r="P1003" s="87"/>
      <c r="Q1003" s="34"/>
      <c r="R1003" s="90"/>
      <c r="S1003" s="77"/>
      <c r="T1003" s="97"/>
      <c r="U1003" s="97"/>
      <c r="V1003" s="97"/>
      <c r="W1003" s="97"/>
      <c r="X1003" s="98"/>
    </row>
    <row r="1004" spans="1:24" x14ac:dyDescent="0.45">
      <c r="A1004" s="5">
        <v>28</v>
      </c>
      <c r="B1004" s="23">
        <f t="shared" ref="B1004:C1004" si="345">B1003</f>
        <v>26</v>
      </c>
      <c r="C1004" s="6" t="str">
        <f t="shared" si="345"/>
        <v>Portugal</v>
      </c>
      <c r="D1004" s="7">
        <v>2007</v>
      </c>
      <c r="E1004" s="56">
        <v>25004</v>
      </c>
      <c r="F1004" s="104">
        <v>32251.56909774262</v>
      </c>
      <c r="G1004" s="26"/>
      <c r="H1004" s="26">
        <v>0.26371229041616301</v>
      </c>
      <c r="I1004" s="26">
        <v>22.509622434317876</v>
      </c>
      <c r="J1004" s="26">
        <v>31.19418457133732</v>
      </c>
      <c r="K1004" s="26">
        <v>21.153352846176034</v>
      </c>
      <c r="L1004" s="50"/>
      <c r="M1004" s="50"/>
      <c r="N1004" s="34"/>
      <c r="O1004" s="34"/>
      <c r="P1004" s="87"/>
      <c r="Q1004" s="34"/>
      <c r="R1004" s="90"/>
      <c r="S1004" s="77"/>
      <c r="T1004" s="97"/>
      <c r="U1004" s="97"/>
      <c r="V1004" s="97"/>
      <c r="W1004" s="97"/>
      <c r="X1004" s="98"/>
    </row>
    <row r="1005" spans="1:24" x14ac:dyDescent="0.45">
      <c r="A1005" s="5">
        <v>29</v>
      </c>
      <c r="B1005" s="23">
        <f t="shared" ref="B1005:C1005" si="346">B1004</f>
        <v>26</v>
      </c>
      <c r="C1005" s="6" t="str">
        <f t="shared" si="346"/>
        <v>Portugal</v>
      </c>
      <c r="D1005" s="7">
        <v>2008</v>
      </c>
      <c r="E1005" s="56">
        <v>24575</v>
      </c>
      <c r="F1005" s="104">
        <v>32307.912767932012</v>
      </c>
      <c r="G1005" s="26"/>
      <c r="H1005" s="26">
        <v>0.21149216118223299</v>
      </c>
      <c r="I1005" s="26">
        <v>22.852235890184193</v>
      </c>
      <c r="J1005" s="26">
        <v>31.261079078386839</v>
      </c>
      <c r="K1005" s="26">
        <v>20.386279764131636</v>
      </c>
      <c r="L1005" s="50"/>
      <c r="M1005" s="50"/>
      <c r="N1005" s="34"/>
      <c r="O1005" s="34"/>
      <c r="P1005" s="87"/>
      <c r="Q1005" s="34"/>
      <c r="R1005" s="90"/>
      <c r="S1005" s="77"/>
      <c r="T1005" s="97"/>
      <c r="U1005" s="97"/>
      <c r="V1005" s="97"/>
      <c r="W1005" s="97"/>
      <c r="X1005" s="98"/>
    </row>
    <row r="1006" spans="1:24" x14ac:dyDescent="0.45">
      <c r="A1006" s="5">
        <v>30</v>
      </c>
      <c r="B1006" s="23">
        <f t="shared" ref="B1006:C1006" si="347">B1005</f>
        <v>26</v>
      </c>
      <c r="C1006" s="6" t="str">
        <f t="shared" si="347"/>
        <v>Portugal</v>
      </c>
      <c r="D1006" s="7">
        <v>2009</v>
      </c>
      <c r="E1006" s="56">
        <v>25078</v>
      </c>
      <c r="F1006" s="104">
        <v>31269.41046130042</v>
      </c>
      <c r="G1006" s="26"/>
      <c r="H1006" s="26">
        <v>0.10592922148711501</v>
      </c>
      <c r="I1006" s="26">
        <v>21.201595264416412</v>
      </c>
      <c r="J1006" s="26">
        <v>27.293742718078352</v>
      </c>
      <c r="K1006" s="26">
        <v>19.857190463856018</v>
      </c>
      <c r="L1006" s="50"/>
      <c r="M1006" s="50"/>
      <c r="N1006" s="34"/>
      <c r="O1006" s="34"/>
      <c r="P1006" s="87"/>
      <c r="Q1006" s="34"/>
      <c r="R1006" s="90"/>
      <c r="S1006" s="77"/>
      <c r="T1006" s="97"/>
      <c r="U1006" s="97"/>
      <c r="V1006" s="97"/>
      <c r="W1006" s="97"/>
      <c r="X1006" s="98"/>
    </row>
    <row r="1007" spans="1:24" x14ac:dyDescent="0.45">
      <c r="A1007" s="5">
        <v>31</v>
      </c>
      <c r="B1007" s="23">
        <f t="shared" ref="B1007:C1007" si="348">B1006</f>
        <v>26</v>
      </c>
      <c r="C1007" s="6" t="str">
        <f t="shared" si="348"/>
        <v>Portugal</v>
      </c>
      <c r="D1007" s="7">
        <v>2010</v>
      </c>
      <c r="E1007" s="56">
        <v>25589</v>
      </c>
      <c r="F1007" s="104">
        <v>31798.1538079411</v>
      </c>
      <c r="G1007" s="26">
        <v>0.74263840913772605</v>
      </c>
      <c r="H1007" s="26">
        <v>0.18553082958241299</v>
      </c>
      <c r="I1007" s="26">
        <v>20.573821463131676</v>
      </c>
      <c r="J1007" s="26">
        <v>30.069308924939296</v>
      </c>
      <c r="K1007" s="26">
        <v>19.950093863798678</v>
      </c>
      <c r="L1007" s="50"/>
      <c r="M1007" s="50"/>
      <c r="N1007" s="34"/>
      <c r="O1007" s="34"/>
      <c r="P1007" s="87"/>
      <c r="Q1007" s="34"/>
      <c r="R1007" s="90"/>
      <c r="S1007" s="77"/>
      <c r="T1007" s="97"/>
      <c r="U1007" s="97"/>
      <c r="V1007" s="97"/>
      <c r="W1007" s="97"/>
      <c r="X1007" s="98"/>
    </row>
    <row r="1008" spans="1:24" x14ac:dyDescent="0.45">
      <c r="A1008" s="5">
        <v>32</v>
      </c>
      <c r="B1008" s="23">
        <f t="shared" ref="B1008:C1008" si="349">B1007</f>
        <v>26</v>
      </c>
      <c r="C1008" s="6" t="str">
        <f t="shared" si="349"/>
        <v>Portugal</v>
      </c>
      <c r="D1008" s="7">
        <v>2011</v>
      </c>
      <c r="E1008" s="56">
        <v>25133</v>
      </c>
      <c r="F1008" s="104">
        <v>31304.81552630748</v>
      </c>
      <c r="G1008" s="26"/>
      <c r="H1008" s="26">
        <v>0.17361960167959201</v>
      </c>
      <c r="I1008" s="26">
        <v>18.420252874209286</v>
      </c>
      <c r="J1008" s="26">
        <v>34.454861599460898</v>
      </c>
      <c r="K1008" s="26">
        <v>19.344968040219339</v>
      </c>
      <c r="L1008" s="50"/>
      <c r="M1008" s="50"/>
      <c r="N1008" s="34"/>
      <c r="O1008" s="34"/>
      <c r="P1008" s="87"/>
      <c r="Q1008" s="34"/>
      <c r="R1008" s="90"/>
      <c r="S1008" s="77"/>
      <c r="T1008" s="97"/>
      <c r="U1008" s="97"/>
      <c r="V1008" s="97"/>
      <c r="W1008" s="97"/>
      <c r="X1008" s="98"/>
    </row>
    <row r="1009" spans="1:24" x14ac:dyDescent="0.45">
      <c r="A1009" s="5">
        <v>33</v>
      </c>
      <c r="B1009" s="23">
        <f t="shared" ref="B1009:C1009" si="350">B1008</f>
        <v>26</v>
      </c>
      <c r="C1009" s="6" t="str">
        <f t="shared" si="350"/>
        <v>Portugal</v>
      </c>
      <c r="D1009" s="7">
        <v>2012</v>
      </c>
      <c r="E1009" s="56">
        <v>25743</v>
      </c>
      <c r="F1009" s="104">
        <v>30156.701582262805</v>
      </c>
      <c r="G1009" s="26"/>
      <c r="H1009" s="26">
        <v>0.20316569669583701</v>
      </c>
      <c r="I1009" s="26">
        <v>15.824219947228677</v>
      </c>
      <c r="J1009" s="26">
        <v>37.778014821055692</v>
      </c>
      <c r="K1009" s="26">
        <v>19.113478263946451</v>
      </c>
      <c r="L1009" s="50"/>
      <c r="M1009" s="50"/>
      <c r="N1009" s="34"/>
      <c r="O1009" s="34"/>
      <c r="P1009" s="87"/>
      <c r="Q1009" s="34"/>
      <c r="R1009" s="90"/>
      <c r="S1009" s="77"/>
      <c r="T1009" s="97"/>
      <c r="U1009" s="97"/>
      <c r="V1009" s="97"/>
      <c r="W1009" s="97"/>
      <c r="X1009" s="98"/>
    </row>
    <row r="1010" spans="1:24" x14ac:dyDescent="0.45">
      <c r="A1010" s="5">
        <v>34</v>
      </c>
      <c r="B1010" s="23">
        <f t="shared" ref="B1010:C1010" si="351">B1009</f>
        <v>26</v>
      </c>
      <c r="C1010" s="6" t="str">
        <f t="shared" si="351"/>
        <v>Portugal</v>
      </c>
      <c r="D1010" s="7">
        <v>2013</v>
      </c>
      <c r="E1010" s="56">
        <v>25862</v>
      </c>
      <c r="F1010" s="104">
        <v>30042.890718598203</v>
      </c>
      <c r="G1010" s="26"/>
      <c r="H1010" s="26">
        <v>0.13734497861220099</v>
      </c>
      <c r="I1010" s="26">
        <v>14.751583838678339</v>
      </c>
      <c r="J1010" s="26">
        <v>39.606504972961559</v>
      </c>
      <c r="K1010" s="26">
        <v>18.867894825189989</v>
      </c>
      <c r="L1010" s="50"/>
      <c r="M1010" s="50"/>
      <c r="N1010" s="34"/>
      <c r="O1010" s="34"/>
      <c r="P1010" s="87"/>
      <c r="Q1010" s="34"/>
      <c r="R1010" s="90"/>
      <c r="S1010" s="77"/>
      <c r="T1010" s="97"/>
      <c r="U1010" s="97"/>
      <c r="V1010" s="97"/>
      <c r="W1010" s="97"/>
      <c r="X1010" s="98"/>
    </row>
    <row r="1011" spans="1:24" x14ac:dyDescent="0.45">
      <c r="A1011" s="5">
        <v>35</v>
      </c>
      <c r="B1011" s="23">
        <f t="shared" ref="B1011:C1011" si="352">B1010</f>
        <v>26</v>
      </c>
      <c r="C1011" s="6" t="str">
        <f t="shared" si="352"/>
        <v>Portugal</v>
      </c>
      <c r="D1011" s="7">
        <v>2014</v>
      </c>
      <c r="E1011" s="56">
        <v>26717</v>
      </c>
      <c r="F1011" s="104">
        <v>30444.600209194723</v>
      </c>
      <c r="G1011" s="26"/>
      <c r="H1011" s="26">
        <v>0.14621549790670299</v>
      </c>
      <c r="I1011" s="26">
        <v>15.031595598847991</v>
      </c>
      <c r="J1011" s="26">
        <v>40.215968002670337</v>
      </c>
      <c r="K1011" s="26">
        <v>18.936780146457551</v>
      </c>
      <c r="L1011" s="50"/>
      <c r="M1011" s="50"/>
      <c r="N1011" s="34"/>
      <c r="O1011" s="34"/>
      <c r="P1011" s="87"/>
      <c r="Q1011" s="34"/>
      <c r="R1011" s="90"/>
      <c r="S1011" s="77"/>
      <c r="T1011" s="97"/>
      <c r="U1011" s="97"/>
      <c r="V1011" s="97"/>
      <c r="W1011" s="97"/>
      <c r="X1011" s="98"/>
    </row>
    <row r="1012" spans="1:24" x14ac:dyDescent="0.45">
      <c r="A1012" s="5">
        <v>36</v>
      </c>
      <c r="B1012" s="23">
        <f t="shared" ref="B1012:C1012" si="353">B1011</f>
        <v>26</v>
      </c>
      <c r="C1012" s="6" t="str">
        <f t="shared" si="353"/>
        <v>Portugal</v>
      </c>
      <c r="D1012" s="7">
        <v>2015</v>
      </c>
      <c r="E1012" s="56">
        <v>27255</v>
      </c>
      <c r="F1012" s="104">
        <v>31118.790670327879</v>
      </c>
      <c r="G1012" s="26"/>
      <c r="H1012" s="26">
        <v>0.13514109441712999</v>
      </c>
      <c r="I1012" s="26">
        <v>15.517219303901946</v>
      </c>
      <c r="J1012" s="26">
        <v>40.615115446276249</v>
      </c>
      <c r="K1012" s="26">
        <v>19.464382126853604</v>
      </c>
      <c r="L1012" s="50"/>
      <c r="M1012" s="50"/>
      <c r="N1012" s="34"/>
      <c r="O1012" s="34"/>
      <c r="P1012" s="87"/>
      <c r="Q1012" s="34"/>
      <c r="R1012" s="90"/>
      <c r="S1012" s="77"/>
      <c r="T1012" s="97"/>
      <c r="U1012" s="97"/>
      <c r="V1012" s="97"/>
      <c r="W1012" s="97"/>
      <c r="X1012" s="98"/>
    </row>
    <row r="1013" spans="1:24" x14ac:dyDescent="0.45">
      <c r="A1013" s="5">
        <v>37</v>
      </c>
      <c r="B1013" s="23">
        <f t="shared" ref="B1013:C1013" si="354">B1012</f>
        <v>26</v>
      </c>
      <c r="C1013" s="6" t="str">
        <f t="shared" si="354"/>
        <v>Portugal</v>
      </c>
      <c r="D1013" s="7">
        <v>2016</v>
      </c>
      <c r="E1013" s="56">
        <v>27726</v>
      </c>
      <c r="F1013" s="104">
        <v>31847.537734764683</v>
      </c>
      <c r="G1013" s="26"/>
      <c r="H1013" s="26">
        <v>0.139968892421758</v>
      </c>
      <c r="I1013" s="26">
        <v>15.493265742008822</v>
      </c>
      <c r="J1013" s="26">
        <v>40.210823635828554</v>
      </c>
      <c r="K1013" s="26">
        <v>19.327961032680761</v>
      </c>
      <c r="L1013" s="50"/>
      <c r="M1013" s="50"/>
      <c r="N1013" s="34"/>
      <c r="O1013" s="34"/>
      <c r="P1013" s="87"/>
      <c r="Q1013" s="34"/>
      <c r="R1013" s="90"/>
      <c r="S1013" s="77"/>
      <c r="T1013" s="97"/>
      <c r="U1013" s="97"/>
      <c r="V1013" s="97"/>
      <c r="W1013" s="97"/>
      <c r="X1013" s="98"/>
    </row>
    <row r="1014" spans="1:24" x14ac:dyDescent="0.45">
      <c r="A1014" s="5">
        <v>38</v>
      </c>
      <c r="B1014" s="23">
        <f t="shared" ref="B1014:C1014" si="355">B1013</f>
        <v>26</v>
      </c>
      <c r="C1014" s="6" t="str">
        <f t="shared" si="355"/>
        <v>Portugal</v>
      </c>
      <c r="D1014" s="7">
        <v>2017</v>
      </c>
      <c r="E1014" s="58">
        <f>E1013*(F1014/F1013)</f>
        <v>28768.246510260229</v>
      </c>
      <c r="F1014" s="104">
        <v>33044.716738747928</v>
      </c>
      <c r="G1014" s="26">
        <v>0.77600000000000002</v>
      </c>
      <c r="H1014" s="26">
        <v>0.16363327892283999</v>
      </c>
      <c r="I1014" s="26">
        <v>16.783976153577282</v>
      </c>
      <c r="J1014" s="26">
        <v>42.724266398077319</v>
      </c>
      <c r="K1014" s="26">
        <v>19.117265818686572</v>
      </c>
      <c r="L1014" s="50"/>
      <c r="M1014" s="50"/>
      <c r="N1014" s="34"/>
      <c r="O1014" s="34"/>
      <c r="P1014" s="87"/>
      <c r="Q1014" s="34"/>
      <c r="R1014" s="90"/>
      <c r="S1014" s="77"/>
      <c r="T1014" s="97"/>
      <c r="U1014" s="97"/>
      <c r="V1014" s="97"/>
      <c r="W1014" s="97"/>
      <c r="X1014" s="98"/>
    </row>
    <row r="1015" spans="1:24" ht="14.65" thickBot="1" x14ac:dyDescent="0.5">
      <c r="A1015" s="12">
        <v>39</v>
      </c>
      <c r="B1015" s="13">
        <f t="shared" ref="B1015:C1015" si="356">B1014</f>
        <v>26</v>
      </c>
      <c r="C1015" s="14" t="str">
        <f t="shared" si="356"/>
        <v>Portugal</v>
      </c>
      <c r="D1015" s="15">
        <v>2018</v>
      </c>
      <c r="E1015" s="59">
        <f>E1014*(F1015/F1014)</f>
        <v>29635.357054930464</v>
      </c>
      <c r="F1015" s="106">
        <v>34040.725387366467</v>
      </c>
      <c r="G1015" s="44">
        <v>0.78344017267227195</v>
      </c>
      <c r="H1015" s="44">
        <v>0.198462009090904</v>
      </c>
      <c r="I1015" s="44">
        <v>17.522527230225666</v>
      </c>
      <c r="J1015" s="44">
        <v>43.445719026487644</v>
      </c>
      <c r="K1015" s="44">
        <v>19.299307971800001</v>
      </c>
      <c r="L1015" s="52"/>
      <c r="M1015" s="52"/>
      <c r="N1015" s="47"/>
      <c r="O1015" s="47"/>
      <c r="P1015" s="89"/>
      <c r="Q1015" s="47"/>
      <c r="R1015" s="92"/>
      <c r="S1015" s="83"/>
      <c r="T1015" s="101"/>
      <c r="U1015" s="101"/>
      <c r="V1015" s="101"/>
      <c r="W1015" s="101"/>
      <c r="X1015" s="102"/>
    </row>
    <row r="1016" spans="1:24" x14ac:dyDescent="0.45">
      <c r="A1016" s="5">
        <v>1</v>
      </c>
      <c r="B1016" s="23">
        <v>27</v>
      </c>
      <c r="C1016" s="6" t="s">
        <v>95</v>
      </c>
      <c r="D1016" s="7">
        <v>1980</v>
      </c>
      <c r="E1016" s="56">
        <v>13352</v>
      </c>
      <c r="F1016" s="104"/>
      <c r="G1016" s="26"/>
      <c r="H1016" s="26">
        <v>0.325036102499344</v>
      </c>
      <c r="I1016" s="26">
        <v>22.765226977229656</v>
      </c>
      <c r="J1016" s="26">
        <v>14.290795510043028</v>
      </c>
      <c r="K1016" s="26"/>
      <c r="L1016" s="50"/>
      <c r="M1016" s="50"/>
      <c r="N1016" s="29"/>
      <c r="O1016" s="29"/>
      <c r="P1016" s="86"/>
      <c r="Q1016" s="29"/>
      <c r="R1016" s="90"/>
      <c r="S1016" s="96"/>
      <c r="T1016" s="97"/>
      <c r="U1016" s="97"/>
      <c r="V1016" s="97"/>
      <c r="W1016" s="97"/>
      <c r="X1016" s="98"/>
    </row>
    <row r="1017" spans="1:24" x14ac:dyDescent="0.45">
      <c r="A1017" s="5">
        <v>2</v>
      </c>
      <c r="B1017" s="23">
        <f>B1016</f>
        <v>27</v>
      </c>
      <c r="C1017" s="6" t="str">
        <f>C1016</f>
        <v>Spain</v>
      </c>
      <c r="D1017" s="7">
        <v>1981</v>
      </c>
      <c r="E1017" s="56">
        <v>12607</v>
      </c>
      <c r="F1017" s="104"/>
      <c r="G1017" s="26"/>
      <c r="H1017" s="26">
        <v>0.389340833478099</v>
      </c>
      <c r="I1017" s="26">
        <v>22.644168709478556</v>
      </c>
      <c r="J1017" s="26">
        <v>16.283454370417257</v>
      </c>
      <c r="K1017" s="26"/>
      <c r="L1017" s="50"/>
      <c r="M1017" s="50"/>
      <c r="N1017" s="34"/>
      <c r="O1017" s="34"/>
      <c r="P1017" s="87"/>
      <c r="Q1017" s="34"/>
      <c r="R1017" s="90"/>
      <c r="S1017" s="77"/>
      <c r="T1017" s="97"/>
      <c r="U1017" s="97"/>
      <c r="V1017" s="97"/>
      <c r="W1017" s="97"/>
      <c r="X1017" s="98"/>
    </row>
    <row r="1018" spans="1:24" x14ac:dyDescent="0.45">
      <c r="A1018" s="5">
        <v>3</v>
      </c>
      <c r="B1018" s="23">
        <f t="shared" ref="B1018:C1018" si="357">B1017</f>
        <v>27</v>
      </c>
      <c r="C1018" s="6" t="str">
        <f t="shared" si="357"/>
        <v>Spain</v>
      </c>
      <c r="D1018" s="7">
        <v>1982</v>
      </c>
      <c r="E1018" s="56">
        <v>12253</v>
      </c>
      <c r="F1018" s="104"/>
      <c r="G1018" s="26"/>
      <c r="H1018" s="26">
        <v>0.42689190891638301</v>
      </c>
      <c r="I1018" s="26">
        <v>22.415412878421051</v>
      </c>
      <c r="J1018" s="26">
        <v>16.977112922952415</v>
      </c>
      <c r="K1018" s="26"/>
      <c r="L1018" s="50"/>
      <c r="M1018" s="50"/>
      <c r="N1018" s="34"/>
      <c r="O1018" s="34"/>
      <c r="P1018" s="87"/>
      <c r="Q1018" s="34"/>
      <c r="R1018" s="90"/>
      <c r="S1018" s="77"/>
      <c r="T1018" s="97"/>
      <c r="U1018" s="97"/>
      <c r="V1018" s="97"/>
      <c r="W1018" s="97"/>
      <c r="X1018" s="98"/>
    </row>
    <row r="1019" spans="1:24" x14ac:dyDescent="0.45">
      <c r="A1019" s="5">
        <v>4</v>
      </c>
      <c r="B1019" s="23">
        <f t="shared" ref="B1019:C1019" si="358">B1018</f>
        <v>27</v>
      </c>
      <c r="C1019" s="6" t="str">
        <f t="shared" si="358"/>
        <v>Spain</v>
      </c>
      <c r="D1019" s="7">
        <v>1983</v>
      </c>
      <c r="E1019" s="56">
        <v>11968</v>
      </c>
      <c r="F1019" s="104"/>
      <c r="G1019" s="26"/>
      <c r="H1019" s="26">
        <v>0.40388790063729502</v>
      </c>
      <c r="I1019" s="26">
        <v>21.802861024858579</v>
      </c>
      <c r="J1019" s="26">
        <v>19.0753188645146</v>
      </c>
      <c r="K1019" s="26"/>
      <c r="L1019" s="50"/>
      <c r="M1019" s="50"/>
      <c r="N1019" s="34"/>
      <c r="O1019" s="34"/>
      <c r="P1019" s="87"/>
      <c r="Q1019" s="34"/>
      <c r="R1019" s="90"/>
      <c r="S1019" s="77"/>
      <c r="T1019" s="97"/>
      <c r="U1019" s="97"/>
      <c r="V1019" s="97"/>
      <c r="W1019" s="97"/>
      <c r="X1019" s="98"/>
    </row>
    <row r="1020" spans="1:24" x14ac:dyDescent="0.45">
      <c r="A1020" s="5">
        <v>5</v>
      </c>
      <c r="B1020" s="23">
        <f t="shared" ref="B1020:C1020" si="359">B1019</f>
        <v>27</v>
      </c>
      <c r="C1020" s="6" t="str">
        <f t="shared" si="359"/>
        <v>Spain</v>
      </c>
      <c r="D1020" s="7">
        <v>1984</v>
      </c>
      <c r="E1020" s="56">
        <v>11585</v>
      </c>
      <c r="F1020" s="104"/>
      <c r="G1020" s="26"/>
      <c r="H1020" s="26">
        <v>0.29428391906106699</v>
      </c>
      <c r="I1020" s="26">
        <v>19.982374084642402</v>
      </c>
      <c r="J1020" s="26">
        <v>21.303059661751579</v>
      </c>
      <c r="K1020" s="26"/>
      <c r="L1020" s="50"/>
      <c r="M1020" s="50"/>
      <c r="N1020" s="34"/>
      <c r="O1020" s="34"/>
      <c r="P1020" s="87"/>
      <c r="Q1020" s="34"/>
      <c r="R1020" s="90"/>
      <c r="S1020" s="77"/>
      <c r="T1020" s="97"/>
      <c r="U1020" s="97"/>
      <c r="V1020" s="97"/>
      <c r="W1020" s="97"/>
      <c r="X1020" s="98"/>
    </row>
    <row r="1021" spans="1:24" x14ac:dyDescent="0.45">
      <c r="A1021" s="5">
        <v>6</v>
      </c>
      <c r="B1021" s="23">
        <f t="shared" ref="B1021:C1021" si="360">B1020</f>
        <v>27</v>
      </c>
      <c r="C1021" s="6" t="str">
        <f t="shared" si="360"/>
        <v>Spain</v>
      </c>
      <c r="D1021" s="7">
        <v>1985</v>
      </c>
      <c r="E1021" s="56">
        <v>11538</v>
      </c>
      <c r="F1021" s="104"/>
      <c r="G1021" s="26"/>
      <c r="H1021" s="26">
        <v>0.29393318999231899</v>
      </c>
      <c r="I1021" s="26">
        <v>20.520472052636855</v>
      </c>
      <c r="J1021" s="26">
        <v>20.864741053408189</v>
      </c>
      <c r="K1021" s="26"/>
      <c r="L1021" s="50"/>
      <c r="M1021" s="50"/>
      <c r="N1021" s="34"/>
      <c r="O1021" s="34"/>
      <c r="P1021" s="87"/>
      <c r="Q1021" s="34"/>
      <c r="R1021" s="90"/>
      <c r="S1021" s="77"/>
      <c r="T1021" s="97"/>
      <c r="U1021" s="97"/>
      <c r="V1021" s="97"/>
      <c r="W1021" s="97"/>
      <c r="X1021" s="98"/>
    </row>
    <row r="1022" spans="1:24" x14ac:dyDescent="0.45">
      <c r="A1022" s="5">
        <v>7</v>
      </c>
      <c r="B1022" s="23">
        <f t="shared" ref="B1022:C1022" si="361">B1021</f>
        <v>27</v>
      </c>
      <c r="C1022" s="6" t="str">
        <f t="shared" si="361"/>
        <v>Spain</v>
      </c>
      <c r="D1022" s="7">
        <v>1986</v>
      </c>
      <c r="E1022" s="56">
        <v>12383</v>
      </c>
      <c r="F1022" s="104"/>
      <c r="G1022" s="26"/>
      <c r="H1022" s="26">
        <v>0.13933204520176201</v>
      </c>
      <c r="I1022" s="26">
        <v>21.065457930945197</v>
      </c>
      <c r="J1022" s="26">
        <v>18.19732542327629</v>
      </c>
      <c r="K1022" s="26"/>
      <c r="L1022" s="50"/>
      <c r="M1022" s="50"/>
      <c r="N1022" s="34"/>
      <c r="O1022" s="34"/>
      <c r="P1022" s="87"/>
      <c r="Q1022" s="34"/>
      <c r="R1022" s="90"/>
      <c r="S1022" s="77"/>
      <c r="T1022" s="97"/>
      <c r="U1022" s="97"/>
      <c r="V1022" s="97"/>
      <c r="W1022" s="97"/>
      <c r="X1022" s="98"/>
    </row>
    <row r="1023" spans="1:24" x14ac:dyDescent="0.45">
      <c r="A1023" s="5">
        <v>8</v>
      </c>
      <c r="B1023" s="23">
        <f t="shared" ref="B1023:C1023" si="362">B1022</f>
        <v>27</v>
      </c>
      <c r="C1023" s="6" t="str">
        <f t="shared" si="362"/>
        <v>Spain</v>
      </c>
      <c r="D1023" s="7">
        <v>1987</v>
      </c>
      <c r="E1023" s="56">
        <v>13449</v>
      </c>
      <c r="F1023" s="104"/>
      <c r="G1023" s="26"/>
      <c r="H1023" s="26">
        <v>0.119596777982864</v>
      </c>
      <c r="I1023" s="26">
        <v>22.298204980989428</v>
      </c>
      <c r="J1023" s="26">
        <v>17.72484276770107</v>
      </c>
      <c r="K1023" s="26"/>
      <c r="L1023" s="50"/>
      <c r="M1023" s="50"/>
      <c r="N1023" s="34"/>
      <c r="O1023" s="34"/>
      <c r="P1023" s="87"/>
      <c r="Q1023" s="34"/>
      <c r="R1023" s="90"/>
      <c r="S1023" s="77"/>
      <c r="T1023" s="97"/>
      <c r="U1023" s="97"/>
      <c r="V1023" s="97"/>
      <c r="W1023" s="97"/>
      <c r="X1023" s="98"/>
    </row>
    <row r="1024" spans="1:24" x14ac:dyDescent="0.45">
      <c r="A1024" s="5">
        <v>9</v>
      </c>
      <c r="B1024" s="23">
        <f t="shared" ref="B1024:C1024" si="363">B1023</f>
        <v>27</v>
      </c>
      <c r="C1024" s="6" t="str">
        <f t="shared" si="363"/>
        <v>Spain</v>
      </c>
      <c r="D1024" s="7">
        <v>1988</v>
      </c>
      <c r="E1024" s="56">
        <v>14597</v>
      </c>
      <c r="F1024" s="104"/>
      <c r="G1024" s="26"/>
      <c r="H1024" s="26">
        <v>0.22931900183415699</v>
      </c>
      <c r="I1024" s="26">
        <v>24.119482967874873</v>
      </c>
      <c r="J1024" s="26">
        <v>17.302787083236556</v>
      </c>
      <c r="K1024" s="26"/>
      <c r="L1024" s="50"/>
      <c r="M1024" s="50"/>
      <c r="N1024" s="34"/>
      <c r="O1024" s="34"/>
      <c r="P1024" s="87"/>
      <c r="Q1024" s="34"/>
      <c r="R1024" s="90"/>
      <c r="S1024" s="77"/>
      <c r="T1024" s="97"/>
      <c r="U1024" s="97"/>
      <c r="V1024" s="97"/>
      <c r="W1024" s="97"/>
      <c r="X1024" s="98"/>
    </row>
    <row r="1025" spans="1:24" x14ac:dyDescent="0.45">
      <c r="A1025" s="5">
        <v>10</v>
      </c>
      <c r="B1025" s="23">
        <f t="shared" ref="B1025:C1025" si="364">B1024</f>
        <v>27</v>
      </c>
      <c r="C1025" s="6" t="str">
        <f t="shared" si="364"/>
        <v>Spain</v>
      </c>
      <c r="D1025" s="7">
        <v>1989</v>
      </c>
      <c r="E1025" s="56">
        <v>15817</v>
      </c>
      <c r="F1025" s="104"/>
      <c r="G1025" s="26"/>
      <c r="H1025" s="26">
        <v>0.23672628086403999</v>
      </c>
      <c r="I1025" s="26">
        <v>25.50276356481973</v>
      </c>
      <c r="J1025" s="26">
        <v>16.602377422031878</v>
      </c>
      <c r="K1025" s="26"/>
      <c r="L1025" s="50"/>
      <c r="M1025" s="50"/>
      <c r="N1025" s="34"/>
      <c r="O1025" s="34"/>
      <c r="P1025" s="87"/>
      <c r="Q1025" s="34"/>
      <c r="R1025" s="90"/>
      <c r="S1025" s="77"/>
      <c r="T1025" s="97"/>
      <c r="U1025" s="97"/>
      <c r="V1025" s="97"/>
      <c r="W1025" s="97"/>
      <c r="X1025" s="98"/>
    </row>
    <row r="1026" spans="1:24" x14ac:dyDescent="0.45">
      <c r="A1026" s="5">
        <v>11</v>
      </c>
      <c r="B1026" s="23">
        <f t="shared" ref="B1026:C1026" si="365">B1025</f>
        <v>27</v>
      </c>
      <c r="C1026" s="6" t="str">
        <f t="shared" si="365"/>
        <v>Spain</v>
      </c>
      <c r="D1026" s="7">
        <v>1990</v>
      </c>
      <c r="E1026" s="56">
        <v>16764</v>
      </c>
      <c r="F1026" s="104">
        <v>27543.919244002383</v>
      </c>
      <c r="G1026" s="26"/>
      <c r="H1026" s="26">
        <v>0.12359765890235</v>
      </c>
      <c r="I1026" s="26">
        <v>25.753067974313865</v>
      </c>
      <c r="J1026" s="26">
        <v>15.724798157060684</v>
      </c>
      <c r="K1026" s="26"/>
      <c r="L1026" s="50"/>
      <c r="M1026" s="50"/>
      <c r="N1026" s="34"/>
      <c r="O1026" s="34"/>
      <c r="P1026" s="87"/>
      <c r="Q1026" s="34"/>
      <c r="R1026" s="90"/>
      <c r="S1026" s="77"/>
      <c r="T1026" s="97"/>
      <c r="U1026" s="97"/>
      <c r="V1026" s="97"/>
      <c r="W1026" s="97"/>
      <c r="X1026" s="98"/>
    </row>
    <row r="1027" spans="1:24" x14ac:dyDescent="0.45">
      <c r="A1027" s="5">
        <v>12</v>
      </c>
      <c r="B1027" s="23">
        <f t="shared" ref="B1027:C1027" si="366">B1026</f>
        <v>27</v>
      </c>
      <c r="C1027" s="6" t="str">
        <f t="shared" si="366"/>
        <v>Spain</v>
      </c>
      <c r="D1027" s="7">
        <v>1991</v>
      </c>
      <c r="E1027" s="56">
        <v>17846</v>
      </c>
      <c r="F1027" s="104">
        <v>28173.387244952442</v>
      </c>
      <c r="G1027" s="26"/>
      <c r="H1027" s="26">
        <v>7.5212752635650595E-2</v>
      </c>
      <c r="I1027" s="26">
        <v>25.018451045687247</v>
      </c>
      <c r="J1027" s="26">
        <v>15.760719814785626</v>
      </c>
      <c r="K1027" s="26"/>
      <c r="L1027" s="50"/>
      <c r="M1027" s="50"/>
      <c r="N1027" s="34"/>
      <c r="O1027" s="34"/>
      <c r="P1027" s="87"/>
      <c r="Q1027" s="34"/>
      <c r="R1027" s="90"/>
      <c r="S1027" s="77"/>
      <c r="T1027" s="97"/>
      <c r="U1027" s="97"/>
      <c r="V1027" s="97"/>
      <c r="W1027" s="97"/>
      <c r="X1027" s="98"/>
    </row>
    <row r="1028" spans="1:24" x14ac:dyDescent="0.45">
      <c r="A1028" s="5">
        <v>13</v>
      </c>
      <c r="B1028" s="23">
        <f t="shared" ref="B1028:C1028" si="367">B1027</f>
        <v>27</v>
      </c>
      <c r="C1028" s="6" t="str">
        <f t="shared" si="367"/>
        <v>Spain</v>
      </c>
      <c r="D1028" s="7">
        <v>1992</v>
      </c>
      <c r="E1028" s="56">
        <v>18192</v>
      </c>
      <c r="F1028" s="104">
        <v>28296.255675047669</v>
      </c>
      <c r="G1028" s="26"/>
      <c r="H1028" s="26">
        <v>7.14438697732796E-2</v>
      </c>
      <c r="I1028" s="26">
        <v>23.03059330670267</v>
      </c>
      <c r="J1028" s="26">
        <v>16.187548921938514</v>
      </c>
      <c r="K1028" s="26"/>
      <c r="L1028" s="50"/>
      <c r="M1028" s="50"/>
      <c r="N1028" s="34"/>
      <c r="O1028" s="34"/>
      <c r="P1028" s="87"/>
      <c r="Q1028" s="34"/>
      <c r="R1028" s="90"/>
      <c r="S1028" s="77"/>
      <c r="T1028" s="97"/>
      <c r="U1028" s="97"/>
      <c r="V1028" s="97"/>
      <c r="W1028" s="97"/>
      <c r="X1028" s="98"/>
    </row>
    <row r="1029" spans="1:24" x14ac:dyDescent="0.45">
      <c r="A1029" s="5">
        <v>14</v>
      </c>
      <c r="B1029" s="23">
        <f t="shared" ref="B1029:C1029" si="368">B1028</f>
        <v>27</v>
      </c>
      <c r="C1029" s="6" t="str">
        <f t="shared" si="368"/>
        <v>Spain</v>
      </c>
      <c r="D1029" s="7">
        <v>1993</v>
      </c>
      <c r="E1029" s="56">
        <v>18250</v>
      </c>
      <c r="F1029" s="104">
        <v>27859.543042482081</v>
      </c>
      <c r="G1029" s="26"/>
      <c r="H1029" s="26">
        <v>6.7845940035796803E-2</v>
      </c>
      <c r="I1029" s="26">
        <v>21.172677849941589</v>
      </c>
      <c r="J1029" s="26">
        <v>17.708887610621183</v>
      </c>
      <c r="K1029" s="26"/>
      <c r="L1029" s="50"/>
      <c r="M1029" s="50"/>
      <c r="N1029" s="34"/>
      <c r="O1029" s="34"/>
      <c r="P1029" s="87"/>
      <c r="Q1029" s="34"/>
      <c r="R1029" s="90"/>
      <c r="S1029" s="77"/>
      <c r="T1029" s="97"/>
      <c r="U1029" s="97"/>
      <c r="V1029" s="97"/>
      <c r="W1029" s="97"/>
      <c r="X1029" s="98"/>
    </row>
    <row r="1030" spans="1:24" x14ac:dyDescent="0.45">
      <c r="A1030" s="5">
        <v>15</v>
      </c>
      <c r="B1030" s="23">
        <f t="shared" ref="B1030:C1030" si="369">B1029</f>
        <v>27</v>
      </c>
      <c r="C1030" s="6" t="str">
        <f t="shared" si="369"/>
        <v>Spain</v>
      </c>
      <c r="D1030" s="7">
        <v>1994</v>
      </c>
      <c r="E1030" s="56">
        <v>19045</v>
      </c>
      <c r="F1030" s="104">
        <v>28388.012654693066</v>
      </c>
      <c r="G1030" s="26"/>
      <c r="H1030" s="26">
        <v>6.8811134087584797E-2</v>
      </c>
      <c r="I1030" s="26">
        <v>21.02187838518762</v>
      </c>
      <c r="J1030" s="26">
        <v>20.311135433322054</v>
      </c>
      <c r="K1030" s="26"/>
      <c r="L1030" s="50"/>
      <c r="M1030" s="50"/>
      <c r="N1030" s="34"/>
      <c r="O1030" s="34"/>
      <c r="P1030" s="87"/>
      <c r="Q1030" s="34"/>
      <c r="R1030" s="90"/>
      <c r="S1030" s="77"/>
      <c r="T1030" s="97"/>
      <c r="U1030" s="97"/>
      <c r="V1030" s="97"/>
      <c r="W1030" s="97"/>
      <c r="X1030" s="98"/>
    </row>
    <row r="1031" spans="1:24" x14ac:dyDescent="0.45">
      <c r="A1031" s="5">
        <v>16</v>
      </c>
      <c r="B1031" s="23">
        <f t="shared" ref="B1031:C1031" si="370">B1030</f>
        <v>27</v>
      </c>
      <c r="C1031" s="6" t="str">
        <f t="shared" si="370"/>
        <v>Spain</v>
      </c>
      <c r="D1031" s="7">
        <v>1995</v>
      </c>
      <c r="E1031" s="56">
        <v>20117</v>
      </c>
      <c r="F1031" s="104">
        <v>29042.344144390652</v>
      </c>
      <c r="G1031" s="26"/>
      <c r="H1031" s="26">
        <v>6.8626945961794694E-2</v>
      </c>
      <c r="I1031" s="26">
        <v>21.896792795296445</v>
      </c>
      <c r="J1031" s="26">
        <v>21.827099273103077</v>
      </c>
      <c r="K1031" s="26">
        <v>28.334433376466606</v>
      </c>
      <c r="L1031" s="50"/>
      <c r="M1031" s="50"/>
      <c r="N1031" s="34"/>
      <c r="O1031" s="34"/>
      <c r="P1031" s="87"/>
      <c r="Q1031" s="34"/>
      <c r="R1031" s="90"/>
      <c r="S1031" s="77"/>
      <c r="T1031" s="97"/>
      <c r="U1031" s="97"/>
      <c r="V1031" s="97"/>
      <c r="W1031" s="97"/>
      <c r="X1031" s="98"/>
    </row>
    <row r="1032" spans="1:24" x14ac:dyDescent="0.45">
      <c r="A1032" s="5">
        <v>17</v>
      </c>
      <c r="B1032" s="23">
        <f t="shared" ref="B1032:C1032" si="371">B1031</f>
        <v>27</v>
      </c>
      <c r="C1032" s="6" t="str">
        <f t="shared" si="371"/>
        <v>Spain</v>
      </c>
      <c r="D1032" s="7">
        <v>1996</v>
      </c>
      <c r="E1032" s="56">
        <v>20655</v>
      </c>
      <c r="F1032" s="104">
        <v>29691.096796620852</v>
      </c>
      <c r="G1032" s="26"/>
      <c r="H1032" s="26">
        <v>6.0086774328346998E-2</v>
      </c>
      <c r="I1032" s="26">
        <v>21.6869070712976</v>
      </c>
      <c r="J1032" s="26">
        <v>23.03236079909567</v>
      </c>
      <c r="K1032" s="26">
        <v>28.079140970108522</v>
      </c>
      <c r="L1032" s="50"/>
      <c r="M1032" s="50"/>
      <c r="N1032" s="34"/>
      <c r="O1032" s="34"/>
      <c r="P1032" s="87"/>
      <c r="Q1032" s="34"/>
      <c r="R1032" s="90"/>
      <c r="S1032" s="77"/>
      <c r="T1032" s="97"/>
      <c r="U1032" s="97"/>
      <c r="V1032" s="97"/>
      <c r="W1032" s="97"/>
      <c r="X1032" s="98"/>
    </row>
    <row r="1033" spans="1:24" x14ac:dyDescent="0.45">
      <c r="A1033" s="5">
        <v>18</v>
      </c>
      <c r="B1033" s="23">
        <f t="shared" ref="B1033:C1033" si="372">B1032</f>
        <v>27</v>
      </c>
      <c r="C1033" s="6" t="str">
        <f t="shared" si="372"/>
        <v>Spain</v>
      </c>
      <c r="D1033" s="7">
        <v>1997</v>
      </c>
      <c r="E1033" s="56">
        <v>22161</v>
      </c>
      <c r="F1033" s="104">
        <v>30661.654833680925</v>
      </c>
      <c r="G1033" s="26"/>
      <c r="H1033" s="26">
        <v>5.2810506186672199E-2</v>
      </c>
      <c r="I1033" s="26">
        <v>22.131346433826078</v>
      </c>
      <c r="J1033" s="26">
        <v>25.669789010684269</v>
      </c>
      <c r="K1033" s="26">
        <v>28.064698768266101</v>
      </c>
      <c r="L1033" s="50"/>
      <c r="M1033" s="50"/>
      <c r="N1033" s="34"/>
      <c r="O1033" s="34"/>
      <c r="P1033" s="87"/>
      <c r="Q1033" s="34"/>
      <c r="R1033" s="90"/>
      <c r="S1033" s="77"/>
      <c r="T1033" s="97"/>
      <c r="U1033" s="97"/>
      <c r="V1033" s="97"/>
      <c r="W1033" s="97"/>
      <c r="X1033" s="98"/>
    </row>
    <row r="1034" spans="1:24" x14ac:dyDescent="0.45">
      <c r="A1034" s="5">
        <v>19</v>
      </c>
      <c r="B1034" s="23">
        <f t="shared" ref="B1034:C1034" si="373">B1033</f>
        <v>27</v>
      </c>
      <c r="C1034" s="6" t="str">
        <f t="shared" si="373"/>
        <v>Spain</v>
      </c>
      <c r="D1034" s="7">
        <v>1998</v>
      </c>
      <c r="E1034" s="56">
        <v>23756</v>
      </c>
      <c r="F1034" s="104">
        <v>31876.439590294285</v>
      </c>
      <c r="G1034" s="26"/>
      <c r="H1034" s="26">
        <v>4.2183280538098798E-2</v>
      </c>
      <c r="I1034" s="26">
        <v>23.276731901300916</v>
      </c>
      <c r="J1034" s="26">
        <v>26.101947326674974</v>
      </c>
      <c r="K1034" s="26">
        <v>27.847472899838664</v>
      </c>
      <c r="L1034" s="50"/>
      <c r="M1034" s="50"/>
      <c r="N1034" s="34"/>
      <c r="O1034" s="34"/>
      <c r="P1034" s="87"/>
      <c r="Q1034" s="34"/>
      <c r="R1034" s="90"/>
      <c r="S1034" s="77"/>
      <c r="T1034" s="97"/>
      <c r="U1034" s="97"/>
      <c r="V1034" s="97"/>
      <c r="W1034" s="97"/>
      <c r="X1034" s="98"/>
    </row>
    <row r="1035" spans="1:24" x14ac:dyDescent="0.45">
      <c r="A1035" s="8">
        <v>20</v>
      </c>
      <c r="B1035" s="9">
        <f t="shared" ref="B1035:C1035" si="374">B1034</f>
        <v>27</v>
      </c>
      <c r="C1035" s="10" t="str">
        <f t="shared" si="374"/>
        <v>Spain</v>
      </c>
      <c r="D1035" s="11">
        <v>1999</v>
      </c>
      <c r="E1035" s="57">
        <v>24842</v>
      </c>
      <c r="F1035" s="105">
        <v>33173.117195795974</v>
      </c>
      <c r="G1035" s="37"/>
      <c r="H1035" s="37">
        <v>3.8988046503075101E-2</v>
      </c>
      <c r="I1035" s="37">
        <v>24.731628626056072</v>
      </c>
      <c r="J1035" s="37">
        <v>26.351509006702777</v>
      </c>
      <c r="K1035" s="37">
        <v>27.895011607743868</v>
      </c>
      <c r="L1035" s="51"/>
      <c r="M1035" s="51"/>
      <c r="N1035" s="40"/>
      <c r="O1035" s="40"/>
      <c r="P1035" s="88"/>
      <c r="Q1035" s="40"/>
      <c r="R1035" s="91"/>
      <c r="S1035" s="80"/>
      <c r="T1035" s="99"/>
      <c r="U1035" s="99"/>
      <c r="V1035" s="99"/>
      <c r="W1035" s="99"/>
      <c r="X1035" s="100"/>
    </row>
    <row r="1036" spans="1:24" x14ac:dyDescent="0.45">
      <c r="A1036" s="5">
        <v>21</v>
      </c>
      <c r="B1036" s="23">
        <f t="shared" ref="B1036:C1036" si="375">B1035</f>
        <v>27</v>
      </c>
      <c r="C1036" s="6" t="str">
        <f t="shared" si="375"/>
        <v>Spain</v>
      </c>
      <c r="D1036" s="7">
        <v>2000</v>
      </c>
      <c r="E1036" s="56">
        <v>26424</v>
      </c>
      <c r="F1036" s="104">
        <v>34757.615021513018</v>
      </c>
      <c r="G1036" s="26"/>
      <c r="H1036" s="26">
        <v>4.9980093149436002E-2</v>
      </c>
      <c r="I1036" s="26">
        <v>25.940841335430527</v>
      </c>
      <c r="J1036" s="26">
        <v>28.563357932611051</v>
      </c>
      <c r="K1036" s="26">
        <v>27.969239840642366</v>
      </c>
      <c r="L1036" s="50"/>
      <c r="M1036" s="50"/>
      <c r="N1036" s="34"/>
      <c r="O1036" s="34"/>
      <c r="P1036" s="87"/>
      <c r="Q1036" s="34"/>
      <c r="R1036" s="90"/>
      <c r="S1036" s="77"/>
      <c r="T1036" s="97"/>
      <c r="U1036" s="97"/>
      <c r="V1036" s="97"/>
      <c r="W1036" s="97"/>
      <c r="X1036" s="98"/>
    </row>
    <row r="1037" spans="1:24" x14ac:dyDescent="0.45">
      <c r="A1037" s="5">
        <v>22</v>
      </c>
      <c r="B1037" s="23">
        <f t="shared" ref="B1037:C1037" si="376">B1036</f>
        <v>27</v>
      </c>
      <c r="C1037" s="6" t="str">
        <f t="shared" si="376"/>
        <v>Spain</v>
      </c>
      <c r="D1037" s="7">
        <v>2001</v>
      </c>
      <c r="E1037" s="56">
        <v>27372</v>
      </c>
      <c r="F1037" s="104">
        <v>35874.752928301554</v>
      </c>
      <c r="G1037" s="26"/>
      <c r="H1037" s="26">
        <v>5.5598316186264603E-2</v>
      </c>
      <c r="I1037" s="26">
        <v>25.877291214034948</v>
      </c>
      <c r="J1037" s="26">
        <v>27.861619160248392</v>
      </c>
      <c r="K1037" s="26">
        <v>27.955343348649702</v>
      </c>
      <c r="L1037" s="50"/>
      <c r="M1037" s="50"/>
      <c r="N1037" s="34"/>
      <c r="O1037" s="34"/>
      <c r="P1037" s="87"/>
      <c r="Q1037" s="34"/>
      <c r="R1037" s="90"/>
      <c r="S1037" s="77"/>
      <c r="T1037" s="97"/>
      <c r="U1037" s="97"/>
      <c r="V1037" s="97"/>
      <c r="W1037" s="97"/>
      <c r="X1037" s="98"/>
    </row>
    <row r="1038" spans="1:24" x14ac:dyDescent="0.45">
      <c r="A1038" s="5">
        <v>23</v>
      </c>
      <c r="B1038" s="23">
        <f t="shared" ref="B1038:C1038" si="377">B1037</f>
        <v>27</v>
      </c>
      <c r="C1038" s="6" t="str">
        <f t="shared" si="377"/>
        <v>Spain</v>
      </c>
      <c r="D1038" s="7">
        <v>2002</v>
      </c>
      <c r="E1038" s="56">
        <v>28263</v>
      </c>
      <c r="F1038" s="104">
        <v>36337.555195287779</v>
      </c>
      <c r="G1038" s="26"/>
      <c r="H1038" s="26">
        <v>4.64133738491029E-2</v>
      </c>
      <c r="I1038" s="26">
        <v>26.155757038871219</v>
      </c>
      <c r="J1038" s="26">
        <v>26.553994919631997</v>
      </c>
      <c r="K1038" s="26">
        <v>27.745773475355946</v>
      </c>
      <c r="L1038" s="50"/>
      <c r="M1038" s="50"/>
      <c r="N1038" s="34"/>
      <c r="O1038" s="34"/>
      <c r="P1038" s="87"/>
      <c r="Q1038" s="34"/>
      <c r="R1038" s="90"/>
      <c r="S1038" s="77"/>
      <c r="T1038" s="97"/>
      <c r="U1038" s="97"/>
      <c r="V1038" s="97"/>
      <c r="W1038" s="97"/>
      <c r="X1038" s="98"/>
    </row>
    <row r="1039" spans="1:24" x14ac:dyDescent="0.45">
      <c r="A1039" s="5">
        <v>24</v>
      </c>
      <c r="B1039" s="23">
        <f t="shared" ref="B1039:C1039" si="378">B1038</f>
        <v>27</v>
      </c>
      <c r="C1039" s="6" t="str">
        <f t="shared" si="378"/>
        <v>Spain</v>
      </c>
      <c r="D1039" s="7">
        <v>2003</v>
      </c>
      <c r="E1039" s="56">
        <v>27722</v>
      </c>
      <c r="F1039" s="104">
        <v>36750.441848068898</v>
      </c>
      <c r="G1039" s="26"/>
      <c r="H1039" s="26">
        <v>3.7662908755954003E-2</v>
      </c>
      <c r="I1039" s="26">
        <v>27.098618164050325</v>
      </c>
      <c r="J1039" s="26">
        <v>25.628906123405454</v>
      </c>
      <c r="K1039" s="26">
        <v>27.421204438428155</v>
      </c>
      <c r="L1039" s="50"/>
      <c r="M1039" s="50"/>
      <c r="N1039" s="34"/>
      <c r="O1039" s="34"/>
      <c r="P1039" s="87"/>
      <c r="Q1039" s="34"/>
      <c r="R1039" s="90"/>
      <c r="S1039" s="77"/>
      <c r="T1039" s="97"/>
      <c r="U1039" s="97"/>
      <c r="V1039" s="97"/>
      <c r="W1039" s="97"/>
      <c r="X1039" s="98"/>
    </row>
    <row r="1040" spans="1:24" x14ac:dyDescent="0.45">
      <c r="A1040" s="5">
        <v>25</v>
      </c>
      <c r="B1040" s="23">
        <f t="shared" ref="B1040:C1040" si="379">B1039</f>
        <v>27</v>
      </c>
      <c r="C1040" s="6" t="str">
        <f t="shared" si="379"/>
        <v>Spain</v>
      </c>
      <c r="D1040" s="7">
        <v>2004</v>
      </c>
      <c r="E1040" s="56">
        <v>28220</v>
      </c>
      <c r="F1040" s="104">
        <v>37249.773511942483</v>
      </c>
      <c r="G1040" s="26"/>
      <c r="H1040" s="26">
        <v>4.7717178695807001E-2</v>
      </c>
      <c r="I1040" s="26">
        <v>27.807622897315337</v>
      </c>
      <c r="J1040" s="26">
        <v>25.411984822622252</v>
      </c>
      <c r="K1040" s="26">
        <v>26.993950690975606</v>
      </c>
      <c r="L1040" s="50"/>
      <c r="M1040" s="50"/>
      <c r="N1040" s="34"/>
      <c r="O1040" s="34"/>
      <c r="P1040" s="87"/>
      <c r="Q1040" s="34"/>
      <c r="R1040" s="90"/>
      <c r="S1040" s="77"/>
      <c r="T1040" s="97"/>
      <c r="U1040" s="97"/>
      <c r="V1040" s="97"/>
      <c r="W1040" s="97"/>
      <c r="X1040" s="98"/>
    </row>
    <row r="1041" spans="1:24" x14ac:dyDescent="0.45">
      <c r="A1041" s="5">
        <v>26</v>
      </c>
      <c r="B1041" s="23">
        <f t="shared" ref="B1041:C1041" si="380">B1040</f>
        <v>27</v>
      </c>
      <c r="C1041" s="6" t="str">
        <f t="shared" si="380"/>
        <v>Spain</v>
      </c>
      <c r="D1041" s="7">
        <v>2005</v>
      </c>
      <c r="E1041" s="56">
        <v>29465</v>
      </c>
      <c r="F1041" s="104">
        <v>37963.365835529556</v>
      </c>
      <c r="G1041" s="26"/>
      <c r="H1041" s="26">
        <v>3.63689797350535E-2</v>
      </c>
      <c r="I1041" s="26">
        <v>29.011588848738946</v>
      </c>
      <c r="J1041" s="26">
        <v>24.979269040941084</v>
      </c>
      <c r="K1041" s="26">
        <v>27.168932784245982</v>
      </c>
      <c r="L1041" s="50"/>
      <c r="M1041" s="50"/>
      <c r="N1041" s="34"/>
      <c r="O1041" s="34"/>
      <c r="P1041" s="87"/>
      <c r="Q1041" s="34"/>
      <c r="R1041" s="90"/>
      <c r="S1041" s="77"/>
      <c r="T1041" s="97"/>
      <c r="U1041" s="97"/>
      <c r="V1041" s="97"/>
      <c r="W1041" s="97"/>
      <c r="X1041" s="98"/>
    </row>
    <row r="1042" spans="1:24" x14ac:dyDescent="0.45">
      <c r="A1042" s="5">
        <v>27</v>
      </c>
      <c r="B1042" s="23">
        <f t="shared" ref="B1042:C1042" si="381">B1041</f>
        <v>27</v>
      </c>
      <c r="C1042" s="6" t="str">
        <f t="shared" si="381"/>
        <v>Spain</v>
      </c>
      <c r="D1042" s="7">
        <v>2006</v>
      </c>
      <c r="E1042" s="56">
        <v>31493</v>
      </c>
      <c r="F1042" s="104">
        <v>38858.471068488652</v>
      </c>
      <c r="G1042" s="26"/>
      <c r="H1042" s="26">
        <v>4.4085714020803697E-2</v>
      </c>
      <c r="I1042" s="26">
        <v>30.027305610650483</v>
      </c>
      <c r="J1042" s="26">
        <v>25.241302500540435</v>
      </c>
      <c r="K1042" s="26">
        <v>26.932536911387768</v>
      </c>
      <c r="L1042" s="50"/>
      <c r="M1042" s="50"/>
      <c r="N1042" s="34"/>
      <c r="O1042" s="34"/>
      <c r="P1042" s="87"/>
      <c r="Q1042" s="34"/>
      <c r="R1042" s="90"/>
      <c r="S1042" s="77"/>
      <c r="T1042" s="97"/>
      <c r="U1042" s="97"/>
      <c r="V1042" s="97"/>
      <c r="W1042" s="97"/>
      <c r="X1042" s="98"/>
    </row>
    <row r="1043" spans="1:24" x14ac:dyDescent="0.45">
      <c r="A1043" s="5">
        <v>28</v>
      </c>
      <c r="B1043" s="23">
        <f t="shared" ref="B1043:C1043" si="382">B1042</f>
        <v>27</v>
      </c>
      <c r="C1043" s="6" t="str">
        <f t="shared" si="382"/>
        <v>Spain</v>
      </c>
      <c r="D1043" s="7">
        <v>2007</v>
      </c>
      <c r="E1043" s="56">
        <v>33516</v>
      </c>
      <c r="F1043" s="104">
        <v>39520.822265759736</v>
      </c>
      <c r="G1043" s="26"/>
      <c r="H1043" s="26">
        <v>5.2056627256875702E-2</v>
      </c>
      <c r="I1043" s="26">
        <v>29.862236515830666</v>
      </c>
      <c r="J1043" s="26">
        <v>25.984738814678039</v>
      </c>
      <c r="K1043" s="26">
        <v>26.303648682195625</v>
      </c>
      <c r="L1043" s="50"/>
      <c r="M1043" s="50"/>
      <c r="N1043" s="34"/>
      <c r="O1043" s="34"/>
      <c r="P1043" s="87"/>
      <c r="Q1043" s="34"/>
      <c r="R1043" s="90"/>
      <c r="S1043" s="77"/>
      <c r="T1043" s="97"/>
      <c r="U1043" s="97"/>
      <c r="V1043" s="97"/>
      <c r="W1043" s="97"/>
      <c r="X1043" s="98"/>
    </row>
    <row r="1044" spans="1:24" x14ac:dyDescent="0.45">
      <c r="A1044" s="5">
        <v>29</v>
      </c>
      <c r="B1044" s="23">
        <f t="shared" ref="B1044:C1044" si="383">B1043</f>
        <v>27</v>
      </c>
      <c r="C1044" s="6" t="str">
        <f t="shared" si="383"/>
        <v>Spain</v>
      </c>
      <c r="D1044" s="7">
        <v>2008</v>
      </c>
      <c r="E1044" s="56">
        <v>33492</v>
      </c>
      <c r="F1044" s="104">
        <v>39240.395187612339</v>
      </c>
      <c r="G1044" s="26"/>
      <c r="H1044" s="26">
        <v>6.5416435815923005E-2</v>
      </c>
      <c r="I1044" s="26">
        <v>27.83646570969437</v>
      </c>
      <c r="J1044" s="26">
        <v>25.623929174316228</v>
      </c>
      <c r="K1044" s="26">
        <v>26.290420993906487</v>
      </c>
      <c r="L1044" s="50"/>
      <c r="M1044" s="50"/>
      <c r="N1044" s="34"/>
      <c r="O1044" s="34"/>
      <c r="P1044" s="87"/>
      <c r="Q1044" s="34"/>
      <c r="R1044" s="90"/>
      <c r="S1044" s="77"/>
      <c r="T1044" s="97"/>
      <c r="U1044" s="97"/>
      <c r="V1044" s="97"/>
      <c r="W1044" s="97"/>
      <c r="X1044" s="98"/>
    </row>
    <row r="1045" spans="1:24" x14ac:dyDescent="0.45">
      <c r="A1045" s="5">
        <v>30</v>
      </c>
      <c r="B1045" s="23">
        <f t="shared" ref="B1045:C1045" si="384">B1044</f>
        <v>27</v>
      </c>
      <c r="C1045" s="6" t="str">
        <f t="shared" si="384"/>
        <v>Spain</v>
      </c>
      <c r="D1045" s="7">
        <v>2009</v>
      </c>
      <c r="E1045" s="56">
        <v>32962</v>
      </c>
      <c r="F1045" s="104">
        <v>37430.678504571471</v>
      </c>
      <c r="G1045" s="26"/>
      <c r="H1045" s="26">
        <v>3.5547448755962198E-2</v>
      </c>
      <c r="I1045" s="26">
        <v>23.113222104078936</v>
      </c>
      <c r="J1045" s="26">
        <v>23.061694174725503</v>
      </c>
      <c r="K1045" s="26">
        <v>24.899679516853187</v>
      </c>
      <c r="L1045" s="50"/>
      <c r="M1045" s="50"/>
      <c r="N1045" s="34"/>
      <c r="O1045" s="34"/>
      <c r="P1045" s="87"/>
      <c r="Q1045" s="34"/>
      <c r="R1045" s="90"/>
      <c r="S1045" s="77"/>
      <c r="T1045" s="97"/>
      <c r="U1045" s="97"/>
      <c r="V1045" s="97"/>
      <c r="W1045" s="97"/>
      <c r="X1045" s="98"/>
    </row>
    <row r="1046" spans="1:24" x14ac:dyDescent="0.45">
      <c r="A1046" s="5">
        <v>31</v>
      </c>
      <c r="B1046" s="23">
        <f t="shared" ref="B1046:C1046" si="385">B1045</f>
        <v>27</v>
      </c>
      <c r="C1046" s="6" t="str">
        <f t="shared" si="385"/>
        <v>Spain</v>
      </c>
      <c r="D1046" s="7">
        <v>2010</v>
      </c>
      <c r="E1046" s="56">
        <v>32160</v>
      </c>
      <c r="F1046" s="104">
        <v>37319.476223035286</v>
      </c>
      <c r="G1046" s="26">
        <v>0.70828557014465299</v>
      </c>
      <c r="H1046" s="26">
        <v>5.9121531246708103E-2</v>
      </c>
      <c r="I1046" s="26">
        <v>21.788947421901</v>
      </c>
      <c r="J1046" s="26">
        <v>25.951679346402429</v>
      </c>
      <c r="K1046" s="26">
        <v>23.159775857198923</v>
      </c>
      <c r="L1046" s="50"/>
      <c r="M1046" s="50"/>
      <c r="N1046" s="34"/>
      <c r="O1046" s="34"/>
      <c r="P1046" s="87"/>
      <c r="Q1046" s="34"/>
      <c r="R1046" s="90"/>
      <c r="S1046" s="77"/>
      <c r="T1046" s="97"/>
      <c r="U1046" s="97"/>
      <c r="V1046" s="97"/>
      <c r="W1046" s="97"/>
      <c r="X1046" s="98"/>
    </row>
    <row r="1047" spans="1:24" x14ac:dyDescent="0.45">
      <c r="A1047" s="5">
        <v>32</v>
      </c>
      <c r="B1047" s="23">
        <f t="shared" ref="B1047:C1047" si="386">B1046</f>
        <v>27</v>
      </c>
      <c r="C1047" s="6" t="str">
        <f t="shared" si="386"/>
        <v>Spain</v>
      </c>
      <c r="D1047" s="7">
        <v>2011</v>
      </c>
      <c r="E1047" s="56">
        <v>31600</v>
      </c>
      <c r="F1047" s="104">
        <v>36884.259243425266</v>
      </c>
      <c r="G1047" s="26"/>
      <c r="H1047" s="26">
        <v>6.6055115702040396E-2</v>
      </c>
      <c r="I1047" s="26">
        <v>20.021752965651181</v>
      </c>
      <c r="J1047" s="26">
        <v>29.534962204927222</v>
      </c>
      <c r="K1047" s="26">
        <v>22.081140253985147</v>
      </c>
      <c r="L1047" s="50"/>
      <c r="M1047" s="50"/>
      <c r="N1047" s="34"/>
      <c r="O1047" s="34"/>
      <c r="P1047" s="87"/>
      <c r="Q1047" s="34"/>
      <c r="R1047" s="90"/>
      <c r="S1047" s="77"/>
      <c r="T1047" s="97"/>
      <c r="U1047" s="97"/>
      <c r="V1047" s="97"/>
      <c r="W1047" s="97"/>
      <c r="X1047" s="98"/>
    </row>
    <row r="1048" spans="1:24" x14ac:dyDescent="0.45">
      <c r="A1048" s="5">
        <v>33</v>
      </c>
      <c r="B1048" s="23">
        <f t="shared" ref="B1048:C1048" si="387">B1047</f>
        <v>27</v>
      </c>
      <c r="C1048" s="6" t="str">
        <f t="shared" si="387"/>
        <v>Spain</v>
      </c>
      <c r="D1048" s="7">
        <v>2012</v>
      </c>
      <c r="E1048" s="56">
        <v>31491</v>
      </c>
      <c r="F1048" s="104">
        <v>35769.460034579242</v>
      </c>
      <c r="G1048" s="26"/>
      <c r="H1048" s="26">
        <v>7.3969163026447807E-2</v>
      </c>
      <c r="I1048" s="26">
        <v>18.527609860934788</v>
      </c>
      <c r="J1048" s="26">
        <v>31.455272481109965</v>
      </c>
      <c r="K1048" s="26">
        <v>21.034643618120082</v>
      </c>
      <c r="L1048" s="50"/>
      <c r="M1048" s="50"/>
      <c r="N1048" s="34"/>
      <c r="O1048" s="34"/>
      <c r="P1048" s="87"/>
      <c r="Q1048" s="34"/>
      <c r="R1048" s="90"/>
      <c r="S1048" s="77"/>
      <c r="T1048" s="97"/>
      <c r="U1048" s="97"/>
      <c r="V1048" s="97"/>
      <c r="W1048" s="97"/>
      <c r="X1048" s="98"/>
    </row>
    <row r="1049" spans="1:24" x14ac:dyDescent="0.45">
      <c r="A1049" s="5">
        <v>34</v>
      </c>
      <c r="B1049" s="23">
        <f t="shared" ref="B1049:C1049" si="388">B1048</f>
        <v>27</v>
      </c>
      <c r="C1049" s="6" t="str">
        <f t="shared" si="388"/>
        <v>Spain</v>
      </c>
      <c r="D1049" s="7">
        <v>2013</v>
      </c>
      <c r="E1049" s="56">
        <v>31527</v>
      </c>
      <c r="F1049" s="104">
        <v>35371.739818196278</v>
      </c>
      <c r="G1049" s="26"/>
      <c r="H1049" s="26">
        <v>6.3330014494152598E-2</v>
      </c>
      <c r="I1049" s="26">
        <v>17.370544167284102</v>
      </c>
      <c r="J1049" s="26">
        <v>32.962577473567841</v>
      </c>
      <c r="K1049" s="26">
        <v>20.279551682367192</v>
      </c>
      <c r="L1049" s="50"/>
      <c r="M1049" s="50"/>
      <c r="N1049" s="34"/>
      <c r="O1049" s="34"/>
      <c r="P1049" s="87"/>
      <c r="Q1049" s="34"/>
      <c r="R1049" s="90"/>
      <c r="S1049" s="77"/>
      <c r="T1049" s="97"/>
      <c r="U1049" s="97"/>
      <c r="V1049" s="97"/>
      <c r="W1049" s="97"/>
      <c r="X1049" s="98"/>
    </row>
    <row r="1050" spans="1:24" x14ac:dyDescent="0.45">
      <c r="A1050" s="5">
        <v>35</v>
      </c>
      <c r="B1050" s="23">
        <f t="shared" ref="B1050:C1050" si="389">B1049</f>
        <v>27</v>
      </c>
      <c r="C1050" s="6" t="str">
        <f t="shared" si="389"/>
        <v>Spain</v>
      </c>
      <c r="D1050" s="7">
        <v>2014</v>
      </c>
      <c r="E1050" s="56">
        <v>32300</v>
      </c>
      <c r="F1050" s="104">
        <v>35968.62013698645</v>
      </c>
      <c r="G1050" s="26"/>
      <c r="H1050" s="26">
        <v>6.1038433605009303E-2</v>
      </c>
      <c r="I1050" s="26">
        <v>17.779739148463705</v>
      </c>
      <c r="J1050" s="26">
        <v>33.482567591395892</v>
      </c>
      <c r="K1050" s="26">
        <v>20.080646567676656</v>
      </c>
      <c r="L1050" s="50"/>
      <c r="M1050" s="50"/>
      <c r="N1050" s="34"/>
      <c r="O1050" s="34"/>
      <c r="P1050" s="87"/>
      <c r="Q1050" s="34"/>
      <c r="R1050" s="90"/>
      <c r="S1050" s="77"/>
      <c r="T1050" s="97"/>
      <c r="U1050" s="97"/>
      <c r="V1050" s="97"/>
      <c r="W1050" s="97"/>
      <c r="X1050" s="98"/>
    </row>
    <row r="1051" spans="1:24" x14ac:dyDescent="0.45">
      <c r="A1051" s="5">
        <v>36</v>
      </c>
      <c r="B1051" s="23">
        <f t="shared" ref="B1051:C1051" si="390">B1050</f>
        <v>27</v>
      </c>
      <c r="C1051" s="6" t="str">
        <f t="shared" si="390"/>
        <v>Spain</v>
      </c>
      <c r="D1051" s="7">
        <v>2015</v>
      </c>
      <c r="E1051" s="56">
        <v>33376</v>
      </c>
      <c r="F1051" s="104">
        <v>37377.06801670399</v>
      </c>
      <c r="G1051" s="26"/>
      <c r="H1051" s="26">
        <v>4.7932991015177402E-2</v>
      </c>
      <c r="I1051" s="26">
        <v>18.014458189107174</v>
      </c>
      <c r="J1051" s="26">
        <v>33.626518434655111</v>
      </c>
      <c r="K1051" s="26">
        <v>20.086953293924406</v>
      </c>
      <c r="L1051" s="50"/>
      <c r="M1051" s="50"/>
      <c r="N1051" s="34"/>
      <c r="O1051" s="34"/>
      <c r="P1051" s="87"/>
      <c r="Q1051" s="34"/>
      <c r="R1051" s="90"/>
      <c r="S1051" s="77"/>
      <c r="T1051" s="97"/>
      <c r="U1051" s="97"/>
      <c r="V1051" s="97"/>
      <c r="W1051" s="97"/>
      <c r="X1051" s="98"/>
    </row>
    <row r="1052" spans="1:24" x14ac:dyDescent="0.45">
      <c r="A1052" s="5">
        <v>37</v>
      </c>
      <c r="B1052" s="23">
        <f t="shared" ref="B1052:C1052" si="391">B1051</f>
        <v>27</v>
      </c>
      <c r="C1052" s="6" t="str">
        <f t="shared" si="391"/>
        <v>Spain</v>
      </c>
      <c r="D1052" s="7">
        <v>2016</v>
      </c>
      <c r="E1052" s="56">
        <v>31556</v>
      </c>
      <c r="F1052" s="104">
        <v>38477.579180561181</v>
      </c>
      <c r="G1052" s="26"/>
      <c r="H1052" s="26">
        <v>4.1955269665101498E-2</v>
      </c>
      <c r="I1052" s="26">
        <v>17.960209724915607</v>
      </c>
      <c r="J1052" s="26">
        <v>33.880090497737555</v>
      </c>
      <c r="K1052" s="26">
        <v>20.008529052646701</v>
      </c>
      <c r="L1052" s="50"/>
      <c r="M1052" s="50"/>
      <c r="N1052" s="34"/>
      <c r="O1052" s="34"/>
      <c r="P1052" s="87"/>
      <c r="Q1052" s="34"/>
      <c r="R1052" s="90"/>
      <c r="S1052" s="77"/>
      <c r="T1052" s="97"/>
      <c r="U1052" s="97"/>
      <c r="V1052" s="97"/>
      <c r="W1052" s="97"/>
      <c r="X1052" s="98"/>
    </row>
    <row r="1053" spans="1:24" x14ac:dyDescent="0.45">
      <c r="A1053" s="5">
        <v>38</v>
      </c>
      <c r="B1053" s="23">
        <f t="shared" ref="B1053:C1053" si="392">B1052</f>
        <v>27</v>
      </c>
      <c r="C1053" s="6" t="str">
        <f t="shared" si="392"/>
        <v>Spain</v>
      </c>
      <c r="D1053" s="7">
        <v>2017</v>
      </c>
      <c r="E1053" s="58">
        <f>E1052*(F1053/F1052)</f>
        <v>32418.223705475808</v>
      </c>
      <c r="F1053" s="104">
        <v>39528.92538726679</v>
      </c>
      <c r="G1053" s="26">
        <v>0.74299999999999999</v>
      </c>
      <c r="H1053" s="26">
        <v>5.3321060853096201E-2</v>
      </c>
      <c r="I1053" s="26">
        <v>18.670983856155654</v>
      </c>
      <c r="J1053" s="26">
        <v>35.149462029647111</v>
      </c>
      <c r="K1053" s="26">
        <v>20.060041295604403</v>
      </c>
      <c r="L1053" s="50"/>
      <c r="M1053" s="50"/>
      <c r="N1053" s="34"/>
      <c r="O1053" s="34"/>
      <c r="P1053" s="87"/>
      <c r="Q1053" s="34"/>
      <c r="R1053" s="90"/>
      <c r="S1053" s="77"/>
      <c r="T1053" s="97"/>
      <c r="U1053" s="97"/>
      <c r="V1053" s="97"/>
      <c r="W1053" s="97"/>
      <c r="X1053" s="98"/>
    </row>
    <row r="1054" spans="1:24" ht="14.65" thickBot="1" x14ac:dyDescent="0.5">
      <c r="A1054" s="12">
        <v>39</v>
      </c>
      <c r="B1054" s="13">
        <f t="shared" ref="B1054:C1054" si="393">B1053</f>
        <v>27</v>
      </c>
      <c r="C1054" s="14" t="str">
        <f t="shared" si="393"/>
        <v>Spain</v>
      </c>
      <c r="D1054" s="15">
        <v>2018</v>
      </c>
      <c r="E1054" s="59">
        <f>E1053*(F1054/F1053)</f>
        <v>33015.288887975788</v>
      </c>
      <c r="F1054" s="106">
        <v>40256.952476745792</v>
      </c>
      <c r="G1054" s="44">
        <v>0.73615640401840199</v>
      </c>
      <c r="H1054" s="44">
        <v>6.3308282198456703E-2</v>
      </c>
      <c r="I1054" s="44">
        <v>19.446852257078483</v>
      </c>
      <c r="J1054" s="44">
        <v>35.16258760582717</v>
      </c>
      <c r="K1054" s="44">
        <v>19.87884570154888</v>
      </c>
      <c r="L1054" s="52"/>
      <c r="M1054" s="52"/>
      <c r="N1054" s="47"/>
      <c r="O1054" s="47"/>
      <c r="P1054" s="89"/>
      <c r="Q1054" s="47"/>
      <c r="R1054" s="92"/>
      <c r="S1054" s="83"/>
      <c r="T1054" s="101"/>
      <c r="U1054" s="101"/>
      <c r="V1054" s="101"/>
      <c r="W1054" s="101"/>
      <c r="X1054" s="102"/>
    </row>
    <row r="1055" spans="1:24" x14ac:dyDescent="0.45">
      <c r="A1055" s="5">
        <v>1</v>
      </c>
      <c r="B1055" s="23">
        <v>28</v>
      </c>
      <c r="C1055" s="6" t="s">
        <v>93</v>
      </c>
      <c r="D1055" s="7">
        <v>1980</v>
      </c>
      <c r="E1055" s="56">
        <v>20491</v>
      </c>
      <c r="F1055" s="104"/>
      <c r="G1055" s="26"/>
      <c r="H1055" s="26">
        <v>0.63666578322094303</v>
      </c>
      <c r="I1055" s="26">
        <v>25.587150146198468</v>
      </c>
      <c r="J1055" s="26">
        <v>27.157969955211364</v>
      </c>
      <c r="K1055" s="26">
        <v>29.734921267218507</v>
      </c>
      <c r="L1055" s="50"/>
      <c r="M1055" s="50"/>
      <c r="N1055" s="29"/>
      <c r="O1055" s="29"/>
      <c r="P1055" s="86"/>
      <c r="Q1055" s="29"/>
      <c r="R1055" s="90"/>
      <c r="S1055" s="96"/>
      <c r="T1055" s="97"/>
      <c r="U1055" s="97"/>
      <c r="V1055" s="97"/>
      <c r="W1055" s="97"/>
      <c r="X1055" s="98"/>
    </row>
    <row r="1056" spans="1:24" x14ac:dyDescent="0.45">
      <c r="A1056" s="5">
        <v>2</v>
      </c>
      <c r="B1056" s="23">
        <f>B1055</f>
        <v>28</v>
      </c>
      <c r="C1056" s="6" t="str">
        <f>C1055</f>
        <v>Sweden</v>
      </c>
      <c r="D1056" s="7">
        <v>1981</v>
      </c>
      <c r="E1056" s="56">
        <v>20617</v>
      </c>
      <c r="F1056" s="104"/>
      <c r="G1056" s="26"/>
      <c r="H1056" s="26">
        <v>0.57873817510659897</v>
      </c>
      <c r="I1056" s="26">
        <v>24.071403760578796</v>
      </c>
      <c r="J1056" s="26">
        <v>27.832040425412881</v>
      </c>
      <c r="K1056" s="26">
        <v>28.522472886192098</v>
      </c>
      <c r="L1056" s="50"/>
      <c r="M1056" s="50"/>
      <c r="N1056" s="34"/>
      <c r="O1056" s="34"/>
      <c r="P1056" s="87"/>
      <c r="Q1056" s="34"/>
      <c r="R1056" s="90"/>
      <c r="S1056" s="77"/>
      <c r="T1056" s="97"/>
      <c r="U1056" s="97"/>
      <c r="V1056" s="97"/>
      <c r="W1056" s="97"/>
      <c r="X1056" s="98"/>
    </row>
    <row r="1057" spans="1:24" x14ac:dyDescent="0.45">
      <c r="A1057" s="5">
        <v>3</v>
      </c>
      <c r="B1057" s="23">
        <f t="shared" ref="B1057:C1057" si="394">B1056</f>
        <v>28</v>
      </c>
      <c r="C1057" s="6" t="str">
        <f t="shared" si="394"/>
        <v>Sweden</v>
      </c>
      <c r="D1057" s="7">
        <v>1982</v>
      </c>
      <c r="E1057" s="56">
        <v>20899</v>
      </c>
      <c r="F1057" s="104"/>
      <c r="G1057" s="26"/>
      <c r="H1057" s="26">
        <v>0.65802464627091395</v>
      </c>
      <c r="I1057" s="26">
        <v>23.90040080472771</v>
      </c>
      <c r="J1057" s="26">
        <v>30.109849622845186</v>
      </c>
      <c r="K1057" s="26">
        <v>28.214729415798917</v>
      </c>
      <c r="L1057" s="50"/>
      <c r="M1057" s="50"/>
      <c r="N1057" s="34"/>
      <c r="O1057" s="34"/>
      <c r="P1057" s="87"/>
      <c r="Q1057" s="34"/>
      <c r="R1057" s="90"/>
      <c r="S1057" s="77"/>
      <c r="T1057" s="97"/>
      <c r="U1057" s="97"/>
      <c r="V1057" s="97"/>
      <c r="W1057" s="97"/>
      <c r="X1057" s="98"/>
    </row>
    <row r="1058" spans="1:24" x14ac:dyDescent="0.45">
      <c r="A1058" s="5">
        <v>4</v>
      </c>
      <c r="B1058" s="23">
        <f t="shared" ref="B1058:C1058" si="395">B1057</f>
        <v>28</v>
      </c>
      <c r="C1058" s="6" t="str">
        <f t="shared" si="395"/>
        <v>Sweden</v>
      </c>
      <c r="D1058" s="7">
        <v>1983</v>
      </c>
      <c r="E1058" s="56">
        <v>21404</v>
      </c>
      <c r="F1058" s="104"/>
      <c r="G1058" s="26"/>
      <c r="H1058" s="26">
        <v>0.654326304954298</v>
      </c>
      <c r="I1058" s="26">
        <v>24.268822735617054</v>
      </c>
      <c r="J1058" s="26">
        <v>33.053743971224122</v>
      </c>
      <c r="K1058" s="26">
        <v>28.491587266835467</v>
      </c>
      <c r="L1058" s="50"/>
      <c r="M1058" s="50"/>
      <c r="N1058" s="34"/>
      <c r="O1058" s="34"/>
      <c r="P1058" s="87"/>
      <c r="Q1058" s="34"/>
      <c r="R1058" s="90"/>
      <c r="S1058" s="77"/>
      <c r="T1058" s="97"/>
      <c r="U1058" s="97"/>
      <c r="V1058" s="97"/>
      <c r="W1058" s="97"/>
      <c r="X1058" s="98"/>
    </row>
    <row r="1059" spans="1:24" x14ac:dyDescent="0.45">
      <c r="A1059" s="5">
        <v>5</v>
      </c>
      <c r="B1059" s="23">
        <f t="shared" ref="B1059:C1059" si="396">B1058</f>
        <v>28</v>
      </c>
      <c r="C1059" s="6" t="str">
        <f t="shared" si="396"/>
        <v>Sweden</v>
      </c>
      <c r="D1059" s="7">
        <v>1984</v>
      </c>
      <c r="E1059" s="56">
        <v>22314</v>
      </c>
      <c r="F1059" s="104"/>
      <c r="G1059" s="26"/>
      <c r="H1059" s="26">
        <v>0.52296169096899203</v>
      </c>
      <c r="I1059" s="26">
        <v>24.66896559368973</v>
      </c>
      <c r="J1059" s="26">
        <v>33.680545816870115</v>
      </c>
      <c r="K1059" s="26">
        <v>29.633511763708182</v>
      </c>
      <c r="L1059" s="50"/>
      <c r="M1059" s="50"/>
      <c r="N1059" s="34"/>
      <c r="O1059" s="34"/>
      <c r="P1059" s="87"/>
      <c r="Q1059" s="34"/>
      <c r="R1059" s="90"/>
      <c r="S1059" s="77"/>
      <c r="T1059" s="97"/>
      <c r="U1059" s="97"/>
      <c r="V1059" s="97"/>
      <c r="W1059" s="97"/>
      <c r="X1059" s="98"/>
    </row>
    <row r="1060" spans="1:24" x14ac:dyDescent="0.45">
      <c r="A1060" s="5">
        <v>6</v>
      </c>
      <c r="B1060" s="23">
        <f t="shared" ref="B1060:C1060" si="397">B1059</f>
        <v>28</v>
      </c>
      <c r="C1060" s="6" t="str">
        <f t="shared" si="397"/>
        <v>Sweden</v>
      </c>
      <c r="D1060" s="7">
        <v>1985</v>
      </c>
      <c r="E1060" s="56">
        <v>22781</v>
      </c>
      <c r="F1060" s="104"/>
      <c r="G1060" s="26"/>
      <c r="H1060" s="26">
        <v>0.55482987507536097</v>
      </c>
      <c r="I1060" s="26">
        <v>25.877840805382174</v>
      </c>
      <c r="J1060" s="26">
        <v>32.656504443358948</v>
      </c>
      <c r="K1060" s="26">
        <v>29.663521616529454</v>
      </c>
      <c r="L1060" s="50"/>
      <c r="M1060" s="50"/>
      <c r="N1060" s="34"/>
      <c r="O1060" s="34"/>
      <c r="P1060" s="87"/>
      <c r="Q1060" s="34"/>
      <c r="R1060" s="90"/>
      <c r="S1060" s="77"/>
      <c r="T1060" s="97"/>
      <c r="U1060" s="97"/>
      <c r="V1060" s="97"/>
      <c r="W1060" s="97"/>
      <c r="X1060" s="98"/>
    </row>
    <row r="1061" spans="1:24" x14ac:dyDescent="0.45">
      <c r="A1061" s="5">
        <v>7</v>
      </c>
      <c r="B1061" s="23">
        <f t="shared" ref="B1061:C1061" si="398">B1060</f>
        <v>28</v>
      </c>
      <c r="C1061" s="6" t="str">
        <f t="shared" si="398"/>
        <v>Sweden</v>
      </c>
      <c r="D1061" s="7">
        <v>1986</v>
      </c>
      <c r="E1061" s="56">
        <v>23913</v>
      </c>
      <c r="F1061" s="104"/>
      <c r="G1061" s="26"/>
      <c r="H1061" s="26">
        <v>0.48236414495865199</v>
      </c>
      <c r="I1061" s="26">
        <v>24.734503408714698</v>
      </c>
      <c r="J1061" s="26">
        <v>30.471972447216096</v>
      </c>
      <c r="K1061" s="26">
        <v>29.279118648887287</v>
      </c>
      <c r="L1061" s="50"/>
      <c r="M1061" s="50"/>
      <c r="N1061" s="34"/>
      <c r="O1061" s="34"/>
      <c r="P1061" s="87"/>
      <c r="Q1061" s="34"/>
      <c r="R1061" s="90"/>
      <c r="S1061" s="77"/>
      <c r="T1061" s="97"/>
      <c r="U1061" s="97"/>
      <c r="V1061" s="97"/>
      <c r="W1061" s="97"/>
      <c r="X1061" s="98"/>
    </row>
    <row r="1062" spans="1:24" x14ac:dyDescent="0.45">
      <c r="A1062" s="5">
        <v>8</v>
      </c>
      <c r="B1062" s="23">
        <f t="shared" ref="B1062:C1062" si="399">B1061</f>
        <v>28</v>
      </c>
      <c r="C1062" s="6" t="str">
        <f t="shared" si="399"/>
        <v>Sweden</v>
      </c>
      <c r="D1062" s="7">
        <v>1987</v>
      </c>
      <c r="E1062" s="56">
        <v>24695</v>
      </c>
      <c r="F1062" s="104"/>
      <c r="G1062" s="26"/>
      <c r="H1062" s="26">
        <v>0.43891148813981701</v>
      </c>
      <c r="I1062" s="26">
        <v>25.757355073936552</v>
      </c>
      <c r="J1062" s="26">
        <v>30.085547465165579</v>
      </c>
      <c r="K1062" s="26">
        <v>28.95316971852057</v>
      </c>
      <c r="L1062" s="50"/>
      <c r="M1062" s="50"/>
      <c r="N1062" s="34"/>
      <c r="O1062" s="34"/>
      <c r="P1062" s="87"/>
      <c r="Q1062" s="34"/>
      <c r="R1062" s="90"/>
      <c r="S1062" s="77"/>
      <c r="T1062" s="97"/>
      <c r="U1062" s="97"/>
      <c r="V1062" s="97"/>
      <c r="W1062" s="97"/>
      <c r="X1062" s="98"/>
    </row>
    <row r="1063" spans="1:24" x14ac:dyDescent="0.45">
      <c r="A1063" s="5">
        <v>9</v>
      </c>
      <c r="B1063" s="23">
        <f t="shared" ref="B1063:C1063" si="400">B1062</f>
        <v>28</v>
      </c>
      <c r="C1063" s="6" t="str">
        <f t="shared" si="400"/>
        <v>Sweden</v>
      </c>
      <c r="D1063" s="7">
        <v>1988</v>
      </c>
      <c r="E1063" s="56">
        <v>25709</v>
      </c>
      <c r="F1063" s="104"/>
      <c r="G1063" s="26"/>
      <c r="H1063" s="26">
        <v>0.70123803060551804</v>
      </c>
      <c r="I1063" s="26">
        <v>26.887172919528329</v>
      </c>
      <c r="J1063" s="26">
        <v>29.809378988452572</v>
      </c>
      <c r="K1063" s="26">
        <v>28.738008566950278</v>
      </c>
      <c r="L1063" s="50"/>
      <c r="M1063" s="50"/>
      <c r="N1063" s="34"/>
      <c r="O1063" s="34"/>
      <c r="P1063" s="87"/>
      <c r="Q1063" s="34"/>
      <c r="R1063" s="90"/>
      <c r="S1063" s="77"/>
      <c r="T1063" s="97"/>
      <c r="U1063" s="97"/>
      <c r="V1063" s="97"/>
      <c r="W1063" s="97"/>
      <c r="X1063" s="98"/>
    </row>
    <row r="1064" spans="1:24" x14ac:dyDescent="0.45">
      <c r="A1064" s="5">
        <v>10</v>
      </c>
      <c r="B1064" s="23">
        <f t="shared" ref="B1064:C1064" si="401">B1063</f>
        <v>28</v>
      </c>
      <c r="C1064" s="6" t="str">
        <f t="shared" si="401"/>
        <v>Sweden</v>
      </c>
      <c r="D1064" s="7">
        <v>1989</v>
      </c>
      <c r="E1064" s="56">
        <v>26418</v>
      </c>
      <c r="F1064" s="104"/>
      <c r="G1064" s="26"/>
      <c r="H1064" s="26">
        <v>0.72526105328059898</v>
      </c>
      <c r="I1064" s="26">
        <v>29.415301939633238</v>
      </c>
      <c r="J1064" s="26">
        <v>29.582311977181014</v>
      </c>
      <c r="K1064" s="26">
        <v>28.466408947082883</v>
      </c>
      <c r="L1064" s="50"/>
      <c r="M1064" s="50"/>
      <c r="N1064" s="34"/>
      <c r="O1064" s="34"/>
      <c r="P1064" s="87"/>
      <c r="Q1064" s="34"/>
      <c r="R1064" s="90"/>
      <c r="S1064" s="77"/>
      <c r="T1064" s="97"/>
      <c r="U1064" s="97"/>
      <c r="V1064" s="97"/>
      <c r="W1064" s="97"/>
      <c r="X1064" s="98"/>
    </row>
    <row r="1065" spans="1:24" x14ac:dyDescent="0.45">
      <c r="A1065" s="5">
        <v>11</v>
      </c>
      <c r="B1065" s="23">
        <f t="shared" ref="B1065:C1065" si="402">B1064</f>
        <v>28</v>
      </c>
      <c r="C1065" s="6" t="str">
        <f t="shared" si="402"/>
        <v>Sweden</v>
      </c>
      <c r="D1065" s="7">
        <v>1990</v>
      </c>
      <c r="E1065" s="56">
        <v>26364</v>
      </c>
      <c r="F1065" s="104">
        <v>34156.820297142476</v>
      </c>
      <c r="G1065" s="26"/>
      <c r="H1065" s="26">
        <v>0.45447994188241098</v>
      </c>
      <c r="I1065" s="26">
        <v>29.055061385974639</v>
      </c>
      <c r="J1065" s="26">
        <v>27.922177777297609</v>
      </c>
      <c r="K1065" s="26">
        <v>27.136563559547255</v>
      </c>
      <c r="L1065" s="50"/>
      <c r="M1065" s="50"/>
      <c r="N1065" s="34"/>
      <c r="O1065" s="34"/>
      <c r="P1065" s="87"/>
      <c r="Q1065" s="34"/>
      <c r="R1065" s="90"/>
      <c r="S1065" s="77"/>
      <c r="T1065" s="97"/>
      <c r="U1065" s="97"/>
      <c r="V1065" s="97"/>
      <c r="W1065" s="97"/>
      <c r="X1065" s="98"/>
    </row>
    <row r="1066" spans="1:24" x14ac:dyDescent="0.45">
      <c r="A1066" s="5">
        <v>12</v>
      </c>
      <c r="B1066" s="23">
        <f t="shared" ref="B1066:C1066" si="403">B1065</f>
        <v>28</v>
      </c>
      <c r="C1066" s="6" t="str">
        <f t="shared" si="403"/>
        <v>Sweden</v>
      </c>
      <c r="D1066" s="7">
        <v>1991</v>
      </c>
      <c r="E1066" s="56">
        <v>26114</v>
      </c>
      <c r="F1066" s="104">
        <v>33536.01490561181</v>
      </c>
      <c r="G1066" s="26"/>
      <c r="H1066" s="26">
        <v>0.29240245852510699</v>
      </c>
      <c r="I1066" s="26">
        <v>26.069055767082887</v>
      </c>
      <c r="J1066" s="26">
        <v>26.09472225153679</v>
      </c>
      <c r="K1066" s="26">
        <v>25.419589206063026</v>
      </c>
      <c r="L1066" s="50"/>
      <c r="M1066" s="50"/>
      <c r="N1066" s="34"/>
      <c r="O1066" s="34"/>
      <c r="P1066" s="87"/>
      <c r="Q1066" s="34"/>
      <c r="R1066" s="90"/>
      <c r="S1066" s="77"/>
      <c r="T1066" s="97"/>
      <c r="U1066" s="97"/>
      <c r="V1066" s="97"/>
      <c r="W1066" s="97"/>
      <c r="X1066" s="98"/>
    </row>
    <row r="1067" spans="1:24" x14ac:dyDescent="0.45">
      <c r="A1067" s="5">
        <v>13</v>
      </c>
      <c r="B1067" s="23">
        <f t="shared" ref="B1067:C1067" si="404">B1066</f>
        <v>28</v>
      </c>
      <c r="C1067" s="6" t="str">
        <f t="shared" si="404"/>
        <v>Sweden</v>
      </c>
      <c r="D1067" s="7">
        <v>1992</v>
      </c>
      <c r="E1067" s="56">
        <v>26069</v>
      </c>
      <c r="F1067" s="104">
        <v>32953.618290342311</v>
      </c>
      <c r="G1067" s="26"/>
      <c r="H1067" s="26">
        <v>0.28666853933970998</v>
      </c>
      <c r="I1067" s="26">
        <v>22.947717196259106</v>
      </c>
      <c r="J1067" s="26">
        <v>25.957595123211835</v>
      </c>
      <c r="K1067" s="26">
        <v>24.469204634741239</v>
      </c>
      <c r="L1067" s="50"/>
      <c r="M1067" s="50"/>
      <c r="N1067" s="34"/>
      <c r="O1067" s="34"/>
      <c r="P1067" s="87"/>
      <c r="Q1067" s="34"/>
      <c r="R1067" s="90"/>
      <c r="S1067" s="77"/>
      <c r="T1067" s="97"/>
      <c r="U1067" s="97"/>
      <c r="V1067" s="97"/>
      <c r="W1067" s="97"/>
      <c r="X1067" s="98"/>
    </row>
    <row r="1068" spans="1:24" x14ac:dyDescent="0.45">
      <c r="A1068" s="5">
        <v>14</v>
      </c>
      <c r="B1068" s="23">
        <f t="shared" ref="B1068:C1068" si="405">B1067</f>
        <v>28</v>
      </c>
      <c r="C1068" s="6" t="str">
        <f t="shared" si="405"/>
        <v>Sweden</v>
      </c>
      <c r="D1068" s="7">
        <v>1993</v>
      </c>
      <c r="E1068" s="56">
        <v>25070</v>
      </c>
      <c r="F1068" s="104">
        <v>32086.012642830061</v>
      </c>
      <c r="G1068" s="26"/>
      <c r="H1068" s="26">
        <v>0.38232770227285501</v>
      </c>
      <c r="I1068" s="26">
        <v>19.374045626518477</v>
      </c>
      <c r="J1068" s="26">
        <v>30.410238063204787</v>
      </c>
      <c r="K1068" s="26">
        <v>24.113047292279159</v>
      </c>
      <c r="L1068" s="50"/>
      <c r="M1068" s="50"/>
      <c r="N1068" s="34"/>
      <c r="O1068" s="34"/>
      <c r="P1068" s="87"/>
      <c r="Q1068" s="34"/>
      <c r="R1068" s="90"/>
      <c r="S1068" s="77"/>
      <c r="T1068" s="97"/>
      <c r="U1068" s="97"/>
      <c r="V1068" s="97"/>
      <c r="W1068" s="97"/>
      <c r="X1068" s="98"/>
    </row>
    <row r="1069" spans="1:24" x14ac:dyDescent="0.45">
      <c r="A1069" s="5">
        <v>15</v>
      </c>
      <c r="B1069" s="23">
        <f t="shared" ref="B1069:C1069" si="406">B1068</f>
        <v>28</v>
      </c>
      <c r="C1069" s="6" t="str">
        <f t="shared" si="406"/>
        <v>Sweden</v>
      </c>
      <c r="D1069" s="7">
        <v>1994</v>
      </c>
      <c r="E1069" s="56">
        <v>26508</v>
      </c>
      <c r="F1069" s="104">
        <v>33110.825576183903</v>
      </c>
      <c r="G1069" s="26"/>
      <c r="H1069" s="26">
        <v>0.36455835952575399</v>
      </c>
      <c r="I1069" s="26">
        <v>19.442537812149343</v>
      </c>
      <c r="J1069" s="26">
        <v>33.598306495558283</v>
      </c>
      <c r="K1069" s="26">
        <v>25.105320607529443</v>
      </c>
      <c r="L1069" s="50"/>
      <c r="M1069" s="50"/>
      <c r="N1069" s="34"/>
      <c r="O1069" s="34"/>
      <c r="P1069" s="87"/>
      <c r="Q1069" s="34"/>
      <c r="R1069" s="90"/>
      <c r="S1069" s="77"/>
      <c r="T1069" s="97"/>
      <c r="U1069" s="97"/>
      <c r="V1069" s="97"/>
      <c r="W1069" s="97"/>
      <c r="X1069" s="98"/>
    </row>
    <row r="1070" spans="1:24" x14ac:dyDescent="0.45">
      <c r="A1070" s="5">
        <v>16</v>
      </c>
      <c r="B1070" s="23">
        <f t="shared" ref="B1070:C1070" si="407">B1069</f>
        <v>28</v>
      </c>
      <c r="C1070" s="6" t="str">
        <f t="shared" si="407"/>
        <v>Sweden</v>
      </c>
      <c r="D1070" s="7">
        <v>1995</v>
      </c>
      <c r="E1070" s="56">
        <v>27970</v>
      </c>
      <c r="F1070" s="104">
        <v>34233.702777628787</v>
      </c>
      <c r="G1070" s="26"/>
      <c r="H1070" s="26">
        <v>0.39531097493263401</v>
      </c>
      <c r="I1070" s="26">
        <v>19.715351538961375</v>
      </c>
      <c r="J1070" s="26">
        <v>37.124031019948362</v>
      </c>
      <c r="K1070" s="26">
        <v>26.920823821188993</v>
      </c>
      <c r="L1070" s="50"/>
      <c r="M1070" s="50"/>
      <c r="N1070" s="34"/>
      <c r="O1070" s="34"/>
      <c r="P1070" s="87"/>
      <c r="Q1070" s="34"/>
      <c r="R1070" s="90"/>
      <c r="S1070" s="77"/>
      <c r="T1070" s="97"/>
      <c r="U1070" s="97"/>
      <c r="V1070" s="97"/>
      <c r="W1070" s="97"/>
      <c r="X1070" s="98"/>
    </row>
    <row r="1071" spans="1:24" x14ac:dyDescent="0.45">
      <c r="A1071" s="5">
        <v>17</v>
      </c>
      <c r="B1071" s="23">
        <f t="shared" ref="B1071:C1071" si="408">B1070</f>
        <v>28</v>
      </c>
      <c r="C1071" s="6" t="str">
        <f t="shared" si="408"/>
        <v>Sweden</v>
      </c>
      <c r="D1071" s="7">
        <v>1996</v>
      </c>
      <c r="E1071" s="56">
        <v>28508</v>
      </c>
      <c r="F1071" s="104">
        <v>34719.110746917104</v>
      </c>
      <c r="G1071" s="26"/>
      <c r="H1071" s="26">
        <v>0.30450702374115901</v>
      </c>
      <c r="I1071" s="26">
        <v>20.232576207528595</v>
      </c>
      <c r="J1071" s="26">
        <v>36.028866805626976</v>
      </c>
      <c r="K1071" s="26">
        <v>26.221175874064752</v>
      </c>
      <c r="L1071" s="50"/>
      <c r="M1071" s="50"/>
      <c r="N1071" s="34"/>
      <c r="O1071" s="34"/>
      <c r="P1071" s="87"/>
      <c r="Q1071" s="34"/>
      <c r="R1071" s="90"/>
      <c r="S1071" s="77"/>
      <c r="T1071" s="97"/>
      <c r="U1071" s="97"/>
      <c r="V1071" s="97"/>
      <c r="W1071" s="97"/>
      <c r="X1071" s="98"/>
    </row>
    <row r="1072" spans="1:24" x14ac:dyDescent="0.45">
      <c r="A1072" s="5">
        <v>18</v>
      </c>
      <c r="B1072" s="23">
        <f t="shared" ref="B1072:C1072" si="409">B1071</f>
        <v>28</v>
      </c>
      <c r="C1072" s="6" t="str">
        <f t="shared" si="409"/>
        <v>Sweden</v>
      </c>
      <c r="D1072" s="7">
        <v>1997</v>
      </c>
      <c r="E1072" s="56">
        <v>29952</v>
      </c>
      <c r="F1072" s="104">
        <v>35764.684764030782</v>
      </c>
      <c r="G1072" s="26"/>
      <c r="H1072" s="26">
        <v>0.352090008165794</v>
      </c>
      <c r="I1072" s="26">
        <v>20.002989348248814</v>
      </c>
      <c r="J1072" s="26">
        <v>39.131985098196672</v>
      </c>
      <c r="K1072" s="26">
        <v>26.313347195703152</v>
      </c>
      <c r="L1072" s="50"/>
      <c r="M1072" s="50"/>
      <c r="N1072" s="34"/>
      <c r="O1072" s="34"/>
      <c r="P1072" s="87"/>
      <c r="Q1072" s="34"/>
      <c r="R1072" s="90"/>
      <c r="S1072" s="77"/>
      <c r="T1072" s="97"/>
      <c r="U1072" s="97"/>
      <c r="V1072" s="97"/>
      <c r="W1072" s="97"/>
      <c r="X1072" s="98"/>
    </row>
    <row r="1073" spans="1:24" x14ac:dyDescent="0.45">
      <c r="A1073" s="5">
        <v>19</v>
      </c>
      <c r="B1073" s="23">
        <f t="shared" ref="B1073:C1073" si="410">B1072</f>
        <v>28</v>
      </c>
      <c r="C1073" s="6" t="str">
        <f t="shared" si="410"/>
        <v>Sweden</v>
      </c>
      <c r="D1073" s="7">
        <v>1998</v>
      </c>
      <c r="E1073" s="56">
        <v>31799</v>
      </c>
      <c r="F1073" s="104">
        <v>37286.095394375734</v>
      </c>
      <c r="G1073" s="26"/>
      <c r="H1073" s="26">
        <v>0.339398273369652</v>
      </c>
      <c r="I1073" s="26">
        <v>20.869662154159148</v>
      </c>
      <c r="J1073" s="26">
        <v>40.020994888302084</v>
      </c>
      <c r="K1073" s="26">
        <v>26.395451726852787</v>
      </c>
      <c r="L1073" s="50"/>
      <c r="M1073" s="50"/>
      <c r="N1073" s="34"/>
      <c r="O1073" s="34"/>
      <c r="P1073" s="87"/>
      <c r="Q1073" s="34"/>
      <c r="R1073" s="90"/>
      <c r="S1073" s="77"/>
      <c r="T1073" s="97"/>
      <c r="U1073" s="97"/>
      <c r="V1073" s="97"/>
      <c r="W1073" s="97"/>
      <c r="X1073" s="98"/>
    </row>
    <row r="1074" spans="1:24" x14ac:dyDescent="0.45">
      <c r="A1074" s="8">
        <v>20</v>
      </c>
      <c r="B1074" s="9">
        <f t="shared" ref="B1074:C1074" si="411">B1073</f>
        <v>28</v>
      </c>
      <c r="C1074" s="10" t="str">
        <f t="shared" si="411"/>
        <v>Sweden</v>
      </c>
      <c r="D1074" s="11">
        <v>1999</v>
      </c>
      <c r="E1074" s="57">
        <v>33703</v>
      </c>
      <c r="F1074" s="105">
        <v>38839.426271495424</v>
      </c>
      <c r="G1074" s="37"/>
      <c r="H1074" s="37">
        <v>0.27102514162729102</v>
      </c>
      <c r="I1074" s="37">
        <v>21.525824312186298</v>
      </c>
      <c r="J1074" s="37">
        <v>40.111433282667122</v>
      </c>
      <c r="K1074" s="37">
        <v>26.024665996023838</v>
      </c>
      <c r="L1074" s="51"/>
      <c r="M1074" s="51"/>
      <c r="N1074" s="40"/>
      <c r="O1074" s="40"/>
      <c r="P1074" s="88"/>
      <c r="Q1074" s="40"/>
      <c r="R1074" s="91"/>
      <c r="S1074" s="80"/>
      <c r="T1074" s="99"/>
      <c r="U1074" s="99"/>
      <c r="V1074" s="99"/>
      <c r="W1074" s="99"/>
      <c r="X1074" s="100"/>
    </row>
    <row r="1075" spans="1:24" x14ac:dyDescent="0.45">
      <c r="A1075" s="5">
        <v>21</v>
      </c>
      <c r="B1075" s="23">
        <f t="shared" ref="B1075:C1075" si="412">B1074</f>
        <v>28</v>
      </c>
      <c r="C1075" s="6" t="str">
        <f t="shared" si="412"/>
        <v>Sweden</v>
      </c>
      <c r="D1075" s="7">
        <v>2000</v>
      </c>
      <c r="E1075" s="56">
        <v>36374</v>
      </c>
      <c r="F1075" s="104">
        <v>40625.362052053766</v>
      </c>
      <c r="G1075" s="26"/>
      <c r="H1075" s="26">
        <v>0.31336815495743697</v>
      </c>
      <c r="I1075" s="26">
        <v>22.259816763981995</v>
      </c>
      <c r="J1075" s="26">
        <v>43.258458460453689</v>
      </c>
      <c r="K1075" s="26">
        <v>26.373055510223402</v>
      </c>
      <c r="L1075" s="50"/>
      <c r="M1075" s="50"/>
      <c r="N1075" s="34"/>
      <c r="O1075" s="34"/>
      <c r="P1075" s="87"/>
      <c r="Q1075" s="34"/>
      <c r="R1075" s="90"/>
      <c r="S1075" s="77"/>
      <c r="T1075" s="97"/>
      <c r="U1075" s="97"/>
      <c r="V1075" s="97"/>
      <c r="W1075" s="97"/>
      <c r="X1075" s="98"/>
    </row>
    <row r="1076" spans="1:24" x14ac:dyDescent="0.45">
      <c r="A1076" s="5">
        <v>22</v>
      </c>
      <c r="B1076" s="23">
        <f t="shared" ref="B1076:C1076" si="413">B1075</f>
        <v>28</v>
      </c>
      <c r="C1076" s="6" t="str">
        <f t="shared" si="413"/>
        <v>Sweden</v>
      </c>
      <c r="D1076" s="7">
        <v>2001</v>
      </c>
      <c r="E1076" s="56">
        <v>35603</v>
      </c>
      <c r="F1076" s="104">
        <v>41103.726458977377</v>
      </c>
      <c r="G1076" s="26"/>
      <c r="H1076" s="26">
        <v>0.32178811961886999</v>
      </c>
      <c r="I1076" s="26">
        <v>22.679912498587111</v>
      </c>
      <c r="J1076" s="26">
        <v>42.920745080042543</v>
      </c>
      <c r="K1076" s="26">
        <v>26.0144160854341</v>
      </c>
      <c r="L1076" s="50"/>
      <c r="M1076" s="50"/>
      <c r="N1076" s="34"/>
      <c r="O1076" s="34"/>
      <c r="P1076" s="87"/>
      <c r="Q1076" s="34"/>
      <c r="R1076" s="90"/>
      <c r="S1076" s="77"/>
      <c r="T1076" s="97"/>
      <c r="U1076" s="97"/>
      <c r="V1076" s="97"/>
      <c r="W1076" s="97"/>
      <c r="X1076" s="98"/>
    </row>
    <row r="1077" spans="1:24" x14ac:dyDescent="0.45">
      <c r="A1077" s="5">
        <v>23</v>
      </c>
      <c r="B1077" s="23">
        <f t="shared" ref="B1077:C1077" si="414">B1076</f>
        <v>28</v>
      </c>
      <c r="C1077" s="6" t="str">
        <f t="shared" si="414"/>
        <v>Sweden</v>
      </c>
      <c r="D1077" s="7">
        <v>2002</v>
      </c>
      <c r="E1077" s="56">
        <v>36192</v>
      </c>
      <c r="F1077" s="104">
        <v>41870.259156009852</v>
      </c>
      <c r="G1077" s="26"/>
      <c r="H1077" s="26">
        <v>0.31969398737543397</v>
      </c>
      <c r="I1077" s="26">
        <v>22.052575186580949</v>
      </c>
      <c r="J1077" s="26">
        <v>41.247090445577477</v>
      </c>
      <c r="K1077" s="26">
        <v>25.614855045690781</v>
      </c>
      <c r="L1077" s="50"/>
      <c r="M1077" s="50"/>
      <c r="N1077" s="34"/>
      <c r="O1077" s="34"/>
      <c r="P1077" s="87"/>
      <c r="Q1077" s="34"/>
      <c r="R1077" s="90"/>
      <c r="S1077" s="77"/>
      <c r="T1077" s="97"/>
      <c r="U1077" s="97"/>
      <c r="V1077" s="97"/>
      <c r="W1077" s="97"/>
      <c r="X1077" s="98"/>
    </row>
    <row r="1078" spans="1:24" x14ac:dyDescent="0.45">
      <c r="A1078" s="5">
        <v>24</v>
      </c>
      <c r="B1078" s="23">
        <f t="shared" ref="B1078:C1078" si="415">B1077</f>
        <v>28</v>
      </c>
      <c r="C1078" s="6" t="str">
        <f t="shared" si="415"/>
        <v>Sweden</v>
      </c>
      <c r="D1078" s="7">
        <v>2003</v>
      </c>
      <c r="E1078" s="56">
        <v>36813</v>
      </c>
      <c r="F1078" s="104">
        <v>42678.284138856587</v>
      </c>
      <c r="G1078" s="26"/>
      <c r="H1078" s="26">
        <v>0.26171916698349401</v>
      </c>
      <c r="I1078" s="26">
        <v>21.645606093615395</v>
      </c>
      <c r="J1078" s="26">
        <v>40.325704970980759</v>
      </c>
      <c r="K1078" s="26">
        <v>25.199931497500877</v>
      </c>
      <c r="L1078" s="50"/>
      <c r="M1078" s="50"/>
      <c r="N1078" s="34"/>
      <c r="O1078" s="34"/>
      <c r="P1078" s="87"/>
      <c r="Q1078" s="34"/>
      <c r="R1078" s="90"/>
      <c r="S1078" s="77"/>
      <c r="T1078" s="97"/>
      <c r="U1078" s="97"/>
      <c r="V1078" s="97"/>
      <c r="W1078" s="97"/>
      <c r="X1078" s="98"/>
    </row>
    <row r="1079" spans="1:24" x14ac:dyDescent="0.45">
      <c r="A1079" s="5">
        <v>25</v>
      </c>
      <c r="B1079" s="23">
        <f t="shared" ref="B1079:C1079" si="416">B1078</f>
        <v>28</v>
      </c>
      <c r="C1079" s="6" t="str">
        <f t="shared" si="416"/>
        <v>Sweden</v>
      </c>
      <c r="D1079" s="7">
        <v>2004</v>
      </c>
      <c r="E1079" s="56">
        <v>38522</v>
      </c>
      <c r="F1079" s="104">
        <v>44354.391062097668</v>
      </c>
      <c r="G1079" s="26"/>
      <c r="H1079" s="26">
        <v>0.235855722160904</v>
      </c>
      <c r="I1079" s="26">
        <v>21.882033528443635</v>
      </c>
      <c r="J1079" s="26">
        <v>42.690642408258938</v>
      </c>
      <c r="K1079" s="26">
        <v>25.069164869970045</v>
      </c>
      <c r="L1079" s="50"/>
      <c r="M1079" s="50"/>
      <c r="N1079" s="34"/>
      <c r="O1079" s="34"/>
      <c r="P1079" s="87"/>
      <c r="Q1079" s="34"/>
      <c r="R1079" s="90"/>
      <c r="S1079" s="77"/>
      <c r="T1079" s="97"/>
      <c r="U1079" s="97"/>
      <c r="V1079" s="97"/>
      <c r="W1079" s="97"/>
      <c r="X1079" s="98"/>
    </row>
    <row r="1080" spans="1:24" x14ac:dyDescent="0.45">
      <c r="A1080" s="5">
        <v>26</v>
      </c>
      <c r="B1080" s="23">
        <f t="shared" ref="B1080:C1080" si="417">B1079</f>
        <v>28</v>
      </c>
      <c r="C1080" s="6" t="str">
        <f t="shared" si="417"/>
        <v>Sweden</v>
      </c>
      <c r="D1080" s="7">
        <v>2005</v>
      </c>
      <c r="E1080" s="56">
        <v>37974</v>
      </c>
      <c r="F1080" s="104">
        <v>45440.296749253495</v>
      </c>
      <c r="G1080" s="26"/>
      <c r="H1080" s="26">
        <v>0.43209217887060802</v>
      </c>
      <c r="I1080" s="26">
        <v>22.41156431833263</v>
      </c>
      <c r="J1080" s="26">
        <v>45.015480615539978</v>
      </c>
      <c r="K1080" s="26">
        <v>24.900472009511837</v>
      </c>
      <c r="L1080" s="50"/>
      <c r="M1080" s="50"/>
      <c r="N1080" s="34"/>
      <c r="O1080" s="34"/>
      <c r="P1080" s="87"/>
      <c r="Q1080" s="34"/>
      <c r="R1080" s="90"/>
      <c r="S1080" s="77"/>
      <c r="T1080" s="97"/>
      <c r="U1080" s="97"/>
      <c r="V1080" s="97"/>
      <c r="W1080" s="97"/>
      <c r="X1080" s="98"/>
    </row>
    <row r="1081" spans="1:24" x14ac:dyDescent="0.45">
      <c r="A1081" s="5">
        <v>27</v>
      </c>
      <c r="B1081" s="23">
        <f t="shared" ref="B1081:C1081" si="418">B1080</f>
        <v>28</v>
      </c>
      <c r="C1081" s="6" t="str">
        <f t="shared" si="418"/>
        <v>Sweden</v>
      </c>
      <c r="D1081" s="7">
        <v>2006</v>
      </c>
      <c r="E1081" s="56">
        <v>39748</v>
      </c>
      <c r="F1081" s="104">
        <v>47292.313693326549</v>
      </c>
      <c r="G1081" s="26"/>
      <c r="H1081" s="26">
        <v>0.43445403572803198</v>
      </c>
      <c r="I1081" s="26">
        <v>23.229376089962162</v>
      </c>
      <c r="J1081" s="26">
        <v>47.487433000562518</v>
      </c>
      <c r="K1081" s="26">
        <v>25.254607472671665</v>
      </c>
      <c r="L1081" s="50"/>
      <c r="M1081" s="50"/>
      <c r="N1081" s="34"/>
      <c r="O1081" s="34"/>
      <c r="P1081" s="87"/>
      <c r="Q1081" s="34"/>
      <c r="R1081" s="90"/>
      <c r="S1081" s="77"/>
      <c r="T1081" s="97"/>
      <c r="U1081" s="97"/>
      <c r="V1081" s="97"/>
      <c r="W1081" s="97"/>
      <c r="X1081" s="98"/>
    </row>
    <row r="1082" spans="1:24" x14ac:dyDescent="0.45">
      <c r="A1082" s="5">
        <v>28</v>
      </c>
      <c r="B1082" s="23">
        <f t="shared" ref="B1082:C1082" si="419">B1081</f>
        <v>28</v>
      </c>
      <c r="C1082" s="6" t="str">
        <f t="shared" si="419"/>
        <v>Sweden</v>
      </c>
      <c r="D1082" s="7">
        <v>2007</v>
      </c>
      <c r="E1082" s="56">
        <v>42314</v>
      </c>
      <c r="F1082" s="104">
        <v>48557.384347724692</v>
      </c>
      <c r="G1082" s="26"/>
      <c r="H1082" s="26">
        <v>0.63844326893745396</v>
      </c>
      <c r="I1082" s="26">
        <v>24.166470397960651</v>
      </c>
      <c r="J1082" s="26">
        <v>47.61026034566985</v>
      </c>
      <c r="K1082" s="26">
        <v>25.444014025331612</v>
      </c>
      <c r="L1082" s="50"/>
      <c r="M1082" s="50"/>
      <c r="N1082" s="34"/>
      <c r="O1082" s="34"/>
      <c r="P1082" s="87"/>
      <c r="Q1082" s="34"/>
      <c r="R1082" s="90"/>
      <c r="S1082" s="77"/>
      <c r="T1082" s="97"/>
      <c r="U1082" s="97"/>
      <c r="V1082" s="97"/>
      <c r="W1082" s="97"/>
      <c r="X1082" s="98"/>
    </row>
    <row r="1083" spans="1:24" x14ac:dyDescent="0.45">
      <c r="A1083" s="5">
        <v>29</v>
      </c>
      <c r="B1083" s="23">
        <f t="shared" ref="B1083:C1083" si="420">B1082</f>
        <v>28</v>
      </c>
      <c r="C1083" s="6" t="str">
        <f t="shared" si="420"/>
        <v>Sweden</v>
      </c>
      <c r="D1083" s="7">
        <v>2008</v>
      </c>
      <c r="E1083" s="56">
        <v>42310</v>
      </c>
      <c r="F1083" s="104">
        <v>47963.493752040675</v>
      </c>
      <c r="G1083" s="26"/>
      <c r="H1083" s="26">
        <v>0.635002335209919</v>
      </c>
      <c r="I1083" s="26">
        <v>24.546362769700838</v>
      </c>
      <c r="J1083" s="26">
        <v>49.086922921600475</v>
      </c>
      <c r="K1083" s="26">
        <v>24.483295933800921</v>
      </c>
      <c r="L1083" s="50"/>
      <c r="M1083" s="50"/>
      <c r="N1083" s="34"/>
      <c r="O1083" s="34"/>
      <c r="P1083" s="87"/>
      <c r="Q1083" s="34"/>
      <c r="R1083" s="90"/>
      <c r="S1083" s="77"/>
      <c r="T1083" s="97"/>
      <c r="U1083" s="97"/>
      <c r="V1083" s="97"/>
      <c r="W1083" s="97"/>
      <c r="X1083" s="98"/>
    </row>
    <row r="1084" spans="1:24" x14ac:dyDescent="0.45">
      <c r="A1084" s="5">
        <v>30</v>
      </c>
      <c r="B1084" s="23">
        <f t="shared" ref="B1084:C1084" si="421">B1083</f>
        <v>28</v>
      </c>
      <c r="C1084" s="6" t="str">
        <f t="shared" si="421"/>
        <v>Sweden</v>
      </c>
      <c r="D1084" s="7">
        <v>2009</v>
      </c>
      <c r="E1084" s="56">
        <v>40320</v>
      </c>
      <c r="F1084" s="104">
        <v>45492.768174935991</v>
      </c>
      <c r="G1084" s="26"/>
      <c r="H1084" s="26">
        <v>0.327504370840836</v>
      </c>
      <c r="I1084" s="26">
        <v>22.493787350347947</v>
      </c>
      <c r="J1084" s="26">
        <v>43.453978804411754</v>
      </c>
      <c r="K1084" s="26">
        <v>22.402980754927846</v>
      </c>
      <c r="L1084" s="50"/>
      <c r="M1084" s="50"/>
      <c r="N1084" s="34"/>
      <c r="O1084" s="34"/>
      <c r="P1084" s="87"/>
      <c r="Q1084" s="34"/>
      <c r="R1084" s="90"/>
      <c r="S1084" s="77"/>
      <c r="T1084" s="97"/>
      <c r="U1084" s="97"/>
      <c r="V1084" s="97"/>
      <c r="W1084" s="97"/>
      <c r="X1084" s="98"/>
    </row>
    <row r="1085" spans="1:24" x14ac:dyDescent="0.45">
      <c r="A1085" s="5">
        <v>31</v>
      </c>
      <c r="B1085" s="23">
        <f t="shared" ref="B1085:C1085" si="422">B1084</f>
        <v>28</v>
      </c>
      <c r="C1085" s="6" t="str">
        <f t="shared" si="422"/>
        <v>Sweden</v>
      </c>
      <c r="D1085" s="7">
        <v>2010</v>
      </c>
      <c r="E1085" s="56">
        <v>42043</v>
      </c>
      <c r="F1085" s="104">
        <v>47791.371524594659</v>
      </c>
      <c r="G1085" s="26">
        <v>0.76211333274841297</v>
      </c>
      <c r="H1085" s="26">
        <v>1.39380017813363</v>
      </c>
      <c r="I1085" s="26">
        <v>22.490409480014584</v>
      </c>
      <c r="J1085" s="26">
        <v>44.678852948904755</v>
      </c>
      <c r="K1085" s="26">
        <v>23.752728705463792</v>
      </c>
      <c r="L1085" s="50"/>
      <c r="M1085" s="50"/>
      <c r="N1085" s="34"/>
      <c r="O1085" s="34"/>
      <c r="P1085" s="87"/>
      <c r="Q1085" s="34"/>
      <c r="R1085" s="90"/>
      <c r="S1085" s="77"/>
      <c r="T1085" s="97"/>
      <c r="U1085" s="97"/>
      <c r="V1085" s="97"/>
      <c r="W1085" s="97"/>
      <c r="X1085" s="98"/>
    </row>
    <row r="1086" spans="1:24" x14ac:dyDescent="0.45">
      <c r="A1086" s="5">
        <v>32</v>
      </c>
      <c r="B1086" s="23">
        <f t="shared" ref="B1086:C1086" si="423">B1085</f>
        <v>28</v>
      </c>
      <c r="C1086" s="6" t="str">
        <f t="shared" si="423"/>
        <v>Sweden</v>
      </c>
      <c r="D1086" s="7">
        <v>2011</v>
      </c>
      <c r="E1086" s="56">
        <v>42079</v>
      </c>
      <c r="F1086" s="104">
        <v>48947.439311215545</v>
      </c>
      <c r="G1086" s="26"/>
      <c r="H1086" s="26">
        <v>1.6659941393617901</v>
      </c>
      <c r="I1086" s="26">
        <v>22.893984691133493</v>
      </c>
      <c r="J1086" s="26">
        <v>45.271191191835634</v>
      </c>
      <c r="K1086" s="26">
        <v>23.632361876174421</v>
      </c>
      <c r="L1086" s="50"/>
      <c r="M1086" s="50"/>
      <c r="N1086" s="34"/>
      <c r="O1086" s="34"/>
      <c r="P1086" s="87"/>
      <c r="Q1086" s="34"/>
      <c r="R1086" s="90"/>
      <c r="S1086" s="77"/>
      <c r="T1086" s="97"/>
      <c r="U1086" s="97"/>
      <c r="V1086" s="97"/>
      <c r="W1086" s="97"/>
      <c r="X1086" s="98"/>
    </row>
    <row r="1087" spans="1:24" x14ac:dyDescent="0.45">
      <c r="A1087" s="5">
        <v>33</v>
      </c>
      <c r="B1087" s="23">
        <f t="shared" ref="B1087:C1087" si="424">B1086</f>
        <v>28</v>
      </c>
      <c r="C1087" s="6" t="str">
        <f t="shared" si="424"/>
        <v>Sweden</v>
      </c>
      <c r="D1087" s="7">
        <v>2012</v>
      </c>
      <c r="E1087" s="56">
        <v>42579</v>
      </c>
      <c r="F1087" s="104">
        <v>48300.842500157807</v>
      </c>
      <c r="G1087" s="26"/>
      <c r="H1087" s="26">
        <v>1.04006238133678</v>
      </c>
      <c r="I1087" s="26">
        <v>22.723522783072578</v>
      </c>
      <c r="J1087" s="26">
        <v>45.027525416194017</v>
      </c>
      <c r="K1087" s="26">
        <v>23.003265220195317</v>
      </c>
      <c r="L1087" s="50"/>
      <c r="M1087" s="50"/>
      <c r="N1087" s="34"/>
      <c r="O1087" s="34"/>
      <c r="P1087" s="87"/>
      <c r="Q1087" s="34"/>
      <c r="R1087" s="90"/>
      <c r="S1087" s="77"/>
      <c r="T1087" s="97"/>
      <c r="U1087" s="97"/>
      <c r="V1087" s="97"/>
      <c r="W1087" s="97"/>
      <c r="X1087" s="98"/>
    </row>
    <row r="1088" spans="1:24" x14ac:dyDescent="0.45">
      <c r="A1088" s="5">
        <v>34</v>
      </c>
      <c r="B1088" s="23">
        <f t="shared" ref="B1088:C1088" si="425">B1087</f>
        <v>28</v>
      </c>
      <c r="C1088" s="6" t="str">
        <f t="shared" si="425"/>
        <v>Sweden</v>
      </c>
      <c r="D1088" s="7">
        <v>2013</v>
      </c>
      <c r="E1088" s="56">
        <v>42245</v>
      </c>
      <c r="F1088" s="104">
        <v>48462.160002948862</v>
      </c>
      <c r="G1088" s="26"/>
      <c r="H1088" s="26">
        <v>0.98170180604612001</v>
      </c>
      <c r="I1088" s="26">
        <v>22.445483799155095</v>
      </c>
      <c r="J1088" s="26">
        <v>42.526809134241475</v>
      </c>
      <c r="K1088" s="26">
        <v>22.068339127275145</v>
      </c>
      <c r="L1088" s="50"/>
      <c r="M1088" s="50"/>
      <c r="N1088" s="34"/>
      <c r="O1088" s="34"/>
      <c r="P1088" s="87"/>
      <c r="Q1088" s="34"/>
      <c r="R1088" s="90"/>
      <c r="S1088" s="77"/>
      <c r="T1088" s="97"/>
      <c r="U1088" s="97"/>
      <c r="V1088" s="97"/>
      <c r="W1088" s="97"/>
      <c r="X1088" s="98"/>
    </row>
    <row r="1089" spans="1:24" x14ac:dyDescent="0.45">
      <c r="A1089" s="5">
        <v>35</v>
      </c>
      <c r="B1089" s="23">
        <f t="shared" ref="B1089:C1089" si="426">B1088</f>
        <v>28</v>
      </c>
      <c r="C1089" s="6" t="str">
        <f t="shared" si="426"/>
        <v>Sweden</v>
      </c>
      <c r="D1089" s="7">
        <v>2014</v>
      </c>
      <c r="E1089" s="56">
        <v>42202</v>
      </c>
      <c r="F1089" s="104">
        <v>49258.996163953852</v>
      </c>
      <c r="G1089" s="26"/>
      <c r="H1089" s="26">
        <v>0.89132421246028504</v>
      </c>
      <c r="I1089" s="26">
        <v>23.228467740117665</v>
      </c>
      <c r="J1089" s="26">
        <v>43.266161248068364</v>
      </c>
      <c r="K1089" s="26">
        <v>21.786121275418072</v>
      </c>
      <c r="L1089" s="50"/>
      <c r="M1089" s="50"/>
      <c r="N1089" s="34"/>
      <c r="O1089" s="34"/>
      <c r="P1089" s="87"/>
      <c r="Q1089" s="34"/>
      <c r="R1089" s="90"/>
      <c r="S1089" s="77"/>
      <c r="T1089" s="97"/>
      <c r="U1089" s="97"/>
      <c r="V1089" s="97"/>
      <c r="W1089" s="97"/>
      <c r="X1089" s="98"/>
    </row>
    <row r="1090" spans="1:24" x14ac:dyDescent="0.45">
      <c r="A1090" s="5">
        <v>36</v>
      </c>
      <c r="B1090" s="23">
        <f t="shared" ref="B1090:C1090" si="427">B1089</f>
        <v>28</v>
      </c>
      <c r="C1090" s="6" t="str">
        <f t="shared" si="427"/>
        <v>Sweden</v>
      </c>
      <c r="D1090" s="7">
        <v>2015</v>
      </c>
      <c r="E1090" s="56">
        <v>43464</v>
      </c>
      <c r="F1090" s="104">
        <v>50928.962975552044</v>
      </c>
      <c r="G1090" s="26"/>
      <c r="H1090" s="26">
        <v>0.47855460539137301</v>
      </c>
      <c r="I1090" s="26">
        <v>23.753435653812843</v>
      </c>
      <c r="J1090" s="26">
        <v>43.766767516259939</v>
      </c>
      <c r="K1090" s="26">
        <v>22.158071762035643</v>
      </c>
      <c r="L1090" s="50"/>
      <c r="M1090" s="50"/>
      <c r="N1090" s="34"/>
      <c r="O1090" s="34"/>
      <c r="P1090" s="87"/>
      <c r="Q1090" s="34"/>
      <c r="R1090" s="90"/>
      <c r="S1090" s="77"/>
      <c r="T1090" s="97"/>
      <c r="U1090" s="97"/>
      <c r="V1090" s="97"/>
      <c r="W1090" s="97"/>
      <c r="X1090" s="98"/>
    </row>
    <row r="1091" spans="1:24" x14ac:dyDescent="0.45">
      <c r="A1091" s="5">
        <v>37</v>
      </c>
      <c r="B1091" s="23">
        <f t="shared" ref="B1091:C1091" si="428">B1090</f>
        <v>28</v>
      </c>
      <c r="C1091" s="6" t="str">
        <f t="shared" si="428"/>
        <v>Sweden</v>
      </c>
      <c r="D1091" s="7">
        <v>2016</v>
      </c>
      <c r="E1091" s="56">
        <v>44371</v>
      </c>
      <c r="F1091" s="104">
        <v>51334.432030164084</v>
      </c>
      <c r="G1091" s="26"/>
      <c r="H1091" s="26">
        <v>0.71496629508769205</v>
      </c>
      <c r="I1091" s="26">
        <v>24.210520832130058</v>
      </c>
      <c r="J1091" s="26">
        <v>42.691478270480999</v>
      </c>
      <c r="K1091" s="26">
        <v>21.713256373511307</v>
      </c>
      <c r="L1091" s="50"/>
      <c r="M1091" s="50"/>
      <c r="N1091" s="34"/>
      <c r="O1091" s="34"/>
      <c r="P1091" s="87"/>
      <c r="Q1091" s="34"/>
      <c r="R1091" s="90"/>
      <c r="S1091" s="77"/>
      <c r="T1091" s="97"/>
      <c r="U1091" s="97"/>
      <c r="V1091" s="97"/>
      <c r="W1091" s="97"/>
      <c r="X1091" s="98"/>
    </row>
    <row r="1092" spans="1:24" x14ac:dyDescent="0.45">
      <c r="A1092" s="5">
        <v>38</v>
      </c>
      <c r="B1092" s="23">
        <f t="shared" ref="B1092:C1092" si="429">B1091</f>
        <v>28</v>
      </c>
      <c r="C1092" s="6" t="str">
        <f t="shared" si="429"/>
        <v>Sweden</v>
      </c>
      <c r="D1092" s="7">
        <v>2017</v>
      </c>
      <c r="E1092" s="58">
        <f>E1091*(F1092/F1091)</f>
        <v>44901.298928871132</v>
      </c>
      <c r="F1092" s="104">
        <v>51947.95424782436</v>
      </c>
      <c r="G1092" s="26">
        <v>0.8</v>
      </c>
      <c r="H1092" s="26">
        <v>1.03603233917405</v>
      </c>
      <c r="I1092" s="26">
        <v>25.136483712547246</v>
      </c>
      <c r="J1092" s="26">
        <v>43.734721932138029</v>
      </c>
      <c r="K1092" s="26">
        <v>22.128371877414814</v>
      </c>
      <c r="L1092" s="50"/>
      <c r="M1092" s="50"/>
      <c r="N1092" s="34"/>
      <c r="O1092" s="34"/>
      <c r="P1092" s="87"/>
      <c r="Q1092" s="34"/>
      <c r="R1092" s="90"/>
      <c r="S1092" s="77"/>
      <c r="T1092" s="97"/>
      <c r="U1092" s="97"/>
      <c r="V1092" s="97"/>
      <c r="W1092" s="97"/>
      <c r="X1092" s="98"/>
    </row>
    <row r="1093" spans="1:24" ht="14.65" thickBot="1" x14ac:dyDescent="0.5">
      <c r="A1093" s="12">
        <v>39</v>
      </c>
      <c r="B1093" s="13">
        <f t="shared" ref="B1093:C1093" si="430">B1092</f>
        <v>28</v>
      </c>
      <c r="C1093" s="14" t="str">
        <f t="shared" si="430"/>
        <v>Sweden</v>
      </c>
      <c r="D1093" s="15">
        <v>2018</v>
      </c>
      <c r="E1093" s="59">
        <f>E1092*(F1093/F1092)</f>
        <v>45248.196238703684</v>
      </c>
      <c r="F1093" s="106">
        <v>52349.292427559907</v>
      </c>
      <c r="G1093" s="44">
        <v>0.80250996351242099</v>
      </c>
      <c r="H1093" s="44">
        <v>1.0324927156552299</v>
      </c>
      <c r="I1093" s="44">
        <v>25.179638573031621</v>
      </c>
      <c r="J1093" s="44">
        <v>45.683061512671316</v>
      </c>
      <c r="K1093" s="44">
        <v>22.002437293742361</v>
      </c>
      <c r="L1093" s="52"/>
      <c r="M1093" s="52"/>
      <c r="N1093" s="47"/>
      <c r="O1093" s="47"/>
      <c r="P1093" s="89"/>
      <c r="Q1093" s="47"/>
      <c r="R1093" s="92"/>
      <c r="S1093" s="83"/>
      <c r="T1093" s="101"/>
      <c r="U1093" s="101"/>
      <c r="V1093" s="101"/>
      <c r="W1093" s="101"/>
      <c r="X1093" s="102"/>
    </row>
    <row r="1094" spans="1:24" x14ac:dyDescent="0.45">
      <c r="A1094" s="5">
        <v>1</v>
      </c>
      <c r="B1094" s="23">
        <v>29</v>
      </c>
      <c r="C1094" s="6" t="s">
        <v>97</v>
      </c>
      <c r="D1094" s="7">
        <v>1980</v>
      </c>
      <c r="E1094" s="56">
        <v>6921</v>
      </c>
      <c r="F1094" s="104"/>
      <c r="G1094" s="26"/>
      <c r="H1094" s="26">
        <v>1.2746778534986301</v>
      </c>
      <c r="I1094" s="26">
        <v>15.900661491989446</v>
      </c>
      <c r="J1094" s="26">
        <v>5.1619317095553088</v>
      </c>
      <c r="K1094" s="26">
        <v>23.494436584713036</v>
      </c>
      <c r="L1094" s="50"/>
      <c r="M1094" s="50"/>
      <c r="N1094" s="29"/>
      <c r="O1094" s="29"/>
      <c r="P1094" s="86"/>
      <c r="Q1094" s="29"/>
      <c r="R1094" s="90"/>
      <c r="S1094" s="96"/>
      <c r="T1094" s="97"/>
      <c r="U1094" s="97"/>
      <c r="V1094" s="97"/>
      <c r="W1094" s="97"/>
      <c r="X1094" s="98"/>
    </row>
    <row r="1095" spans="1:24" x14ac:dyDescent="0.45">
      <c r="A1095" s="5">
        <v>2</v>
      </c>
      <c r="B1095" s="23">
        <f>B1094</f>
        <v>29</v>
      </c>
      <c r="C1095" s="6" t="str">
        <f>C1094</f>
        <v>Turkey</v>
      </c>
      <c r="D1095" s="7">
        <v>1981</v>
      </c>
      <c r="E1095" s="56">
        <v>7543</v>
      </c>
      <c r="F1095" s="104"/>
      <c r="G1095" s="26"/>
      <c r="H1095" s="26">
        <v>1.3494905054679001</v>
      </c>
      <c r="I1095" s="26">
        <v>15.130996076446019</v>
      </c>
      <c r="J1095" s="26">
        <v>8.2369320339197571</v>
      </c>
      <c r="K1095" s="26">
        <v>26.694089355777749</v>
      </c>
      <c r="L1095" s="50"/>
      <c r="M1095" s="50"/>
      <c r="N1095" s="34"/>
      <c r="O1095" s="34"/>
      <c r="P1095" s="87"/>
      <c r="Q1095" s="34"/>
      <c r="R1095" s="90"/>
      <c r="S1095" s="77"/>
      <c r="T1095" s="97"/>
      <c r="U1095" s="97"/>
      <c r="V1095" s="97"/>
      <c r="W1095" s="97"/>
      <c r="X1095" s="98"/>
    </row>
    <row r="1096" spans="1:24" x14ac:dyDescent="0.45">
      <c r="A1096" s="5">
        <v>3</v>
      </c>
      <c r="B1096" s="23">
        <f t="shared" ref="B1096:C1096" si="431">B1095</f>
        <v>29</v>
      </c>
      <c r="C1096" s="6" t="str">
        <f t="shared" si="431"/>
        <v>Turkey</v>
      </c>
      <c r="D1096" s="7">
        <v>1982</v>
      </c>
      <c r="E1096" s="56">
        <v>7559</v>
      </c>
      <c r="F1096" s="104"/>
      <c r="G1096" s="26"/>
      <c r="H1096" s="26">
        <v>1.2527943175509</v>
      </c>
      <c r="I1096" s="26">
        <v>15.116944015554413</v>
      </c>
      <c r="J1096" s="26">
        <v>11.864051390556794</v>
      </c>
      <c r="K1096" s="26">
        <v>27.782543222584394</v>
      </c>
      <c r="L1096" s="50"/>
      <c r="M1096" s="50"/>
      <c r="N1096" s="34"/>
      <c r="O1096" s="34"/>
      <c r="P1096" s="87"/>
      <c r="Q1096" s="34"/>
      <c r="R1096" s="90"/>
      <c r="S1096" s="77"/>
      <c r="T1096" s="97"/>
      <c r="U1096" s="97"/>
      <c r="V1096" s="97"/>
      <c r="W1096" s="97"/>
      <c r="X1096" s="98"/>
    </row>
    <row r="1097" spans="1:24" x14ac:dyDescent="0.45">
      <c r="A1097" s="5">
        <v>4</v>
      </c>
      <c r="B1097" s="23">
        <f t="shared" ref="B1097:C1097" si="432">B1096</f>
        <v>29</v>
      </c>
      <c r="C1097" s="6" t="str">
        <f t="shared" si="432"/>
        <v>Turkey</v>
      </c>
      <c r="D1097" s="7">
        <v>1983</v>
      </c>
      <c r="E1097" s="56">
        <v>7710</v>
      </c>
      <c r="F1097" s="104"/>
      <c r="G1097" s="26"/>
      <c r="H1097" s="26">
        <v>1.05479584232708</v>
      </c>
      <c r="I1097" s="26">
        <v>14.754275194523148</v>
      </c>
      <c r="J1097" s="26">
        <v>12.473212616318371</v>
      </c>
      <c r="K1097" s="26">
        <v>26.629176314918958</v>
      </c>
      <c r="L1097" s="50"/>
      <c r="M1097" s="50"/>
      <c r="N1097" s="34"/>
      <c r="O1097" s="34"/>
      <c r="P1097" s="87"/>
      <c r="Q1097" s="34"/>
      <c r="R1097" s="90"/>
      <c r="S1097" s="77"/>
      <c r="T1097" s="97"/>
      <c r="U1097" s="97"/>
      <c r="V1097" s="97"/>
      <c r="W1097" s="97"/>
      <c r="X1097" s="98"/>
    </row>
    <row r="1098" spans="1:24" x14ac:dyDescent="0.45">
      <c r="A1098" s="5">
        <v>5</v>
      </c>
      <c r="B1098" s="23">
        <f t="shared" ref="B1098:C1098" si="433">B1097</f>
        <v>29</v>
      </c>
      <c r="C1098" s="6" t="str">
        <f t="shared" si="433"/>
        <v>Turkey</v>
      </c>
      <c r="D1098" s="7">
        <v>1984</v>
      </c>
      <c r="E1098" s="56">
        <v>7954</v>
      </c>
      <c r="F1098" s="104"/>
      <c r="G1098" s="26"/>
      <c r="H1098" s="26">
        <v>0.97353283403152202</v>
      </c>
      <c r="I1098" s="26">
        <v>14.395533956748844</v>
      </c>
      <c r="J1098" s="26">
        <v>15.606602688536217</v>
      </c>
      <c r="K1098" s="26">
        <v>25.623377627050836</v>
      </c>
      <c r="L1098" s="50"/>
      <c r="M1098" s="50"/>
      <c r="N1098" s="34"/>
      <c r="O1098" s="34"/>
      <c r="P1098" s="87"/>
      <c r="Q1098" s="34"/>
      <c r="R1098" s="90"/>
      <c r="S1098" s="77"/>
      <c r="T1098" s="97"/>
      <c r="U1098" s="97"/>
      <c r="V1098" s="97"/>
      <c r="W1098" s="97"/>
      <c r="X1098" s="98"/>
    </row>
    <row r="1099" spans="1:24" x14ac:dyDescent="0.45">
      <c r="A1099" s="5">
        <v>6</v>
      </c>
      <c r="B1099" s="23">
        <f t="shared" ref="B1099:C1099" si="434">B1098</f>
        <v>29</v>
      </c>
      <c r="C1099" s="6" t="str">
        <f t="shared" si="434"/>
        <v>Turkey</v>
      </c>
      <c r="D1099" s="7">
        <v>1985</v>
      </c>
      <c r="E1099" s="56">
        <v>8391</v>
      </c>
      <c r="F1099" s="104"/>
      <c r="G1099" s="26"/>
      <c r="H1099" s="26">
        <v>0.91491382363481</v>
      </c>
      <c r="I1099" s="26">
        <v>15.262925446282285</v>
      </c>
      <c r="J1099" s="26">
        <v>15.860722884700317</v>
      </c>
      <c r="K1099" s="26">
        <v>26.366058326566083</v>
      </c>
      <c r="L1099" s="50"/>
      <c r="M1099" s="50"/>
      <c r="N1099" s="34"/>
      <c r="O1099" s="34"/>
      <c r="P1099" s="87"/>
      <c r="Q1099" s="34"/>
      <c r="R1099" s="90"/>
      <c r="S1099" s="77"/>
      <c r="T1099" s="97"/>
      <c r="U1099" s="97"/>
      <c r="V1099" s="97"/>
      <c r="W1099" s="97"/>
      <c r="X1099" s="98"/>
    </row>
    <row r="1100" spans="1:24" x14ac:dyDescent="0.45">
      <c r="A1100" s="5">
        <v>7</v>
      </c>
      <c r="B1100" s="23">
        <f t="shared" ref="B1100:C1100" si="435">B1099</f>
        <v>29</v>
      </c>
      <c r="C1100" s="6" t="str">
        <f t="shared" si="435"/>
        <v>Turkey</v>
      </c>
      <c r="D1100" s="7">
        <v>1986</v>
      </c>
      <c r="E1100" s="56">
        <v>8792</v>
      </c>
      <c r="F1100" s="104"/>
      <c r="G1100" s="26"/>
      <c r="H1100" s="26">
        <v>0.62949064997522497</v>
      </c>
      <c r="I1100" s="26">
        <v>17.136687464393599</v>
      </c>
      <c r="J1100" s="26">
        <v>13.312437719389264</v>
      </c>
      <c r="K1100" s="26">
        <v>30.987895292222095</v>
      </c>
      <c r="L1100" s="50"/>
      <c r="M1100" s="50"/>
      <c r="N1100" s="34"/>
      <c r="O1100" s="34"/>
      <c r="P1100" s="87"/>
      <c r="Q1100" s="34"/>
      <c r="R1100" s="90"/>
      <c r="S1100" s="77"/>
      <c r="T1100" s="97"/>
      <c r="U1100" s="97"/>
      <c r="V1100" s="97"/>
      <c r="W1100" s="97"/>
      <c r="X1100" s="98"/>
    </row>
    <row r="1101" spans="1:24" x14ac:dyDescent="0.45">
      <c r="A1101" s="5">
        <v>8</v>
      </c>
      <c r="B1101" s="23">
        <f t="shared" ref="B1101:C1101" si="436">B1100</f>
        <v>29</v>
      </c>
      <c r="C1101" s="6" t="str">
        <f t="shared" si="436"/>
        <v>Turkey</v>
      </c>
      <c r="D1101" s="7">
        <v>1987</v>
      </c>
      <c r="E1101" s="56">
        <v>9473</v>
      </c>
      <c r="F1101" s="104"/>
      <c r="G1101" s="26"/>
      <c r="H1101" s="26">
        <v>0.55774761636150505</v>
      </c>
      <c r="I1101" s="26">
        <v>24.746560245389908</v>
      </c>
      <c r="J1101" s="26">
        <v>15.580840422954983</v>
      </c>
      <c r="K1101" s="26">
        <v>31.393741326170776</v>
      </c>
      <c r="L1101" s="50"/>
      <c r="M1101" s="50"/>
      <c r="N1101" s="34"/>
      <c r="O1101" s="34"/>
      <c r="P1101" s="87"/>
      <c r="Q1101" s="34"/>
      <c r="R1101" s="90"/>
      <c r="S1101" s="77"/>
      <c r="T1101" s="97"/>
      <c r="U1101" s="97"/>
      <c r="V1101" s="97"/>
      <c r="W1101" s="97"/>
      <c r="X1101" s="98"/>
    </row>
    <row r="1102" spans="1:24" x14ac:dyDescent="0.45">
      <c r="A1102" s="5">
        <v>9</v>
      </c>
      <c r="B1102" s="23">
        <f t="shared" ref="B1102:C1102" si="437">B1101</f>
        <v>29</v>
      </c>
      <c r="C1102" s="6" t="str">
        <f t="shared" si="437"/>
        <v>Turkey</v>
      </c>
      <c r="D1102" s="7">
        <v>1988</v>
      </c>
      <c r="E1102" s="56">
        <v>9657</v>
      </c>
      <c r="F1102" s="104"/>
      <c r="G1102" s="26"/>
      <c r="H1102" s="26">
        <v>0.67895691815345605</v>
      </c>
      <c r="I1102" s="26">
        <v>26.107820111511359</v>
      </c>
      <c r="J1102" s="26">
        <v>18.65397041582672</v>
      </c>
      <c r="K1102" s="26">
        <v>32.820556473424155</v>
      </c>
      <c r="L1102" s="50"/>
      <c r="M1102" s="50"/>
      <c r="N1102" s="34"/>
      <c r="O1102" s="34"/>
      <c r="P1102" s="87"/>
      <c r="Q1102" s="34"/>
      <c r="R1102" s="90"/>
      <c r="S1102" s="77"/>
      <c r="T1102" s="97"/>
      <c r="U1102" s="97"/>
      <c r="V1102" s="97"/>
      <c r="W1102" s="97"/>
      <c r="X1102" s="98"/>
    </row>
    <row r="1103" spans="1:24" x14ac:dyDescent="0.45">
      <c r="A1103" s="5">
        <v>10</v>
      </c>
      <c r="B1103" s="23">
        <f t="shared" ref="B1103:C1103" si="438">B1102</f>
        <v>29</v>
      </c>
      <c r="C1103" s="6" t="str">
        <f t="shared" si="438"/>
        <v>Turkey</v>
      </c>
      <c r="D1103" s="7">
        <v>1989</v>
      </c>
      <c r="E1103" s="56">
        <v>9471</v>
      </c>
      <c r="F1103" s="104"/>
      <c r="G1103" s="26"/>
      <c r="H1103" s="26">
        <v>0.67472378992169602</v>
      </c>
      <c r="I1103" s="26">
        <v>22.803057663536478</v>
      </c>
      <c r="J1103" s="26">
        <v>16.202915751489392</v>
      </c>
      <c r="K1103" s="26">
        <v>32.974711413978028</v>
      </c>
      <c r="L1103" s="50"/>
      <c r="M1103" s="50"/>
      <c r="N1103" s="34"/>
      <c r="O1103" s="34"/>
      <c r="P1103" s="87"/>
      <c r="Q1103" s="34"/>
      <c r="R1103" s="90"/>
      <c r="S1103" s="77"/>
      <c r="T1103" s="97"/>
      <c r="U1103" s="97"/>
      <c r="V1103" s="97"/>
      <c r="W1103" s="97"/>
      <c r="X1103" s="98"/>
    </row>
    <row r="1104" spans="1:24" x14ac:dyDescent="0.45">
      <c r="A1104" s="5">
        <v>11</v>
      </c>
      <c r="B1104" s="23">
        <f t="shared" ref="B1104:C1104" si="439">B1103</f>
        <v>29</v>
      </c>
      <c r="C1104" s="6" t="str">
        <f t="shared" si="439"/>
        <v>Turkey</v>
      </c>
      <c r="D1104" s="7">
        <v>1990</v>
      </c>
      <c r="E1104" s="56">
        <v>10029</v>
      </c>
      <c r="F1104" s="104">
        <v>12629.467284625789</v>
      </c>
      <c r="G1104" s="26"/>
      <c r="H1104" s="26">
        <v>0.58080961148499699</v>
      </c>
      <c r="I1104" s="26">
        <v>22.869804676230256</v>
      </c>
      <c r="J1104" s="26">
        <v>13.365102851929553</v>
      </c>
      <c r="K1104" s="26">
        <v>31.06106901690886</v>
      </c>
      <c r="L1104" s="50"/>
      <c r="M1104" s="50"/>
      <c r="N1104" s="34"/>
      <c r="O1104" s="34"/>
      <c r="P1104" s="87"/>
      <c r="Q1104" s="34"/>
      <c r="R1104" s="90"/>
      <c r="S1104" s="77"/>
      <c r="T1104" s="97"/>
      <c r="U1104" s="97"/>
      <c r="V1104" s="97"/>
      <c r="W1104" s="97"/>
      <c r="X1104" s="98"/>
    </row>
    <row r="1105" spans="1:24" x14ac:dyDescent="0.45">
      <c r="A1105" s="5">
        <v>12</v>
      </c>
      <c r="B1105" s="23">
        <f t="shared" ref="B1105:C1105" si="440">B1104</f>
        <v>29</v>
      </c>
      <c r="C1105" s="6" t="str">
        <f t="shared" si="440"/>
        <v>Turkey</v>
      </c>
      <c r="D1105" s="7">
        <v>1991</v>
      </c>
      <c r="E1105" s="56">
        <v>9606</v>
      </c>
      <c r="F1105" s="104">
        <v>12507.307789010229</v>
      </c>
      <c r="G1105" s="26"/>
      <c r="H1105" s="26">
        <v>0.41066223141741398</v>
      </c>
      <c r="I1105" s="26">
        <v>23.689572522178025</v>
      </c>
      <c r="J1105" s="26">
        <v>13.841130114110573</v>
      </c>
      <c r="K1105" s="26">
        <v>31.540845833527083</v>
      </c>
      <c r="L1105" s="50"/>
      <c r="M1105" s="50"/>
      <c r="N1105" s="34"/>
      <c r="O1105" s="34"/>
      <c r="P1105" s="87"/>
      <c r="Q1105" s="34"/>
      <c r="R1105" s="90"/>
      <c r="S1105" s="77"/>
      <c r="T1105" s="97"/>
      <c r="U1105" s="97"/>
      <c r="V1105" s="97"/>
      <c r="W1105" s="97"/>
      <c r="X1105" s="98"/>
    </row>
    <row r="1106" spans="1:24" x14ac:dyDescent="0.45">
      <c r="A1106" s="5">
        <v>13</v>
      </c>
      <c r="B1106" s="23">
        <f t="shared" ref="B1106:C1106" si="441">B1105</f>
        <v>29</v>
      </c>
      <c r="C1106" s="6" t="str">
        <f t="shared" si="441"/>
        <v>Turkey</v>
      </c>
      <c r="D1106" s="7">
        <v>1992</v>
      </c>
      <c r="E1106" s="56">
        <v>9885</v>
      </c>
      <c r="F1106" s="104">
        <v>12923.079012401966</v>
      </c>
      <c r="G1106" s="26"/>
      <c r="H1106" s="26">
        <v>0.45421967976906302</v>
      </c>
      <c r="I1106" s="26">
        <v>22.996411089404482</v>
      </c>
      <c r="J1106" s="26">
        <v>14.392235733988922</v>
      </c>
      <c r="K1106" s="26">
        <v>31.179063224824578</v>
      </c>
      <c r="L1106" s="50"/>
      <c r="M1106" s="50"/>
      <c r="N1106" s="34"/>
      <c r="O1106" s="34"/>
      <c r="P1106" s="87"/>
      <c r="Q1106" s="34"/>
      <c r="R1106" s="90"/>
      <c r="S1106" s="77"/>
      <c r="T1106" s="97"/>
      <c r="U1106" s="97"/>
      <c r="V1106" s="97"/>
      <c r="W1106" s="97"/>
      <c r="X1106" s="98"/>
    </row>
    <row r="1107" spans="1:24" x14ac:dyDescent="0.45">
      <c r="A1107" s="5">
        <v>14</v>
      </c>
      <c r="B1107" s="23">
        <f t="shared" ref="B1107:C1107" si="442">B1106</f>
        <v>29</v>
      </c>
      <c r="C1107" s="6" t="str">
        <f t="shared" si="442"/>
        <v>Turkey</v>
      </c>
      <c r="D1107" s="7">
        <v>1993</v>
      </c>
      <c r="E1107" s="56">
        <v>10693</v>
      </c>
      <c r="F1107" s="104">
        <v>13689.660962394848</v>
      </c>
      <c r="G1107" s="26"/>
      <c r="H1107" s="26">
        <v>0.34546566119532901</v>
      </c>
      <c r="I1107" s="26">
        <v>25.524743813548344</v>
      </c>
      <c r="J1107" s="26">
        <v>13.673802849848006</v>
      </c>
      <c r="K1107" s="26">
        <v>29.822983589565617</v>
      </c>
      <c r="L1107" s="50"/>
      <c r="M1107" s="50"/>
      <c r="N1107" s="34"/>
      <c r="O1107" s="34"/>
      <c r="P1107" s="87"/>
      <c r="Q1107" s="34"/>
      <c r="R1107" s="90"/>
      <c r="S1107" s="77"/>
      <c r="T1107" s="97"/>
      <c r="U1107" s="97"/>
      <c r="V1107" s="97"/>
      <c r="W1107" s="97"/>
      <c r="X1107" s="98"/>
    </row>
    <row r="1108" spans="1:24" x14ac:dyDescent="0.45">
      <c r="A1108" s="5">
        <v>15</v>
      </c>
      <c r="B1108" s="23">
        <f t="shared" ref="B1108:C1108" si="443">B1107</f>
        <v>29</v>
      </c>
      <c r="C1108" s="6" t="str">
        <f t="shared" si="443"/>
        <v>Turkey</v>
      </c>
      <c r="D1108" s="7">
        <v>1994</v>
      </c>
      <c r="E1108" s="56">
        <v>9919</v>
      </c>
      <c r="F1108" s="104">
        <v>12844.206836497227</v>
      </c>
      <c r="G1108" s="26"/>
      <c r="H1108" s="26">
        <v>0.38654042912008102</v>
      </c>
      <c r="I1108" s="26">
        <v>24.459176465196169</v>
      </c>
      <c r="J1108" s="26">
        <v>21.362131207212766</v>
      </c>
      <c r="K1108" s="26">
        <v>32.08108945308058</v>
      </c>
      <c r="L1108" s="50"/>
      <c r="M1108" s="50"/>
      <c r="N1108" s="34"/>
      <c r="O1108" s="34"/>
      <c r="P1108" s="87"/>
      <c r="Q1108" s="34"/>
      <c r="R1108" s="90"/>
      <c r="S1108" s="77"/>
      <c r="T1108" s="97"/>
      <c r="U1108" s="97"/>
      <c r="V1108" s="97"/>
      <c r="W1108" s="97"/>
      <c r="X1108" s="98"/>
    </row>
    <row r="1109" spans="1:24" x14ac:dyDescent="0.45">
      <c r="A1109" s="5">
        <v>16</v>
      </c>
      <c r="B1109" s="23">
        <f t="shared" ref="B1109:C1109" si="444">B1108</f>
        <v>29</v>
      </c>
      <c r="C1109" s="6" t="str">
        <f t="shared" si="444"/>
        <v>Turkey</v>
      </c>
      <c r="D1109" s="7">
        <v>1995</v>
      </c>
      <c r="E1109" s="56">
        <v>10492</v>
      </c>
      <c r="F1109" s="104">
        <v>13637.617607799662</v>
      </c>
      <c r="G1109" s="26"/>
      <c r="H1109" s="26">
        <v>0.35396415385042301</v>
      </c>
      <c r="I1109" s="26">
        <v>23.835561530583085</v>
      </c>
      <c r="J1109" s="26">
        <v>19.891607502939696</v>
      </c>
      <c r="K1109" s="26">
        <v>32.020133421430877</v>
      </c>
      <c r="L1109" s="50"/>
      <c r="M1109" s="50"/>
      <c r="N1109" s="34"/>
      <c r="O1109" s="34"/>
      <c r="P1109" s="87"/>
      <c r="Q1109" s="34"/>
      <c r="R1109" s="90"/>
      <c r="S1109" s="77"/>
      <c r="T1109" s="97"/>
      <c r="U1109" s="97"/>
      <c r="V1109" s="97"/>
      <c r="W1109" s="97"/>
      <c r="X1109" s="98"/>
    </row>
    <row r="1110" spans="1:24" x14ac:dyDescent="0.45">
      <c r="A1110" s="5">
        <v>17</v>
      </c>
      <c r="B1110" s="23">
        <f t="shared" ref="B1110:C1110" si="445">B1109</f>
        <v>29</v>
      </c>
      <c r="C1110" s="6" t="str">
        <f t="shared" si="445"/>
        <v>Turkey</v>
      </c>
      <c r="D1110" s="7">
        <v>1996</v>
      </c>
      <c r="E1110" s="56">
        <v>11625</v>
      </c>
      <c r="F1110" s="104">
        <v>14413.160732671744</v>
      </c>
      <c r="G1110" s="26"/>
      <c r="H1110" s="26">
        <v>0.36021716454695402</v>
      </c>
      <c r="I1110" s="26">
        <v>25.09054799767199</v>
      </c>
      <c r="J1110" s="26">
        <v>21.542658136953243</v>
      </c>
      <c r="K1110" s="26">
        <v>30.618046702630203</v>
      </c>
      <c r="L1110" s="50"/>
      <c r="M1110" s="50"/>
      <c r="N1110" s="34"/>
      <c r="O1110" s="34"/>
      <c r="P1110" s="87"/>
      <c r="Q1110" s="34"/>
      <c r="R1110" s="90"/>
      <c r="S1110" s="77"/>
      <c r="T1110" s="97"/>
      <c r="U1110" s="97"/>
      <c r="V1110" s="97"/>
      <c r="W1110" s="97"/>
      <c r="X1110" s="98"/>
    </row>
    <row r="1111" spans="1:24" x14ac:dyDescent="0.45">
      <c r="A1111" s="5">
        <v>18</v>
      </c>
      <c r="B1111" s="23">
        <f t="shared" ref="B1111:C1111" si="446">B1110</f>
        <v>29</v>
      </c>
      <c r="C1111" s="6" t="str">
        <f t="shared" si="446"/>
        <v>Turkey</v>
      </c>
      <c r="D1111" s="7">
        <v>1997</v>
      </c>
      <c r="E1111" s="56">
        <v>11996</v>
      </c>
      <c r="F1111" s="104">
        <v>15261.536945403284</v>
      </c>
      <c r="G1111" s="26"/>
      <c r="H1111" s="26">
        <v>0.28248322826766697</v>
      </c>
      <c r="I1111" s="26">
        <v>26.419763692204164</v>
      </c>
      <c r="J1111" s="26">
        <v>24.581717684305225</v>
      </c>
      <c r="K1111" s="26">
        <v>30.779855912303045</v>
      </c>
      <c r="L1111" s="50"/>
      <c r="M1111" s="50"/>
      <c r="N1111" s="34"/>
      <c r="O1111" s="34"/>
      <c r="P1111" s="87"/>
      <c r="Q1111" s="34"/>
      <c r="R1111" s="90"/>
      <c r="S1111" s="77"/>
      <c r="T1111" s="97"/>
      <c r="U1111" s="97"/>
      <c r="V1111" s="97"/>
      <c r="W1111" s="97"/>
      <c r="X1111" s="98"/>
    </row>
    <row r="1112" spans="1:24" x14ac:dyDescent="0.45">
      <c r="A1112" s="5">
        <v>19</v>
      </c>
      <c r="B1112" s="23">
        <f t="shared" ref="B1112:C1112" si="447">B1111</f>
        <v>29</v>
      </c>
      <c r="C1112" s="6" t="str">
        <f t="shared" si="447"/>
        <v>Turkey</v>
      </c>
      <c r="D1112" s="7">
        <v>1998</v>
      </c>
      <c r="E1112" s="56">
        <v>11564</v>
      </c>
      <c r="F1112" s="104">
        <v>15384.553946541195</v>
      </c>
      <c r="G1112" s="26"/>
      <c r="H1112" s="26">
        <v>0.13973634410170299</v>
      </c>
      <c r="I1112" s="26">
        <v>23.451975467001603</v>
      </c>
      <c r="J1112" s="26">
        <v>20.666229871922351</v>
      </c>
      <c r="K1112" s="26">
        <v>31.035413622048118</v>
      </c>
      <c r="L1112" s="50"/>
      <c r="M1112" s="50"/>
      <c r="N1112" s="34"/>
      <c r="O1112" s="34"/>
      <c r="P1112" s="87"/>
      <c r="Q1112" s="34"/>
      <c r="R1112" s="90"/>
      <c r="S1112" s="77"/>
      <c r="T1112" s="97"/>
      <c r="U1112" s="97"/>
      <c r="V1112" s="97"/>
      <c r="W1112" s="97"/>
      <c r="X1112" s="98"/>
    </row>
    <row r="1113" spans="1:24" x14ac:dyDescent="0.45">
      <c r="A1113" s="8">
        <v>20</v>
      </c>
      <c r="B1113" s="9">
        <f t="shared" ref="B1113:C1113" si="448">B1112</f>
        <v>29</v>
      </c>
      <c r="C1113" s="10" t="str">
        <f t="shared" si="448"/>
        <v>Turkey</v>
      </c>
      <c r="D1113" s="11">
        <v>1999</v>
      </c>
      <c r="E1113" s="57">
        <v>10735</v>
      </c>
      <c r="F1113" s="105">
        <v>14653.69743733189</v>
      </c>
      <c r="G1113" s="37"/>
      <c r="H1113" s="37">
        <v>0.179006264092058</v>
      </c>
      <c r="I1113" s="37">
        <v>19.880291903745022</v>
      </c>
      <c r="J1113" s="37">
        <v>18.81091249898175</v>
      </c>
      <c r="K1113" s="37">
        <v>28.286108881223754</v>
      </c>
      <c r="L1113" s="51"/>
      <c r="M1113" s="51"/>
      <c r="N1113" s="40"/>
      <c r="O1113" s="40"/>
      <c r="P1113" s="88"/>
      <c r="Q1113" s="40"/>
      <c r="R1113" s="91"/>
      <c r="S1113" s="80"/>
      <c r="T1113" s="99"/>
      <c r="U1113" s="99"/>
      <c r="V1113" s="99"/>
      <c r="W1113" s="99"/>
      <c r="X1113" s="100"/>
    </row>
    <row r="1114" spans="1:24" x14ac:dyDescent="0.45">
      <c r="A1114" s="5">
        <v>21</v>
      </c>
      <c r="B1114" s="23">
        <f t="shared" ref="B1114:C1114" si="449">B1113</f>
        <v>29</v>
      </c>
      <c r="C1114" s="6" t="str">
        <f t="shared" si="449"/>
        <v>Turkey</v>
      </c>
      <c r="D1114" s="7">
        <v>2000</v>
      </c>
      <c r="E1114" s="56">
        <v>11830</v>
      </c>
      <c r="F1114" s="104">
        <v>15433.587117550291</v>
      </c>
      <c r="G1114" s="26"/>
      <c r="H1114" s="26">
        <v>0.23391660761351599</v>
      </c>
      <c r="I1114" s="26">
        <v>22.211351975090004</v>
      </c>
      <c r="J1114" s="26">
        <v>19.881198904616081</v>
      </c>
      <c r="K1114" s="26">
        <v>26.797412169192185</v>
      </c>
      <c r="L1114" s="50"/>
      <c r="M1114" s="50"/>
      <c r="N1114" s="34"/>
      <c r="O1114" s="34"/>
      <c r="P1114" s="87"/>
      <c r="Q1114" s="34"/>
      <c r="R1114" s="90"/>
      <c r="S1114" s="77"/>
      <c r="T1114" s="97"/>
      <c r="U1114" s="97"/>
      <c r="V1114" s="97"/>
      <c r="W1114" s="97"/>
      <c r="X1114" s="98"/>
    </row>
    <row r="1115" spans="1:24" x14ac:dyDescent="0.45">
      <c r="A1115" s="5">
        <v>22</v>
      </c>
      <c r="B1115" s="23">
        <f t="shared" ref="B1115:C1115" si="450">B1114</f>
        <v>29</v>
      </c>
      <c r="C1115" s="6" t="str">
        <f t="shared" si="450"/>
        <v>Turkey</v>
      </c>
      <c r="D1115" s="7">
        <v>2001</v>
      </c>
      <c r="E1115" s="56">
        <v>11025</v>
      </c>
      <c r="F1115" s="104">
        <v>14330.418140242531</v>
      </c>
      <c r="G1115" s="26"/>
      <c r="H1115" s="26">
        <v>0.28213561933425002</v>
      </c>
      <c r="I1115" s="26">
        <v>17.950310051971012</v>
      </c>
      <c r="J1115" s="26">
        <v>27.181941875336928</v>
      </c>
      <c r="K1115" s="26">
        <v>25.503623094150463</v>
      </c>
      <c r="L1115" s="50"/>
      <c r="M1115" s="50"/>
      <c r="N1115" s="34"/>
      <c r="O1115" s="34"/>
      <c r="P1115" s="87"/>
      <c r="Q1115" s="34"/>
      <c r="R1115" s="90"/>
      <c r="S1115" s="77"/>
      <c r="T1115" s="97"/>
      <c r="U1115" s="97"/>
      <c r="V1115" s="97"/>
      <c r="W1115" s="97"/>
      <c r="X1115" s="98"/>
    </row>
    <row r="1116" spans="1:24" x14ac:dyDescent="0.45">
      <c r="A1116" s="5">
        <v>23</v>
      </c>
      <c r="B1116" s="23">
        <f t="shared" ref="B1116:C1116" si="451">B1115</f>
        <v>29</v>
      </c>
      <c r="C1116" s="6" t="str">
        <f t="shared" si="451"/>
        <v>Turkey</v>
      </c>
      <c r="D1116" s="7">
        <v>2002</v>
      </c>
      <c r="E1116" s="56">
        <v>10973</v>
      </c>
      <c r="F1116" s="104">
        <v>15031.222980470342</v>
      </c>
      <c r="G1116" s="26"/>
      <c r="H1116" s="26">
        <v>0.204426876962606</v>
      </c>
      <c r="I1116" s="26">
        <v>19.474695763394511</v>
      </c>
      <c r="J1116" s="26">
        <v>25.105119016442355</v>
      </c>
      <c r="K1116" s="26">
        <v>24.591719853420443</v>
      </c>
      <c r="L1116" s="50"/>
      <c r="M1116" s="50"/>
      <c r="N1116" s="34"/>
      <c r="O1116" s="34"/>
      <c r="P1116" s="87"/>
      <c r="Q1116" s="34"/>
      <c r="R1116" s="90"/>
      <c r="S1116" s="77"/>
      <c r="T1116" s="97"/>
      <c r="U1116" s="97"/>
      <c r="V1116" s="97"/>
      <c r="W1116" s="97"/>
      <c r="X1116" s="98"/>
    </row>
    <row r="1117" spans="1:24" x14ac:dyDescent="0.45">
      <c r="A1117" s="5">
        <v>24</v>
      </c>
      <c r="B1117" s="23">
        <f t="shared" ref="B1117:C1117" si="452">B1116</f>
        <v>29</v>
      </c>
      <c r="C1117" s="6" t="str">
        <f t="shared" si="452"/>
        <v>Turkey</v>
      </c>
      <c r="D1117" s="7">
        <v>2003</v>
      </c>
      <c r="E1117" s="56">
        <v>10387</v>
      </c>
      <c r="F1117" s="104">
        <v>15670.41762879767</v>
      </c>
      <c r="G1117" s="26"/>
      <c r="H1117" s="26">
        <v>0.18326231869726101</v>
      </c>
      <c r="I1117" s="26">
        <v>20.678140098053422</v>
      </c>
      <c r="J1117" s="26">
        <v>23.006177895953535</v>
      </c>
      <c r="K1117" s="26">
        <v>24.79368755695296</v>
      </c>
      <c r="L1117" s="50"/>
      <c r="M1117" s="50"/>
      <c r="N1117" s="34"/>
      <c r="O1117" s="34"/>
      <c r="P1117" s="87"/>
      <c r="Q1117" s="34"/>
      <c r="R1117" s="90"/>
      <c r="S1117" s="77"/>
      <c r="T1117" s="97"/>
      <c r="U1117" s="97"/>
      <c r="V1117" s="97"/>
      <c r="W1117" s="97"/>
      <c r="X1117" s="98"/>
    </row>
    <row r="1118" spans="1:24" x14ac:dyDescent="0.45">
      <c r="A1118" s="5">
        <v>25</v>
      </c>
      <c r="B1118" s="23">
        <f t="shared" ref="B1118:C1118" si="453">B1117</f>
        <v>29</v>
      </c>
      <c r="C1118" s="6" t="str">
        <f t="shared" si="453"/>
        <v>Turkey</v>
      </c>
      <c r="D1118" s="7">
        <v>2004</v>
      </c>
      <c r="E1118" s="56">
        <v>11558</v>
      </c>
      <c r="F1118" s="104">
        <v>16968.873606281802</v>
      </c>
      <c r="G1118" s="26"/>
      <c r="H1118" s="26">
        <v>0.25399409558895802</v>
      </c>
      <c r="I1118" s="26">
        <v>25.17814185711001</v>
      </c>
      <c r="J1118" s="26">
        <v>23.624753211016063</v>
      </c>
      <c r="K1118" s="26">
        <v>25.106957159901004</v>
      </c>
      <c r="L1118" s="50"/>
      <c r="M1118" s="50"/>
      <c r="N1118" s="34"/>
      <c r="O1118" s="34"/>
      <c r="P1118" s="87"/>
      <c r="Q1118" s="34"/>
      <c r="R1118" s="90"/>
      <c r="S1118" s="77"/>
      <c r="T1118" s="97"/>
      <c r="U1118" s="97"/>
      <c r="V1118" s="97"/>
      <c r="W1118" s="97"/>
      <c r="X1118" s="98"/>
    </row>
    <row r="1119" spans="1:24" x14ac:dyDescent="0.45">
      <c r="A1119" s="5">
        <v>26</v>
      </c>
      <c r="B1119" s="23">
        <f t="shared" ref="B1119:C1119" si="454">B1118</f>
        <v>29</v>
      </c>
      <c r="C1119" s="6" t="str">
        <f t="shared" si="454"/>
        <v>Turkey</v>
      </c>
      <c r="D1119" s="7">
        <v>2005</v>
      </c>
      <c r="E1119" s="56">
        <v>12570</v>
      </c>
      <c r="F1119" s="104">
        <v>18251.6691007312</v>
      </c>
      <c r="G1119" s="26"/>
      <c r="H1119" s="26">
        <v>0.242504230204375</v>
      </c>
      <c r="I1119" s="26">
        <v>26.410357873659585</v>
      </c>
      <c r="J1119" s="26">
        <v>21.876267559793462</v>
      </c>
      <c r="K1119" s="26">
        <v>25.237283299327274</v>
      </c>
      <c r="L1119" s="50"/>
      <c r="M1119" s="50"/>
      <c r="N1119" s="34"/>
      <c r="O1119" s="34"/>
      <c r="P1119" s="87"/>
      <c r="Q1119" s="34"/>
      <c r="R1119" s="90"/>
      <c r="S1119" s="77"/>
      <c r="T1119" s="97"/>
      <c r="U1119" s="97"/>
      <c r="V1119" s="97"/>
      <c r="W1119" s="97"/>
      <c r="X1119" s="98"/>
    </row>
    <row r="1120" spans="1:24" x14ac:dyDescent="0.45">
      <c r="A1120" s="5">
        <v>27</v>
      </c>
      <c r="B1120" s="23">
        <f t="shared" ref="B1120:C1120" si="455">B1119</f>
        <v>29</v>
      </c>
      <c r="C1120" s="6" t="str">
        <f t="shared" si="455"/>
        <v>Turkey</v>
      </c>
      <c r="D1120" s="7">
        <v>2006</v>
      </c>
      <c r="E1120" s="56">
        <v>13731</v>
      </c>
      <c r="F1120" s="104">
        <v>19277.530689269523</v>
      </c>
      <c r="G1120" s="26"/>
      <c r="H1120" s="26">
        <v>0.33960132560560002</v>
      </c>
      <c r="I1120" s="26">
        <v>28.470854811671149</v>
      </c>
      <c r="J1120" s="26">
        <v>22.394833942324187</v>
      </c>
      <c r="K1120" s="26">
        <v>26.0338457311938</v>
      </c>
      <c r="L1120" s="50"/>
      <c r="M1120" s="50"/>
      <c r="N1120" s="34"/>
      <c r="O1120" s="34"/>
      <c r="P1120" s="87"/>
      <c r="Q1120" s="34"/>
      <c r="R1120" s="90"/>
      <c r="S1120" s="77"/>
      <c r="T1120" s="97"/>
      <c r="U1120" s="97"/>
      <c r="V1120" s="97"/>
      <c r="W1120" s="97"/>
      <c r="X1120" s="98"/>
    </row>
    <row r="1121" spans="1:24" x14ac:dyDescent="0.45">
      <c r="A1121" s="5">
        <v>28</v>
      </c>
      <c r="B1121" s="23">
        <f t="shared" ref="B1121:C1121" si="456">B1120</f>
        <v>29</v>
      </c>
      <c r="C1121" s="6" t="str">
        <f t="shared" si="456"/>
        <v>Turkey</v>
      </c>
      <c r="D1121" s="7">
        <v>2007</v>
      </c>
      <c r="E1121" s="56">
        <v>14532</v>
      </c>
      <c r="F1121" s="104">
        <v>20009.688894664025</v>
      </c>
      <c r="G1121" s="26"/>
      <c r="H1121" s="26">
        <v>0.39174693018571299</v>
      </c>
      <c r="I1121" s="26">
        <v>27.887644016082774</v>
      </c>
      <c r="J1121" s="26">
        <v>21.889525694214878</v>
      </c>
      <c r="K1121" s="26">
        <v>26.373948249616674</v>
      </c>
      <c r="L1121" s="50"/>
      <c r="M1121" s="50"/>
      <c r="N1121" s="34"/>
      <c r="O1121" s="34"/>
      <c r="P1121" s="87"/>
      <c r="Q1121" s="34"/>
      <c r="R1121" s="90"/>
      <c r="S1121" s="77"/>
      <c r="T1121" s="97"/>
      <c r="U1121" s="97"/>
      <c r="V1121" s="97"/>
      <c r="W1121" s="97"/>
      <c r="X1121" s="98"/>
    </row>
    <row r="1122" spans="1:24" x14ac:dyDescent="0.45">
      <c r="A1122" s="5">
        <v>29</v>
      </c>
      <c r="B1122" s="23">
        <f t="shared" ref="B1122:C1122" si="457">B1121</f>
        <v>29</v>
      </c>
      <c r="C1122" s="6" t="str">
        <f t="shared" si="457"/>
        <v>Turkey</v>
      </c>
      <c r="D1122" s="7">
        <v>2008</v>
      </c>
      <c r="E1122" s="56">
        <v>15393</v>
      </c>
      <c r="F1122" s="104">
        <v>19933.067270402946</v>
      </c>
      <c r="G1122" s="26"/>
      <c r="H1122" s="26">
        <v>0.60972072125907895</v>
      </c>
      <c r="I1122" s="26">
        <v>26.651527552911052</v>
      </c>
      <c r="J1122" s="26">
        <v>23.56629092625705</v>
      </c>
      <c r="K1122" s="26">
        <v>26.147781965758181</v>
      </c>
      <c r="L1122" s="50"/>
      <c r="M1122" s="50"/>
      <c r="N1122" s="34"/>
      <c r="O1122" s="34"/>
      <c r="P1122" s="87"/>
      <c r="Q1122" s="34"/>
      <c r="R1122" s="90"/>
      <c r="S1122" s="77"/>
      <c r="T1122" s="97"/>
      <c r="U1122" s="97"/>
      <c r="V1122" s="97"/>
      <c r="W1122" s="97"/>
      <c r="X1122" s="98"/>
    </row>
    <row r="1123" spans="1:24" x14ac:dyDescent="0.45">
      <c r="A1123" s="5">
        <v>30</v>
      </c>
      <c r="B1123" s="23">
        <f t="shared" ref="B1123:C1123" si="458">B1122</f>
        <v>29</v>
      </c>
      <c r="C1123" s="6" t="str">
        <f t="shared" si="458"/>
        <v>Turkey</v>
      </c>
      <c r="D1123" s="7">
        <v>2009</v>
      </c>
      <c r="E1123" s="56">
        <v>14794</v>
      </c>
      <c r="F1123" s="104">
        <v>18731.519382990744</v>
      </c>
      <c r="G1123" s="26"/>
      <c r="H1123" s="26">
        <v>0.38141438186405402</v>
      </c>
      <c r="I1123" s="26">
        <v>22.2294039423981</v>
      </c>
      <c r="J1123" s="26">
        <v>23.370199145954071</v>
      </c>
      <c r="K1123" s="26">
        <v>24.023846410786039</v>
      </c>
      <c r="L1123" s="50"/>
      <c r="M1123" s="50"/>
      <c r="N1123" s="34"/>
      <c r="O1123" s="34"/>
      <c r="P1123" s="87"/>
      <c r="Q1123" s="34"/>
      <c r="R1123" s="90"/>
      <c r="S1123" s="77"/>
      <c r="T1123" s="97"/>
      <c r="U1123" s="97"/>
      <c r="V1123" s="97"/>
      <c r="W1123" s="97"/>
      <c r="X1123" s="98"/>
    </row>
    <row r="1124" spans="1:24" x14ac:dyDescent="0.45">
      <c r="A1124" s="5">
        <v>31</v>
      </c>
      <c r="B1124" s="23">
        <f t="shared" ref="B1124:C1124" si="459">B1123</f>
        <v>29</v>
      </c>
      <c r="C1124" s="6" t="str">
        <f t="shared" si="459"/>
        <v>Turkey</v>
      </c>
      <c r="D1124" s="7">
        <v>2010</v>
      </c>
      <c r="E1124" s="56">
        <v>16211</v>
      </c>
      <c r="F1124" s="104">
        <v>20027.666828298217</v>
      </c>
      <c r="G1124" s="26">
        <v>0.62747639417648304</v>
      </c>
      <c r="H1124" s="26">
        <v>1.04367363625015</v>
      </c>
      <c r="I1124" s="26">
        <v>24.635458774688743</v>
      </c>
      <c r="J1124" s="26">
        <v>21.19413331555252</v>
      </c>
      <c r="K1124" s="26">
        <v>24.490151819632402</v>
      </c>
      <c r="L1124" s="50"/>
      <c r="M1124" s="50"/>
      <c r="N1124" s="34"/>
      <c r="O1124" s="34"/>
      <c r="P1124" s="87"/>
      <c r="Q1124" s="34"/>
      <c r="R1124" s="90"/>
      <c r="S1124" s="77"/>
      <c r="T1124" s="97"/>
      <c r="U1124" s="97"/>
      <c r="V1124" s="97"/>
      <c r="W1124" s="97"/>
      <c r="X1124" s="98"/>
    </row>
    <row r="1125" spans="1:24" x14ac:dyDescent="0.45">
      <c r="A1125" s="5">
        <v>32</v>
      </c>
      <c r="B1125" s="23">
        <f t="shared" ref="B1125:C1125" si="460">B1124</f>
        <v>29</v>
      </c>
      <c r="C1125" s="6" t="str">
        <f t="shared" si="460"/>
        <v>Turkey</v>
      </c>
      <c r="D1125" s="7">
        <v>2011</v>
      </c>
      <c r="E1125" s="56">
        <v>17919</v>
      </c>
      <c r="F1125" s="104">
        <v>21932.294570479873</v>
      </c>
      <c r="G1125" s="26"/>
      <c r="H1125" s="26">
        <v>1.1595831287349601</v>
      </c>
      <c r="I1125" s="26">
        <v>27.74404766951243</v>
      </c>
      <c r="J1125" s="26">
        <v>22.993701253640296</v>
      </c>
      <c r="K1125" s="26">
        <v>26.837516936901945</v>
      </c>
      <c r="L1125" s="50"/>
      <c r="M1125" s="50"/>
      <c r="N1125" s="34"/>
      <c r="O1125" s="34"/>
      <c r="P1125" s="87"/>
      <c r="Q1125" s="34"/>
      <c r="R1125" s="90"/>
      <c r="S1125" s="77"/>
      <c r="T1125" s="97"/>
      <c r="U1125" s="97"/>
      <c r="V1125" s="97"/>
      <c r="W1125" s="97"/>
      <c r="X1125" s="98"/>
    </row>
    <row r="1126" spans="1:24" x14ac:dyDescent="0.45">
      <c r="A1126" s="5">
        <v>33</v>
      </c>
      <c r="B1126" s="23">
        <f t="shared" ref="B1126:C1126" si="461">B1125</f>
        <v>29</v>
      </c>
      <c r="C1126" s="6" t="str">
        <f t="shared" si="461"/>
        <v>Turkey</v>
      </c>
      <c r="D1126" s="7">
        <v>2012</v>
      </c>
      <c r="E1126" s="56">
        <v>18787</v>
      </c>
      <c r="F1126" s="104">
        <v>22610.682773622655</v>
      </c>
      <c r="G1126" s="26"/>
      <c r="H1126" s="26">
        <v>0.75230587792977399</v>
      </c>
      <c r="I1126" s="26">
        <v>27.058414250865088</v>
      </c>
      <c r="J1126" s="26">
        <v>24.360875520861377</v>
      </c>
      <c r="K1126" s="26">
        <v>26.649347353761101</v>
      </c>
      <c r="L1126" s="50"/>
      <c r="M1126" s="50"/>
      <c r="N1126" s="34"/>
      <c r="O1126" s="34"/>
      <c r="P1126" s="87"/>
      <c r="Q1126" s="34"/>
      <c r="R1126" s="90"/>
      <c r="S1126" s="77"/>
      <c r="T1126" s="97"/>
      <c r="U1126" s="97"/>
      <c r="V1126" s="97"/>
      <c r="W1126" s="97"/>
      <c r="X1126" s="98"/>
    </row>
    <row r="1127" spans="1:24" x14ac:dyDescent="0.45">
      <c r="A1127" s="5">
        <v>34</v>
      </c>
      <c r="B1127" s="23">
        <f t="shared" ref="B1127:C1127" si="462">B1126</f>
        <v>29</v>
      </c>
      <c r="C1127" s="6" t="str">
        <f t="shared" si="462"/>
        <v>Turkey</v>
      </c>
      <c r="D1127" s="7">
        <v>2013</v>
      </c>
      <c r="E1127" s="56">
        <v>19370</v>
      </c>
      <c r="F1127" s="104">
        <v>24117.658466916197</v>
      </c>
      <c r="G1127" s="26"/>
      <c r="H1127" s="26">
        <v>0.62191166332145997</v>
      </c>
      <c r="I1127" s="26">
        <v>28.346482018761108</v>
      </c>
      <c r="J1127" s="26">
        <v>23.793009505081752</v>
      </c>
      <c r="K1127" s="26">
        <v>27.679992178482859</v>
      </c>
      <c r="L1127" s="50"/>
      <c r="M1127" s="50"/>
      <c r="N1127" s="34"/>
      <c r="O1127" s="34"/>
      <c r="P1127" s="87"/>
      <c r="Q1127" s="34"/>
      <c r="R1127" s="90"/>
      <c r="S1127" s="77"/>
      <c r="T1127" s="97"/>
      <c r="U1127" s="97"/>
      <c r="V1127" s="97"/>
      <c r="W1127" s="97"/>
      <c r="X1127" s="98"/>
    </row>
    <row r="1128" spans="1:24" x14ac:dyDescent="0.45">
      <c r="A1128" s="5">
        <v>35</v>
      </c>
      <c r="B1128" s="23">
        <f t="shared" ref="B1128:C1128" si="463">B1127</f>
        <v>29</v>
      </c>
      <c r="C1128" s="6" t="str">
        <f t="shared" si="463"/>
        <v>Turkey</v>
      </c>
      <c r="D1128" s="7">
        <v>2014</v>
      </c>
      <c r="E1128" s="56">
        <v>20222</v>
      </c>
      <c r="F1128" s="104">
        <v>24881.727791679317</v>
      </c>
      <c r="G1128" s="26"/>
      <c r="H1128" s="26">
        <v>0.51122798346668397</v>
      </c>
      <c r="I1128" s="26">
        <v>28.745731638694259</v>
      </c>
      <c r="J1128" s="26">
        <v>25.205541697405337</v>
      </c>
      <c r="K1128" s="26">
        <v>28.116661189266196</v>
      </c>
      <c r="L1128" s="50"/>
      <c r="M1128" s="50"/>
      <c r="N1128" s="34"/>
      <c r="O1128" s="34"/>
      <c r="P1128" s="87"/>
      <c r="Q1128" s="34"/>
      <c r="R1128" s="90"/>
      <c r="S1128" s="77"/>
      <c r="T1128" s="97"/>
      <c r="U1128" s="97"/>
      <c r="V1128" s="97"/>
      <c r="W1128" s="97"/>
      <c r="X1128" s="98"/>
    </row>
    <row r="1129" spans="1:24" x14ac:dyDescent="0.45">
      <c r="A1129" s="5">
        <v>36</v>
      </c>
      <c r="B1129" s="23">
        <f t="shared" ref="B1129:C1129" si="464">B1128</f>
        <v>29</v>
      </c>
      <c r="C1129" s="6" t="str">
        <f t="shared" si="464"/>
        <v>Turkey</v>
      </c>
      <c r="D1129" s="7">
        <v>2015</v>
      </c>
      <c r="E1129" s="56">
        <v>20808</v>
      </c>
      <c r="F1129" s="104">
        <v>25958.640762239153</v>
      </c>
      <c r="G1129" s="26"/>
      <c r="H1129" s="26">
        <v>0.25531957301630598</v>
      </c>
      <c r="I1129" s="26">
        <v>29.554566394442634</v>
      </c>
      <c r="J1129" s="26">
        <v>24.531277338909181</v>
      </c>
      <c r="K1129" s="26">
        <v>27.834349290121651</v>
      </c>
      <c r="L1129" s="50"/>
      <c r="M1129" s="50"/>
      <c r="N1129" s="34"/>
      <c r="O1129" s="34"/>
      <c r="P1129" s="87"/>
      <c r="Q1129" s="34"/>
      <c r="R1129" s="90"/>
      <c r="S1129" s="77"/>
      <c r="T1129" s="97"/>
      <c r="U1129" s="97"/>
      <c r="V1129" s="97"/>
      <c r="W1129" s="97"/>
      <c r="X1129" s="98"/>
    </row>
    <row r="1130" spans="1:24" x14ac:dyDescent="0.45">
      <c r="A1130" s="5">
        <v>37</v>
      </c>
      <c r="B1130" s="23">
        <f t="shared" ref="B1130:C1130" si="465">B1129</f>
        <v>29</v>
      </c>
      <c r="C1130" s="6" t="str">
        <f t="shared" si="465"/>
        <v>Turkey</v>
      </c>
      <c r="D1130" s="7">
        <v>2016</v>
      </c>
      <c r="E1130" s="56">
        <v>18784</v>
      </c>
      <c r="F1130" s="104">
        <v>26385.001938334317</v>
      </c>
      <c r="G1130" s="26"/>
      <c r="H1130" s="26">
        <v>0.37921949440225899</v>
      </c>
      <c r="I1130" s="26">
        <v>29.108233352000703</v>
      </c>
      <c r="J1130" s="26">
        <v>23.083509131126284</v>
      </c>
      <c r="K1130" s="26">
        <v>28.082959770685427</v>
      </c>
      <c r="L1130" s="50"/>
      <c r="M1130" s="50"/>
      <c r="N1130" s="34"/>
      <c r="O1130" s="34"/>
      <c r="P1130" s="87"/>
      <c r="Q1130" s="34"/>
      <c r="R1130" s="90"/>
      <c r="S1130" s="77"/>
      <c r="T1130" s="97"/>
      <c r="U1130" s="97"/>
      <c r="V1130" s="97"/>
      <c r="W1130" s="97"/>
      <c r="X1130" s="98"/>
    </row>
    <row r="1131" spans="1:24" x14ac:dyDescent="0.45">
      <c r="A1131" s="5">
        <v>38</v>
      </c>
      <c r="B1131" s="23">
        <f t="shared" ref="B1131:C1131" si="466">B1130</f>
        <v>29</v>
      </c>
      <c r="C1131" s="6" t="str">
        <f t="shared" si="466"/>
        <v>Turkey</v>
      </c>
      <c r="D1131" s="7">
        <v>2017</v>
      </c>
      <c r="E1131" s="58">
        <f>E1130*(F1131/F1130)</f>
        <v>19872.394627254616</v>
      </c>
      <c r="F1131" s="104">
        <v>27913.818715899572</v>
      </c>
      <c r="G1131" s="26">
        <v>0.626</v>
      </c>
      <c r="H1131" s="26">
        <v>0.375528248333863</v>
      </c>
      <c r="I1131" s="26">
        <v>29.857144984401664</v>
      </c>
      <c r="J1131" s="26">
        <v>26.039422343992435</v>
      </c>
      <c r="K1131" s="26">
        <v>29.131721260265088</v>
      </c>
      <c r="L1131" s="50"/>
      <c r="M1131" s="50"/>
      <c r="N1131" s="34"/>
      <c r="O1131" s="34"/>
      <c r="P1131" s="87"/>
      <c r="Q1131" s="34"/>
      <c r="R1131" s="90"/>
      <c r="S1131" s="77"/>
      <c r="T1131" s="97"/>
      <c r="U1131" s="97"/>
      <c r="V1131" s="97"/>
      <c r="W1131" s="97"/>
      <c r="X1131" s="98"/>
    </row>
    <row r="1132" spans="1:24" ht="14.65" thickBot="1" x14ac:dyDescent="0.5">
      <c r="A1132" s="12">
        <v>39</v>
      </c>
      <c r="B1132" s="13">
        <f t="shared" ref="B1132:C1132" si="467">B1131</f>
        <v>29</v>
      </c>
      <c r="C1132" s="14" t="str">
        <f t="shared" si="467"/>
        <v>Turkey</v>
      </c>
      <c r="D1132" s="15">
        <v>2018</v>
      </c>
      <c r="E1132" s="59">
        <f>E1131*(F1132/F1131)</f>
        <v>20160.449462327717</v>
      </c>
      <c r="F1132" s="106">
        <v>28318.435803939941</v>
      </c>
      <c r="G1132" s="44">
        <v>0.62530988454818703</v>
      </c>
      <c r="H1132" s="44">
        <v>0.51993184474781895</v>
      </c>
      <c r="I1132" s="44">
        <v>29.662652691786267</v>
      </c>
      <c r="J1132" s="44">
        <v>31.152878042488609</v>
      </c>
      <c r="K1132" s="44">
        <v>29.40462226227169</v>
      </c>
      <c r="L1132" s="52"/>
      <c r="M1132" s="52"/>
      <c r="N1132" s="47"/>
      <c r="O1132" s="47"/>
      <c r="P1132" s="89"/>
      <c r="Q1132" s="47"/>
      <c r="R1132" s="92"/>
      <c r="S1132" s="83"/>
      <c r="T1132" s="101"/>
      <c r="U1132" s="101"/>
      <c r="V1132" s="101"/>
      <c r="W1132" s="101"/>
      <c r="X1132" s="102"/>
    </row>
    <row r="1133" spans="1:24" x14ac:dyDescent="0.45">
      <c r="A1133" s="5">
        <v>1</v>
      </c>
      <c r="B1133" s="23">
        <v>30</v>
      </c>
      <c r="C1133" s="6" t="s">
        <v>25</v>
      </c>
      <c r="D1133" s="7">
        <v>1980</v>
      </c>
      <c r="E1133" s="56">
        <v>9825</v>
      </c>
      <c r="F1133" s="104"/>
      <c r="G1133" s="26">
        <v>2.14500761</v>
      </c>
      <c r="H1133" s="26">
        <v>0.37014332347175599</v>
      </c>
      <c r="I1133" s="26">
        <v>16.725955490000434</v>
      </c>
      <c r="J1133" s="26">
        <v>15.032970370049023</v>
      </c>
      <c r="K1133" s="26"/>
      <c r="L1133" s="50"/>
      <c r="M1133" s="50"/>
      <c r="N1133" s="29">
        <v>7.3000001907348597</v>
      </c>
      <c r="O1133" s="29">
        <v>0.52</v>
      </c>
      <c r="P1133" s="86">
        <v>14431</v>
      </c>
      <c r="Q1133" s="29">
        <f t="shared" si="319"/>
        <v>16.725955490000434</v>
      </c>
      <c r="R1133" s="90">
        <v>4.7E-2</v>
      </c>
      <c r="S1133" s="96">
        <v>5.3404147489153759</v>
      </c>
      <c r="T1133" s="97">
        <v>0.34499999999999997</v>
      </c>
      <c r="U1133" s="97">
        <v>0.62</v>
      </c>
      <c r="V1133" s="97">
        <v>0.21299999999999999</v>
      </c>
      <c r="W1133" s="97">
        <v>-2.5499999999999998</v>
      </c>
      <c r="X1133" s="98">
        <v>-7</v>
      </c>
    </row>
    <row r="1134" spans="1:24" x14ac:dyDescent="0.45">
      <c r="A1134" s="5">
        <v>2</v>
      </c>
      <c r="B1134" s="23">
        <f>B1133</f>
        <v>30</v>
      </c>
      <c r="C1134" s="6" t="str">
        <f>C1133</f>
        <v>Uruguay</v>
      </c>
      <c r="D1134" s="7">
        <v>1981</v>
      </c>
      <c r="E1134" s="56">
        <v>9834</v>
      </c>
      <c r="F1134" s="104"/>
      <c r="G1134" s="26">
        <v>2.1714973450000001</v>
      </c>
      <c r="H1134" s="26">
        <v>0.33855973406861201</v>
      </c>
      <c r="I1134" s="26">
        <v>21.728414732322555</v>
      </c>
      <c r="J1134" s="26">
        <v>15.204112437944453</v>
      </c>
      <c r="K1134" s="26"/>
      <c r="L1134" s="50"/>
      <c r="M1134" s="50">
        <v>39.799999999999997</v>
      </c>
      <c r="N1134" s="34">
        <v>6.5999999046325701</v>
      </c>
      <c r="O1134" s="34">
        <v>0.52</v>
      </c>
      <c r="P1134" s="87">
        <v>14431</v>
      </c>
      <c r="Q1134" s="34">
        <f t="shared" si="319"/>
        <v>21.728414732322555</v>
      </c>
      <c r="R1134" s="90">
        <v>4.8000000000000001E-2</v>
      </c>
      <c r="S1134" s="77"/>
      <c r="T1134" s="97">
        <v>0.34499999999999997</v>
      </c>
      <c r="U1134" s="97">
        <v>0.62</v>
      </c>
      <c r="V1134" s="97">
        <v>0.21299999999999999</v>
      </c>
      <c r="W1134" s="97">
        <v>-2.5499999999999998</v>
      </c>
      <c r="X1134" s="98">
        <v>-7</v>
      </c>
    </row>
    <row r="1135" spans="1:24" x14ac:dyDescent="0.45">
      <c r="A1135" s="5">
        <v>3</v>
      </c>
      <c r="B1135" s="23">
        <f t="shared" ref="B1135:C1171" si="468">B1134</f>
        <v>30</v>
      </c>
      <c r="C1135" s="6" t="str">
        <f t="shared" si="468"/>
        <v>Uruguay</v>
      </c>
      <c r="D1135" s="7">
        <v>1982</v>
      </c>
      <c r="E1135" s="56">
        <v>8819</v>
      </c>
      <c r="F1135" s="104"/>
      <c r="G1135" s="26">
        <v>2.1983141900000001</v>
      </c>
      <c r="H1135" s="26">
        <v>0.75211698854439202</v>
      </c>
      <c r="I1135" s="26">
        <v>20.42566376761901</v>
      </c>
      <c r="J1135" s="26">
        <v>14.325867217378244</v>
      </c>
      <c r="K1135" s="26"/>
      <c r="L1135" s="50"/>
      <c r="M1135" s="50">
        <v>39.799999999999997</v>
      </c>
      <c r="N1135" s="34">
        <v>11.699999809265099</v>
      </c>
      <c r="O1135" s="34">
        <v>0.52</v>
      </c>
      <c r="P1135" s="87">
        <v>14431</v>
      </c>
      <c r="Q1135" s="34">
        <f t="shared" si="319"/>
        <v>20.42566376761901</v>
      </c>
      <c r="R1135" s="90">
        <v>4.9000000000000002E-2</v>
      </c>
      <c r="S1135" s="77"/>
      <c r="T1135" s="97">
        <v>0.34499999999999997</v>
      </c>
      <c r="U1135" s="97">
        <v>0.62</v>
      </c>
      <c r="V1135" s="97">
        <v>0.21299999999999999</v>
      </c>
      <c r="W1135" s="97">
        <v>-2.5499999999999998</v>
      </c>
      <c r="X1135" s="98">
        <v>-7</v>
      </c>
    </row>
    <row r="1136" spans="1:24" x14ac:dyDescent="0.45">
      <c r="A1136" s="5">
        <v>4</v>
      </c>
      <c r="B1136" s="23">
        <f t="shared" si="468"/>
        <v>30</v>
      </c>
      <c r="C1136" s="6" t="str">
        <f t="shared" si="468"/>
        <v>Uruguay</v>
      </c>
      <c r="D1136" s="7">
        <v>1983</v>
      </c>
      <c r="E1136" s="56">
        <v>7808</v>
      </c>
      <c r="F1136" s="104"/>
      <c r="G1136" s="26">
        <v>2.2254621979999998</v>
      </c>
      <c r="H1136" s="26">
        <v>0.56129821057501805</v>
      </c>
      <c r="I1136" s="26">
        <v>13.683400324980758</v>
      </c>
      <c r="J1136" s="26">
        <v>25.688873685110753</v>
      </c>
      <c r="K1136" s="26">
        <v>33.14062544542319</v>
      </c>
      <c r="L1136" s="50"/>
      <c r="M1136" s="50">
        <v>39.700000000000003</v>
      </c>
      <c r="N1136" s="34"/>
      <c r="O1136" s="34">
        <v>0.52</v>
      </c>
      <c r="P1136" s="87">
        <v>14431</v>
      </c>
      <c r="Q1136" s="34">
        <f t="shared" si="319"/>
        <v>13.683400324980758</v>
      </c>
      <c r="R1136" s="90">
        <v>4.9000000000000002E-2</v>
      </c>
      <c r="S1136" s="77"/>
      <c r="T1136" s="97">
        <v>0.34499999999999997</v>
      </c>
      <c r="U1136" s="97">
        <v>0.62</v>
      </c>
      <c r="V1136" s="97">
        <v>0.21299999999999999</v>
      </c>
      <c r="W1136" s="97">
        <v>-2.5499999999999998</v>
      </c>
      <c r="X1136" s="98">
        <v>-7</v>
      </c>
    </row>
    <row r="1137" spans="1:24" x14ac:dyDescent="0.45">
      <c r="A1137" s="5">
        <v>5</v>
      </c>
      <c r="B1137" s="23">
        <f t="shared" si="468"/>
        <v>30</v>
      </c>
      <c r="C1137" s="6" t="str">
        <f t="shared" si="468"/>
        <v>Uruguay</v>
      </c>
      <c r="D1137" s="7">
        <v>1984</v>
      </c>
      <c r="E1137" s="56">
        <v>7684</v>
      </c>
      <c r="F1137" s="104"/>
      <c r="G1137" s="26">
        <v>2.2529456620000001</v>
      </c>
      <c r="H1137" s="26">
        <v>0.41010913850251002</v>
      </c>
      <c r="I1137" s="26">
        <v>10.955528668811048</v>
      </c>
      <c r="J1137" s="26">
        <v>26.580620887065837</v>
      </c>
      <c r="K1137" s="26">
        <v>34.412163956679557</v>
      </c>
      <c r="L1137" s="50"/>
      <c r="M1137" s="50">
        <v>39.700000000000003</v>
      </c>
      <c r="N1137" s="34">
        <v>9.9399995803833008</v>
      </c>
      <c r="O1137" s="34">
        <v>0.52</v>
      </c>
      <c r="P1137" s="87">
        <v>14431</v>
      </c>
      <c r="Q1137" s="34">
        <f t="shared" si="319"/>
        <v>10.955528668811048</v>
      </c>
      <c r="R1137" s="90">
        <v>5.8999999999999997E-2</v>
      </c>
      <c r="S1137" s="77"/>
      <c r="T1137" s="97">
        <v>0.34699999999999998</v>
      </c>
      <c r="U1137" s="97">
        <v>0.62</v>
      </c>
      <c r="V1137" s="97">
        <v>0.21299999999999999</v>
      </c>
      <c r="W1137" s="97">
        <v>-2.5499999999999998</v>
      </c>
      <c r="X1137" s="98">
        <v>-7</v>
      </c>
    </row>
    <row r="1138" spans="1:24" x14ac:dyDescent="0.45">
      <c r="A1138" s="5">
        <v>6</v>
      </c>
      <c r="B1138" s="23">
        <f t="shared" si="468"/>
        <v>30</v>
      </c>
      <c r="C1138" s="6" t="str">
        <f t="shared" si="468"/>
        <v>Uruguay</v>
      </c>
      <c r="D1138" s="7">
        <v>1985</v>
      </c>
      <c r="E1138" s="56">
        <v>7631</v>
      </c>
      <c r="F1138" s="104"/>
      <c r="G1138" s="26">
        <v>2.2807683939999999</v>
      </c>
      <c r="H1138" s="26">
        <v>0.31203616387558297</v>
      </c>
      <c r="I1138" s="26">
        <v>9.6308119129591869</v>
      </c>
      <c r="J1138" s="26">
        <v>26.756526389678108</v>
      </c>
      <c r="K1138" s="26">
        <v>35.947579971253802</v>
      </c>
      <c r="L1138" s="50"/>
      <c r="M1138" s="50">
        <v>39.6</v>
      </c>
      <c r="N1138" s="34"/>
      <c r="O1138" s="34">
        <v>0.52</v>
      </c>
      <c r="P1138" s="87">
        <v>14431</v>
      </c>
      <c r="Q1138" s="34">
        <f t="shared" si="319"/>
        <v>9.6308119129591869</v>
      </c>
      <c r="R1138" s="90">
        <v>0.54200000000000004</v>
      </c>
      <c r="S1138" s="77">
        <v>5.6976637629937628</v>
      </c>
      <c r="T1138" s="97">
        <v>0.93200000000000005</v>
      </c>
      <c r="U1138" s="97">
        <v>8.8999999999999996E-2</v>
      </c>
      <c r="V1138" s="97">
        <v>4.7E-2</v>
      </c>
      <c r="W1138" s="97">
        <v>0.78500000000000003</v>
      </c>
      <c r="X1138" s="98">
        <v>9</v>
      </c>
    </row>
    <row r="1139" spans="1:24" x14ac:dyDescent="0.45">
      <c r="A1139" s="5">
        <v>7</v>
      </c>
      <c r="B1139" s="23">
        <f t="shared" si="468"/>
        <v>30</v>
      </c>
      <c r="C1139" s="6" t="str">
        <f t="shared" si="468"/>
        <v>Uruguay</v>
      </c>
      <c r="D1139" s="7">
        <v>1986</v>
      </c>
      <c r="E1139" s="56">
        <v>8612</v>
      </c>
      <c r="F1139" s="104"/>
      <c r="G1139" s="26">
        <v>2.2935419079999999</v>
      </c>
      <c r="H1139" s="26">
        <v>0.383931061416391</v>
      </c>
      <c r="I1139" s="26">
        <v>9.893884995097979</v>
      </c>
      <c r="J1139" s="26">
        <v>26.215089241495022</v>
      </c>
      <c r="K1139" s="26">
        <v>36.226106155433946</v>
      </c>
      <c r="L1139" s="50"/>
      <c r="M1139" s="50">
        <v>39.6</v>
      </c>
      <c r="N1139" s="34">
        <v>10.699999809265099</v>
      </c>
      <c r="O1139" s="34">
        <v>0.52</v>
      </c>
      <c r="P1139" s="87">
        <v>14431</v>
      </c>
      <c r="Q1139" s="34">
        <f t="shared" si="319"/>
        <v>9.893884995097979</v>
      </c>
      <c r="R1139" s="90">
        <v>0.71199999999999997</v>
      </c>
      <c r="S1139" s="77"/>
      <c r="T1139" s="97">
        <v>0.94099999999999995</v>
      </c>
      <c r="U1139" s="97">
        <v>8.8999999999999996E-2</v>
      </c>
      <c r="V1139" s="97">
        <v>4.2000000000000003E-2</v>
      </c>
      <c r="W1139" s="97">
        <v>1.129</v>
      </c>
      <c r="X1139" s="98">
        <v>9</v>
      </c>
    </row>
    <row r="1140" spans="1:24" x14ac:dyDescent="0.45">
      <c r="A1140" s="5">
        <v>8</v>
      </c>
      <c r="B1140" s="23">
        <f t="shared" si="468"/>
        <v>30</v>
      </c>
      <c r="C1140" s="6" t="str">
        <f t="shared" si="468"/>
        <v>Uruguay</v>
      </c>
      <c r="D1140" s="7">
        <v>1987</v>
      </c>
      <c r="E1140" s="56">
        <v>9475</v>
      </c>
      <c r="F1140" s="104"/>
      <c r="G1140" s="26">
        <v>2.3063869480000001</v>
      </c>
      <c r="H1140" s="26">
        <v>0.401934081012297</v>
      </c>
      <c r="I1140" s="26">
        <v>11.393099862055019</v>
      </c>
      <c r="J1140" s="26">
        <v>21.648695300481723</v>
      </c>
      <c r="K1140" s="26">
        <v>35.832833794353647</v>
      </c>
      <c r="L1140" s="50"/>
      <c r="M1140" s="50">
        <v>39.6</v>
      </c>
      <c r="N1140" s="34">
        <v>9.1000003814697301</v>
      </c>
      <c r="O1140" s="34">
        <v>0.52</v>
      </c>
      <c r="P1140" s="87">
        <v>14431</v>
      </c>
      <c r="Q1140" s="34">
        <f t="shared" si="319"/>
        <v>11.393099862055019</v>
      </c>
      <c r="R1140" s="90">
        <v>0.73599999999999999</v>
      </c>
      <c r="S1140" s="77"/>
      <c r="T1140" s="97">
        <v>0.95499999999999996</v>
      </c>
      <c r="U1140" s="97">
        <v>6.5000000000000002E-2</v>
      </c>
      <c r="V1140" s="97">
        <v>4.2000000000000003E-2</v>
      </c>
      <c r="W1140" s="97">
        <v>1.129</v>
      </c>
      <c r="X1140" s="98">
        <v>9</v>
      </c>
    </row>
    <row r="1141" spans="1:24" x14ac:dyDescent="0.45">
      <c r="A1141" s="5">
        <v>9</v>
      </c>
      <c r="B1141" s="23">
        <f t="shared" si="468"/>
        <v>30</v>
      </c>
      <c r="C1141" s="6" t="str">
        <f t="shared" si="468"/>
        <v>Uruguay</v>
      </c>
      <c r="D1141" s="7">
        <v>1988</v>
      </c>
      <c r="E1141" s="56">
        <v>9373</v>
      </c>
      <c r="F1141" s="104"/>
      <c r="G1141" s="26">
        <v>2.3193039889999998</v>
      </c>
      <c r="H1141" s="26">
        <v>0.35822900287993698</v>
      </c>
      <c r="I1141" s="26">
        <v>13.581895876908698</v>
      </c>
      <c r="J1141" s="26">
        <v>22.057888121724737</v>
      </c>
      <c r="K1141" s="26">
        <v>34.200510695640276</v>
      </c>
      <c r="L1141" s="50"/>
      <c r="M1141" s="50">
        <v>39.6</v>
      </c>
      <c r="N1141" s="34"/>
      <c r="O1141" s="34">
        <v>0.52</v>
      </c>
      <c r="P1141" s="87">
        <v>14431</v>
      </c>
      <c r="Q1141" s="34">
        <f t="shared" si="319"/>
        <v>13.581895876908698</v>
      </c>
      <c r="R1141" s="90">
        <v>0.73599999999999999</v>
      </c>
      <c r="S1141" s="77"/>
      <c r="T1141" s="97">
        <v>0.95499999999999996</v>
      </c>
      <c r="U1141" s="97">
        <v>6.6000000000000003E-2</v>
      </c>
      <c r="V1141" s="97">
        <v>4.2000000000000003E-2</v>
      </c>
      <c r="W1141" s="97">
        <v>1.129</v>
      </c>
      <c r="X1141" s="98">
        <v>9</v>
      </c>
    </row>
    <row r="1142" spans="1:24" x14ac:dyDescent="0.45">
      <c r="A1142" s="5">
        <v>10</v>
      </c>
      <c r="B1142" s="23">
        <f t="shared" si="468"/>
        <v>30</v>
      </c>
      <c r="C1142" s="6" t="str">
        <f t="shared" si="468"/>
        <v>Uruguay</v>
      </c>
      <c r="D1142" s="7">
        <v>1989</v>
      </c>
      <c r="E1142" s="56">
        <v>9362</v>
      </c>
      <c r="F1142" s="104"/>
      <c r="G1142" s="26">
        <v>2.3322932719999998</v>
      </c>
      <c r="H1142" s="26">
        <v>0.39109268341877901</v>
      </c>
      <c r="I1142" s="26">
        <v>12.952827411809526</v>
      </c>
      <c r="J1142" s="26">
        <v>23.493869144965242</v>
      </c>
      <c r="K1142" s="26">
        <v>33.670170929882751</v>
      </c>
      <c r="L1142" s="50"/>
      <c r="M1142" s="50">
        <v>39.6</v>
      </c>
      <c r="N1142" s="34"/>
      <c r="O1142" s="34">
        <v>0.52</v>
      </c>
      <c r="P1142" s="87">
        <v>14431</v>
      </c>
      <c r="Q1142" s="34">
        <f t="shared" si="319"/>
        <v>12.952827411809526</v>
      </c>
      <c r="R1142" s="90">
        <v>0.73699999999999999</v>
      </c>
      <c r="S1142" s="77"/>
      <c r="T1142" s="97">
        <v>0.95499999999999996</v>
      </c>
      <c r="U1142" s="97">
        <v>6.6000000000000003E-2</v>
      </c>
      <c r="V1142" s="97">
        <v>4.2000000000000003E-2</v>
      </c>
      <c r="W1142" s="97">
        <v>1.129</v>
      </c>
      <c r="X1142" s="98">
        <v>10</v>
      </c>
    </row>
    <row r="1143" spans="1:24" x14ac:dyDescent="0.45">
      <c r="A1143" s="5">
        <v>11</v>
      </c>
      <c r="B1143" s="23">
        <f t="shared" si="468"/>
        <v>30</v>
      </c>
      <c r="C1143" s="6" t="str">
        <f t="shared" si="468"/>
        <v>Uruguay</v>
      </c>
      <c r="D1143" s="7">
        <v>1990</v>
      </c>
      <c r="E1143" s="56">
        <v>9204</v>
      </c>
      <c r="F1143" s="104">
        <v>10159.415444346818</v>
      </c>
      <c r="G1143" s="26">
        <v>2.3453552719999999</v>
      </c>
      <c r="H1143" s="26">
        <v>0.60644469738041995</v>
      </c>
      <c r="I1143" s="26">
        <v>12.139305092954752</v>
      </c>
      <c r="J1143" s="26">
        <v>23.532123374695292</v>
      </c>
      <c r="K1143" s="26">
        <v>34.642444688903446</v>
      </c>
      <c r="L1143" s="50"/>
      <c r="M1143" s="50">
        <v>39.700000000000003</v>
      </c>
      <c r="N1143" s="34">
        <v>8.5299997329711896</v>
      </c>
      <c r="O1143" s="34">
        <v>0.52</v>
      </c>
      <c r="P1143" s="87">
        <v>14431</v>
      </c>
      <c r="Q1143" s="34">
        <f t="shared" si="319"/>
        <v>12.139305092954752</v>
      </c>
      <c r="R1143" s="90">
        <v>0.76700000000000002</v>
      </c>
      <c r="S1143" s="77">
        <v>6.0812503217503222</v>
      </c>
      <c r="T1143" s="97">
        <v>0.95199999999999996</v>
      </c>
      <c r="U1143" s="97">
        <v>6.0999999999999999E-2</v>
      </c>
      <c r="V1143" s="97">
        <v>5.1999999999999998E-2</v>
      </c>
      <c r="W1143" s="97">
        <v>1.129</v>
      </c>
      <c r="X1143" s="98">
        <v>10</v>
      </c>
    </row>
    <row r="1144" spans="1:24" x14ac:dyDescent="0.45">
      <c r="A1144" s="5">
        <v>12</v>
      </c>
      <c r="B1144" s="23">
        <f t="shared" si="468"/>
        <v>30</v>
      </c>
      <c r="C1144" s="6" t="str">
        <f t="shared" si="468"/>
        <v>Uruguay</v>
      </c>
      <c r="D1144" s="7">
        <v>1991</v>
      </c>
      <c r="E1144" s="56">
        <v>9647</v>
      </c>
      <c r="F1144" s="104">
        <v>10444.84369226198</v>
      </c>
      <c r="G1144" s="26">
        <v>2.3541889189999998</v>
      </c>
      <c r="H1144" s="26">
        <v>0.54774570225810604</v>
      </c>
      <c r="I1144" s="26">
        <v>13.43625521267133</v>
      </c>
      <c r="J1144" s="26">
        <v>20.693668298254316</v>
      </c>
      <c r="K1144" s="26">
        <v>35.548658203734512</v>
      </c>
      <c r="L1144" s="50"/>
      <c r="M1144" s="50">
        <v>39.200000000000003</v>
      </c>
      <c r="N1144" s="34">
        <v>8.9499998092651403</v>
      </c>
      <c r="O1144" s="34">
        <v>0.52</v>
      </c>
      <c r="P1144" s="87">
        <v>14431</v>
      </c>
      <c r="Q1144" s="34">
        <f t="shared" si="319"/>
        <v>13.43625521267133</v>
      </c>
      <c r="R1144" s="90">
        <v>0.77</v>
      </c>
      <c r="S1144" s="77"/>
      <c r="T1144" s="97">
        <v>0.95199999999999996</v>
      </c>
      <c r="U1144" s="97">
        <v>6.0999999999999999E-2</v>
      </c>
      <c r="V1144" s="97">
        <v>5.1999999999999998E-2</v>
      </c>
      <c r="W1144" s="97">
        <v>1.391</v>
      </c>
      <c r="X1144" s="98">
        <v>10</v>
      </c>
    </row>
    <row r="1145" spans="1:24" x14ac:dyDescent="0.45">
      <c r="A1145" s="5">
        <v>13</v>
      </c>
      <c r="B1145" s="23">
        <f t="shared" si="468"/>
        <v>30</v>
      </c>
      <c r="C1145" s="6" t="str">
        <f t="shared" si="468"/>
        <v>Uruguay</v>
      </c>
      <c r="D1145" s="7">
        <v>1992</v>
      </c>
      <c r="E1145" s="56">
        <v>10697</v>
      </c>
      <c r="F1145" s="104">
        <v>11191.789764815299</v>
      </c>
      <c r="G1145" s="26">
        <v>2.3630557059999999</v>
      </c>
      <c r="H1145" s="26">
        <v>0.52482014387099796</v>
      </c>
      <c r="I1145" s="26">
        <v>14.200053863560383</v>
      </c>
      <c r="J1145" s="26">
        <v>20.447574816426329</v>
      </c>
      <c r="K1145" s="26">
        <v>32.782176116077899</v>
      </c>
      <c r="L1145" s="50">
        <v>7</v>
      </c>
      <c r="M1145" s="50">
        <v>38.700000000000003</v>
      </c>
      <c r="N1145" s="34">
        <v>8.9600000381469709</v>
      </c>
      <c r="O1145" s="34">
        <v>0.52</v>
      </c>
      <c r="P1145" s="87">
        <v>14431</v>
      </c>
      <c r="Q1145" s="34">
        <f t="shared" si="319"/>
        <v>14.200053863560383</v>
      </c>
      <c r="R1145" s="90">
        <v>0.77</v>
      </c>
      <c r="S1145" s="77"/>
      <c r="T1145" s="97">
        <v>0.95199999999999996</v>
      </c>
      <c r="U1145" s="97">
        <v>6.0999999999999999E-2</v>
      </c>
      <c r="V1145" s="97">
        <v>5.1999999999999998E-2</v>
      </c>
      <c r="W1145" s="97">
        <v>1.391</v>
      </c>
      <c r="X1145" s="98">
        <v>10</v>
      </c>
    </row>
    <row r="1146" spans="1:24" x14ac:dyDescent="0.45">
      <c r="A1146" s="5">
        <v>14</v>
      </c>
      <c r="B1146" s="23">
        <f t="shared" si="468"/>
        <v>30</v>
      </c>
      <c r="C1146" s="6" t="str">
        <f t="shared" si="468"/>
        <v>Uruguay</v>
      </c>
      <c r="D1146" s="7">
        <v>1993</v>
      </c>
      <c r="E1146" s="56">
        <v>11003</v>
      </c>
      <c r="F1146" s="104">
        <v>11405.043698231784</v>
      </c>
      <c r="G1146" s="26">
        <v>2.371955872</v>
      </c>
      <c r="H1146" s="26">
        <v>0.442303519072481</v>
      </c>
      <c r="I1146" s="26">
        <v>14.754422348847781</v>
      </c>
      <c r="J1146" s="26">
        <v>19.126015846953702</v>
      </c>
      <c r="K1146" s="26">
        <v>29.66443929909482</v>
      </c>
      <c r="L1146" s="50"/>
      <c r="M1146" s="50">
        <v>38.6</v>
      </c>
      <c r="N1146" s="34">
        <v>8.3500003814697301</v>
      </c>
      <c r="O1146" s="34">
        <v>0.52</v>
      </c>
      <c r="P1146" s="87">
        <v>14431</v>
      </c>
      <c r="Q1146" s="34">
        <f t="shared" si="319"/>
        <v>14.754422348847781</v>
      </c>
      <c r="R1146" s="90">
        <v>0.77</v>
      </c>
      <c r="S1146" s="77"/>
      <c r="T1146" s="97">
        <v>0.95199999999999996</v>
      </c>
      <c r="U1146" s="97">
        <v>6.0999999999999999E-2</v>
      </c>
      <c r="V1146" s="97">
        <v>5.1999999999999998E-2</v>
      </c>
      <c r="W1146" s="97">
        <v>1.391</v>
      </c>
      <c r="X1146" s="98">
        <v>10</v>
      </c>
    </row>
    <row r="1147" spans="1:24" x14ac:dyDescent="0.45">
      <c r="A1147" s="5">
        <v>15</v>
      </c>
      <c r="B1147" s="23">
        <f t="shared" si="468"/>
        <v>30</v>
      </c>
      <c r="C1147" s="6" t="str">
        <f t="shared" si="468"/>
        <v>Uruguay</v>
      </c>
      <c r="D1147" s="7">
        <v>1994</v>
      </c>
      <c r="E1147" s="56">
        <v>11875</v>
      </c>
      <c r="F1147" s="104">
        <v>12146.021269550287</v>
      </c>
      <c r="G1147" s="26">
        <v>2.380889416</v>
      </c>
      <c r="H1147" s="26">
        <v>0.37558493611866101</v>
      </c>
      <c r="I1147" s="26">
        <v>14.545038927449095</v>
      </c>
      <c r="J1147" s="26">
        <v>19.766810388918696</v>
      </c>
      <c r="K1147" s="26">
        <v>27.996597155428514</v>
      </c>
      <c r="L1147" s="50"/>
      <c r="M1147" s="50">
        <v>38.5</v>
      </c>
      <c r="N1147" s="34">
        <v>9.0399999618530291</v>
      </c>
      <c r="O1147" s="34">
        <v>0.52</v>
      </c>
      <c r="P1147" s="87">
        <v>14431</v>
      </c>
      <c r="Q1147" s="34">
        <f t="shared" si="319"/>
        <v>14.545038927449095</v>
      </c>
      <c r="R1147" s="90">
        <v>0.76800000000000002</v>
      </c>
      <c r="S1147" s="77"/>
      <c r="T1147" s="97">
        <v>0.95199999999999996</v>
      </c>
      <c r="U1147" s="97">
        <v>6.0999999999999999E-2</v>
      </c>
      <c r="V1147" s="97">
        <v>5.1999999999999998E-2</v>
      </c>
      <c r="W1147" s="97">
        <v>1.391</v>
      </c>
      <c r="X1147" s="98">
        <v>10</v>
      </c>
    </row>
    <row r="1148" spans="1:24" x14ac:dyDescent="0.45">
      <c r="A1148" s="5">
        <v>16</v>
      </c>
      <c r="B1148" s="23">
        <f t="shared" si="468"/>
        <v>30</v>
      </c>
      <c r="C1148" s="6" t="str">
        <f t="shared" si="468"/>
        <v>Uruguay</v>
      </c>
      <c r="D1148" s="7">
        <v>1995</v>
      </c>
      <c r="E1148" s="56">
        <v>11733</v>
      </c>
      <c r="F1148" s="104">
        <v>11884.325090703305</v>
      </c>
      <c r="G1148" s="26">
        <v>2.3898568149999999</v>
      </c>
      <c r="H1148" s="26">
        <v>0.44852566254941501</v>
      </c>
      <c r="I1148" s="26">
        <v>13.526948467543848</v>
      </c>
      <c r="J1148" s="26">
        <v>18.99681281219836</v>
      </c>
      <c r="K1148" s="26">
        <v>28.918985005843457</v>
      </c>
      <c r="L1148" s="50">
        <v>8.6</v>
      </c>
      <c r="M1148" s="50">
        <v>38.299999999999997</v>
      </c>
      <c r="N1148" s="34">
        <v>10.0200004577637</v>
      </c>
      <c r="O1148" s="34">
        <v>0.52</v>
      </c>
      <c r="P1148" s="87">
        <v>14431</v>
      </c>
      <c r="Q1148" s="34">
        <f t="shared" si="319"/>
        <v>13.526948467543848</v>
      </c>
      <c r="R1148" s="90">
        <v>0.79200000000000004</v>
      </c>
      <c r="S1148" s="77">
        <v>6.1761216216216219</v>
      </c>
      <c r="T1148" s="97">
        <v>0.95799999999999996</v>
      </c>
      <c r="U1148" s="97">
        <v>5.5E-2</v>
      </c>
      <c r="V1148" s="97">
        <v>4.5999999999999999E-2</v>
      </c>
      <c r="W1148" s="97">
        <v>1.391</v>
      </c>
      <c r="X1148" s="98">
        <v>10</v>
      </c>
    </row>
    <row r="1149" spans="1:24" x14ac:dyDescent="0.45">
      <c r="A1149" s="5">
        <v>17</v>
      </c>
      <c r="B1149" s="23">
        <f t="shared" si="468"/>
        <v>30</v>
      </c>
      <c r="C1149" s="6" t="str">
        <f t="shared" si="468"/>
        <v>Uruguay</v>
      </c>
      <c r="D1149" s="7">
        <v>1996</v>
      </c>
      <c r="E1149" s="56">
        <v>12300</v>
      </c>
      <c r="F1149" s="104">
        <v>12457.97396527634</v>
      </c>
      <c r="G1149" s="26">
        <v>2.420107126</v>
      </c>
      <c r="H1149" s="26">
        <v>0.38144964568103101</v>
      </c>
      <c r="I1149" s="26">
        <v>13.962630750677887</v>
      </c>
      <c r="J1149" s="26">
        <v>19.669979797586493</v>
      </c>
      <c r="K1149" s="26">
        <v>28.545495688223273</v>
      </c>
      <c r="L1149" s="50">
        <v>9.4</v>
      </c>
      <c r="M1149" s="50">
        <v>38.4</v>
      </c>
      <c r="N1149" s="34">
        <v>11.930000305175801</v>
      </c>
      <c r="O1149" s="34">
        <v>0.52</v>
      </c>
      <c r="P1149" s="87">
        <v>14431</v>
      </c>
      <c r="Q1149" s="34">
        <f t="shared" si="319"/>
        <v>13.962630750677887</v>
      </c>
      <c r="R1149" s="90">
        <v>0.79500000000000004</v>
      </c>
      <c r="S1149" s="77"/>
      <c r="T1149" s="97">
        <v>0.95599999999999996</v>
      </c>
      <c r="U1149" s="97">
        <v>5.5E-2</v>
      </c>
      <c r="V1149" s="97">
        <v>4.7E-2</v>
      </c>
      <c r="W1149" s="97">
        <v>1.391</v>
      </c>
      <c r="X1149" s="98">
        <v>10</v>
      </c>
    </row>
    <row r="1150" spans="1:24" x14ac:dyDescent="0.45">
      <c r="A1150" s="5">
        <v>18</v>
      </c>
      <c r="B1150" s="23">
        <f t="shared" si="468"/>
        <v>30</v>
      </c>
      <c r="C1150" s="6" t="str">
        <f t="shared" si="468"/>
        <v>Uruguay</v>
      </c>
      <c r="D1150" s="7">
        <v>1997</v>
      </c>
      <c r="E1150" s="56">
        <v>12393</v>
      </c>
      <c r="F1150" s="104">
        <v>13428.629437780153</v>
      </c>
      <c r="G1150" s="26">
        <v>2.4507400989999999</v>
      </c>
      <c r="H1150" s="26">
        <v>0.401275809491902</v>
      </c>
      <c r="I1150" s="26">
        <v>16.033853525984082</v>
      </c>
      <c r="J1150" s="26">
        <v>17.457847722397961</v>
      </c>
      <c r="K1150" s="26">
        <v>23.52369790885146</v>
      </c>
      <c r="L1150" s="50">
        <v>9.1999999999999993</v>
      </c>
      <c r="M1150" s="50">
        <v>38.700000000000003</v>
      </c>
      <c r="N1150" s="34">
        <v>11.439999580383301</v>
      </c>
      <c r="O1150" s="34">
        <v>0.52</v>
      </c>
      <c r="P1150" s="87">
        <v>14431</v>
      </c>
      <c r="Q1150" s="34">
        <f t="shared" si="319"/>
        <v>16.033853525984082</v>
      </c>
      <c r="R1150" s="90">
        <v>0.79400000000000004</v>
      </c>
      <c r="S1150" s="77"/>
      <c r="T1150" s="97">
        <v>0.95399999999999996</v>
      </c>
      <c r="U1150" s="97">
        <v>5.7000000000000002E-2</v>
      </c>
      <c r="V1150" s="97">
        <v>4.7E-2</v>
      </c>
      <c r="W1150" s="97">
        <v>1.391</v>
      </c>
      <c r="X1150" s="98">
        <v>10</v>
      </c>
    </row>
    <row r="1151" spans="1:24" x14ac:dyDescent="0.45">
      <c r="A1151" s="5">
        <v>19</v>
      </c>
      <c r="B1151" s="23">
        <f t="shared" si="468"/>
        <v>30</v>
      </c>
      <c r="C1151" s="6" t="str">
        <f t="shared" si="468"/>
        <v>Uruguay</v>
      </c>
      <c r="D1151" s="7">
        <v>1998</v>
      </c>
      <c r="E1151" s="56">
        <v>12576</v>
      </c>
      <c r="F1151" s="104">
        <v>13946.368482736811</v>
      </c>
      <c r="G1151" s="26">
        <v>2.4817609790000001</v>
      </c>
      <c r="H1151" s="26">
        <v>0.32724853353637501</v>
      </c>
      <c r="I1151" s="26">
        <v>16.383104907008168</v>
      </c>
      <c r="J1151" s="26">
        <v>16.419910581228429</v>
      </c>
      <c r="K1151" s="26">
        <v>23.406078896773536</v>
      </c>
      <c r="L1151" s="50">
        <v>9.1</v>
      </c>
      <c r="M1151" s="50">
        <v>39.1</v>
      </c>
      <c r="N1151" s="34">
        <v>9.3620996475219709</v>
      </c>
      <c r="O1151" s="34">
        <v>0.54</v>
      </c>
      <c r="P1151" s="87">
        <v>14431</v>
      </c>
      <c r="Q1151" s="34">
        <f t="shared" si="319"/>
        <v>16.383104907008168</v>
      </c>
      <c r="R1151" s="90">
        <v>0.80700000000000005</v>
      </c>
      <c r="S1151" s="77"/>
      <c r="T1151" s="97">
        <v>0.95599999999999996</v>
      </c>
      <c r="U1151" s="97">
        <v>5.6000000000000001E-2</v>
      </c>
      <c r="V1151" s="97">
        <v>4.7E-2</v>
      </c>
      <c r="W1151" s="97">
        <v>1.736</v>
      </c>
      <c r="X1151" s="98">
        <v>10</v>
      </c>
    </row>
    <row r="1152" spans="1:24" x14ac:dyDescent="0.45">
      <c r="A1152" s="8">
        <v>20</v>
      </c>
      <c r="B1152" s="9">
        <f t="shared" si="468"/>
        <v>30</v>
      </c>
      <c r="C1152" s="10" t="str">
        <f t="shared" si="468"/>
        <v>Uruguay</v>
      </c>
      <c r="D1152" s="11">
        <v>1999</v>
      </c>
      <c r="E1152" s="57">
        <v>11794</v>
      </c>
      <c r="F1152" s="105">
        <v>13605.807245101016</v>
      </c>
      <c r="G1152" s="37">
        <v>2.513174534</v>
      </c>
      <c r="H1152" s="37">
        <v>0.30165889316636701</v>
      </c>
      <c r="I1152" s="37">
        <v>15.237915910310626</v>
      </c>
      <c r="J1152" s="37">
        <v>15.097653082174773</v>
      </c>
      <c r="K1152" s="37">
        <v>23.3221437951584</v>
      </c>
      <c r="L1152" s="51"/>
      <c r="M1152" s="51">
        <v>39.6</v>
      </c>
      <c r="N1152" s="40">
        <v>10.4659996032715</v>
      </c>
      <c r="O1152" s="40">
        <v>0.56000000000000005</v>
      </c>
      <c r="P1152" s="88">
        <v>14431</v>
      </c>
      <c r="Q1152" s="40">
        <f t="shared" si="319"/>
        <v>15.237915910310626</v>
      </c>
      <c r="R1152" s="91">
        <v>0.80600000000000005</v>
      </c>
      <c r="S1152" s="80"/>
      <c r="T1152" s="99">
        <v>0.95599999999999996</v>
      </c>
      <c r="U1152" s="99">
        <v>5.5E-2</v>
      </c>
      <c r="V1152" s="99">
        <v>4.7E-2</v>
      </c>
      <c r="W1152" s="99">
        <v>1.736</v>
      </c>
      <c r="X1152" s="100">
        <v>10</v>
      </c>
    </row>
    <row r="1153" spans="1:24" x14ac:dyDescent="0.45">
      <c r="A1153" s="5">
        <v>21</v>
      </c>
      <c r="B1153" s="23">
        <f t="shared" si="468"/>
        <v>30</v>
      </c>
      <c r="C1153" s="6" t="str">
        <f t="shared" si="468"/>
        <v>Uruguay</v>
      </c>
      <c r="D1153" s="7">
        <v>2000</v>
      </c>
      <c r="E1153" s="56">
        <v>11208</v>
      </c>
      <c r="F1153" s="104">
        <v>13296.101588527339</v>
      </c>
      <c r="G1153" s="26">
        <v>2.5449855330000002</v>
      </c>
      <c r="H1153" s="26">
        <v>0.19332808422715</v>
      </c>
      <c r="I1153" s="26">
        <v>14.318544615642786</v>
      </c>
      <c r="J1153" s="26">
        <v>16.698098945419517</v>
      </c>
      <c r="K1153" s="26">
        <v>22.045203721792095</v>
      </c>
      <c r="L1153" s="50">
        <v>9.1</v>
      </c>
      <c r="M1153" s="50">
        <v>40</v>
      </c>
      <c r="N1153" s="34">
        <v>12.6267004013062</v>
      </c>
      <c r="O1153" s="34">
        <v>0.56000000000000005</v>
      </c>
      <c r="P1153" s="87">
        <v>14431</v>
      </c>
      <c r="Q1153" s="34">
        <f t="shared" si="319"/>
        <v>14.318544615642786</v>
      </c>
      <c r="R1153" s="90">
        <v>0.80100000000000005</v>
      </c>
      <c r="S1153" s="77">
        <v>7.13</v>
      </c>
      <c r="T1153" s="97">
        <v>0.95499999999999996</v>
      </c>
      <c r="U1153" s="97">
        <v>5.7000000000000002E-2</v>
      </c>
      <c r="V1153" s="97">
        <v>4.7E-2</v>
      </c>
      <c r="W1153" s="97">
        <v>2.0550000000000002</v>
      </c>
      <c r="X1153" s="98">
        <v>10</v>
      </c>
    </row>
    <row r="1154" spans="1:24" x14ac:dyDescent="0.45">
      <c r="A1154" s="5">
        <v>22</v>
      </c>
      <c r="B1154" s="23">
        <f t="shared" si="468"/>
        <v>30</v>
      </c>
      <c r="C1154" s="6" t="str">
        <f t="shared" si="468"/>
        <v>Uruguay</v>
      </c>
      <c r="D1154" s="7">
        <v>2001</v>
      </c>
      <c r="E1154" s="56">
        <v>10641</v>
      </c>
      <c r="F1154" s="104">
        <v>12762.925919317375</v>
      </c>
      <c r="G1154" s="26">
        <v>2.5419676299999998</v>
      </c>
      <c r="H1154" s="26">
        <v>0.21687782474419501</v>
      </c>
      <c r="I1154" s="26">
        <v>13.656672602514385</v>
      </c>
      <c r="J1154" s="26">
        <v>16.804659273347117</v>
      </c>
      <c r="K1154" s="26">
        <v>21.935133739621769</v>
      </c>
      <c r="L1154" s="50">
        <v>10.199999999999999</v>
      </c>
      <c r="M1154" s="50">
        <v>40.6</v>
      </c>
      <c r="N1154" s="34">
        <v>15.051500320434601</v>
      </c>
      <c r="O1154" s="34">
        <v>0.56000000000000005</v>
      </c>
      <c r="P1154" s="87">
        <v>14431</v>
      </c>
      <c r="Q1154" s="34">
        <f t="shared" si="319"/>
        <v>13.656672602514385</v>
      </c>
      <c r="R1154" s="90">
        <v>0.80700000000000005</v>
      </c>
      <c r="S1154" s="77">
        <v>7.1149158056358441</v>
      </c>
      <c r="T1154" s="97">
        <v>0.95799999999999996</v>
      </c>
      <c r="U1154" s="97">
        <v>5.2999999999999999E-2</v>
      </c>
      <c r="V1154" s="97">
        <v>4.7E-2</v>
      </c>
      <c r="W1154" s="97">
        <v>2.0550000000000002</v>
      </c>
      <c r="X1154" s="98">
        <v>10</v>
      </c>
    </row>
    <row r="1155" spans="1:24" x14ac:dyDescent="0.45">
      <c r="A1155" s="5">
        <v>23</v>
      </c>
      <c r="B1155" s="23">
        <f t="shared" si="468"/>
        <v>30</v>
      </c>
      <c r="C1155" s="6" t="str">
        <f t="shared" si="468"/>
        <v>Uruguay</v>
      </c>
      <c r="D1155" s="7">
        <v>2002</v>
      </c>
      <c r="E1155" s="56">
        <v>9739</v>
      </c>
      <c r="F1155" s="104">
        <v>11774.088060535776</v>
      </c>
      <c r="G1155" s="26">
        <v>2.5389533040000001</v>
      </c>
      <c r="H1155" s="26">
        <v>0.45458997664596601</v>
      </c>
      <c r="I1155" s="26">
        <v>12.35327221053025</v>
      </c>
      <c r="J1155" s="26">
        <v>20.621672482179925</v>
      </c>
      <c r="K1155" s="26">
        <v>21.862328848376613</v>
      </c>
      <c r="L1155" s="50">
        <v>13.7</v>
      </c>
      <c r="M1155" s="50">
        <v>41</v>
      </c>
      <c r="N1155" s="34">
        <v>16.648199081420898</v>
      </c>
      <c r="O1155" s="34">
        <v>0.51</v>
      </c>
      <c r="P1155" s="87">
        <v>14431</v>
      </c>
      <c r="Q1155" s="34">
        <f t="shared" si="319"/>
        <v>12.35327221053025</v>
      </c>
      <c r="R1155" s="90">
        <v>0.80700000000000005</v>
      </c>
      <c r="S1155" s="77">
        <v>7.2634956804473205</v>
      </c>
      <c r="T1155" s="97">
        <v>0.95799999999999996</v>
      </c>
      <c r="U1155" s="97">
        <v>5.2999999999999999E-2</v>
      </c>
      <c r="V1155" s="97">
        <v>4.7E-2</v>
      </c>
      <c r="W1155" s="97">
        <v>2.0550000000000002</v>
      </c>
      <c r="X1155" s="98">
        <v>10</v>
      </c>
    </row>
    <row r="1156" spans="1:24" x14ac:dyDescent="0.45">
      <c r="A1156" s="5">
        <v>24</v>
      </c>
      <c r="B1156" s="23">
        <f t="shared" si="468"/>
        <v>30</v>
      </c>
      <c r="C1156" s="6" t="str">
        <f t="shared" si="468"/>
        <v>Uruguay</v>
      </c>
      <c r="D1156" s="7">
        <v>2003</v>
      </c>
      <c r="E1156" s="56">
        <v>9585</v>
      </c>
      <c r="F1156" s="104">
        <v>11877.373370388674</v>
      </c>
      <c r="G1156" s="26">
        <v>2.535942554</v>
      </c>
      <c r="H1156" s="26">
        <v>0.63237773421073495</v>
      </c>
      <c r="I1156" s="26">
        <v>12.520724225167692</v>
      </c>
      <c r="J1156" s="26">
        <v>27.432420136580788</v>
      </c>
      <c r="K1156" s="26">
        <v>23.093794411579115</v>
      </c>
      <c r="L1156" s="50">
        <v>17.8</v>
      </c>
      <c r="M1156" s="50">
        <v>41.3</v>
      </c>
      <c r="N1156" s="34">
        <v>16.6609992980957</v>
      </c>
      <c r="O1156" s="34">
        <v>0.45</v>
      </c>
      <c r="P1156" s="87">
        <v>14431</v>
      </c>
      <c r="Q1156" s="34">
        <f t="shared" si="319"/>
        <v>12.520724225167692</v>
      </c>
      <c r="R1156" s="90">
        <v>0.79400000000000004</v>
      </c>
      <c r="S1156" s="77">
        <v>7.0612999748608729</v>
      </c>
      <c r="T1156" s="97">
        <v>0.94799999999999995</v>
      </c>
      <c r="U1156" s="97">
        <v>6.4000000000000001E-2</v>
      </c>
      <c r="V1156" s="97">
        <v>4.7E-2</v>
      </c>
      <c r="W1156" s="97">
        <v>2.0550000000000002</v>
      </c>
      <c r="X1156" s="98">
        <v>10</v>
      </c>
    </row>
    <row r="1157" spans="1:24" x14ac:dyDescent="0.45">
      <c r="A1157" s="5">
        <v>25</v>
      </c>
      <c r="B1157" s="23">
        <f t="shared" si="468"/>
        <v>30</v>
      </c>
      <c r="C1157" s="6" t="str">
        <f t="shared" si="468"/>
        <v>Uruguay</v>
      </c>
      <c r="D1157" s="7">
        <v>2004</v>
      </c>
      <c r="E1157" s="56">
        <v>9849</v>
      </c>
      <c r="F1157" s="104">
        <v>12479.966872933408</v>
      </c>
      <c r="G1157" s="26">
        <v>2.5329353810000002</v>
      </c>
      <c r="H1157" s="26">
        <v>0.80089504435265901</v>
      </c>
      <c r="I1157" s="26">
        <v>14.367489465453318</v>
      </c>
      <c r="J1157" s="26">
        <v>32.112295602889155</v>
      </c>
      <c r="K1157" s="26">
        <v>22.434805806594277</v>
      </c>
      <c r="L1157" s="50">
        <v>19.100000000000001</v>
      </c>
      <c r="M1157" s="50">
        <v>41.8</v>
      </c>
      <c r="N1157" s="34">
        <v>12.979499816894499</v>
      </c>
      <c r="O1157" s="34">
        <v>0.45</v>
      </c>
      <c r="P1157" s="87">
        <v>14431</v>
      </c>
      <c r="Q1157" s="34">
        <f t="shared" si="319"/>
        <v>14.367489465453318</v>
      </c>
      <c r="R1157" s="90">
        <v>0.80700000000000005</v>
      </c>
      <c r="S1157" s="77">
        <v>7.1946352443783237</v>
      </c>
      <c r="T1157" s="97">
        <v>0.95699999999999996</v>
      </c>
      <c r="U1157" s="97">
        <v>6.2E-2</v>
      </c>
      <c r="V1157" s="97">
        <v>4.7E-2</v>
      </c>
      <c r="W1157" s="97">
        <v>2.0550000000000002</v>
      </c>
      <c r="X1157" s="98">
        <v>10</v>
      </c>
    </row>
    <row r="1158" spans="1:24" x14ac:dyDescent="0.45">
      <c r="A1158" s="5">
        <v>26</v>
      </c>
      <c r="B1158" s="23">
        <f t="shared" si="468"/>
        <v>30</v>
      </c>
      <c r="C1158" s="6" t="str">
        <f t="shared" si="468"/>
        <v>Uruguay</v>
      </c>
      <c r="D1158" s="7">
        <v>2005</v>
      </c>
      <c r="E1158" s="56">
        <v>10343</v>
      </c>
      <c r="F1158" s="104">
        <v>13409.668704512002</v>
      </c>
      <c r="G1158" s="26">
        <v>2.529931784</v>
      </c>
      <c r="H1158" s="26">
        <v>0.80202365879897697</v>
      </c>
      <c r="I1158" s="26">
        <v>16.547457413766789</v>
      </c>
      <c r="J1158" s="26">
        <v>30.404019820239892</v>
      </c>
      <c r="K1158" s="26">
        <v>23.775336871077339</v>
      </c>
      <c r="L1158" s="50">
        <v>17.399999999999999</v>
      </c>
      <c r="M1158" s="50">
        <v>41.6</v>
      </c>
      <c r="N1158" s="34">
        <v>12.0087995529175</v>
      </c>
      <c r="O1158" s="34">
        <v>0.47</v>
      </c>
      <c r="P1158" s="87">
        <v>14431</v>
      </c>
      <c r="Q1158" s="34">
        <f t="shared" si="319"/>
        <v>16.547457413766789</v>
      </c>
      <c r="R1158" s="90">
        <v>0.81899999999999995</v>
      </c>
      <c r="S1158" s="77">
        <v>7.1910042007781456</v>
      </c>
      <c r="T1158" s="97">
        <v>0.96099999999999997</v>
      </c>
      <c r="U1158" s="97">
        <v>4.3999999999999997E-2</v>
      </c>
      <c r="V1158" s="97">
        <v>4.7E-2</v>
      </c>
      <c r="W1158" s="97">
        <v>2.8639999999999999</v>
      </c>
      <c r="X1158" s="98">
        <v>10</v>
      </c>
    </row>
    <row r="1159" spans="1:24" x14ac:dyDescent="0.45">
      <c r="A1159" s="5">
        <v>27</v>
      </c>
      <c r="B1159" s="23">
        <f t="shared" si="468"/>
        <v>30</v>
      </c>
      <c r="C1159" s="6" t="str">
        <f t="shared" si="468"/>
        <v>Uruguay</v>
      </c>
      <c r="D1159" s="7">
        <v>2006</v>
      </c>
      <c r="E1159" s="56">
        <v>10890</v>
      </c>
      <c r="F1159" s="104">
        <v>13944.170765594661</v>
      </c>
      <c r="G1159" s="26">
        <v>2.5415289400000001</v>
      </c>
      <c r="H1159" s="26">
        <v>1.12020087901557</v>
      </c>
      <c r="I1159" s="26">
        <v>18.236987740494655</v>
      </c>
      <c r="J1159" s="26">
        <v>30.29750439442946</v>
      </c>
      <c r="K1159" s="26">
        <v>22.896522210040139</v>
      </c>
      <c r="L1159" s="50">
        <v>16.600000000000001</v>
      </c>
      <c r="M1159" s="50">
        <v>41.7</v>
      </c>
      <c r="N1159" s="34">
        <v>10.843600273132299</v>
      </c>
      <c r="O1159" s="34">
        <v>0.47</v>
      </c>
      <c r="P1159" s="87">
        <v>14431</v>
      </c>
      <c r="Q1159" s="34">
        <f t="shared" si="319"/>
        <v>18.236987740494655</v>
      </c>
      <c r="R1159" s="90">
        <v>0.82099999999999995</v>
      </c>
      <c r="S1159" s="77">
        <v>7.1140496917954321</v>
      </c>
      <c r="T1159" s="97">
        <v>0.96099999999999997</v>
      </c>
      <c r="U1159" s="97">
        <v>4.3999999999999997E-2</v>
      </c>
      <c r="V1159" s="97">
        <v>4.7E-2</v>
      </c>
      <c r="W1159" s="97">
        <v>2.8639999999999999</v>
      </c>
      <c r="X1159" s="98">
        <v>10</v>
      </c>
    </row>
    <row r="1160" spans="1:24" x14ac:dyDescent="0.45">
      <c r="A1160" s="5">
        <v>28</v>
      </c>
      <c r="B1160" s="23">
        <f t="shared" si="468"/>
        <v>30</v>
      </c>
      <c r="C1160" s="6" t="str">
        <f t="shared" si="468"/>
        <v>Uruguay</v>
      </c>
      <c r="D1160" s="7">
        <v>2007</v>
      </c>
      <c r="E1160" s="56">
        <v>11896</v>
      </c>
      <c r="F1160" s="104">
        <v>14828.024360074935</v>
      </c>
      <c r="G1160" s="26">
        <v>2.5531792640000002</v>
      </c>
      <c r="H1160" s="26">
        <v>1.284200009753</v>
      </c>
      <c r="I1160" s="26">
        <v>18.577687779835468</v>
      </c>
      <c r="J1160" s="26">
        <v>29.090487254976832</v>
      </c>
      <c r="K1160" s="26">
        <v>23.644048633644548</v>
      </c>
      <c r="L1160" s="50">
        <v>14.3</v>
      </c>
      <c r="M1160" s="50">
        <v>41.8</v>
      </c>
      <c r="N1160" s="34">
        <v>9.4034004211425799</v>
      </c>
      <c r="O1160" s="34">
        <v>0.47</v>
      </c>
      <c r="P1160" s="87">
        <v>14431</v>
      </c>
      <c r="Q1160" s="34">
        <f t="shared" si="319"/>
        <v>18.577687779835468</v>
      </c>
      <c r="R1160" s="90">
        <v>0.82099999999999995</v>
      </c>
      <c r="S1160" s="77">
        <v>7.1440806270766801</v>
      </c>
      <c r="T1160" s="97">
        <v>0.96099999999999997</v>
      </c>
      <c r="U1160" s="97">
        <v>4.3999999999999997E-2</v>
      </c>
      <c r="V1160" s="97">
        <v>4.7E-2</v>
      </c>
      <c r="W1160" s="97">
        <v>2.8639999999999999</v>
      </c>
      <c r="X1160" s="98">
        <v>10</v>
      </c>
    </row>
    <row r="1161" spans="1:24" x14ac:dyDescent="0.45">
      <c r="A1161" s="5">
        <v>29</v>
      </c>
      <c r="B1161" s="23">
        <f t="shared" si="468"/>
        <v>30</v>
      </c>
      <c r="C1161" s="6" t="str">
        <f t="shared" si="468"/>
        <v>Uruguay</v>
      </c>
      <c r="D1161" s="7">
        <v>2008</v>
      </c>
      <c r="E1161" s="56">
        <v>13194</v>
      </c>
      <c r="F1161" s="104">
        <v>15851.7967534658</v>
      </c>
      <c r="G1161" s="26">
        <v>2.5632803439999998</v>
      </c>
      <c r="H1161" s="26">
        <v>1.5642240227539299</v>
      </c>
      <c r="I1161" s="26">
        <v>20.553336881699984</v>
      </c>
      <c r="J1161" s="26">
        <v>30.20302397320242</v>
      </c>
      <c r="K1161" s="26">
        <v>22.767351310007598</v>
      </c>
      <c r="L1161" s="50">
        <v>10.199999999999999</v>
      </c>
      <c r="M1161" s="50">
        <v>41.1</v>
      </c>
      <c r="N1161" s="34">
        <v>8.0255002975463903</v>
      </c>
      <c r="O1161" s="34">
        <v>0.47</v>
      </c>
      <c r="P1161" s="87">
        <v>14431</v>
      </c>
      <c r="Q1161" s="34">
        <f t="shared" si="319"/>
        <v>20.553336881699984</v>
      </c>
      <c r="R1161" s="90">
        <v>0.82</v>
      </c>
      <c r="S1161" s="77">
        <v>7.1761915586941498</v>
      </c>
      <c r="T1161" s="97">
        <v>0.96099999999999997</v>
      </c>
      <c r="U1161" s="97">
        <v>4.5999999999999999E-2</v>
      </c>
      <c r="V1161" s="97">
        <v>4.7E-2</v>
      </c>
      <c r="W1161" s="97">
        <v>2.8639999999999999</v>
      </c>
      <c r="X1161" s="98">
        <v>10</v>
      </c>
    </row>
    <row r="1162" spans="1:24" x14ac:dyDescent="0.45">
      <c r="A1162" s="5">
        <v>30</v>
      </c>
      <c r="B1162" s="23">
        <f t="shared" si="468"/>
        <v>30</v>
      </c>
      <c r="C1162" s="6" t="str">
        <f t="shared" si="468"/>
        <v>Uruguay</v>
      </c>
      <c r="D1162" s="7">
        <v>2009</v>
      </c>
      <c r="E1162" s="56">
        <v>13816</v>
      </c>
      <c r="F1162" s="104">
        <v>16477.823859559823</v>
      </c>
      <c r="G1162" s="26">
        <v>2.5711853499999999</v>
      </c>
      <c r="H1162" s="26">
        <v>1.34172512330343</v>
      </c>
      <c r="I1162" s="26">
        <v>18.744819768480269</v>
      </c>
      <c r="J1162" s="26">
        <v>27.099215759156159</v>
      </c>
      <c r="K1162" s="26">
        <v>24.079407041912269</v>
      </c>
      <c r="L1162" s="50">
        <v>9.5</v>
      </c>
      <c r="M1162" s="50">
        <v>40.6</v>
      </c>
      <c r="N1162" s="34">
        <v>7.7400999069213903</v>
      </c>
      <c r="O1162" s="34">
        <v>0.47</v>
      </c>
      <c r="P1162" s="87">
        <v>14431</v>
      </c>
      <c r="Q1162" s="34">
        <f t="shared" si="319"/>
        <v>18.744819768480269</v>
      </c>
      <c r="R1162" s="90">
        <v>0.82299999999999995</v>
      </c>
      <c r="S1162" s="77">
        <v>7.2337996013822679</v>
      </c>
      <c r="T1162" s="97">
        <v>0.96099999999999997</v>
      </c>
      <c r="U1162" s="97">
        <v>4.4999999999999998E-2</v>
      </c>
      <c r="V1162" s="97">
        <v>4.7E-2</v>
      </c>
      <c r="W1162" s="97">
        <v>2.8639999999999999</v>
      </c>
      <c r="X1162" s="98">
        <v>10</v>
      </c>
    </row>
    <row r="1163" spans="1:24" x14ac:dyDescent="0.45">
      <c r="A1163" s="5">
        <v>31</v>
      </c>
      <c r="B1163" s="23">
        <f t="shared" si="468"/>
        <v>30</v>
      </c>
      <c r="C1163" s="6" t="str">
        <f t="shared" si="468"/>
        <v>Uruguay</v>
      </c>
      <c r="D1163" s="7">
        <v>2010</v>
      </c>
      <c r="E1163" s="56">
        <v>15854</v>
      </c>
      <c r="F1163" s="104">
        <v>17712.896989203076</v>
      </c>
      <c r="G1163" s="26">
        <v>2.5791146760000001</v>
      </c>
      <c r="H1163" s="26">
        <v>2.0043650525285002</v>
      </c>
      <c r="I1163" s="26">
        <v>19.070104521533125</v>
      </c>
      <c r="J1163" s="26">
        <v>26.342994543524689</v>
      </c>
      <c r="K1163" s="26">
        <v>24.528855713051644</v>
      </c>
      <c r="L1163" s="50">
        <v>8.1999999999999993</v>
      </c>
      <c r="M1163" s="50">
        <v>39.299999999999997</v>
      </c>
      <c r="N1163" s="34">
        <v>7.1581997871398899</v>
      </c>
      <c r="O1163" s="34">
        <v>0.47</v>
      </c>
      <c r="P1163" s="87">
        <v>14431</v>
      </c>
      <c r="Q1163" s="34">
        <f t="shared" si="319"/>
        <v>19.070104521533125</v>
      </c>
      <c r="R1163" s="90">
        <v>0.83799999999999997</v>
      </c>
      <c r="S1163" s="77">
        <v>7.4200515419722191</v>
      </c>
      <c r="T1163" s="97">
        <v>0.95799999999999996</v>
      </c>
      <c r="U1163" s="97">
        <v>4.9000000000000002E-2</v>
      </c>
      <c r="V1163" s="97">
        <v>4.8000000000000001E-2</v>
      </c>
      <c r="W1163" s="97">
        <v>2.8639999999999999</v>
      </c>
      <c r="X1163" s="98">
        <v>10</v>
      </c>
    </row>
    <row r="1164" spans="1:24" x14ac:dyDescent="0.45">
      <c r="A1164" s="5">
        <v>32</v>
      </c>
      <c r="B1164" s="23">
        <f t="shared" si="468"/>
        <v>30</v>
      </c>
      <c r="C1164" s="6" t="str">
        <f t="shared" si="468"/>
        <v>Uruguay</v>
      </c>
      <c r="D1164" s="7">
        <v>2011</v>
      </c>
      <c r="E1164" s="56">
        <v>17211</v>
      </c>
      <c r="F1164" s="104">
        <v>18573.854466567616</v>
      </c>
      <c r="G1164" s="26">
        <v>2.6003246309999999</v>
      </c>
      <c r="H1164" s="26">
        <v>1.3476438179863901</v>
      </c>
      <c r="I1164" s="26">
        <v>19.11856763920564</v>
      </c>
      <c r="J1164" s="26">
        <v>26.422149425818915</v>
      </c>
      <c r="K1164" s="26">
        <v>22.705120248820691</v>
      </c>
      <c r="L1164" s="50">
        <v>5.7</v>
      </c>
      <c r="M1164" s="50">
        <v>37.9</v>
      </c>
      <c r="N1164" s="34">
        <v>6.3070998191833496</v>
      </c>
      <c r="O1164" s="34">
        <v>0.47</v>
      </c>
      <c r="P1164" s="87">
        <v>14431</v>
      </c>
      <c r="Q1164" s="34">
        <f t="shared" si="319"/>
        <v>19.11856763920564</v>
      </c>
      <c r="R1164" s="90">
        <v>0.83699999999999997</v>
      </c>
      <c r="S1164" s="77">
        <v>7.4547507592486042</v>
      </c>
      <c r="T1164" s="97">
        <v>0.95799999999999996</v>
      </c>
      <c r="U1164" s="97">
        <v>4.9000000000000002E-2</v>
      </c>
      <c r="V1164" s="97">
        <v>4.8000000000000001E-2</v>
      </c>
      <c r="W1164" s="97">
        <v>2.8639999999999999</v>
      </c>
      <c r="X1164" s="98">
        <v>10</v>
      </c>
    </row>
    <row r="1165" spans="1:24" x14ac:dyDescent="0.45">
      <c r="A1165" s="5">
        <v>33</v>
      </c>
      <c r="B1165" s="23">
        <f t="shared" si="468"/>
        <v>30</v>
      </c>
      <c r="C1165" s="6" t="str">
        <f t="shared" si="468"/>
        <v>Uruguay</v>
      </c>
      <c r="D1165" s="7">
        <v>2012</v>
      </c>
      <c r="E1165" s="56">
        <v>17950</v>
      </c>
      <c r="F1165" s="104">
        <v>19173.889161426265</v>
      </c>
      <c r="G1165" s="26">
        <v>2.6217091080000001</v>
      </c>
      <c r="H1165" s="26">
        <v>1.1464053815584401</v>
      </c>
      <c r="I1165" s="26">
        <v>22.153383551972343</v>
      </c>
      <c r="J1165" s="26">
        <v>25.919629423983061</v>
      </c>
      <c r="K1165" s="26">
        <v>22.862228924235001</v>
      </c>
      <c r="L1165" s="50">
        <v>5.3</v>
      </c>
      <c r="M1165" s="50">
        <v>36.5</v>
      </c>
      <c r="N1165" s="34">
        <v>6.4513001441955602</v>
      </c>
      <c r="O1165" s="34">
        <v>0.47</v>
      </c>
      <c r="P1165" s="87">
        <v>14431</v>
      </c>
      <c r="Q1165" s="34">
        <f t="shared" si="319"/>
        <v>22.153383551972343</v>
      </c>
      <c r="R1165" s="90">
        <v>0.83699999999999997</v>
      </c>
      <c r="S1165" s="77">
        <v>7.4397446956970255</v>
      </c>
      <c r="T1165" s="97">
        <v>0.95799999999999996</v>
      </c>
      <c r="U1165" s="97">
        <v>4.9000000000000002E-2</v>
      </c>
      <c r="V1165" s="97">
        <v>4.8000000000000001E-2</v>
      </c>
      <c r="W1165" s="97">
        <v>2.8639999999999999</v>
      </c>
      <c r="X1165" s="98">
        <v>10</v>
      </c>
    </row>
    <row r="1166" spans="1:24" x14ac:dyDescent="0.45">
      <c r="A1166" s="5">
        <v>34</v>
      </c>
      <c r="B1166" s="23">
        <f t="shared" si="468"/>
        <v>30</v>
      </c>
      <c r="C1166" s="6" t="str">
        <f t="shared" si="468"/>
        <v>Uruguay</v>
      </c>
      <c r="D1166" s="7">
        <v>2013</v>
      </c>
      <c r="E1166" s="56">
        <v>18778</v>
      </c>
      <c r="F1166" s="104">
        <v>20001.140267216364</v>
      </c>
      <c r="G1166" s="26">
        <v>2.6432693</v>
      </c>
      <c r="H1166" s="26">
        <v>1.2363709813127199</v>
      </c>
      <c r="I1166" s="26">
        <v>21.842503230132458</v>
      </c>
      <c r="J1166" s="26">
        <v>23.353136421452273</v>
      </c>
      <c r="K1166" s="26">
        <v>23.669240339521409</v>
      </c>
      <c r="L1166" s="50">
        <v>4.8</v>
      </c>
      <c r="M1166" s="50">
        <v>36.6</v>
      </c>
      <c r="N1166" s="34">
        <v>6.4436998367309597</v>
      </c>
      <c r="O1166" s="34">
        <v>0.47</v>
      </c>
      <c r="P1166" s="87">
        <v>14431</v>
      </c>
      <c r="Q1166" s="34">
        <f t="shared" si="319"/>
        <v>21.842503230132458</v>
      </c>
      <c r="R1166" s="90">
        <v>0.82899999999999996</v>
      </c>
      <c r="S1166" s="77">
        <v>7.3437911407284675</v>
      </c>
      <c r="T1166" s="97">
        <v>0.95099999999999996</v>
      </c>
      <c r="U1166" s="97">
        <v>5.2999999999999999E-2</v>
      </c>
      <c r="V1166" s="97">
        <v>5.6000000000000001E-2</v>
      </c>
      <c r="W1166" s="97">
        <v>2.8639999999999999</v>
      </c>
      <c r="X1166" s="98">
        <v>10</v>
      </c>
    </row>
    <row r="1167" spans="1:24" x14ac:dyDescent="0.45">
      <c r="A1167" s="5">
        <v>35</v>
      </c>
      <c r="B1167" s="23">
        <f t="shared" si="468"/>
        <v>30</v>
      </c>
      <c r="C1167" s="6" t="str">
        <f t="shared" si="468"/>
        <v>Uruguay</v>
      </c>
      <c r="D1167" s="7">
        <v>2014</v>
      </c>
      <c r="E1167" s="56">
        <v>19582</v>
      </c>
      <c r="F1167" s="104">
        <v>20582.168953045602</v>
      </c>
      <c r="G1167" s="26">
        <v>2.6650068760000001</v>
      </c>
      <c r="H1167" s="26">
        <v>1.4155090443518401</v>
      </c>
      <c r="I1167" s="26">
        <v>21.438122813232361</v>
      </c>
      <c r="J1167" s="26">
        <v>23.542661614911964</v>
      </c>
      <c r="K1167" s="26">
        <v>24.70064114821486</v>
      </c>
      <c r="L1167" s="50">
        <v>4.0999999999999996</v>
      </c>
      <c r="M1167" s="50">
        <v>36.200000000000003</v>
      </c>
      <c r="N1167" s="34">
        <v>6.5473999977111799</v>
      </c>
      <c r="O1167" s="34">
        <v>0.47</v>
      </c>
      <c r="P1167" s="87">
        <v>14431</v>
      </c>
      <c r="Q1167" s="34">
        <f t="shared" si="319"/>
        <v>21.438122813232361</v>
      </c>
      <c r="R1167" s="90">
        <v>0.82799999999999996</v>
      </c>
      <c r="S1167" s="77">
        <v>7.2330491518030913</v>
      </c>
      <c r="T1167" s="97">
        <v>0.95599999999999996</v>
      </c>
      <c r="U1167" s="97">
        <v>5.2999999999999999E-2</v>
      </c>
      <c r="V1167" s="97">
        <v>5.6000000000000001E-2</v>
      </c>
      <c r="W1167" s="97">
        <v>2.8639999999999999</v>
      </c>
      <c r="X1167" s="98">
        <v>10</v>
      </c>
    </row>
    <row r="1168" spans="1:24" x14ac:dyDescent="0.45">
      <c r="A1168" s="5">
        <v>36</v>
      </c>
      <c r="B1168" s="23">
        <f t="shared" si="468"/>
        <v>30</v>
      </c>
      <c r="C1168" s="6" t="str">
        <f t="shared" si="468"/>
        <v>Uruguay</v>
      </c>
      <c r="D1168" s="7">
        <v>2015</v>
      </c>
      <c r="E1168" s="56">
        <v>19668</v>
      </c>
      <c r="F1168" s="104">
        <v>20588.393122855879</v>
      </c>
      <c r="G1168" s="26">
        <v>2.6869232649999999</v>
      </c>
      <c r="H1168" s="26">
        <v>1.8391832824982599</v>
      </c>
      <c r="I1168" s="26">
        <v>19.786236525574427</v>
      </c>
      <c r="J1168" s="26">
        <v>22.477851250885603</v>
      </c>
      <c r="K1168" s="26">
        <v>25.441758055980511</v>
      </c>
      <c r="L1168" s="50">
        <v>3.8</v>
      </c>
      <c r="M1168" s="50">
        <v>36.1</v>
      </c>
      <c r="N1168" s="34">
        <v>7.4878997802734402</v>
      </c>
      <c r="O1168" s="34">
        <v>0.47</v>
      </c>
      <c r="P1168" s="87">
        <v>14431</v>
      </c>
      <c r="Q1168" s="34">
        <f t="shared" si="319"/>
        <v>19.786236525574427</v>
      </c>
      <c r="R1168" s="90">
        <v>0.81499999999999995</v>
      </c>
      <c r="S1168" s="77">
        <v>7.2555449782845258</v>
      </c>
      <c r="T1168" s="97">
        <v>0.95899999999999996</v>
      </c>
      <c r="U1168" s="97">
        <v>4.8000000000000001E-2</v>
      </c>
      <c r="V1168" s="97">
        <v>0.05</v>
      </c>
      <c r="W1168" s="97">
        <v>2.8639999999999999</v>
      </c>
      <c r="X1168" s="98">
        <v>10</v>
      </c>
    </row>
    <row r="1169" spans="1:24" x14ac:dyDescent="0.45">
      <c r="A1169" s="5">
        <v>37</v>
      </c>
      <c r="B1169" s="23">
        <f t="shared" si="468"/>
        <v>30</v>
      </c>
      <c r="C1169" s="6" t="str">
        <f t="shared" si="468"/>
        <v>Uruguay</v>
      </c>
      <c r="D1169" s="7">
        <v>2016</v>
      </c>
      <c r="E1169" s="56">
        <v>19896</v>
      </c>
      <c r="F1169" s="104">
        <v>20862.171309453446</v>
      </c>
      <c r="G1169" s="26">
        <v>2.7090198989999998</v>
      </c>
      <c r="H1169" s="26">
        <v>1.73194641585077</v>
      </c>
      <c r="I1169" s="26">
        <v>17.007261074945745</v>
      </c>
      <c r="J1169" s="26">
        <v>26.954311640959961</v>
      </c>
      <c r="K1169" s="26">
        <v>18.849516286831172</v>
      </c>
      <c r="L1169" s="50">
        <v>3.6</v>
      </c>
      <c r="M1169" s="50">
        <v>35.9</v>
      </c>
      <c r="N1169" s="34">
        <v>7.8406000137329102</v>
      </c>
      <c r="O1169" s="34">
        <v>0.47</v>
      </c>
      <c r="P1169" s="87">
        <v>14431</v>
      </c>
      <c r="Q1169" s="34">
        <f t="shared" si="319"/>
        <v>17.007261074945745</v>
      </c>
      <c r="R1169" s="90">
        <v>0.81499999999999995</v>
      </c>
      <c r="S1169" s="77">
        <v>7.2570948180947301</v>
      </c>
      <c r="T1169" s="97">
        <v>0.95899999999999996</v>
      </c>
      <c r="U1169" s="97">
        <v>4.8000000000000001E-2</v>
      </c>
      <c r="V1169" s="97">
        <v>0.05</v>
      </c>
      <c r="W1169" s="97">
        <v>2.8639999999999999</v>
      </c>
      <c r="X1169" s="98">
        <v>10</v>
      </c>
    </row>
    <row r="1170" spans="1:24" x14ac:dyDescent="0.45">
      <c r="A1170" s="5">
        <v>38</v>
      </c>
      <c r="B1170" s="23">
        <f t="shared" si="468"/>
        <v>30</v>
      </c>
      <c r="C1170" s="6" t="str">
        <f t="shared" si="468"/>
        <v>Uruguay</v>
      </c>
      <c r="D1170" s="7">
        <v>2017</v>
      </c>
      <c r="E1170" s="58">
        <f>E1169*(F1170/F1169)</f>
        <v>20337.24724933246</v>
      </c>
      <c r="F1170" s="104">
        <v>21324.846003130511</v>
      </c>
      <c r="G1170" s="26">
        <v>2.7312982080000001</v>
      </c>
      <c r="H1170" s="26">
        <v>1.82596946344408</v>
      </c>
      <c r="I1170" s="26">
        <v>16.342017025017189</v>
      </c>
      <c r="J1170" s="26">
        <v>26.147012116123726</v>
      </c>
      <c r="K1170" s="26">
        <v>17.836648150582231</v>
      </c>
      <c r="L1170" s="50">
        <v>2.8</v>
      </c>
      <c r="M1170" s="50">
        <v>35.9</v>
      </c>
      <c r="N1170" s="34">
        <v>7.8895998001098597</v>
      </c>
      <c r="O1170" s="34">
        <v>0.47</v>
      </c>
      <c r="P1170" s="87">
        <v>14431</v>
      </c>
      <c r="Q1170" s="34">
        <f t="shared" si="319"/>
        <v>16.342017025017189</v>
      </c>
      <c r="R1170" s="90">
        <v>0.80400000000000005</v>
      </c>
      <c r="S1170" s="77">
        <v>7.2308131637059203</v>
      </c>
      <c r="T1170" s="97">
        <v>0.95899999999999996</v>
      </c>
      <c r="U1170" s="97">
        <v>4.8000000000000001E-2</v>
      </c>
      <c r="V1170" s="97">
        <v>0.05</v>
      </c>
      <c r="W1170" s="97">
        <v>2.4670000000000001</v>
      </c>
      <c r="X1170" s="98">
        <v>10</v>
      </c>
    </row>
    <row r="1171" spans="1:24" ht="14.65" thickBot="1" x14ac:dyDescent="0.5">
      <c r="A1171" s="12">
        <v>39</v>
      </c>
      <c r="B1171" s="13">
        <f t="shared" si="468"/>
        <v>30</v>
      </c>
      <c r="C1171" s="14" t="str">
        <f t="shared" si="468"/>
        <v>Uruguay</v>
      </c>
      <c r="D1171" s="15">
        <v>2018</v>
      </c>
      <c r="E1171" s="59">
        <f>E1170*(F1171/F1170)</f>
        <v>20590.916286103999</v>
      </c>
      <c r="F1171" s="106">
        <v>21590.833483077829</v>
      </c>
      <c r="G1171" s="44">
        <v>2.7537596230000001</v>
      </c>
      <c r="H1171" s="44">
        <v>1.96853062704446</v>
      </c>
      <c r="I1171" s="44">
        <v>14.99071346394317</v>
      </c>
      <c r="J1171" s="44">
        <v>26.396436301354687</v>
      </c>
      <c r="K1171" s="44">
        <v>18.2203775950235</v>
      </c>
      <c r="L1171" s="52">
        <v>2.9</v>
      </c>
      <c r="M1171" s="52">
        <v>35.9</v>
      </c>
      <c r="N1171" s="47">
        <v>8.3358001708984393</v>
      </c>
      <c r="O1171" s="47"/>
      <c r="P1171" s="89">
        <v>14431</v>
      </c>
      <c r="Q1171" s="47">
        <f t="shared" si="319"/>
        <v>14.99071346394317</v>
      </c>
      <c r="R1171" s="92">
        <v>0.81799999999999995</v>
      </c>
      <c r="S1171" s="83">
        <v>7.2488119993937774</v>
      </c>
      <c r="T1171" s="101">
        <v>0.95799999999999996</v>
      </c>
      <c r="U1171" s="101">
        <v>4.8000000000000001E-2</v>
      </c>
      <c r="V1171" s="101">
        <v>0.05</v>
      </c>
      <c r="W1171" s="101">
        <v>2.4670000000000001</v>
      </c>
      <c r="X1171" s="102">
        <v>10</v>
      </c>
    </row>
    <row r="1172" spans="1:24" x14ac:dyDescent="0.45">
      <c r="F1172" s="107"/>
    </row>
    <row r="1173" spans="1:24" x14ac:dyDescent="0.45">
      <c r="F1173" s="107"/>
    </row>
  </sheetData>
  <autoFilter ref="A1:X1171" xr:uid="{3331C627-DDD1-4DAD-BD69-DBE091DB96F8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G4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7" sqref="F7"/>
    </sheetView>
  </sheetViews>
  <sheetFormatPr defaultRowHeight="14.25" x14ac:dyDescent="0.45"/>
  <cols>
    <col min="5" max="6" width="14.86328125" bestFit="1" customWidth="1"/>
    <col min="18" max="18" width="11.73046875" bestFit="1" customWidth="1"/>
    <col min="19" max="19" width="9.73046875" bestFit="1" customWidth="1"/>
    <col min="23" max="28" width="10.73046875" customWidth="1"/>
    <col min="29" max="33" width="12.73046875" customWidth="1"/>
  </cols>
  <sheetData>
    <row r="1" spans="1:33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4" t="s">
        <v>4</v>
      </c>
      <c r="F1" s="54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7" t="s">
        <v>11</v>
      </c>
      <c r="M1" s="18" t="s">
        <v>73</v>
      </c>
      <c r="N1" s="19" t="s">
        <v>12</v>
      </c>
      <c r="O1" s="53" t="s">
        <v>56</v>
      </c>
      <c r="P1" s="21" t="s">
        <v>13</v>
      </c>
      <c r="Q1" s="21" t="s">
        <v>74</v>
      </c>
      <c r="R1" s="20" t="s">
        <v>57</v>
      </c>
      <c r="S1" s="21" t="s">
        <v>58</v>
      </c>
      <c r="T1" s="20" t="s">
        <v>59</v>
      </c>
      <c r="U1" s="60" t="s">
        <v>61</v>
      </c>
      <c r="V1" s="22" t="s">
        <v>60</v>
      </c>
      <c r="W1" s="72" t="s">
        <v>14</v>
      </c>
      <c r="X1" s="72" t="s">
        <v>68</v>
      </c>
      <c r="Y1" s="73" t="s">
        <v>69</v>
      </c>
      <c r="Z1" s="72" t="s">
        <v>70</v>
      </c>
      <c r="AA1" s="73" t="s">
        <v>71</v>
      </c>
      <c r="AB1" s="74" t="s">
        <v>72</v>
      </c>
      <c r="AC1" s="73" t="s">
        <v>75</v>
      </c>
      <c r="AD1" s="72" t="s">
        <v>76</v>
      </c>
      <c r="AE1" s="73" t="s">
        <v>79</v>
      </c>
      <c r="AF1" s="73" t="s">
        <v>77</v>
      </c>
      <c r="AG1" s="74" t="s">
        <v>78</v>
      </c>
    </row>
    <row r="2" spans="1:33" x14ac:dyDescent="0.45">
      <c r="A2" s="5">
        <v>1</v>
      </c>
      <c r="B2" s="23">
        <v>1</v>
      </c>
      <c r="C2" s="6" t="s">
        <v>15</v>
      </c>
      <c r="D2" s="7">
        <v>1980</v>
      </c>
      <c r="E2" s="55">
        <v>14431</v>
      </c>
      <c r="F2" s="55"/>
      <c r="G2" s="26">
        <v>41.21966566642952</v>
      </c>
      <c r="H2" s="25">
        <v>29.476096989512456</v>
      </c>
      <c r="I2" s="24">
        <v>11.545672460461541</v>
      </c>
      <c r="J2" s="26">
        <v>6.3812460421197397</v>
      </c>
      <c r="K2" s="26">
        <v>2.2500476837158203</v>
      </c>
      <c r="L2" s="26">
        <v>0.17821408808231354</v>
      </c>
      <c r="M2" s="27"/>
      <c r="N2" s="28">
        <v>5.5</v>
      </c>
      <c r="O2" s="50">
        <v>38</v>
      </c>
      <c r="P2" s="29">
        <v>2.2999999523162802</v>
      </c>
      <c r="Q2" s="29"/>
      <c r="R2" s="30">
        <v>0.44</v>
      </c>
      <c r="S2" s="29">
        <v>0.18</v>
      </c>
      <c r="T2" s="35">
        <v>0.12</v>
      </c>
      <c r="U2" s="61">
        <v>37</v>
      </c>
      <c r="V2" s="31">
        <v>69.495999999999995</v>
      </c>
      <c r="W2" s="75">
        <v>4.218227444991455</v>
      </c>
      <c r="X2" s="76">
        <v>6.2010929036420981</v>
      </c>
      <c r="Y2" s="77">
        <v>4.4131470399660193</v>
      </c>
      <c r="Z2" s="76">
        <v>2.5074174721423139</v>
      </c>
      <c r="AA2" s="77">
        <v>4.5540324831710306</v>
      </c>
      <c r="AB2" s="78">
        <v>3.5316632609495144</v>
      </c>
      <c r="AC2" s="77">
        <v>4.9000000000000002E-2</v>
      </c>
      <c r="AD2" s="76">
        <v>0.21299999999999999</v>
      </c>
      <c r="AE2" s="77">
        <v>0.64700000000000002</v>
      </c>
      <c r="AF2" s="77">
        <v>0.378</v>
      </c>
      <c r="AG2" s="78">
        <v>-9</v>
      </c>
    </row>
    <row r="3" spans="1:33" x14ac:dyDescent="0.45">
      <c r="A3" s="5">
        <v>2</v>
      </c>
      <c r="B3" s="23">
        <f>B2</f>
        <v>1</v>
      </c>
      <c r="C3" s="6" t="s">
        <v>15</v>
      </c>
      <c r="D3" s="7">
        <v>1981</v>
      </c>
      <c r="E3" s="56">
        <v>13441</v>
      </c>
      <c r="F3" s="56"/>
      <c r="G3" s="26">
        <v>40.338226707325099</v>
      </c>
      <c r="H3" s="26">
        <v>28.765236292122371</v>
      </c>
      <c r="I3" s="24">
        <v>14.292977478947485</v>
      </c>
      <c r="J3" s="26">
        <v>5.3122043461745596</v>
      </c>
      <c r="K3" s="26">
        <v>2.2831640243530273</v>
      </c>
      <c r="L3" s="26">
        <v>0.15857824683189392</v>
      </c>
      <c r="M3" s="32"/>
      <c r="N3" s="33"/>
      <c r="O3" s="50">
        <v>38.5</v>
      </c>
      <c r="P3" s="34">
        <v>4.5</v>
      </c>
      <c r="Q3" s="34"/>
      <c r="R3" s="35">
        <v>0.44</v>
      </c>
      <c r="S3" s="34">
        <v>0.16</v>
      </c>
      <c r="T3" s="35">
        <v>0.13</v>
      </c>
      <c r="U3" s="61">
        <v>34.200000000000003</v>
      </c>
      <c r="V3" s="31">
        <v>69.777000000000001</v>
      </c>
      <c r="W3" s="76"/>
      <c r="X3" s="76"/>
      <c r="Y3" s="77"/>
      <c r="Z3" s="76"/>
      <c r="AA3" s="77"/>
      <c r="AB3" s="78"/>
      <c r="AC3" s="77">
        <v>4.9000000000000002E-2</v>
      </c>
      <c r="AD3" s="76">
        <v>0.21299999999999999</v>
      </c>
      <c r="AE3" s="77">
        <v>0.64700000000000002</v>
      </c>
      <c r="AF3" s="77">
        <v>0.378</v>
      </c>
      <c r="AG3" s="78">
        <v>-8</v>
      </c>
    </row>
    <row r="4" spans="1:33" x14ac:dyDescent="0.45">
      <c r="A4" s="5">
        <v>3</v>
      </c>
      <c r="B4" s="23">
        <f t="shared" ref="B4:B40" si="0">B3</f>
        <v>1</v>
      </c>
      <c r="C4" s="6" t="s">
        <v>15</v>
      </c>
      <c r="D4" s="7">
        <v>1982</v>
      </c>
      <c r="E4" s="56">
        <v>12865</v>
      </c>
      <c r="F4" s="56"/>
      <c r="G4" s="26">
        <v>41.10284864431987</v>
      </c>
      <c r="H4" s="26">
        <v>31.360256263585395</v>
      </c>
      <c r="I4" s="24">
        <v>15.611486099988555</v>
      </c>
      <c r="J4" s="26">
        <v>3.1832114075659699</v>
      </c>
      <c r="K4" s="26">
        <v>2.3167679309844971</v>
      </c>
      <c r="L4" s="26">
        <v>0.1282389909029007</v>
      </c>
      <c r="M4" s="32"/>
      <c r="N4" s="33"/>
      <c r="O4" s="50">
        <v>38.9</v>
      </c>
      <c r="P4" s="34">
        <v>4.7300000190734899</v>
      </c>
      <c r="Q4" s="34"/>
      <c r="R4" s="35">
        <v>0.44</v>
      </c>
      <c r="S4" s="34">
        <v>0.13</v>
      </c>
      <c r="T4" s="35">
        <v>0.16</v>
      </c>
      <c r="U4" s="61">
        <v>31.8</v>
      </c>
      <c r="V4" s="31">
        <v>70.033000000000001</v>
      </c>
      <c r="W4" s="76"/>
      <c r="X4" s="76"/>
      <c r="Y4" s="77"/>
      <c r="Z4" s="76"/>
      <c r="AA4" s="77"/>
      <c r="AB4" s="78"/>
      <c r="AC4" s="77">
        <v>4.9000000000000002E-2</v>
      </c>
      <c r="AD4" s="76">
        <v>0.21299999999999999</v>
      </c>
      <c r="AE4" s="77">
        <v>0.64700000000000002</v>
      </c>
      <c r="AF4" s="77">
        <v>0.378</v>
      </c>
      <c r="AG4" s="78">
        <v>-8</v>
      </c>
    </row>
    <row r="5" spans="1:33" x14ac:dyDescent="0.45">
      <c r="A5" s="5">
        <v>4</v>
      </c>
      <c r="B5" s="23">
        <f t="shared" si="0"/>
        <v>1</v>
      </c>
      <c r="C5" s="6" t="s">
        <v>15</v>
      </c>
      <c r="D5" s="7">
        <v>1983</v>
      </c>
      <c r="E5" s="56">
        <v>13179</v>
      </c>
      <c r="F5" s="56"/>
      <c r="G5" s="26">
        <v>41.556306512010224</v>
      </c>
      <c r="H5" s="26">
        <v>30.669467531281391</v>
      </c>
      <c r="I5" s="24">
        <v>14.987670106859072</v>
      </c>
      <c r="J5" s="26">
        <v>3.4126397515830398</v>
      </c>
      <c r="K5" s="26">
        <v>2.3508665561676025</v>
      </c>
      <c r="L5" s="26">
        <v>0.12395065277814865</v>
      </c>
      <c r="M5" s="32"/>
      <c r="N5" s="33"/>
      <c r="O5" s="50">
        <v>39.299999999999997</v>
      </c>
      <c r="P5" s="34">
        <v>4.1700000762939498</v>
      </c>
      <c r="Q5" s="34"/>
      <c r="R5" s="35">
        <v>0.44</v>
      </c>
      <c r="S5" s="34">
        <v>0.12</v>
      </c>
      <c r="T5" s="35">
        <v>0.12</v>
      </c>
      <c r="U5" s="61">
        <v>29.9</v>
      </c>
      <c r="V5" s="31">
        <v>70.262</v>
      </c>
      <c r="W5" s="76"/>
      <c r="X5" s="76"/>
      <c r="Y5" s="77"/>
      <c r="Z5" s="76"/>
      <c r="AA5" s="77"/>
      <c r="AB5" s="78"/>
      <c r="AC5" s="77">
        <v>0.17399999999999999</v>
      </c>
      <c r="AD5" s="76">
        <v>0.51500000000000001</v>
      </c>
      <c r="AE5" s="77">
        <v>0.59199999999999997</v>
      </c>
      <c r="AF5" s="77">
        <v>0.254</v>
      </c>
      <c r="AG5" s="78">
        <v>8</v>
      </c>
    </row>
    <row r="6" spans="1:33" x14ac:dyDescent="0.45">
      <c r="A6" s="5">
        <v>5</v>
      </c>
      <c r="B6" s="23">
        <f t="shared" si="0"/>
        <v>1</v>
      </c>
      <c r="C6" s="6" t="s">
        <v>15</v>
      </c>
      <c r="D6" s="7">
        <v>1984</v>
      </c>
      <c r="E6" s="56">
        <v>13313</v>
      </c>
      <c r="F6" s="56"/>
      <c r="G6" s="26">
        <v>39.708187933040008</v>
      </c>
      <c r="H6" s="26">
        <v>29.708440803115359</v>
      </c>
      <c r="I6" s="24">
        <v>12.346381429221665</v>
      </c>
      <c r="J6" s="26">
        <v>4.1763922662860002</v>
      </c>
      <c r="K6" s="26">
        <v>2.3854668140411377</v>
      </c>
      <c r="L6" s="26">
        <v>0.11759728193283081</v>
      </c>
      <c r="M6" s="32"/>
      <c r="N6" s="33"/>
      <c r="O6" s="50">
        <v>39.700000000000003</v>
      </c>
      <c r="P6" s="34">
        <v>3.53999996185303</v>
      </c>
      <c r="Q6" s="34"/>
      <c r="R6" s="35">
        <v>0.44</v>
      </c>
      <c r="S6" s="34">
        <v>0.12</v>
      </c>
      <c r="T6" s="35">
        <v>0.13</v>
      </c>
      <c r="U6" s="61">
        <v>28.2</v>
      </c>
      <c r="V6" s="31">
        <v>70.465999999999994</v>
      </c>
      <c r="W6" s="76"/>
      <c r="X6" s="76"/>
      <c r="Y6" s="77"/>
      <c r="Z6" s="76"/>
      <c r="AA6" s="77"/>
      <c r="AB6" s="78"/>
      <c r="AC6" s="77">
        <v>0.66300000000000003</v>
      </c>
      <c r="AD6" s="76">
        <v>0.78600000000000003</v>
      </c>
      <c r="AE6" s="77">
        <v>0.22700000000000001</v>
      </c>
      <c r="AF6" s="77">
        <v>0.32200000000000001</v>
      </c>
      <c r="AG6" s="78">
        <v>8</v>
      </c>
    </row>
    <row r="7" spans="1:33" x14ac:dyDescent="0.45">
      <c r="A7" s="5">
        <v>6</v>
      </c>
      <c r="B7" s="23">
        <f t="shared" si="0"/>
        <v>1</v>
      </c>
      <c r="C7" s="6" t="s">
        <v>15</v>
      </c>
      <c r="D7" s="7">
        <v>1985</v>
      </c>
      <c r="E7" s="56">
        <v>12313</v>
      </c>
      <c r="F7" s="56"/>
      <c r="G7" s="26">
        <v>39.276154571159296</v>
      </c>
      <c r="H7" s="26">
        <v>29.641847313854857</v>
      </c>
      <c r="I7" s="24">
        <v>18.009425070688035</v>
      </c>
      <c r="J7" s="26">
        <v>3.4671585818673401</v>
      </c>
      <c r="K7" s="26">
        <v>2.4205763339996338</v>
      </c>
      <c r="L7" s="26">
        <v>0.11086960136890411</v>
      </c>
      <c r="M7" s="32"/>
      <c r="N7" s="33"/>
      <c r="O7" s="50">
        <v>40.1</v>
      </c>
      <c r="P7" s="34">
        <v>5.3000001907348597</v>
      </c>
      <c r="Q7" s="34"/>
      <c r="R7" s="35">
        <v>0.44</v>
      </c>
      <c r="S7" s="34">
        <v>0.11</v>
      </c>
      <c r="T7" s="35">
        <v>0.17</v>
      </c>
      <c r="U7" s="61">
        <v>27</v>
      </c>
      <c r="V7" s="31">
        <v>70.650000000000006</v>
      </c>
      <c r="W7" s="76">
        <v>3.398528225331543</v>
      </c>
      <c r="X7" s="76">
        <v>5.373770423993105</v>
      </c>
      <c r="Y7" s="77">
        <v>4.3508010562382555</v>
      </c>
      <c r="Z7" s="76">
        <v>2.5074174721423139</v>
      </c>
      <c r="AA7" s="77">
        <v>1.6901391548857465</v>
      </c>
      <c r="AB7" s="78">
        <v>3.4140671484283645</v>
      </c>
      <c r="AC7" s="77">
        <v>0.66300000000000003</v>
      </c>
      <c r="AD7" s="76">
        <v>0.78600000000000003</v>
      </c>
      <c r="AE7" s="77">
        <v>0.22700000000000001</v>
      </c>
      <c r="AF7" s="77">
        <v>0.32200000000000001</v>
      </c>
      <c r="AG7" s="78">
        <v>8</v>
      </c>
    </row>
    <row r="8" spans="1:33" x14ac:dyDescent="0.45">
      <c r="A8" s="5">
        <v>7</v>
      </c>
      <c r="B8" s="23">
        <f t="shared" si="0"/>
        <v>1</v>
      </c>
      <c r="C8" s="6" t="s">
        <v>15</v>
      </c>
      <c r="D8" s="7">
        <v>1986</v>
      </c>
      <c r="E8" s="56">
        <v>13077</v>
      </c>
      <c r="F8" s="56"/>
      <c r="G8" s="26">
        <v>37.380434891477456</v>
      </c>
      <c r="H8" s="26">
        <v>27.419597159483583</v>
      </c>
      <c r="I8" s="24">
        <v>14.486032792139506</v>
      </c>
      <c r="J8" s="26">
        <v>1.32608106772904</v>
      </c>
      <c r="K8" s="26">
        <v>2.4418883323669434</v>
      </c>
      <c r="L8" s="26">
        <v>0.11808636784553528</v>
      </c>
      <c r="M8" s="32"/>
      <c r="N8" s="33">
        <v>4.9000000000000004</v>
      </c>
      <c r="O8" s="50">
        <v>40.5</v>
      </c>
      <c r="P8" s="34">
        <v>4.4000000953674299</v>
      </c>
      <c r="Q8" s="34"/>
      <c r="R8" s="35">
        <v>0.44</v>
      </c>
      <c r="S8" s="34">
        <v>0.12</v>
      </c>
      <c r="T8" s="35">
        <v>0.11</v>
      </c>
      <c r="U8" s="61">
        <v>26.1</v>
      </c>
      <c r="V8" s="31">
        <v>70.825000000000003</v>
      </c>
      <c r="W8" s="76"/>
      <c r="X8" s="76"/>
      <c r="Y8" s="77"/>
      <c r="Z8" s="76"/>
      <c r="AA8" s="77"/>
      <c r="AB8" s="78"/>
      <c r="AC8" s="77">
        <v>0.66100000000000003</v>
      </c>
      <c r="AD8" s="76">
        <v>0.78600000000000003</v>
      </c>
      <c r="AE8" s="77">
        <v>0.22800000000000001</v>
      </c>
      <c r="AF8" s="77">
        <v>0.32200000000000001</v>
      </c>
      <c r="AG8" s="78">
        <v>8</v>
      </c>
    </row>
    <row r="9" spans="1:33" x14ac:dyDescent="0.45">
      <c r="A9" s="5">
        <v>8</v>
      </c>
      <c r="B9" s="23">
        <f t="shared" si="0"/>
        <v>1</v>
      </c>
      <c r="C9" s="6" t="s">
        <v>15</v>
      </c>
      <c r="D9" s="7">
        <v>1987</v>
      </c>
      <c r="E9" s="56">
        <v>13276</v>
      </c>
      <c r="F9" s="56"/>
      <c r="G9" s="26">
        <v>37.828675269904807</v>
      </c>
      <c r="H9" s="26">
        <v>27.496646280049546</v>
      </c>
      <c r="I9" s="24">
        <v>15.44896988295196</v>
      </c>
      <c r="J9" s="26">
        <v>1.8987627851383899</v>
      </c>
      <c r="K9" s="26">
        <v>2.463388204574585</v>
      </c>
      <c r="L9" s="26">
        <v>0.13479967415332794</v>
      </c>
      <c r="M9" s="32"/>
      <c r="N9" s="33">
        <v>8.3000000000000007</v>
      </c>
      <c r="O9" s="50">
        <v>41</v>
      </c>
      <c r="P9" s="34">
        <v>5.3000001907348597</v>
      </c>
      <c r="Q9" s="34"/>
      <c r="R9" s="35">
        <v>0.44</v>
      </c>
      <c r="S9" s="34">
        <v>0.13</v>
      </c>
      <c r="T9" s="35">
        <v>0.09</v>
      </c>
      <c r="U9" s="61">
        <v>25.7</v>
      </c>
      <c r="V9" s="31">
        <v>71.001000000000005</v>
      </c>
      <c r="W9" s="76"/>
      <c r="X9" s="76"/>
      <c r="Y9" s="77"/>
      <c r="Z9" s="76"/>
      <c r="AA9" s="77"/>
      <c r="AB9" s="78"/>
      <c r="AC9" s="77">
        <v>0.66600000000000004</v>
      </c>
      <c r="AD9" s="76">
        <v>0.78600000000000003</v>
      </c>
      <c r="AE9" s="77">
        <v>0.23</v>
      </c>
      <c r="AF9" s="77">
        <v>0.32200000000000001</v>
      </c>
      <c r="AG9" s="78">
        <v>8</v>
      </c>
    </row>
    <row r="10" spans="1:33" x14ac:dyDescent="0.45">
      <c r="A10" s="5">
        <v>9</v>
      </c>
      <c r="B10" s="23">
        <f t="shared" si="0"/>
        <v>1</v>
      </c>
      <c r="C10" s="6" t="s">
        <v>15</v>
      </c>
      <c r="D10" s="7">
        <v>1988</v>
      </c>
      <c r="E10" s="56">
        <v>12897</v>
      </c>
      <c r="F10" s="56"/>
      <c r="G10" s="26">
        <v>38.486611082098285</v>
      </c>
      <c r="H10" s="26">
        <v>27.999675856728672</v>
      </c>
      <c r="I10" s="24">
        <v>15.743458608705046</v>
      </c>
      <c r="J10" s="26">
        <v>1.5635036874424799</v>
      </c>
      <c r="K10" s="26">
        <v>2.4850771427154541</v>
      </c>
      <c r="L10" s="26">
        <v>0.13150779902935028</v>
      </c>
      <c r="M10" s="32"/>
      <c r="N10" s="33"/>
      <c r="O10" s="50">
        <v>41.4</v>
      </c>
      <c r="P10" s="34">
        <v>6</v>
      </c>
      <c r="Q10" s="34"/>
      <c r="R10" s="35">
        <v>0.44</v>
      </c>
      <c r="S10" s="34">
        <v>0.13</v>
      </c>
      <c r="T10" s="35">
        <v>0.11</v>
      </c>
      <c r="U10" s="61">
        <v>25.6</v>
      </c>
      <c r="V10" s="31">
        <v>71.186000000000007</v>
      </c>
      <c r="W10" s="76"/>
      <c r="X10" s="76"/>
      <c r="Y10" s="77"/>
      <c r="Z10" s="76"/>
      <c r="AA10" s="77"/>
      <c r="AB10" s="78"/>
      <c r="AC10" s="77">
        <v>0.66200000000000003</v>
      </c>
      <c r="AD10" s="76">
        <v>0.78600000000000003</v>
      </c>
      <c r="AE10" s="77">
        <v>0.23599999999999999</v>
      </c>
      <c r="AF10" s="77">
        <v>0.32200000000000001</v>
      </c>
      <c r="AG10" s="78">
        <v>8</v>
      </c>
    </row>
    <row r="11" spans="1:33" x14ac:dyDescent="0.45">
      <c r="A11" s="5">
        <v>10</v>
      </c>
      <c r="B11" s="23">
        <f t="shared" si="0"/>
        <v>1</v>
      </c>
      <c r="C11" s="6" t="s">
        <v>15</v>
      </c>
      <c r="D11" s="7">
        <v>1989</v>
      </c>
      <c r="E11" s="56">
        <v>11979</v>
      </c>
      <c r="F11" s="56"/>
      <c r="G11" s="26">
        <v>42.347813069586074</v>
      </c>
      <c r="H11" s="26">
        <v>30.94937188837369</v>
      </c>
      <c r="I11" s="24">
        <v>19.637797701883773</v>
      </c>
      <c r="J11" s="26">
        <v>3.6691728008341502</v>
      </c>
      <c r="K11" s="26">
        <v>2.5069570541381836</v>
      </c>
      <c r="L11" s="26">
        <v>0.11419838666915894</v>
      </c>
      <c r="M11" s="32"/>
      <c r="N11" s="33"/>
      <c r="O11" s="50">
        <v>41.8</v>
      </c>
      <c r="P11" s="34">
        <v>7.3000001907348597</v>
      </c>
      <c r="Q11" s="34"/>
      <c r="R11" s="35">
        <v>0.44</v>
      </c>
      <c r="S11" s="34">
        <v>0.11</v>
      </c>
      <c r="T11" s="35">
        <v>0.12</v>
      </c>
      <c r="U11" s="61">
        <v>25.5</v>
      </c>
      <c r="V11" s="31">
        <v>71.384</v>
      </c>
      <c r="W11" s="76"/>
      <c r="X11" s="76"/>
      <c r="Y11" s="77"/>
      <c r="Z11" s="76"/>
      <c r="AA11" s="77"/>
      <c r="AB11" s="78"/>
      <c r="AC11" s="77">
        <v>0.66500000000000004</v>
      </c>
      <c r="AD11" s="76">
        <v>0.76200000000000001</v>
      </c>
      <c r="AE11" s="77">
        <v>0.25</v>
      </c>
      <c r="AF11" s="77">
        <v>0.33500000000000002</v>
      </c>
      <c r="AG11" s="78">
        <v>7</v>
      </c>
    </row>
    <row r="12" spans="1:33" x14ac:dyDescent="0.45">
      <c r="A12" s="5">
        <v>11</v>
      </c>
      <c r="B12" s="23">
        <f t="shared" si="0"/>
        <v>1</v>
      </c>
      <c r="C12" s="6" t="s">
        <v>15</v>
      </c>
      <c r="D12" s="7">
        <v>1990</v>
      </c>
      <c r="E12" s="56">
        <v>11878</v>
      </c>
      <c r="F12" s="56">
        <v>14144.886282777523</v>
      </c>
      <c r="G12" s="26">
        <v>36.021881347813533</v>
      </c>
      <c r="H12" s="26">
        <v>26.789704552180883</v>
      </c>
      <c r="I12" s="24">
        <v>14.990858999944138</v>
      </c>
      <c r="J12" s="26">
        <v>2.6035379614721399</v>
      </c>
      <c r="K12" s="26">
        <v>2.5290296077728271</v>
      </c>
      <c r="L12" s="26">
        <v>9.0498827397823334E-2</v>
      </c>
      <c r="M12" s="32"/>
      <c r="N12" s="33"/>
      <c r="O12" s="50">
        <v>42.1</v>
      </c>
      <c r="P12" s="34">
        <v>7.0599999427795401</v>
      </c>
      <c r="Q12" s="34"/>
      <c r="R12" s="35">
        <v>0.44</v>
      </c>
      <c r="S12" s="34">
        <v>0.09</v>
      </c>
      <c r="T12" s="35">
        <v>0.13</v>
      </c>
      <c r="U12" s="61">
        <v>25.3</v>
      </c>
      <c r="V12" s="31">
        <v>71.593999999999994</v>
      </c>
      <c r="W12" s="76">
        <v>4.3932194132334574</v>
      </c>
      <c r="X12" s="76">
        <v>7.5929351753562075</v>
      </c>
      <c r="Y12" s="77">
        <v>4.5403429156762947</v>
      </c>
      <c r="Z12" s="76">
        <v>2.5074174721423139</v>
      </c>
      <c r="AA12" s="77">
        <v>4.4237017724906673</v>
      </c>
      <c r="AB12" s="78">
        <v>3.1576087282511023</v>
      </c>
      <c r="AC12" s="77">
        <v>0.61</v>
      </c>
      <c r="AD12" s="76">
        <v>0.52</v>
      </c>
      <c r="AE12" s="77">
        <v>0.47799999999999998</v>
      </c>
      <c r="AF12" s="77">
        <v>0.52200000000000002</v>
      </c>
      <c r="AG12" s="78">
        <v>7</v>
      </c>
    </row>
    <row r="13" spans="1:33" x14ac:dyDescent="0.45">
      <c r="A13" s="5">
        <v>12</v>
      </c>
      <c r="B13" s="23">
        <f t="shared" si="0"/>
        <v>1</v>
      </c>
      <c r="C13" s="6" t="s">
        <v>15</v>
      </c>
      <c r="D13" s="7">
        <v>1991</v>
      </c>
      <c r="E13" s="56">
        <v>13006</v>
      </c>
      <c r="F13" s="56">
        <v>15221.926415678638</v>
      </c>
      <c r="G13" s="26">
        <v>32.722528255632227</v>
      </c>
      <c r="H13" s="26">
        <v>24.386449093233505</v>
      </c>
      <c r="I13" s="24">
        <v>13.75305415888915</v>
      </c>
      <c r="J13" s="26">
        <v>1.18674724459978</v>
      </c>
      <c r="K13" s="26">
        <v>2.5525679588317871</v>
      </c>
      <c r="L13" s="26">
        <v>0.11434376239776611</v>
      </c>
      <c r="M13" s="32"/>
      <c r="N13" s="33">
        <v>14.2</v>
      </c>
      <c r="O13" s="50">
        <v>42.3</v>
      </c>
      <c r="P13" s="34">
        <v>5.4400000572204599</v>
      </c>
      <c r="Q13" s="34"/>
      <c r="R13" s="35">
        <v>0.44</v>
      </c>
      <c r="S13" s="34">
        <v>0.11</v>
      </c>
      <c r="T13" s="35">
        <v>0.1</v>
      </c>
      <c r="U13" s="61">
        <v>24.9</v>
      </c>
      <c r="V13" s="31">
        <v>71.813000000000002</v>
      </c>
      <c r="W13" s="76"/>
      <c r="X13" s="76"/>
      <c r="Y13" s="77"/>
      <c r="Z13" s="76"/>
      <c r="AA13" s="77"/>
      <c r="AB13" s="78"/>
      <c r="AC13" s="77">
        <v>0.62</v>
      </c>
      <c r="AD13" s="76">
        <v>0.51700000000000002</v>
      </c>
      <c r="AE13" s="77">
        <v>0.47499999999999998</v>
      </c>
      <c r="AF13" s="77">
        <v>0.52200000000000002</v>
      </c>
      <c r="AG13" s="78">
        <v>7</v>
      </c>
    </row>
    <row r="14" spans="1:33" x14ac:dyDescent="0.45">
      <c r="A14" s="5">
        <v>13</v>
      </c>
      <c r="B14" s="23">
        <f t="shared" si="0"/>
        <v>1</v>
      </c>
      <c r="C14" s="6" t="s">
        <v>15</v>
      </c>
      <c r="D14" s="7">
        <v>1992</v>
      </c>
      <c r="E14" s="56">
        <v>14222</v>
      </c>
      <c r="F14" s="56">
        <v>16209.465076448274</v>
      </c>
      <c r="G14" s="26">
        <v>30.683954902211408</v>
      </c>
      <c r="H14" s="26">
        <v>21.859131558660273</v>
      </c>
      <c r="I14" s="24">
        <v>14.730980586353045</v>
      </c>
      <c r="J14" s="26">
        <v>1.1678179121696901</v>
      </c>
      <c r="K14" s="26">
        <v>2.5709738731384277</v>
      </c>
      <c r="L14" s="26">
        <v>0.14642062783241272</v>
      </c>
      <c r="M14" s="32"/>
      <c r="N14" s="33">
        <v>14.9</v>
      </c>
      <c r="O14" s="50">
        <v>42.4</v>
      </c>
      <c r="P14" s="34">
        <v>6.3600001335143999</v>
      </c>
      <c r="Q14" s="34"/>
      <c r="R14" s="35">
        <v>0.44</v>
      </c>
      <c r="S14" s="34">
        <v>0.15</v>
      </c>
      <c r="T14" s="35">
        <v>0.1</v>
      </c>
      <c r="U14" s="61">
        <v>24.2</v>
      </c>
      <c r="V14" s="31">
        <v>72.031999999999996</v>
      </c>
      <c r="W14" s="76"/>
      <c r="X14" s="76"/>
      <c r="Y14" s="77"/>
      <c r="Z14" s="76"/>
      <c r="AA14" s="77"/>
      <c r="AB14" s="78"/>
      <c r="AC14" s="77">
        <v>0.622</v>
      </c>
      <c r="AD14" s="76">
        <v>0.51700000000000002</v>
      </c>
      <c r="AE14" s="77">
        <v>0.47499999999999998</v>
      </c>
      <c r="AF14" s="77">
        <v>0.52200000000000002</v>
      </c>
      <c r="AG14" s="78">
        <v>7</v>
      </c>
    </row>
    <row r="15" spans="1:33" x14ac:dyDescent="0.45">
      <c r="A15" s="5">
        <v>14</v>
      </c>
      <c r="B15" s="23">
        <f t="shared" si="0"/>
        <v>1</v>
      </c>
      <c r="C15" s="6" t="s">
        <v>15</v>
      </c>
      <c r="D15" s="7">
        <v>1993</v>
      </c>
      <c r="E15" s="56">
        <v>14993</v>
      </c>
      <c r="F15" s="56">
        <v>17312.182157662053</v>
      </c>
      <c r="G15" s="26">
        <v>27.338739645860972</v>
      </c>
      <c r="H15" s="26">
        <v>18.239911532549574</v>
      </c>
      <c r="I15" s="24">
        <v>16.223151447783948</v>
      </c>
      <c r="J15" s="26">
        <v>1.1706485748448301</v>
      </c>
      <c r="K15" s="26">
        <v>2.5870599746704102</v>
      </c>
      <c r="L15" s="26">
        <v>0.17268277704715729</v>
      </c>
      <c r="M15" s="32"/>
      <c r="N15" s="33">
        <v>15</v>
      </c>
      <c r="O15" s="50">
        <v>42.7</v>
      </c>
      <c r="P15" s="34">
        <v>10.1000003814697</v>
      </c>
      <c r="Q15" s="34"/>
      <c r="R15" s="35">
        <v>0.44</v>
      </c>
      <c r="S15" s="34">
        <v>0.17</v>
      </c>
      <c r="T15" s="35">
        <v>0.09</v>
      </c>
      <c r="U15" s="61">
        <v>23.3</v>
      </c>
      <c r="V15" s="31">
        <v>72.245999999999995</v>
      </c>
      <c r="W15" s="76"/>
      <c r="X15" s="76"/>
      <c r="Y15" s="77"/>
      <c r="Z15" s="76"/>
      <c r="AA15" s="77"/>
      <c r="AB15" s="78"/>
      <c r="AC15" s="77">
        <v>0.623</v>
      </c>
      <c r="AD15" s="76">
        <v>0.51700000000000002</v>
      </c>
      <c r="AE15" s="77">
        <v>0.47599999999999998</v>
      </c>
      <c r="AF15" s="77">
        <v>0.52200000000000002</v>
      </c>
      <c r="AG15" s="78">
        <v>7</v>
      </c>
    </row>
    <row r="16" spans="1:33" x14ac:dyDescent="0.45">
      <c r="A16" s="5">
        <v>15</v>
      </c>
      <c r="B16" s="23">
        <f t="shared" si="0"/>
        <v>1</v>
      </c>
      <c r="C16" s="6" t="s">
        <v>15</v>
      </c>
      <c r="D16" s="7">
        <v>1994</v>
      </c>
      <c r="E16" s="56">
        <v>15748</v>
      </c>
      <c r="F16" s="56">
        <v>18092.177729202831</v>
      </c>
      <c r="G16" s="26">
        <v>26.754558693287755</v>
      </c>
      <c r="H16" s="26">
        <v>17.819091710689868</v>
      </c>
      <c r="I16" s="24">
        <v>18.134345866998135</v>
      </c>
      <c r="J16" s="26">
        <v>1.05060016141581</v>
      </c>
      <c r="K16" s="26">
        <v>2.6032464504241943</v>
      </c>
      <c r="L16" s="26">
        <v>0.19143728911876678</v>
      </c>
      <c r="M16" s="32"/>
      <c r="N16" s="33">
        <v>15.7</v>
      </c>
      <c r="O16" s="50">
        <v>43.2</v>
      </c>
      <c r="P16" s="34">
        <v>11.7600002288818</v>
      </c>
      <c r="Q16" s="34"/>
      <c r="R16" s="35">
        <v>0.43</v>
      </c>
      <c r="S16" s="34">
        <v>0.19</v>
      </c>
      <c r="T16" s="35">
        <v>0.09</v>
      </c>
      <c r="U16" s="61">
        <v>22.4</v>
      </c>
      <c r="V16" s="31">
        <v>72.453000000000003</v>
      </c>
      <c r="W16" s="76"/>
      <c r="X16" s="76"/>
      <c r="Y16" s="77"/>
      <c r="Z16" s="76"/>
      <c r="AA16" s="77"/>
      <c r="AB16" s="78"/>
      <c r="AC16" s="77">
        <v>0.628</v>
      </c>
      <c r="AD16" s="76">
        <v>0.51700000000000002</v>
      </c>
      <c r="AE16" s="77">
        <v>0.46700000000000003</v>
      </c>
      <c r="AF16" s="77">
        <v>0.52200000000000002</v>
      </c>
      <c r="AG16" s="78">
        <v>7</v>
      </c>
    </row>
    <row r="17" spans="1:33" x14ac:dyDescent="0.45">
      <c r="A17" s="5">
        <v>16</v>
      </c>
      <c r="B17" s="23">
        <f t="shared" si="0"/>
        <v>1</v>
      </c>
      <c r="C17" s="6" t="s">
        <v>15</v>
      </c>
      <c r="D17" s="7">
        <v>1995</v>
      </c>
      <c r="E17" s="56">
        <v>15192</v>
      </c>
      <c r="F17" s="56">
        <v>17362.672907835655</v>
      </c>
      <c r="G17" s="26">
        <v>26.30121033554979</v>
      </c>
      <c r="H17" s="26">
        <v>17.246752114807578</v>
      </c>
      <c r="I17" s="24">
        <v>19.771423090375507</v>
      </c>
      <c r="J17" s="26">
        <v>1.27206682901626</v>
      </c>
      <c r="K17" s="26">
        <v>2.6195344924926758</v>
      </c>
      <c r="L17" s="26">
        <v>0.17536333203315735</v>
      </c>
      <c r="M17" s="32"/>
      <c r="N17" s="33">
        <v>20.5</v>
      </c>
      <c r="O17" s="50">
        <v>43.7</v>
      </c>
      <c r="P17" s="34">
        <v>18.799999237060501</v>
      </c>
      <c r="Q17" s="34"/>
      <c r="R17" s="35">
        <v>0.39</v>
      </c>
      <c r="S17" s="34">
        <v>0.18</v>
      </c>
      <c r="T17" s="35">
        <v>0.1</v>
      </c>
      <c r="U17" s="61">
        <v>21.5</v>
      </c>
      <c r="V17" s="31">
        <v>72.650999999999996</v>
      </c>
      <c r="W17" s="76">
        <v>6.9356368563685633</v>
      </c>
      <c r="X17" s="76">
        <v>8.4935731973789057</v>
      </c>
      <c r="Y17" s="77">
        <v>5.1933443494511868</v>
      </c>
      <c r="Z17" s="76">
        <v>6.5769591162466217</v>
      </c>
      <c r="AA17" s="77">
        <v>8.4662715402334179</v>
      </c>
      <c r="AB17" s="78">
        <v>5.9357105401177463</v>
      </c>
      <c r="AC17" s="77">
        <v>0.63</v>
      </c>
      <c r="AD17" s="76">
        <v>0.54400000000000004</v>
      </c>
      <c r="AE17" s="77">
        <v>0.46500000000000002</v>
      </c>
      <c r="AF17" s="77">
        <v>0.52200000000000002</v>
      </c>
      <c r="AG17" s="78">
        <v>7</v>
      </c>
    </row>
    <row r="18" spans="1:33" x14ac:dyDescent="0.45">
      <c r="A18" s="5">
        <v>17</v>
      </c>
      <c r="B18" s="23">
        <f t="shared" si="0"/>
        <v>1</v>
      </c>
      <c r="C18" s="6" t="s">
        <v>15</v>
      </c>
      <c r="D18" s="7">
        <v>1996</v>
      </c>
      <c r="E18" s="56">
        <v>15929</v>
      </c>
      <c r="F18" s="56">
        <v>18104.857440885888</v>
      </c>
      <c r="G18" s="26">
        <v>26.592560639868307</v>
      </c>
      <c r="H18" s="26">
        <v>17.535723292047852</v>
      </c>
      <c r="I18" s="24">
        <v>21.506468405721485</v>
      </c>
      <c r="J18" s="26">
        <v>1.6336663091572401</v>
      </c>
      <c r="K18" s="26">
        <v>2.6270239353179932</v>
      </c>
      <c r="L18" s="26">
        <v>0.18576639890670776</v>
      </c>
      <c r="M18" s="32"/>
      <c r="N18" s="33">
        <v>22.3</v>
      </c>
      <c r="O18" s="50">
        <v>44.2</v>
      </c>
      <c r="P18" s="34">
        <v>17.110000610351602</v>
      </c>
      <c r="Q18" s="34"/>
      <c r="R18" s="35">
        <v>0.37</v>
      </c>
      <c r="S18" s="34">
        <v>0.19</v>
      </c>
      <c r="T18" s="35">
        <v>0.08</v>
      </c>
      <c r="U18" s="61">
        <v>20.5</v>
      </c>
      <c r="V18" s="31">
        <v>72.843000000000004</v>
      </c>
      <c r="W18" s="76"/>
      <c r="X18" s="76"/>
      <c r="Y18" s="77"/>
      <c r="Z18" s="76"/>
      <c r="AA18" s="77"/>
      <c r="AB18" s="78"/>
      <c r="AC18" s="77">
        <v>0.61899999999999999</v>
      </c>
      <c r="AD18" s="76">
        <v>0.54400000000000004</v>
      </c>
      <c r="AE18" s="77">
        <v>0.46600000000000003</v>
      </c>
      <c r="AF18" s="77">
        <v>0.52200000000000002</v>
      </c>
      <c r="AG18" s="78">
        <v>7</v>
      </c>
    </row>
    <row r="19" spans="1:33" x14ac:dyDescent="0.45">
      <c r="A19" s="5">
        <v>18</v>
      </c>
      <c r="B19" s="23">
        <f t="shared" si="0"/>
        <v>1</v>
      </c>
      <c r="C19" s="6" t="s">
        <v>15</v>
      </c>
      <c r="D19" s="7">
        <v>1997</v>
      </c>
      <c r="E19" s="56">
        <v>16353</v>
      </c>
      <c r="F19" s="56">
        <v>19347.71141527982</v>
      </c>
      <c r="G19" s="26">
        <v>27.179150888311437</v>
      </c>
      <c r="H19" s="26">
        <v>18.227905749865979</v>
      </c>
      <c r="I19" s="24">
        <v>23.336178843743919</v>
      </c>
      <c r="J19" s="26">
        <v>1.4688624158011401</v>
      </c>
      <c r="K19" s="26">
        <v>2.6345345973968506</v>
      </c>
      <c r="L19" s="26">
        <v>0.20385468006134033</v>
      </c>
      <c r="M19" s="32"/>
      <c r="N19" s="33">
        <v>21.3</v>
      </c>
      <c r="O19" s="50">
        <v>44.7</v>
      </c>
      <c r="P19" s="34">
        <v>14.819999694824199</v>
      </c>
      <c r="Q19" s="34"/>
      <c r="R19" s="35">
        <v>0.36</v>
      </c>
      <c r="S19" s="34">
        <v>0.2</v>
      </c>
      <c r="T19" s="35">
        <v>0.09</v>
      </c>
      <c r="U19" s="61">
        <v>19.7</v>
      </c>
      <c r="V19" s="31">
        <v>73.028999999999996</v>
      </c>
      <c r="W19" s="76"/>
      <c r="X19" s="76"/>
      <c r="Y19" s="77"/>
      <c r="Z19" s="76"/>
      <c r="AA19" s="77"/>
      <c r="AB19" s="78"/>
      <c r="AC19" s="77">
        <v>0.61899999999999999</v>
      </c>
      <c r="AD19" s="76">
        <v>0.54400000000000004</v>
      </c>
      <c r="AE19" s="77">
        <v>0.46600000000000003</v>
      </c>
      <c r="AF19" s="77">
        <v>0.52200000000000002</v>
      </c>
      <c r="AG19" s="78">
        <v>7</v>
      </c>
    </row>
    <row r="20" spans="1:33" x14ac:dyDescent="0.45">
      <c r="A20" s="5">
        <v>19</v>
      </c>
      <c r="B20" s="23">
        <f t="shared" si="0"/>
        <v>1</v>
      </c>
      <c r="C20" s="6" t="s">
        <v>15</v>
      </c>
      <c r="D20" s="7">
        <v>1998</v>
      </c>
      <c r="E20" s="56">
        <v>16217</v>
      </c>
      <c r="F20" s="56">
        <v>19866.414681858409</v>
      </c>
      <c r="G20" s="26">
        <v>26.712135762627813</v>
      </c>
      <c r="H20" s="26">
        <v>17.837958476090762</v>
      </c>
      <c r="I20" s="24">
        <v>23.350027973068922</v>
      </c>
      <c r="J20" s="26">
        <v>0.87057264033592996</v>
      </c>
      <c r="K20" s="26">
        <v>2.6420669555664063</v>
      </c>
      <c r="L20" s="26">
        <v>0.2098335325717926</v>
      </c>
      <c r="M20" s="32"/>
      <c r="N20" s="33">
        <v>23.2</v>
      </c>
      <c r="O20" s="50">
        <v>45.1</v>
      </c>
      <c r="P20" s="34">
        <v>12.6499996185303</v>
      </c>
      <c r="Q20" s="34"/>
      <c r="R20" s="35">
        <v>0.37</v>
      </c>
      <c r="S20" s="34">
        <v>0.21</v>
      </c>
      <c r="T20" s="35">
        <v>0.1</v>
      </c>
      <c r="U20" s="61">
        <v>18.899999999999999</v>
      </c>
      <c r="V20" s="31">
        <v>73.212999999999994</v>
      </c>
      <c r="W20" s="76"/>
      <c r="X20" s="76"/>
      <c r="Y20" s="77"/>
      <c r="Z20" s="76"/>
      <c r="AA20" s="77"/>
      <c r="AB20" s="78"/>
      <c r="AC20" s="77">
        <v>0.625</v>
      </c>
      <c r="AD20" s="76">
        <v>0.54100000000000004</v>
      </c>
      <c r="AE20" s="77">
        <v>0.46600000000000003</v>
      </c>
      <c r="AF20" s="77">
        <v>0.52200000000000002</v>
      </c>
      <c r="AG20" s="78">
        <v>7</v>
      </c>
    </row>
    <row r="21" spans="1:33" x14ac:dyDescent="0.45">
      <c r="A21" s="8">
        <v>20</v>
      </c>
      <c r="B21" s="9">
        <f t="shared" si="0"/>
        <v>1</v>
      </c>
      <c r="C21" s="10" t="s">
        <v>15</v>
      </c>
      <c r="D21" s="11">
        <v>1999</v>
      </c>
      <c r="E21" s="57">
        <v>15150</v>
      </c>
      <c r="F21" s="57">
        <v>18981.334665005772</v>
      </c>
      <c r="G21" s="37">
        <v>26.193630499112945</v>
      </c>
      <c r="H21" s="37">
        <v>16.961525061458861</v>
      </c>
      <c r="I21" s="36">
        <v>21.382744962489816</v>
      </c>
      <c r="J21" s="37">
        <v>1.4302055356680401</v>
      </c>
      <c r="K21" s="37">
        <v>2.6496207714080811</v>
      </c>
      <c r="L21" s="37">
        <v>0.19008737802505493</v>
      </c>
      <c r="M21" s="38"/>
      <c r="N21" s="39">
        <v>24.2</v>
      </c>
      <c r="O21" s="51">
        <v>45.4</v>
      </c>
      <c r="P21" s="40">
        <v>14.050000190734901</v>
      </c>
      <c r="Q21" s="40"/>
      <c r="R21" s="41">
        <v>0.39</v>
      </c>
      <c r="S21" s="40">
        <v>0.19</v>
      </c>
      <c r="T21" s="41">
        <v>0.1</v>
      </c>
      <c r="U21" s="62">
        <v>18.2</v>
      </c>
      <c r="V21" s="42">
        <v>73.396000000000001</v>
      </c>
      <c r="W21" s="79"/>
      <c r="X21" s="79"/>
      <c r="Y21" s="80"/>
      <c r="Z21" s="79"/>
      <c r="AA21" s="80"/>
      <c r="AB21" s="81"/>
      <c r="AC21" s="80">
        <v>0.624</v>
      </c>
      <c r="AD21" s="79">
        <v>0.54700000000000004</v>
      </c>
      <c r="AE21" s="80">
        <v>0.46500000000000002</v>
      </c>
      <c r="AF21" s="80">
        <v>0.52200000000000002</v>
      </c>
      <c r="AG21" s="81">
        <v>8</v>
      </c>
    </row>
    <row r="22" spans="1:33" x14ac:dyDescent="0.45">
      <c r="A22" s="5">
        <v>21</v>
      </c>
      <c r="B22" s="23">
        <f t="shared" si="0"/>
        <v>1</v>
      </c>
      <c r="C22" s="6" t="s">
        <v>15</v>
      </c>
      <c r="D22" s="7">
        <v>2000</v>
      </c>
      <c r="E22" s="56">
        <v>14918</v>
      </c>
      <c r="F22" s="56">
        <v>18625.451264760442</v>
      </c>
      <c r="G22" s="26">
        <v>25.990836011136377</v>
      </c>
      <c r="H22" s="26">
        <v>16.494271943983847</v>
      </c>
      <c r="I22" s="24">
        <v>22.622444777734284</v>
      </c>
      <c r="J22" s="26">
        <v>2.4168667500645298</v>
      </c>
      <c r="K22" s="26">
        <v>2.657196044921875</v>
      </c>
      <c r="L22" s="26">
        <v>0.17734521627426147</v>
      </c>
      <c r="M22" s="32"/>
      <c r="N22" s="33">
        <v>26.3</v>
      </c>
      <c r="O22" s="50">
        <v>45.7</v>
      </c>
      <c r="P22" s="34">
        <v>15</v>
      </c>
      <c r="Q22" s="34"/>
      <c r="R22" s="35">
        <v>0.39</v>
      </c>
      <c r="S22" s="34">
        <v>0.18</v>
      </c>
      <c r="T22" s="35">
        <v>0.11</v>
      </c>
      <c r="U22" s="61">
        <v>17.5</v>
      </c>
      <c r="V22" s="31">
        <v>73.575999999999993</v>
      </c>
      <c r="W22" s="76">
        <v>7.25</v>
      </c>
      <c r="X22" s="76">
        <v>8.0014211031011815</v>
      </c>
      <c r="Y22" s="77">
        <v>4.9883819501070157</v>
      </c>
      <c r="Z22" s="76">
        <v>9.7091594372545114</v>
      </c>
      <c r="AA22" s="77">
        <v>7.3090135888692336</v>
      </c>
      <c r="AB22" s="78">
        <v>6.2663837933569164</v>
      </c>
      <c r="AC22" s="77">
        <v>0.65700000000000003</v>
      </c>
      <c r="AD22" s="76">
        <v>0.66900000000000004</v>
      </c>
      <c r="AE22" s="77">
        <v>0.307</v>
      </c>
      <c r="AF22" s="77">
        <v>0.38300000000000001</v>
      </c>
      <c r="AG22" s="78">
        <v>8</v>
      </c>
    </row>
    <row r="23" spans="1:33" x14ac:dyDescent="0.45">
      <c r="A23" s="5">
        <v>22</v>
      </c>
      <c r="B23" s="23">
        <f t="shared" si="0"/>
        <v>1</v>
      </c>
      <c r="C23" s="6" t="s">
        <v>15</v>
      </c>
      <c r="D23" s="7">
        <v>2001</v>
      </c>
      <c r="E23" s="56">
        <v>13913</v>
      </c>
      <c r="F23" s="56">
        <v>17610.905883648629</v>
      </c>
      <c r="G23" s="26">
        <v>25.243433982733322</v>
      </c>
      <c r="H23" s="26">
        <v>16.093225876382952</v>
      </c>
      <c r="I23" s="24">
        <v>21.852255451545282</v>
      </c>
      <c r="J23" s="26">
        <v>1.9684671104440701</v>
      </c>
      <c r="K23" s="26">
        <v>2.6830029487609863</v>
      </c>
      <c r="L23" s="26">
        <v>0.15802794694900513</v>
      </c>
      <c r="M23" s="32"/>
      <c r="N23" s="33">
        <v>31</v>
      </c>
      <c r="O23" s="50">
        <v>45.9</v>
      </c>
      <c r="P23" s="34">
        <v>17.319999694824201</v>
      </c>
      <c r="Q23" s="34"/>
      <c r="R23" s="35">
        <v>0.4</v>
      </c>
      <c r="S23" s="34">
        <v>0.16</v>
      </c>
      <c r="T23" s="35">
        <v>0.13</v>
      </c>
      <c r="U23" s="61">
        <v>16.899999999999999</v>
      </c>
      <c r="V23" s="31">
        <v>73.754999999999995</v>
      </c>
      <c r="W23" s="76">
        <v>6.8356571851532806</v>
      </c>
      <c r="X23" s="76">
        <v>8.019803767202216</v>
      </c>
      <c r="Y23" s="77">
        <v>4.6118984455706347</v>
      </c>
      <c r="Z23" s="76">
        <v>9.4502499012930592</v>
      </c>
      <c r="AA23" s="77">
        <v>6.5941236384894433</v>
      </c>
      <c r="AB23" s="78">
        <v>5.5022101732110542</v>
      </c>
      <c r="AC23" s="77">
        <v>0.66900000000000004</v>
      </c>
      <c r="AD23" s="76">
        <v>0.67300000000000004</v>
      </c>
      <c r="AE23" s="77">
        <v>0.30599999999999999</v>
      </c>
      <c r="AF23" s="77">
        <v>0.38300000000000001</v>
      </c>
      <c r="AG23" s="78">
        <v>8</v>
      </c>
    </row>
    <row r="24" spans="1:33" x14ac:dyDescent="0.45">
      <c r="A24" s="5">
        <v>23</v>
      </c>
      <c r="B24" s="23">
        <f t="shared" si="0"/>
        <v>1</v>
      </c>
      <c r="C24" s="6" t="s">
        <v>15</v>
      </c>
      <c r="D24" s="7">
        <v>2002</v>
      </c>
      <c r="E24" s="56">
        <v>11871</v>
      </c>
      <c r="F24" s="56">
        <v>15523.172292322379</v>
      </c>
      <c r="G24" s="26">
        <v>30.557737091304627</v>
      </c>
      <c r="H24" s="26">
        <v>20.347773913878047</v>
      </c>
      <c r="I24" s="24">
        <v>41.752724358564208</v>
      </c>
      <c r="J24" s="26">
        <v>5.7195543778640499</v>
      </c>
      <c r="K24" s="26">
        <v>2.7090599536895752</v>
      </c>
      <c r="L24" s="26">
        <v>0.1160837709903717</v>
      </c>
      <c r="M24" s="32"/>
      <c r="N24" s="33">
        <v>44.2</v>
      </c>
      <c r="O24" s="50">
        <v>45.8</v>
      </c>
      <c r="P24" s="34">
        <v>19.590000152587901</v>
      </c>
      <c r="Q24" s="34"/>
      <c r="R24" s="35">
        <v>0.32</v>
      </c>
      <c r="S24" s="34">
        <v>0.12</v>
      </c>
      <c r="T24" s="35">
        <v>0.14000000000000001</v>
      </c>
      <c r="U24" s="61">
        <v>16.3</v>
      </c>
      <c r="V24" s="31">
        <v>73.932000000000002</v>
      </c>
      <c r="W24" s="76">
        <v>6.3286056404001307</v>
      </c>
      <c r="X24" s="76">
        <v>7.7897251216690391</v>
      </c>
      <c r="Y24" s="77">
        <v>4.432774898006854</v>
      </c>
      <c r="Z24" s="76">
        <v>7.0104502132154458</v>
      </c>
      <c r="AA24" s="77">
        <v>6.4886979421084838</v>
      </c>
      <c r="AB24" s="78">
        <v>5.9213800270008292</v>
      </c>
      <c r="AC24" s="77">
        <v>0.66300000000000003</v>
      </c>
      <c r="AD24" s="76">
        <v>0.64900000000000002</v>
      </c>
      <c r="AE24" s="77">
        <v>0.317</v>
      </c>
      <c r="AF24" s="77">
        <v>0.40699999999999997</v>
      </c>
      <c r="AG24" s="78">
        <v>8</v>
      </c>
    </row>
    <row r="25" spans="1:33" x14ac:dyDescent="0.45">
      <c r="A25" s="5">
        <v>24</v>
      </c>
      <c r="B25" s="23">
        <f t="shared" si="0"/>
        <v>1</v>
      </c>
      <c r="C25" s="6" t="s">
        <v>15</v>
      </c>
      <c r="D25" s="7">
        <v>2003</v>
      </c>
      <c r="E25" s="56">
        <v>12636</v>
      </c>
      <c r="F25" s="56">
        <v>16714.815682372755</v>
      </c>
      <c r="G25" s="26">
        <v>32.645099099650324</v>
      </c>
      <c r="H25" s="26">
        <v>22.486750587574935</v>
      </c>
      <c r="I25" s="24">
        <v>40.644748031108549</v>
      </c>
      <c r="J25" s="26">
        <v>4.9974312548326099</v>
      </c>
      <c r="K25" s="26">
        <v>2.735370397567749</v>
      </c>
      <c r="L25" s="26">
        <v>0.14360256493091583</v>
      </c>
      <c r="M25" s="32"/>
      <c r="N25" s="33">
        <v>30</v>
      </c>
      <c r="O25" s="50">
        <v>45.4</v>
      </c>
      <c r="P25" s="34">
        <v>15.3599996566772</v>
      </c>
      <c r="Q25" s="34"/>
      <c r="R25" s="35">
        <v>0.31</v>
      </c>
      <c r="S25" s="34">
        <v>0.14000000000000001</v>
      </c>
      <c r="T25" s="35">
        <v>0.14000000000000001</v>
      </c>
      <c r="U25" s="61">
        <v>15.8</v>
      </c>
      <c r="V25" s="31">
        <v>74.106999999999999</v>
      </c>
      <c r="W25" s="76">
        <v>6.2369750285759515</v>
      </c>
      <c r="X25" s="76">
        <v>7.9504864327968692</v>
      </c>
      <c r="Y25" s="77">
        <v>4.5827758351654913</v>
      </c>
      <c r="Z25" s="76">
        <v>6.0016400360614881</v>
      </c>
      <c r="AA25" s="77">
        <v>6.5607897363135663</v>
      </c>
      <c r="AB25" s="78">
        <v>6.0891831025423437</v>
      </c>
      <c r="AC25" s="77">
        <v>0.64800000000000002</v>
      </c>
      <c r="AD25" s="76">
        <v>0.63400000000000001</v>
      </c>
      <c r="AE25" s="77">
        <v>0.34200000000000003</v>
      </c>
      <c r="AF25" s="77">
        <v>0.434</v>
      </c>
      <c r="AG25" s="78">
        <v>8</v>
      </c>
    </row>
    <row r="26" spans="1:33" x14ac:dyDescent="0.45">
      <c r="A26" s="5">
        <v>25</v>
      </c>
      <c r="B26" s="23">
        <f t="shared" si="0"/>
        <v>1</v>
      </c>
      <c r="C26" s="6" t="s">
        <v>15</v>
      </c>
      <c r="D26" s="7">
        <v>2004</v>
      </c>
      <c r="E26" s="56">
        <v>13664</v>
      </c>
      <c r="F26" s="56">
        <v>18032.768463028136</v>
      </c>
      <c r="G26" s="26">
        <v>28.816922006834027</v>
      </c>
      <c r="H26" s="26">
        <v>18.937013621437075</v>
      </c>
      <c r="I26" s="24">
        <v>40.692646108946953</v>
      </c>
      <c r="J26" s="26">
        <v>4.8924830237020798</v>
      </c>
      <c r="K26" s="26">
        <v>2.7619361877441406</v>
      </c>
      <c r="L26" s="26">
        <v>0.17148460447788239</v>
      </c>
      <c r="M26" s="32"/>
      <c r="N26" s="33">
        <v>25</v>
      </c>
      <c r="O26" s="50">
        <v>44.7</v>
      </c>
      <c r="P26" s="34">
        <v>13.5221004486084</v>
      </c>
      <c r="Q26" s="34"/>
      <c r="R26" s="35">
        <v>0.33</v>
      </c>
      <c r="S26" s="34">
        <v>0.17</v>
      </c>
      <c r="T26" s="35">
        <v>0.14000000000000001</v>
      </c>
      <c r="U26" s="61">
        <v>15.3</v>
      </c>
      <c r="V26" s="31">
        <v>74.28</v>
      </c>
      <c r="W26" s="76">
        <v>6.3417650337360314</v>
      </c>
      <c r="X26" s="76">
        <v>7.9931405516401952</v>
      </c>
      <c r="Y26" s="77">
        <v>4.7689359861186613</v>
      </c>
      <c r="Z26" s="76">
        <v>6.194563353777343</v>
      </c>
      <c r="AA26" s="77">
        <v>6.497073347266543</v>
      </c>
      <c r="AB26" s="78">
        <v>6.2551119298774154</v>
      </c>
      <c r="AC26" s="77">
        <v>0.64900000000000002</v>
      </c>
      <c r="AD26" s="76">
        <v>0.64</v>
      </c>
      <c r="AE26" s="77">
        <v>0.34899999999999998</v>
      </c>
      <c r="AF26" s="77">
        <v>0.434</v>
      </c>
      <c r="AG26" s="78">
        <v>8</v>
      </c>
    </row>
    <row r="27" spans="1:33" x14ac:dyDescent="0.45">
      <c r="A27" s="5">
        <v>26</v>
      </c>
      <c r="B27" s="23">
        <f t="shared" si="0"/>
        <v>1</v>
      </c>
      <c r="C27" s="6" t="s">
        <v>15</v>
      </c>
      <c r="D27" s="7">
        <v>2005</v>
      </c>
      <c r="E27" s="56">
        <v>14832</v>
      </c>
      <c r="F27" s="56">
        <v>19426.606830083674</v>
      </c>
      <c r="G27" s="26">
        <v>28.626314043908387</v>
      </c>
      <c r="H27" s="26">
        <v>18.340415936715001</v>
      </c>
      <c r="I27" s="24">
        <v>40.551270970623804</v>
      </c>
      <c r="J27" s="26">
        <v>5.7295642011938597</v>
      </c>
      <c r="K27" s="26">
        <v>2.7887601852416992</v>
      </c>
      <c r="L27" s="26">
        <v>0.17579777538776398</v>
      </c>
      <c r="M27" s="32"/>
      <c r="N27" s="33">
        <v>21.1</v>
      </c>
      <c r="O27" s="50">
        <v>43.9</v>
      </c>
      <c r="P27" s="34">
        <v>11.5059003829956</v>
      </c>
      <c r="Q27" s="34"/>
      <c r="R27" s="35">
        <v>0.34</v>
      </c>
      <c r="S27" s="34">
        <v>0.18</v>
      </c>
      <c r="T27" s="35">
        <v>0.14000000000000001</v>
      </c>
      <c r="U27" s="61">
        <v>14.8</v>
      </c>
      <c r="V27" s="31">
        <v>74.450999999999993</v>
      </c>
      <c r="W27" s="76">
        <v>6.0834425799994367</v>
      </c>
      <c r="X27" s="76">
        <v>7.4368110675246273</v>
      </c>
      <c r="Y27" s="77">
        <v>4.8784200313706299</v>
      </c>
      <c r="Z27" s="76">
        <v>5.4438531438971491</v>
      </c>
      <c r="AA27" s="77">
        <v>6.2752043532701194</v>
      </c>
      <c r="AB27" s="78">
        <v>6.382924303934657</v>
      </c>
      <c r="AC27" s="77">
        <v>0.64100000000000001</v>
      </c>
      <c r="AD27" s="76">
        <v>0.629</v>
      </c>
      <c r="AE27" s="77">
        <v>0.35199999999999998</v>
      </c>
      <c r="AF27" s="77">
        <v>0.434</v>
      </c>
      <c r="AG27" s="78">
        <v>8</v>
      </c>
    </row>
    <row r="28" spans="1:33" x14ac:dyDescent="0.45">
      <c r="A28" s="5">
        <v>27</v>
      </c>
      <c r="B28" s="23">
        <f t="shared" si="0"/>
        <v>1</v>
      </c>
      <c r="C28" s="6" t="s">
        <v>15</v>
      </c>
      <c r="D28" s="7">
        <v>2006</v>
      </c>
      <c r="E28" s="56">
        <v>15871</v>
      </c>
      <c r="F28" s="56">
        <v>20777.833672819419</v>
      </c>
      <c r="G28" s="26">
        <v>29.203279665246896</v>
      </c>
      <c r="H28" s="26">
        <v>17.877793855884878</v>
      </c>
      <c r="I28" s="24">
        <v>40.433479871915118</v>
      </c>
      <c r="J28" s="26">
        <v>6.0839896024634701</v>
      </c>
      <c r="K28" s="26">
        <v>2.7969753742218018</v>
      </c>
      <c r="L28" s="26">
        <v>0.16883754730224609</v>
      </c>
      <c r="M28" s="32"/>
      <c r="N28" s="33">
        <v>17.3</v>
      </c>
      <c r="O28" s="50">
        <v>43.1</v>
      </c>
      <c r="P28" s="34">
        <v>10.0775003433228</v>
      </c>
      <c r="Q28" s="34"/>
      <c r="R28" s="35">
        <v>0.36</v>
      </c>
      <c r="S28" s="34">
        <v>0.17</v>
      </c>
      <c r="T28" s="35">
        <v>0.14000000000000001</v>
      </c>
      <c r="U28" s="61">
        <v>14.4</v>
      </c>
      <c r="V28" s="31">
        <v>74.62</v>
      </c>
      <c r="W28" s="76">
        <v>6.1271380377034461</v>
      </c>
      <c r="X28" s="76">
        <v>7.2363606033826473</v>
      </c>
      <c r="Y28" s="77">
        <v>4.7881406839625607</v>
      </c>
      <c r="Z28" s="76">
        <v>6.1693000980091881</v>
      </c>
      <c r="AA28" s="77">
        <v>6.4180834057314833</v>
      </c>
      <c r="AB28" s="78">
        <v>6.0238053974313504</v>
      </c>
      <c r="AC28" s="77">
        <v>0.624</v>
      </c>
      <c r="AD28" s="76">
        <v>0.629</v>
      </c>
      <c r="AE28" s="77">
        <v>0.36499999999999999</v>
      </c>
      <c r="AF28" s="77">
        <v>0.434</v>
      </c>
      <c r="AG28" s="78">
        <v>8</v>
      </c>
    </row>
    <row r="29" spans="1:33" x14ac:dyDescent="0.45">
      <c r="A29" s="5">
        <v>28</v>
      </c>
      <c r="B29" s="23">
        <f t="shared" si="0"/>
        <v>1</v>
      </c>
      <c r="C29" s="6" t="s">
        <v>15</v>
      </c>
      <c r="D29" s="7">
        <v>2007</v>
      </c>
      <c r="E29" s="56">
        <v>17303</v>
      </c>
      <c r="F29" s="56">
        <v>22424.31869312076</v>
      </c>
      <c r="G29" s="26">
        <v>27.415236133478327</v>
      </c>
      <c r="H29" s="26">
        <v>17.047415451899678</v>
      </c>
      <c r="I29" s="24">
        <v>40.945170618570984</v>
      </c>
      <c r="J29" s="26">
        <v>5.01251539592693</v>
      </c>
      <c r="K29" s="26">
        <v>2.8052146434783936</v>
      </c>
      <c r="L29" s="26">
        <v>0.17956243455410004</v>
      </c>
      <c r="M29" s="32"/>
      <c r="N29" s="33">
        <v>16.2</v>
      </c>
      <c r="O29" s="50">
        <v>42.1</v>
      </c>
      <c r="P29" s="34">
        <v>8.4700002670288104</v>
      </c>
      <c r="Q29" s="34"/>
      <c r="R29" s="35">
        <v>0.37</v>
      </c>
      <c r="S29" s="34">
        <v>0.18</v>
      </c>
      <c r="T29" s="35">
        <v>0.14000000000000001</v>
      </c>
      <c r="U29" s="61">
        <v>14</v>
      </c>
      <c r="V29" s="31">
        <v>74.787000000000006</v>
      </c>
      <c r="W29" s="76">
        <v>6.309386959099788</v>
      </c>
      <c r="X29" s="76">
        <v>7.0746926378720216</v>
      </c>
      <c r="Y29" s="77">
        <v>4.7829668501589708</v>
      </c>
      <c r="Z29" s="76">
        <v>7.1050382270364159</v>
      </c>
      <c r="AA29" s="77">
        <v>6.5178688415093893</v>
      </c>
      <c r="AB29" s="78">
        <v>6.0663682389221414</v>
      </c>
      <c r="AC29" s="77">
        <v>0.621</v>
      </c>
      <c r="AD29" s="76">
        <v>0.625</v>
      </c>
      <c r="AE29" s="77">
        <v>0.36699999999999999</v>
      </c>
      <c r="AF29" s="77">
        <v>0.434</v>
      </c>
      <c r="AG29" s="78">
        <v>8</v>
      </c>
    </row>
    <row r="30" spans="1:33" x14ac:dyDescent="0.45">
      <c r="A30" s="5">
        <v>29</v>
      </c>
      <c r="B30" s="23">
        <f t="shared" si="0"/>
        <v>1</v>
      </c>
      <c r="C30" s="6" t="s">
        <v>15</v>
      </c>
      <c r="D30" s="7">
        <v>2008</v>
      </c>
      <c r="E30" s="56">
        <v>18283</v>
      </c>
      <c r="F30" s="56">
        <v>23103.658340189231</v>
      </c>
      <c r="G30" s="26">
        <v>26.272459939594562</v>
      </c>
      <c r="H30" s="26">
        <v>16.538366098454681</v>
      </c>
      <c r="I30" s="24">
        <v>40.402673379038234</v>
      </c>
      <c r="J30" s="26">
        <v>5.1096524916112003</v>
      </c>
      <c r="K30" s="26">
        <v>2.8134782314300537</v>
      </c>
      <c r="L30" s="26">
        <v>0.17810255289077759</v>
      </c>
      <c r="M30" s="32"/>
      <c r="N30" s="33">
        <v>14.7</v>
      </c>
      <c r="O30" s="50">
        <v>41.4</v>
      </c>
      <c r="P30" s="34">
        <v>7.8373999595642099</v>
      </c>
      <c r="Q30" s="34"/>
      <c r="R30" s="35">
        <v>0.4</v>
      </c>
      <c r="S30" s="34">
        <v>0.18</v>
      </c>
      <c r="T30" s="35">
        <v>0.15</v>
      </c>
      <c r="U30" s="61">
        <v>13.7</v>
      </c>
      <c r="V30" s="31">
        <v>74.951999999999998</v>
      </c>
      <c r="W30" s="76">
        <v>6.224208101546326</v>
      </c>
      <c r="X30" s="76">
        <v>6.8855485912375887</v>
      </c>
      <c r="Y30" s="77">
        <v>4.8350847398804575</v>
      </c>
      <c r="Z30" s="76">
        <v>6.895768047645749</v>
      </c>
      <c r="AA30" s="77">
        <v>6.5376012223332438</v>
      </c>
      <c r="AB30" s="78">
        <v>5.9670379066345909</v>
      </c>
      <c r="AC30" s="77">
        <v>0.60599999999999998</v>
      </c>
      <c r="AD30" s="76">
        <v>0.61</v>
      </c>
      <c r="AE30" s="77">
        <v>0.40100000000000002</v>
      </c>
      <c r="AF30" s="77">
        <v>0.434</v>
      </c>
      <c r="AG30" s="78">
        <v>8</v>
      </c>
    </row>
    <row r="31" spans="1:33" x14ac:dyDescent="0.45">
      <c r="A31" s="5">
        <v>30</v>
      </c>
      <c r="B31" s="23">
        <f t="shared" si="0"/>
        <v>1</v>
      </c>
      <c r="C31" s="6" t="s">
        <v>15</v>
      </c>
      <c r="D31" s="7">
        <v>2009</v>
      </c>
      <c r="E31" s="56">
        <v>16893</v>
      </c>
      <c r="F31" s="56">
        <v>21520.081075321865</v>
      </c>
      <c r="G31" s="26">
        <v>25.284204799373466</v>
      </c>
      <c r="H31" s="26">
        <v>15.583777273805072</v>
      </c>
      <c r="I31" s="24">
        <v>34.05712690548787</v>
      </c>
      <c r="J31" s="26">
        <v>3.2831540492830702</v>
      </c>
      <c r="K31" s="26">
        <v>2.8217661380767822</v>
      </c>
      <c r="L31" s="26">
        <v>0.14169278740882874</v>
      </c>
      <c r="M31" s="32"/>
      <c r="N31" s="33">
        <v>13.3</v>
      </c>
      <c r="O31" s="50">
        <v>40.700000000000003</v>
      </c>
      <c r="P31" s="34">
        <v>8.6452999114990199</v>
      </c>
      <c r="Q31" s="34"/>
      <c r="R31" s="35">
        <v>0.44</v>
      </c>
      <c r="S31" s="34">
        <v>0.14000000000000001</v>
      </c>
      <c r="T31" s="35">
        <v>0.14000000000000001</v>
      </c>
      <c r="U31" s="61">
        <v>13.3</v>
      </c>
      <c r="V31" s="31">
        <v>75.116</v>
      </c>
      <c r="W31" s="76">
        <v>6.0174047176526857</v>
      </c>
      <c r="X31" s="76">
        <v>6.298286614546484</v>
      </c>
      <c r="Y31" s="77">
        <v>4.7882140444828876</v>
      </c>
      <c r="Z31" s="76">
        <v>7.0261215283726379</v>
      </c>
      <c r="AA31" s="77">
        <v>6.1798426617900439</v>
      </c>
      <c r="AB31" s="78">
        <v>5.7945587390713733</v>
      </c>
      <c r="AC31" s="77">
        <v>0.60199999999999998</v>
      </c>
      <c r="AD31" s="76">
        <v>0.61</v>
      </c>
      <c r="AE31" s="77">
        <v>0.40100000000000002</v>
      </c>
      <c r="AF31" s="77">
        <v>0.434</v>
      </c>
      <c r="AG31" s="78">
        <v>8</v>
      </c>
    </row>
    <row r="32" spans="1:33" x14ac:dyDescent="0.45">
      <c r="A32" s="5">
        <v>31</v>
      </c>
      <c r="B32" s="23">
        <f t="shared" si="0"/>
        <v>1</v>
      </c>
      <c r="C32" s="6" t="s">
        <v>15</v>
      </c>
      <c r="D32" s="7">
        <v>2010</v>
      </c>
      <c r="E32" s="56">
        <v>18660</v>
      </c>
      <c r="F32" s="56">
        <v>23521.476230394514</v>
      </c>
      <c r="G32" s="26">
        <v>25.25877625767221</v>
      </c>
      <c r="H32" s="26">
        <v>15.844860806419483</v>
      </c>
      <c r="I32" s="24">
        <v>34.971013263569574</v>
      </c>
      <c r="J32" s="26">
        <v>3.4841307797588899</v>
      </c>
      <c r="K32" s="26">
        <v>2.8300783634185791</v>
      </c>
      <c r="L32" s="26">
        <v>0.16479635238647461</v>
      </c>
      <c r="M32" s="32"/>
      <c r="N32" s="33">
        <v>12.7</v>
      </c>
      <c r="O32" s="50">
        <v>40</v>
      </c>
      <c r="P32" s="34">
        <v>7.7139000892639196</v>
      </c>
      <c r="Q32" s="34"/>
      <c r="R32" s="35">
        <v>0.44</v>
      </c>
      <c r="S32" s="34">
        <v>0.16</v>
      </c>
      <c r="T32" s="35">
        <v>0.15</v>
      </c>
      <c r="U32" s="61">
        <v>12.9</v>
      </c>
      <c r="V32" s="31">
        <v>75.278000000000006</v>
      </c>
      <c r="W32" s="76">
        <v>5.8177489344772342</v>
      </c>
      <c r="X32" s="76">
        <v>6.4695525011387902</v>
      </c>
      <c r="Y32" s="77">
        <v>4.7630303565388488</v>
      </c>
      <c r="Z32" s="76">
        <v>6.5873994558493809</v>
      </c>
      <c r="AA32" s="77">
        <v>5.8883006174127184</v>
      </c>
      <c r="AB32" s="78">
        <v>5.3804617414464309</v>
      </c>
      <c r="AC32" s="77">
        <v>0.59899999999999998</v>
      </c>
      <c r="AD32" s="76">
        <v>0.61</v>
      </c>
      <c r="AE32" s="77">
        <v>0.39100000000000001</v>
      </c>
      <c r="AF32" s="77">
        <v>0.434</v>
      </c>
      <c r="AG32" s="78">
        <v>8</v>
      </c>
    </row>
    <row r="33" spans="1:33" x14ac:dyDescent="0.45">
      <c r="A33" s="5">
        <v>32</v>
      </c>
      <c r="B33" s="23">
        <f t="shared" si="0"/>
        <v>1</v>
      </c>
      <c r="C33" s="6" t="s">
        <v>15</v>
      </c>
      <c r="D33" s="7">
        <v>2011</v>
      </c>
      <c r="E33" s="56">
        <v>20003</v>
      </c>
      <c r="F33" s="56">
        <v>24647.845196587888</v>
      </c>
      <c r="G33" s="26">
        <v>25.212697605884344</v>
      </c>
      <c r="H33" s="26">
        <v>15.85069839426626</v>
      </c>
      <c r="I33" s="24">
        <v>35.206154999964362</v>
      </c>
      <c r="J33" s="26">
        <v>3.9142597674387098</v>
      </c>
      <c r="K33" s="26">
        <v>2.8585422039031982</v>
      </c>
      <c r="L33" s="26">
        <v>0.17258428037166595</v>
      </c>
      <c r="M33" s="32"/>
      <c r="N33" s="33">
        <v>8.8000000000000007</v>
      </c>
      <c r="O33" s="50">
        <v>39.299999999999997</v>
      </c>
      <c r="P33" s="34">
        <v>7.1795001029968297</v>
      </c>
      <c r="Q33" s="34"/>
      <c r="R33" s="35">
        <v>0.47</v>
      </c>
      <c r="S33" s="34">
        <v>0.17</v>
      </c>
      <c r="T33" s="35">
        <v>0.16</v>
      </c>
      <c r="U33" s="61">
        <v>12.4</v>
      </c>
      <c r="V33" s="31">
        <v>75.438999999999993</v>
      </c>
      <c r="W33" s="76">
        <v>5.8488947635331376</v>
      </c>
      <c r="X33" s="76">
        <v>6.2293251586672103</v>
      </c>
      <c r="Y33" s="77">
        <v>4.7295945944682662</v>
      </c>
      <c r="Z33" s="76">
        <v>7.0737346797337946</v>
      </c>
      <c r="AA33" s="77">
        <v>5.5227523348809937</v>
      </c>
      <c r="AB33" s="78">
        <v>5.6890670499154217</v>
      </c>
      <c r="AC33" s="77">
        <v>0.59399999999999997</v>
      </c>
      <c r="AD33" s="76">
        <v>0.60899999999999999</v>
      </c>
      <c r="AE33" s="77">
        <v>0.39300000000000002</v>
      </c>
      <c r="AF33" s="77">
        <v>0.434</v>
      </c>
      <c r="AG33" s="78">
        <v>8</v>
      </c>
    </row>
    <row r="34" spans="1:33" x14ac:dyDescent="0.45">
      <c r="A34" s="5">
        <v>33</v>
      </c>
      <c r="B34" s="23">
        <f t="shared" si="0"/>
        <v>1</v>
      </c>
      <c r="C34" s="6" t="s">
        <v>15</v>
      </c>
      <c r="D34" s="7">
        <v>2012</v>
      </c>
      <c r="E34" s="56">
        <v>19841</v>
      </c>
      <c r="F34" s="56">
        <v>24119.078806370249</v>
      </c>
      <c r="G34" s="26">
        <v>24.429057064912225</v>
      </c>
      <c r="H34" s="26">
        <v>15.21680091159544</v>
      </c>
      <c r="I34" s="24">
        <v>30.526542371710804</v>
      </c>
      <c r="J34" s="26">
        <v>3.7643736113975002</v>
      </c>
      <c r="K34" s="26">
        <v>2.8872923851013184</v>
      </c>
      <c r="L34" s="26">
        <v>0.14920800924301147</v>
      </c>
      <c r="M34" s="32"/>
      <c r="N34" s="33">
        <v>8.4</v>
      </c>
      <c r="O34" s="50">
        <v>38.799999999999997</v>
      </c>
      <c r="P34" s="34">
        <v>7.2165999412536603</v>
      </c>
      <c r="Q34" s="34"/>
      <c r="R34" s="35">
        <v>0.52</v>
      </c>
      <c r="S34" s="34">
        <v>0.15</v>
      </c>
      <c r="T34" s="35">
        <v>0.15</v>
      </c>
      <c r="U34" s="61">
        <v>11.8</v>
      </c>
      <c r="V34" s="31">
        <v>75.597999999999999</v>
      </c>
      <c r="W34" s="76">
        <v>5.3306572302145367</v>
      </c>
      <c r="X34" s="76">
        <v>6.107741326898962</v>
      </c>
      <c r="Y34" s="77">
        <v>4.6675074593682897</v>
      </c>
      <c r="Z34" s="76">
        <v>6.5753530309742692</v>
      </c>
      <c r="AA34" s="77">
        <v>3.3832134768120561</v>
      </c>
      <c r="AB34" s="78">
        <v>5.9194708570191059</v>
      </c>
      <c r="AC34" s="77">
        <v>0.59099999999999997</v>
      </c>
      <c r="AD34" s="76">
        <v>0.60899999999999999</v>
      </c>
      <c r="AE34" s="77">
        <v>0.40300000000000002</v>
      </c>
      <c r="AF34" s="77">
        <v>0.434</v>
      </c>
      <c r="AG34" s="78">
        <v>8</v>
      </c>
    </row>
    <row r="35" spans="1:33" x14ac:dyDescent="0.45">
      <c r="A35" s="5">
        <v>34</v>
      </c>
      <c r="B35" s="23">
        <f t="shared" si="0"/>
        <v>1</v>
      </c>
      <c r="C35" s="6" t="s">
        <v>15</v>
      </c>
      <c r="D35" s="7">
        <v>2013</v>
      </c>
      <c r="E35" s="56">
        <v>19876</v>
      </c>
      <c r="F35" s="56">
        <v>24424.350411258467</v>
      </c>
      <c r="G35" s="26">
        <v>24.005881442307185</v>
      </c>
      <c r="H35" s="26">
        <v>15.011054255344286</v>
      </c>
      <c r="I35" s="24">
        <v>29.333929002103709</v>
      </c>
      <c r="J35" s="26">
        <v>3.3540304830641499</v>
      </c>
      <c r="K35" s="26">
        <v>2.9163317680358887</v>
      </c>
      <c r="L35" s="26">
        <v>0.1514982134103775</v>
      </c>
      <c r="M35" s="32"/>
      <c r="N35" s="33">
        <v>8.1999999999999993</v>
      </c>
      <c r="O35" s="50">
        <v>38.299999999999997</v>
      </c>
      <c r="P35" s="34">
        <v>7.0995998382568404</v>
      </c>
      <c r="Q35" s="34"/>
      <c r="R35" s="35">
        <v>0.54</v>
      </c>
      <c r="S35" s="34">
        <v>0.15</v>
      </c>
      <c r="T35" s="35">
        <v>0.14000000000000001</v>
      </c>
      <c r="U35" s="61">
        <v>11.3</v>
      </c>
      <c r="V35" s="31">
        <v>75.756</v>
      </c>
      <c r="W35" s="76">
        <v>5.1357257270969487</v>
      </c>
      <c r="X35" s="76">
        <v>5.924673573985439</v>
      </c>
      <c r="Y35" s="77">
        <v>4.2641889766832435</v>
      </c>
      <c r="Z35" s="76">
        <v>6.2476366630376639</v>
      </c>
      <c r="AA35" s="77">
        <v>3.5547012325142164</v>
      </c>
      <c r="AB35" s="78">
        <v>5.6874281892641827</v>
      </c>
      <c r="AC35" s="77">
        <v>0.59</v>
      </c>
      <c r="AD35" s="76">
        <v>0.58299999999999996</v>
      </c>
      <c r="AE35" s="77">
        <v>0.40400000000000003</v>
      </c>
      <c r="AF35" s="77">
        <v>0.46</v>
      </c>
      <c r="AG35" s="78">
        <v>8</v>
      </c>
    </row>
    <row r="36" spans="1:33" x14ac:dyDescent="0.45">
      <c r="A36" s="5">
        <v>35</v>
      </c>
      <c r="B36" s="23">
        <f t="shared" si="0"/>
        <v>1</v>
      </c>
      <c r="C36" s="6" t="s">
        <v>15</v>
      </c>
      <c r="D36" s="7">
        <v>2014</v>
      </c>
      <c r="E36" s="56">
        <v>19000</v>
      </c>
      <c r="F36" s="56">
        <v>23550.305367787878</v>
      </c>
      <c r="G36" s="26">
        <v>24.277394493660172</v>
      </c>
      <c r="H36" s="26">
        <v>14.772778549182085</v>
      </c>
      <c r="I36" s="24">
        <v>28.406793645227452</v>
      </c>
      <c r="J36" s="26">
        <v>3.03487044523242</v>
      </c>
      <c r="K36" s="26">
        <v>2.9456627368927002</v>
      </c>
      <c r="L36" s="26">
        <v>0.14487707614898682</v>
      </c>
      <c r="M36" s="32"/>
      <c r="N36" s="33">
        <v>8.9</v>
      </c>
      <c r="O36" s="50">
        <v>37.9</v>
      </c>
      <c r="P36" s="34">
        <v>7.26760005950928</v>
      </c>
      <c r="Q36" s="34"/>
      <c r="R36" s="35">
        <v>0.54</v>
      </c>
      <c r="S36" s="34">
        <v>0.14000000000000001</v>
      </c>
      <c r="T36" s="35">
        <v>0.13</v>
      </c>
      <c r="U36" s="61">
        <v>10.7</v>
      </c>
      <c r="V36" s="31">
        <v>75.912999999999997</v>
      </c>
      <c r="W36" s="76">
        <v>4.6883227168172992</v>
      </c>
      <c r="X36" s="76">
        <v>5.6810789283539407</v>
      </c>
      <c r="Y36" s="77">
        <v>4.2868296565549624</v>
      </c>
      <c r="Z36" s="76">
        <v>4.7770954776478858</v>
      </c>
      <c r="AA36" s="77">
        <v>3.1429906564351322</v>
      </c>
      <c r="AB36" s="78">
        <v>5.5536188650945784</v>
      </c>
      <c r="AC36" s="77">
        <v>0.60699999999999998</v>
      </c>
      <c r="AD36" s="76">
        <v>0.58299999999999996</v>
      </c>
      <c r="AE36" s="77">
        <v>0.40699999999999997</v>
      </c>
      <c r="AF36" s="77">
        <v>0.46</v>
      </c>
      <c r="AG36" s="78">
        <v>8</v>
      </c>
    </row>
    <row r="37" spans="1:33" x14ac:dyDescent="0.45">
      <c r="A37" s="5">
        <v>36</v>
      </c>
      <c r="B37" s="23">
        <f t="shared" si="0"/>
        <v>1</v>
      </c>
      <c r="C37" s="6" t="s">
        <v>15</v>
      </c>
      <c r="D37" s="7">
        <v>2015</v>
      </c>
      <c r="E37" s="56">
        <v>19316</v>
      </c>
      <c r="F37" s="56">
        <v>23934.096282071092</v>
      </c>
      <c r="G37" s="26">
        <v>23.15305613590499</v>
      </c>
      <c r="H37" s="26">
        <v>14.181585454983519</v>
      </c>
      <c r="I37" s="24">
        <v>22.486226088979159</v>
      </c>
      <c r="J37" s="26">
        <v>1.33670999919501</v>
      </c>
      <c r="K37" s="26">
        <v>2.9752891063690186</v>
      </c>
      <c r="L37" s="26">
        <v>0.14268715679645538</v>
      </c>
      <c r="M37" s="32"/>
      <c r="N37" s="33"/>
      <c r="O37" s="50">
        <v>37.700000000000003</v>
      </c>
      <c r="P37" s="34"/>
      <c r="Q37" s="34"/>
      <c r="R37" s="35">
        <v>0.54</v>
      </c>
      <c r="S37" s="34">
        <v>0.14000000000000001</v>
      </c>
      <c r="T37" s="35">
        <v>0.12</v>
      </c>
      <c r="U37" s="61">
        <v>10.199999999999999</v>
      </c>
      <c r="V37" s="31">
        <v>76.067999999999998</v>
      </c>
      <c r="W37" s="76">
        <v>5.17362578399133</v>
      </c>
      <c r="X37" s="76">
        <v>6.0147232953191976</v>
      </c>
      <c r="Y37" s="77">
        <v>4.2875092977699376</v>
      </c>
      <c r="Z37" s="76">
        <v>6.4553307314504123</v>
      </c>
      <c r="AA37" s="77">
        <v>3.3788760363416959</v>
      </c>
      <c r="AB37" s="78">
        <v>5.7316895590754093</v>
      </c>
      <c r="AC37" s="77">
        <v>0.6</v>
      </c>
      <c r="AD37" s="76">
        <v>0.61099999999999999</v>
      </c>
      <c r="AE37" s="77">
        <v>0.40100000000000002</v>
      </c>
      <c r="AF37" s="77">
        <v>0.433</v>
      </c>
      <c r="AG37" s="78">
        <v>9</v>
      </c>
    </row>
    <row r="38" spans="1:33" x14ac:dyDescent="0.45">
      <c r="A38" s="5">
        <v>37</v>
      </c>
      <c r="B38" s="23">
        <f t="shared" si="0"/>
        <v>1</v>
      </c>
      <c r="C38" s="6" t="s">
        <v>15</v>
      </c>
      <c r="D38" s="7">
        <v>2016</v>
      </c>
      <c r="E38" s="56">
        <v>18695</v>
      </c>
      <c r="F38" s="56">
        <v>23189.730594238466</v>
      </c>
      <c r="G38" s="26">
        <v>22.054107211210834</v>
      </c>
      <c r="H38" s="26">
        <v>13.488025970805079</v>
      </c>
      <c r="I38" s="24">
        <v>26.093887848879856</v>
      </c>
      <c r="J38" s="26">
        <v>1.13493944398007</v>
      </c>
      <c r="K38" s="26">
        <v>3.0052134990692139</v>
      </c>
      <c r="L38" s="26">
        <v>0.13550758361816406</v>
      </c>
      <c r="M38" s="32"/>
      <c r="N38" s="33">
        <v>8.5</v>
      </c>
      <c r="O38" s="50">
        <v>37.6</v>
      </c>
      <c r="P38" s="34"/>
      <c r="Q38" s="34"/>
      <c r="R38" s="35">
        <v>0.54</v>
      </c>
      <c r="S38" s="34">
        <v>0.14000000000000001</v>
      </c>
      <c r="T38" s="35">
        <v>0.12</v>
      </c>
      <c r="U38" s="61">
        <v>9.6999999999999993</v>
      </c>
      <c r="V38" s="31">
        <v>76.221000000000004</v>
      </c>
      <c r="W38" s="76">
        <v>5.5461098676741383</v>
      </c>
      <c r="X38" s="76">
        <v>5.9332557471230771</v>
      </c>
      <c r="Y38" s="77">
        <v>4.4379304420296268</v>
      </c>
      <c r="Z38" s="76">
        <v>5.6355425045150902</v>
      </c>
      <c r="AA38" s="77">
        <v>6.174137627050154</v>
      </c>
      <c r="AB38" s="78">
        <v>5.5496830176527423</v>
      </c>
      <c r="AC38" s="77">
        <v>0.622</v>
      </c>
      <c r="AD38" s="76">
        <v>0.69099999999999995</v>
      </c>
      <c r="AE38" s="77">
        <v>0.29299999999999998</v>
      </c>
      <c r="AF38" s="77">
        <v>0.41299999999999998</v>
      </c>
      <c r="AG38" s="78">
        <v>9</v>
      </c>
    </row>
    <row r="39" spans="1:33" x14ac:dyDescent="0.45">
      <c r="A39" s="5">
        <v>38</v>
      </c>
      <c r="B39" s="23">
        <f t="shared" si="0"/>
        <v>1</v>
      </c>
      <c r="C39" s="6" t="s">
        <v>15</v>
      </c>
      <c r="D39" s="7">
        <v>2017</v>
      </c>
      <c r="E39" s="58">
        <f>E38*(F39/F38)</f>
        <v>18995.855334168951</v>
      </c>
      <c r="F39" s="58">
        <v>23562.918834260803</v>
      </c>
      <c r="G39" s="26">
        <v>21.869065095790933</v>
      </c>
      <c r="H39" s="26">
        <v>12.852655747086272</v>
      </c>
      <c r="I39" s="24">
        <v>25.223331963476653</v>
      </c>
      <c r="J39" s="26">
        <v>1.3228127479540801</v>
      </c>
      <c r="K39" s="26">
        <v>3.0354387760162354</v>
      </c>
      <c r="L39" s="26">
        <v>0.15580394864082336</v>
      </c>
      <c r="M39" s="32"/>
      <c r="N39" s="33">
        <v>7.7</v>
      </c>
      <c r="O39" s="50">
        <v>37.5</v>
      </c>
      <c r="P39" s="34">
        <v>8.3473997116088903</v>
      </c>
      <c r="Q39" s="34"/>
      <c r="R39" s="35">
        <v>0.54</v>
      </c>
      <c r="S39" s="34">
        <v>0.16</v>
      </c>
      <c r="T39" s="35">
        <v>0.12</v>
      </c>
      <c r="U39" s="61">
        <v>9.3000000000000007</v>
      </c>
      <c r="V39" s="31">
        <v>76.372</v>
      </c>
      <c r="W39" s="76">
        <v>5.9752814093227107</v>
      </c>
      <c r="X39" s="76">
        <v>6.0644303496719996</v>
      </c>
      <c r="Y39" s="77">
        <v>4.5004968103498495</v>
      </c>
      <c r="Z39" s="76">
        <v>6.6375903157397556</v>
      </c>
      <c r="AA39" s="77">
        <v>6.7348733107602685</v>
      </c>
      <c r="AB39" s="78">
        <v>5.9390162600916838</v>
      </c>
      <c r="AC39" s="77">
        <v>0.60899999999999999</v>
      </c>
      <c r="AD39" s="76">
        <v>0.68799999999999994</v>
      </c>
      <c r="AE39" s="77">
        <v>0.29699999999999999</v>
      </c>
      <c r="AF39" s="77">
        <v>0.41299999999999998</v>
      </c>
      <c r="AG39" s="78">
        <v>9</v>
      </c>
    </row>
    <row r="40" spans="1:33" ht="14.65" thickBot="1" x14ac:dyDescent="0.5">
      <c r="A40" s="12">
        <v>39</v>
      </c>
      <c r="B40" s="13">
        <f t="shared" si="0"/>
        <v>1</v>
      </c>
      <c r="C40" s="14" t="s">
        <v>15</v>
      </c>
      <c r="D40" s="15">
        <v>2018</v>
      </c>
      <c r="E40" s="59">
        <f>E39*(F40/F39)</f>
        <v>18337.197559129912</v>
      </c>
      <c r="F40" s="59">
        <v>22745.903784410264</v>
      </c>
      <c r="G40" s="44">
        <v>22.967277338262441</v>
      </c>
      <c r="H40" s="44">
        <v>12.69099258655941</v>
      </c>
      <c r="I40" s="43">
        <v>30.700446024182487</v>
      </c>
      <c r="J40" s="44"/>
      <c r="K40" s="44"/>
      <c r="L40" s="44"/>
      <c r="M40" s="45"/>
      <c r="N40" s="46">
        <v>9.6</v>
      </c>
      <c r="O40" s="52"/>
      <c r="P40" s="47">
        <v>9.2204999923706108</v>
      </c>
      <c r="Q40" s="47"/>
      <c r="R40" s="48"/>
      <c r="S40" s="47"/>
      <c r="T40" s="48"/>
      <c r="U40" s="63">
        <v>8.8000000000000007</v>
      </c>
      <c r="V40" s="49">
        <v>76.52</v>
      </c>
      <c r="W40" s="82">
        <v>5.7822739286338649</v>
      </c>
      <c r="X40" s="82">
        <v>6.048118153767339</v>
      </c>
      <c r="Y40" s="83">
        <v>4.6348902104521263</v>
      </c>
      <c r="Z40" s="82">
        <v>5.0650752013428866</v>
      </c>
      <c r="AA40" s="83">
        <v>7.4058851600069078</v>
      </c>
      <c r="AB40" s="84">
        <v>5.7574009176000693</v>
      </c>
      <c r="AC40" s="83">
        <v>0.625</v>
      </c>
      <c r="AD40" s="82">
        <v>0.67600000000000005</v>
      </c>
      <c r="AE40" s="83">
        <v>0.316</v>
      </c>
      <c r="AF40" s="83">
        <v>0.40500000000000003</v>
      </c>
      <c r="AG40" s="84">
        <v>9</v>
      </c>
    </row>
    <row r="41" spans="1:33" x14ac:dyDescent="0.45">
      <c r="A41" s="5">
        <v>1</v>
      </c>
      <c r="B41" s="23">
        <v>2</v>
      </c>
      <c r="C41" s="6" t="s">
        <v>16</v>
      </c>
      <c r="D41" s="7">
        <v>1980</v>
      </c>
      <c r="E41" s="55">
        <v>2229</v>
      </c>
      <c r="F41" s="55"/>
      <c r="G41" s="26">
        <v>28.828828828828829</v>
      </c>
      <c r="H41" s="25">
        <v>12.612612612612612</v>
      </c>
      <c r="I41" s="24">
        <v>46.846846846846844</v>
      </c>
      <c r="J41" s="26">
        <v>11.4189928644979</v>
      </c>
      <c r="K41" s="26">
        <v>1.8546721935272217</v>
      </c>
      <c r="L41" s="26">
        <v>0.12009360641241074</v>
      </c>
      <c r="M41" s="32"/>
      <c r="N41" s="33"/>
      <c r="O41" s="50"/>
      <c r="P41" s="29">
        <v>6.0999999046325701</v>
      </c>
      <c r="Q41" s="29"/>
      <c r="R41" s="30">
        <v>0.53</v>
      </c>
      <c r="S41" s="29">
        <v>0.12</v>
      </c>
      <c r="T41" s="35">
        <v>0.28000000000000003</v>
      </c>
      <c r="U41" s="61">
        <v>110.5</v>
      </c>
      <c r="V41" s="31">
        <v>50.348999999999997</v>
      </c>
      <c r="W41" s="75">
        <v>4.4370925525375426</v>
      </c>
      <c r="X41" s="76">
        <v>5.6630781397970829</v>
      </c>
      <c r="Y41" s="77">
        <v>2.9872334047656577</v>
      </c>
      <c r="Z41" s="76">
        <v>5.3885908379327931</v>
      </c>
      <c r="AA41" s="77">
        <v>4.6542938967879621</v>
      </c>
      <c r="AB41" s="78">
        <v>3.5917407961760652</v>
      </c>
      <c r="AC41" s="77">
        <v>3.2000000000000001E-2</v>
      </c>
      <c r="AD41" s="76">
        <v>4.8000000000000001E-2</v>
      </c>
      <c r="AE41" s="77">
        <v>0.91600000000000004</v>
      </c>
      <c r="AF41" s="77">
        <v>0.81799999999999995</v>
      </c>
      <c r="AG41" s="78">
        <v>-7</v>
      </c>
    </row>
    <row r="42" spans="1:33" x14ac:dyDescent="0.45">
      <c r="A42" s="5">
        <v>2</v>
      </c>
      <c r="B42" s="23">
        <f>B41</f>
        <v>2</v>
      </c>
      <c r="C42" s="6" t="s">
        <v>16</v>
      </c>
      <c r="D42" s="7">
        <v>1981</v>
      </c>
      <c r="E42" s="56">
        <v>2238</v>
      </c>
      <c r="F42" s="56"/>
      <c r="G42" s="26">
        <v>29.166666666666664</v>
      </c>
      <c r="H42" s="26">
        <v>14.583333333333332</v>
      </c>
      <c r="I42" s="24">
        <v>46.527777777777779</v>
      </c>
      <c r="J42" s="26">
        <v>5.3908165754531199</v>
      </c>
      <c r="K42" s="26">
        <v>1.8836408853530884</v>
      </c>
      <c r="L42" s="26">
        <v>0.13698548078536987</v>
      </c>
      <c r="M42" s="32"/>
      <c r="N42" s="33"/>
      <c r="O42" s="50"/>
      <c r="P42" s="34">
        <v>10.1599998474121</v>
      </c>
      <c r="Q42" s="34"/>
      <c r="R42" s="35">
        <v>0.52</v>
      </c>
      <c r="S42" s="34">
        <v>0.14000000000000001</v>
      </c>
      <c r="T42" s="35">
        <v>0.22</v>
      </c>
      <c r="U42" s="61">
        <v>107.9</v>
      </c>
      <c r="V42" s="31">
        <v>50.883000000000003</v>
      </c>
      <c r="W42" s="76"/>
      <c r="X42" s="76"/>
      <c r="Y42" s="77"/>
      <c r="Z42" s="76"/>
      <c r="AA42" s="77"/>
      <c r="AB42" s="78"/>
      <c r="AC42" s="77">
        <v>2.4E-2</v>
      </c>
      <c r="AD42" s="76">
        <v>3.7999999999999999E-2</v>
      </c>
      <c r="AE42" s="77">
        <v>0.94</v>
      </c>
      <c r="AF42" s="77">
        <v>0.84299999999999997</v>
      </c>
      <c r="AG42" s="78">
        <v>-7</v>
      </c>
    </row>
    <row r="43" spans="1:33" x14ac:dyDescent="0.45">
      <c r="A43" s="5">
        <v>3</v>
      </c>
      <c r="B43" s="23">
        <f t="shared" ref="B43:B79" si="1">B42</f>
        <v>2</v>
      </c>
      <c r="C43" s="6" t="s">
        <v>16</v>
      </c>
      <c r="D43" s="7">
        <v>1982</v>
      </c>
      <c r="E43" s="56">
        <v>2122</v>
      </c>
      <c r="F43" s="56"/>
      <c r="G43" s="26">
        <v>31.564245810055862</v>
      </c>
      <c r="H43" s="26">
        <v>7.5418994413407825</v>
      </c>
      <c r="I43" s="24">
        <v>58.379888268156421</v>
      </c>
      <c r="J43" s="26">
        <v>4.1600461632657604</v>
      </c>
      <c r="K43" s="26">
        <v>1.9130619764328003</v>
      </c>
      <c r="L43" s="26">
        <v>8.3804279565811157E-2</v>
      </c>
      <c r="M43" s="32"/>
      <c r="N43" s="33"/>
      <c r="O43" s="50"/>
      <c r="P43" s="34">
        <v>11.6000003814697</v>
      </c>
      <c r="Q43" s="34"/>
      <c r="R43" s="35">
        <v>0.51</v>
      </c>
      <c r="S43" s="34">
        <v>0.08</v>
      </c>
      <c r="T43" s="35">
        <v>0.13</v>
      </c>
      <c r="U43" s="61">
        <v>105.4</v>
      </c>
      <c r="V43" s="31">
        <v>51.427</v>
      </c>
      <c r="W43" s="76"/>
      <c r="X43" s="76"/>
      <c r="Y43" s="77"/>
      <c r="Z43" s="76"/>
      <c r="AA43" s="77"/>
      <c r="AB43" s="78"/>
      <c r="AC43" s="77">
        <v>0.107</v>
      </c>
      <c r="AD43" s="76">
        <v>0.245</v>
      </c>
      <c r="AE43" s="77">
        <v>0.78100000000000003</v>
      </c>
      <c r="AF43" s="77">
        <v>0.751</v>
      </c>
      <c r="AG43" s="78">
        <v>7</v>
      </c>
    </row>
    <row r="44" spans="1:33" x14ac:dyDescent="0.45">
      <c r="A44" s="5">
        <v>4</v>
      </c>
      <c r="B44" s="23">
        <f t="shared" si="1"/>
        <v>2</v>
      </c>
      <c r="C44" s="6" t="s">
        <v>16</v>
      </c>
      <c r="D44" s="7">
        <v>1983</v>
      </c>
      <c r="E44" s="56">
        <v>2060</v>
      </c>
      <c r="F44" s="56"/>
      <c r="G44" s="26">
        <v>33.598726114649679</v>
      </c>
      <c r="H44" s="26">
        <v>12.022292993630574</v>
      </c>
      <c r="I44" s="24">
        <v>52.388535031847141</v>
      </c>
      <c r="J44" s="26">
        <v>5.0616652114943603</v>
      </c>
      <c r="K44" s="26">
        <v>1.9429426193237305</v>
      </c>
      <c r="L44" s="26">
        <v>8.0733858048915863E-2</v>
      </c>
      <c r="M44" s="32"/>
      <c r="N44" s="33"/>
      <c r="O44" s="50"/>
      <c r="P44" s="34">
        <v>14.189999580383301</v>
      </c>
      <c r="Q44" s="34"/>
      <c r="R44" s="35">
        <v>0.56999999999999995</v>
      </c>
      <c r="S44" s="34">
        <v>0.08</v>
      </c>
      <c r="T44" s="35">
        <v>0.12</v>
      </c>
      <c r="U44" s="61">
        <v>103</v>
      </c>
      <c r="V44" s="31">
        <v>51.98</v>
      </c>
      <c r="W44" s="76"/>
      <c r="X44" s="76"/>
      <c r="Y44" s="77"/>
      <c r="Z44" s="76"/>
      <c r="AA44" s="77"/>
      <c r="AB44" s="78"/>
      <c r="AC44" s="77">
        <v>0.20699999999999999</v>
      </c>
      <c r="AD44" s="76">
        <v>0.38</v>
      </c>
      <c r="AE44" s="77">
        <v>0.627</v>
      </c>
      <c r="AF44" s="77">
        <v>0.72799999999999998</v>
      </c>
      <c r="AG44" s="78">
        <v>7</v>
      </c>
    </row>
    <row r="45" spans="1:33" x14ac:dyDescent="0.45">
      <c r="A45" s="5">
        <v>5</v>
      </c>
      <c r="B45" s="23">
        <f t="shared" si="1"/>
        <v>2</v>
      </c>
      <c r="C45" s="6" t="s">
        <v>16</v>
      </c>
      <c r="D45" s="7">
        <v>1984</v>
      </c>
      <c r="E45" s="56">
        <v>2140</v>
      </c>
      <c r="F45" s="56"/>
      <c r="G45" s="26">
        <v>31.550111128340312</v>
      </c>
      <c r="H45" s="26">
        <v>11.335090711738253</v>
      </c>
      <c r="I45" s="24">
        <v>49.470202098516566</v>
      </c>
      <c r="J45" s="26">
        <v>3.7308611963193798</v>
      </c>
      <c r="K45" s="26">
        <v>1.973289966583252</v>
      </c>
      <c r="L45" s="26">
        <v>0.10671430826187134</v>
      </c>
      <c r="M45" s="32"/>
      <c r="N45" s="33"/>
      <c r="O45" s="50"/>
      <c r="P45" s="34">
        <v>14.6599998474121</v>
      </c>
      <c r="Q45" s="34"/>
      <c r="R45" s="35">
        <v>0.72</v>
      </c>
      <c r="S45" s="34">
        <v>0.11</v>
      </c>
      <c r="T45" s="35">
        <v>0.09</v>
      </c>
      <c r="U45" s="61">
        <v>100.4</v>
      </c>
      <c r="V45" s="31">
        <v>52.542999999999999</v>
      </c>
      <c r="W45" s="76"/>
      <c r="X45" s="76"/>
      <c r="Y45" s="77"/>
      <c r="Z45" s="76"/>
      <c r="AA45" s="77"/>
      <c r="AB45" s="78"/>
      <c r="AC45" s="77">
        <v>0.224</v>
      </c>
      <c r="AD45" s="76">
        <v>0.38900000000000001</v>
      </c>
      <c r="AE45" s="77">
        <v>0.60699999999999998</v>
      </c>
      <c r="AF45" s="77">
        <v>0.71599999999999997</v>
      </c>
      <c r="AG45" s="78">
        <v>7</v>
      </c>
    </row>
    <row r="46" spans="1:33" x14ac:dyDescent="0.45">
      <c r="A46" s="5">
        <v>6</v>
      </c>
      <c r="B46" s="23">
        <f t="shared" si="1"/>
        <v>2</v>
      </c>
      <c r="C46" s="6" t="s">
        <v>16</v>
      </c>
      <c r="D46" s="7">
        <v>1985</v>
      </c>
      <c r="E46" s="56">
        <v>2251</v>
      </c>
      <c r="F46" s="56"/>
      <c r="G46" s="26">
        <v>32.224094925190968</v>
      </c>
      <c r="H46" s="26">
        <v>16.034305401414443</v>
      </c>
      <c r="I46" s="24">
        <v>41.892764557565471</v>
      </c>
      <c r="J46" s="26">
        <v>3.6172502801561999</v>
      </c>
      <c r="K46" s="26">
        <v>2.0041115283966064</v>
      </c>
      <c r="L46" s="26">
        <v>0.13659389317035675</v>
      </c>
      <c r="M46" s="32"/>
      <c r="N46" s="33"/>
      <c r="O46" s="50"/>
      <c r="P46" s="34">
        <v>19.280000686645501</v>
      </c>
      <c r="Q46" s="34"/>
      <c r="R46" s="35">
        <v>0.61</v>
      </c>
      <c r="S46" s="34">
        <v>0.14000000000000001</v>
      </c>
      <c r="T46" s="35">
        <v>0.08</v>
      </c>
      <c r="U46" s="61">
        <v>97.8</v>
      </c>
      <c r="V46" s="31">
        <v>53.115000000000002</v>
      </c>
      <c r="W46" s="76">
        <v>4.0149797654598558</v>
      </c>
      <c r="X46" s="76">
        <v>7.5660850181026831</v>
      </c>
      <c r="Y46" s="77">
        <v>3.826557394059618</v>
      </c>
      <c r="Z46" s="76">
        <v>9.9892818109999677E-3</v>
      </c>
      <c r="AA46" s="77">
        <v>4.5142311241315856</v>
      </c>
      <c r="AB46" s="78">
        <v>4.2626121537895765</v>
      </c>
      <c r="AC46" s="77">
        <v>0.32900000000000001</v>
      </c>
      <c r="AD46" s="76">
        <v>0.439</v>
      </c>
      <c r="AE46" s="77">
        <v>0.61</v>
      </c>
      <c r="AF46" s="77">
        <v>0.72199999999999998</v>
      </c>
      <c r="AG46" s="78">
        <v>9</v>
      </c>
    </row>
    <row r="47" spans="1:33" x14ac:dyDescent="0.45">
      <c r="A47" s="5">
        <v>7</v>
      </c>
      <c r="B47" s="23">
        <f t="shared" si="1"/>
        <v>2</v>
      </c>
      <c r="C47" s="6" t="s">
        <v>16</v>
      </c>
      <c r="D47" s="7">
        <v>1986</v>
      </c>
      <c r="E47" s="56">
        <v>2206</v>
      </c>
      <c r="F47" s="56"/>
      <c r="G47" s="26">
        <v>32.464077182154192</v>
      </c>
      <c r="H47" s="26">
        <v>18.868751141103257</v>
      </c>
      <c r="I47" s="24">
        <v>47.043725959607862</v>
      </c>
      <c r="J47" s="26">
        <v>2.5726786024093098</v>
      </c>
      <c r="K47" s="26">
        <v>2.0354142189025879</v>
      </c>
      <c r="L47" s="26">
        <v>0.11853820085525513</v>
      </c>
      <c r="M47" s="32"/>
      <c r="N47" s="33"/>
      <c r="O47" s="50"/>
      <c r="P47" s="34">
        <v>19.7600002288818</v>
      </c>
      <c r="Q47" s="34"/>
      <c r="R47" s="35">
        <v>0.52</v>
      </c>
      <c r="S47" s="34">
        <v>0.12</v>
      </c>
      <c r="T47" s="35">
        <v>0.12</v>
      </c>
      <c r="U47" s="61">
        <v>95.1</v>
      </c>
      <c r="V47" s="31">
        <v>53.695</v>
      </c>
      <c r="W47" s="76"/>
      <c r="X47" s="76"/>
      <c r="Y47" s="77"/>
      <c r="Z47" s="76"/>
      <c r="AA47" s="77"/>
      <c r="AB47" s="78"/>
      <c r="AC47" s="77">
        <v>0.41899999999999998</v>
      </c>
      <c r="AD47" s="76">
        <v>0.44700000000000001</v>
      </c>
      <c r="AE47" s="77">
        <v>0.623</v>
      </c>
      <c r="AF47" s="77">
        <v>0.71499999999999997</v>
      </c>
      <c r="AG47" s="78">
        <v>9</v>
      </c>
    </row>
    <row r="48" spans="1:33" x14ac:dyDescent="0.45">
      <c r="A48" s="5">
        <v>8</v>
      </c>
      <c r="B48" s="23">
        <f t="shared" si="1"/>
        <v>2</v>
      </c>
      <c r="C48" s="6" t="s">
        <v>16</v>
      </c>
      <c r="D48" s="7">
        <v>1987</v>
      </c>
      <c r="E48" s="56">
        <v>2259</v>
      </c>
      <c r="F48" s="56"/>
      <c r="G48" s="26">
        <v>30.522799631443796</v>
      </c>
      <c r="H48" s="26">
        <v>17.181085313827683</v>
      </c>
      <c r="I48" s="24">
        <v>43.868160791535914</v>
      </c>
      <c r="J48" s="26">
        <v>3.5679787872995798</v>
      </c>
      <c r="K48" s="26">
        <v>2.0672059059143066</v>
      </c>
      <c r="L48" s="26">
        <v>0.12782576680183411</v>
      </c>
      <c r="M48" s="32"/>
      <c r="N48" s="33"/>
      <c r="O48" s="50"/>
      <c r="P48" s="34">
        <v>20.319999694824201</v>
      </c>
      <c r="Q48" s="34"/>
      <c r="R48" s="35">
        <v>0.53</v>
      </c>
      <c r="S48" s="34">
        <v>0.13</v>
      </c>
      <c r="T48" s="35">
        <v>0.1</v>
      </c>
      <c r="U48" s="61">
        <v>92.3</v>
      </c>
      <c r="V48" s="31">
        <v>54.283999999999999</v>
      </c>
      <c r="W48" s="76"/>
      <c r="X48" s="76"/>
      <c r="Y48" s="77"/>
      <c r="Z48" s="76"/>
      <c r="AA48" s="77"/>
      <c r="AB48" s="78"/>
      <c r="AC48" s="77">
        <v>0.42499999999999999</v>
      </c>
      <c r="AD48" s="76">
        <v>0.46400000000000002</v>
      </c>
      <c r="AE48" s="77">
        <v>0.60699999999999998</v>
      </c>
      <c r="AF48" s="77">
        <v>0.69799999999999995</v>
      </c>
      <c r="AG48" s="78">
        <v>9</v>
      </c>
    </row>
    <row r="49" spans="1:33" x14ac:dyDescent="0.45">
      <c r="A49" s="5">
        <v>9</v>
      </c>
      <c r="B49" s="23">
        <f t="shared" si="1"/>
        <v>2</v>
      </c>
      <c r="C49" s="6" t="s">
        <v>16</v>
      </c>
      <c r="D49" s="7">
        <v>1988</v>
      </c>
      <c r="E49" s="56">
        <v>2006</v>
      </c>
      <c r="F49" s="56"/>
      <c r="G49" s="26">
        <v>31.154208504928043</v>
      </c>
      <c r="H49" s="26">
        <v>17.828115311646847</v>
      </c>
      <c r="I49" s="24">
        <v>41.906251446022857</v>
      </c>
      <c r="J49" s="26">
        <v>5.3435581483660703</v>
      </c>
      <c r="K49" s="26">
        <v>2.0994942188262939</v>
      </c>
      <c r="L49" s="26">
        <v>0.10904163122177124</v>
      </c>
      <c r="M49" s="32"/>
      <c r="N49" s="33"/>
      <c r="O49" s="50"/>
      <c r="P49" s="34">
        <v>18</v>
      </c>
      <c r="Q49" s="34"/>
      <c r="R49" s="35">
        <v>0.55000000000000004</v>
      </c>
      <c r="S49" s="34">
        <v>0.11</v>
      </c>
      <c r="T49" s="35">
        <v>0.1</v>
      </c>
      <c r="U49" s="61">
        <v>89.4</v>
      </c>
      <c r="V49" s="31">
        <v>54.881</v>
      </c>
      <c r="W49" s="76"/>
      <c r="X49" s="76"/>
      <c r="Y49" s="77"/>
      <c r="Z49" s="76"/>
      <c r="AA49" s="77"/>
      <c r="AB49" s="78"/>
      <c r="AC49" s="77">
        <v>0.42799999999999999</v>
      </c>
      <c r="AD49" s="76">
        <v>0.46400000000000002</v>
      </c>
      <c r="AE49" s="77">
        <v>0.60699999999999998</v>
      </c>
      <c r="AF49" s="77">
        <v>0.69799999999999995</v>
      </c>
      <c r="AG49" s="78">
        <v>9</v>
      </c>
    </row>
    <row r="50" spans="1:33" x14ac:dyDescent="0.45">
      <c r="A50" s="5">
        <v>10</v>
      </c>
      <c r="B50" s="23">
        <f t="shared" si="1"/>
        <v>2</v>
      </c>
      <c r="C50" s="6" t="s">
        <v>16</v>
      </c>
      <c r="D50" s="7">
        <v>1989</v>
      </c>
      <c r="E50" s="56">
        <v>2049</v>
      </c>
      <c r="F50" s="56"/>
      <c r="G50" s="26">
        <v>31.460930938042235</v>
      </c>
      <c r="H50" s="26">
        <v>16.985433797918464</v>
      </c>
      <c r="I50" s="24">
        <v>45.654678709610728</v>
      </c>
      <c r="J50" s="26">
        <v>7.4653739986469496</v>
      </c>
      <c r="K50" s="26">
        <v>2.1322867870330811</v>
      </c>
      <c r="L50" s="26">
        <v>8.7504372000694275E-2</v>
      </c>
      <c r="M50" s="32"/>
      <c r="N50" s="33"/>
      <c r="O50" s="50"/>
      <c r="P50" s="34">
        <v>10.1000003814697</v>
      </c>
      <c r="Q50" s="34"/>
      <c r="R50" s="35">
        <v>0.55000000000000004</v>
      </c>
      <c r="S50" s="34">
        <v>0.09</v>
      </c>
      <c r="T50" s="35">
        <v>0.12</v>
      </c>
      <c r="U50" s="61">
        <v>86.5</v>
      </c>
      <c r="V50" s="31">
        <v>55.485999999999997</v>
      </c>
      <c r="W50" s="76"/>
      <c r="X50" s="76"/>
      <c r="Y50" s="77"/>
      <c r="Z50" s="76"/>
      <c r="AA50" s="77"/>
      <c r="AB50" s="78"/>
      <c r="AC50" s="77">
        <v>0.42899999999999999</v>
      </c>
      <c r="AD50" s="76">
        <v>0.46400000000000002</v>
      </c>
      <c r="AE50" s="77">
        <v>0.60099999999999998</v>
      </c>
      <c r="AF50" s="77">
        <v>0.69799999999999995</v>
      </c>
      <c r="AG50" s="78">
        <v>9</v>
      </c>
    </row>
    <row r="51" spans="1:33" x14ac:dyDescent="0.45">
      <c r="A51" s="5">
        <v>11</v>
      </c>
      <c r="B51" s="23">
        <f t="shared" si="1"/>
        <v>2</v>
      </c>
      <c r="C51" s="6" t="s">
        <v>16</v>
      </c>
      <c r="D51" s="7">
        <v>1990</v>
      </c>
      <c r="E51" s="56">
        <v>2151</v>
      </c>
      <c r="F51" s="56">
        <v>4587.4273667664693</v>
      </c>
      <c r="G51" s="26">
        <v>31.884553759029256</v>
      </c>
      <c r="H51" s="26">
        <v>16.963024867488055</v>
      </c>
      <c r="I51" s="24">
        <v>46.703273221190308</v>
      </c>
      <c r="J51" s="26">
        <v>7.5130564989468303</v>
      </c>
      <c r="K51" s="26">
        <v>2.1655914783477783</v>
      </c>
      <c r="L51" s="26">
        <v>9.4204075634479523E-2</v>
      </c>
      <c r="M51" s="32"/>
      <c r="N51" s="33"/>
      <c r="O51" s="50"/>
      <c r="P51" s="34">
        <v>6.6900000572204599</v>
      </c>
      <c r="Q51" s="34"/>
      <c r="R51" s="35">
        <v>0.54</v>
      </c>
      <c r="S51" s="34">
        <v>0.09</v>
      </c>
      <c r="T51" s="35">
        <v>0.12</v>
      </c>
      <c r="U51" s="61">
        <v>83.7</v>
      </c>
      <c r="V51" s="31">
        <v>56.098999999999997</v>
      </c>
      <c r="W51" s="76">
        <v>5.6448230365871233</v>
      </c>
      <c r="X51" s="76">
        <v>6.8813558595724027</v>
      </c>
      <c r="Y51" s="77">
        <v>3.5358196151170196</v>
      </c>
      <c r="Z51" s="76">
        <v>5.5951554802772758</v>
      </c>
      <c r="AA51" s="77">
        <v>6.2795405782207476</v>
      </c>
      <c r="AB51" s="78">
        <v>5.9508108055454674</v>
      </c>
      <c r="AC51" s="77">
        <v>0.44</v>
      </c>
      <c r="AD51" s="76">
        <v>0.46300000000000002</v>
      </c>
      <c r="AE51" s="77">
        <v>0.59199999999999997</v>
      </c>
      <c r="AF51" s="77">
        <v>0.7</v>
      </c>
      <c r="AG51" s="78">
        <v>9</v>
      </c>
    </row>
    <row r="52" spans="1:33" x14ac:dyDescent="0.45">
      <c r="A52" s="5">
        <v>12</v>
      </c>
      <c r="B52" s="23">
        <f t="shared" si="1"/>
        <v>2</v>
      </c>
      <c r="C52" s="6" t="s">
        <v>16</v>
      </c>
      <c r="D52" s="7">
        <v>1991</v>
      </c>
      <c r="E52" s="56">
        <v>2235</v>
      </c>
      <c r="F52" s="56">
        <v>4728.049520980735</v>
      </c>
      <c r="G52" s="26">
        <v>30.606245159973838</v>
      </c>
      <c r="H52" s="26">
        <v>17.730568183528778</v>
      </c>
      <c r="I52" s="24">
        <v>48.444966498237939</v>
      </c>
      <c r="J52" s="26">
        <v>3.2026921790700702</v>
      </c>
      <c r="K52" s="26">
        <v>2.1960866451263428</v>
      </c>
      <c r="L52" s="26">
        <v>0.1170937567949295</v>
      </c>
      <c r="M52" s="32"/>
      <c r="N52" s="33"/>
      <c r="O52" s="50"/>
      <c r="P52" s="34">
        <v>6.5900001525878897</v>
      </c>
      <c r="Q52" s="34"/>
      <c r="R52" s="35">
        <v>0.55000000000000004</v>
      </c>
      <c r="S52" s="34">
        <v>0.12</v>
      </c>
      <c r="T52" s="35">
        <v>0.1</v>
      </c>
      <c r="U52" s="61">
        <v>81</v>
      </c>
      <c r="V52" s="31">
        <v>56.720999999999997</v>
      </c>
      <c r="W52" s="76"/>
      <c r="X52" s="76"/>
      <c r="Y52" s="77"/>
      <c r="Z52" s="76"/>
      <c r="AA52" s="77"/>
      <c r="AB52" s="78"/>
      <c r="AC52" s="77">
        <v>0.47299999999999998</v>
      </c>
      <c r="AD52" s="76">
        <v>0.46300000000000002</v>
      </c>
      <c r="AE52" s="77">
        <v>0.56200000000000006</v>
      </c>
      <c r="AF52" s="77">
        <v>0.7</v>
      </c>
      <c r="AG52" s="78">
        <v>9</v>
      </c>
    </row>
    <row r="53" spans="1:33" x14ac:dyDescent="0.45">
      <c r="A53" s="5">
        <v>13</v>
      </c>
      <c r="B53" s="23">
        <f t="shared" si="1"/>
        <v>2</v>
      </c>
      <c r="C53" s="6" t="s">
        <v>16</v>
      </c>
      <c r="D53" s="7">
        <v>1992</v>
      </c>
      <c r="E53" s="56">
        <v>2292</v>
      </c>
      <c r="F53" s="56">
        <v>4705.5851642322823</v>
      </c>
      <c r="G53" s="26">
        <v>30.16088030502036</v>
      </c>
      <c r="H53" s="26">
        <v>17.141409882417584</v>
      </c>
      <c r="I53" s="24">
        <v>49.110856969876359</v>
      </c>
      <c r="J53" s="26">
        <v>3.4099434203407801</v>
      </c>
      <c r="K53" s="26">
        <v>2.2270112037658691</v>
      </c>
      <c r="L53" s="26">
        <v>0.12002790719270706</v>
      </c>
      <c r="M53" s="32"/>
      <c r="N53" s="33">
        <v>65.099999999999994</v>
      </c>
      <c r="O53" s="50"/>
      <c r="P53" s="34">
        <v>5.5199999809265101</v>
      </c>
      <c r="Q53" s="34"/>
      <c r="R53" s="35">
        <v>0.56000000000000005</v>
      </c>
      <c r="S53" s="34">
        <v>0.12</v>
      </c>
      <c r="T53" s="35">
        <v>0.09</v>
      </c>
      <c r="U53" s="61">
        <v>78.2</v>
      </c>
      <c r="V53" s="31">
        <v>57.350999999999999</v>
      </c>
      <c r="W53" s="76"/>
      <c r="X53" s="76"/>
      <c r="Y53" s="77"/>
      <c r="Z53" s="76"/>
      <c r="AA53" s="77"/>
      <c r="AB53" s="78"/>
      <c r="AC53" s="77">
        <v>0.48</v>
      </c>
      <c r="AD53" s="76">
        <v>0.46300000000000002</v>
      </c>
      <c r="AE53" s="77">
        <v>0.55900000000000005</v>
      </c>
      <c r="AF53" s="77">
        <v>0.7</v>
      </c>
      <c r="AG53" s="78">
        <v>9</v>
      </c>
    </row>
    <row r="54" spans="1:33" x14ac:dyDescent="0.45">
      <c r="A54" s="5">
        <v>14</v>
      </c>
      <c r="B54" s="23">
        <f t="shared" si="1"/>
        <v>2</v>
      </c>
      <c r="C54" s="6" t="s">
        <v>16</v>
      </c>
      <c r="D54" s="7">
        <v>1993</v>
      </c>
      <c r="E54" s="56">
        <v>2380</v>
      </c>
      <c r="F54" s="56">
        <v>4804.5445665389534</v>
      </c>
      <c r="G54" s="26">
        <v>28.628443005917383</v>
      </c>
      <c r="H54" s="26">
        <v>16.872575454836223</v>
      </c>
      <c r="I54" s="24">
        <v>47.467127498301338</v>
      </c>
      <c r="J54" s="26">
        <v>3.1043986080480699</v>
      </c>
      <c r="K54" s="26">
        <v>2.258371114730835</v>
      </c>
      <c r="L54" s="26">
        <v>0.11636599153280258</v>
      </c>
      <c r="M54" s="32"/>
      <c r="N54" s="33"/>
      <c r="O54" s="50"/>
      <c r="P54" s="34">
        <v>5.9899997711181596</v>
      </c>
      <c r="Q54" s="34"/>
      <c r="R54" s="35">
        <v>0.56000000000000005</v>
      </c>
      <c r="S54" s="34">
        <v>0.12</v>
      </c>
      <c r="T54" s="35">
        <v>0.09</v>
      </c>
      <c r="U54" s="61">
        <v>75.5</v>
      </c>
      <c r="V54" s="31">
        <v>57.988999999999997</v>
      </c>
      <c r="W54" s="76"/>
      <c r="X54" s="76"/>
      <c r="Y54" s="77"/>
      <c r="Z54" s="76"/>
      <c r="AA54" s="77"/>
      <c r="AB54" s="78"/>
      <c r="AC54" s="77">
        <v>0.49</v>
      </c>
      <c r="AD54" s="76">
        <v>0.47399999999999998</v>
      </c>
      <c r="AE54" s="77">
        <v>0.55200000000000005</v>
      </c>
      <c r="AF54" s="77">
        <v>0.7</v>
      </c>
      <c r="AG54" s="78">
        <v>9</v>
      </c>
    </row>
    <row r="55" spans="1:33" x14ac:dyDescent="0.45">
      <c r="A55" s="5">
        <v>15</v>
      </c>
      <c r="B55" s="23">
        <f t="shared" si="1"/>
        <v>2</v>
      </c>
      <c r="C55" s="6" t="s">
        <v>16</v>
      </c>
      <c r="D55" s="7">
        <v>1994</v>
      </c>
      <c r="E55" s="56">
        <v>2534</v>
      </c>
      <c r="F55" s="56">
        <v>4925.1070940784812</v>
      </c>
      <c r="G55" s="26">
        <v>28.133350643873207</v>
      </c>
      <c r="H55" s="26">
        <v>16.657891988744385</v>
      </c>
      <c r="I55" s="24">
        <v>48.860851410798148</v>
      </c>
      <c r="J55" s="26">
        <v>3.08142892656682</v>
      </c>
      <c r="K55" s="26">
        <v>2.290172815322876</v>
      </c>
      <c r="L55" s="26">
        <v>9.3869216740131378E-2</v>
      </c>
      <c r="M55" s="32"/>
      <c r="N55" s="33"/>
      <c r="O55" s="50"/>
      <c r="P55" s="34">
        <v>3.0799999237060498</v>
      </c>
      <c r="Q55" s="34"/>
      <c r="R55" s="35">
        <v>0.56000000000000005</v>
      </c>
      <c r="S55" s="34">
        <v>0.09</v>
      </c>
      <c r="T55" s="35">
        <v>0.11</v>
      </c>
      <c r="U55" s="61">
        <v>72.7</v>
      </c>
      <c r="V55" s="31">
        <v>58.631</v>
      </c>
      <c r="W55" s="76"/>
      <c r="X55" s="76"/>
      <c r="Y55" s="77"/>
      <c r="Z55" s="76"/>
      <c r="AA55" s="77"/>
      <c r="AB55" s="78"/>
      <c r="AC55" s="77">
        <v>0.497</v>
      </c>
      <c r="AD55" s="76">
        <v>0.46700000000000003</v>
      </c>
      <c r="AE55" s="77">
        <v>0.54900000000000004</v>
      </c>
      <c r="AF55" s="77">
        <v>0.69799999999999995</v>
      </c>
      <c r="AG55" s="78">
        <v>9</v>
      </c>
    </row>
    <row r="56" spans="1:33" x14ac:dyDescent="0.45">
      <c r="A56" s="5">
        <v>16</v>
      </c>
      <c r="B56" s="23">
        <f t="shared" si="1"/>
        <v>2</v>
      </c>
      <c r="C56" s="6" t="s">
        <v>16</v>
      </c>
      <c r="D56" s="7">
        <v>1995</v>
      </c>
      <c r="E56" s="56">
        <v>2774</v>
      </c>
      <c r="F56" s="56">
        <v>5050.3111334240893</v>
      </c>
      <c r="G56" s="26">
        <v>29.142757021211025</v>
      </c>
      <c r="H56" s="26">
        <v>16.729417674965401</v>
      </c>
      <c r="I56" s="24">
        <v>49.737985702715797</v>
      </c>
      <c r="J56" s="26">
        <v>3.2604557072971301</v>
      </c>
      <c r="K56" s="26">
        <v>2.3224225044250488</v>
      </c>
      <c r="L56" s="26">
        <v>9.2984557151794434E-2</v>
      </c>
      <c r="M56" s="32"/>
      <c r="N56" s="33"/>
      <c r="O56" s="50"/>
      <c r="P56" s="34">
        <v>3.6900000572204599</v>
      </c>
      <c r="Q56" s="34"/>
      <c r="R56" s="35">
        <v>0.54</v>
      </c>
      <c r="S56" s="34">
        <v>0.09</v>
      </c>
      <c r="T56" s="35">
        <v>0.1</v>
      </c>
      <c r="U56" s="61">
        <v>69.900000000000006</v>
      </c>
      <c r="V56" s="31">
        <v>59.276000000000003</v>
      </c>
      <c r="W56" s="76">
        <v>6.3322714681440448</v>
      </c>
      <c r="X56" s="76">
        <v>6.7118453199183712</v>
      </c>
      <c r="Y56" s="77">
        <v>4.0321555498407671</v>
      </c>
      <c r="Z56" s="76">
        <v>8.1051495688520578</v>
      </c>
      <c r="AA56" s="77">
        <v>7.0865539635403625</v>
      </c>
      <c r="AB56" s="78">
        <v>5.7209462302591492</v>
      </c>
      <c r="AC56" s="77">
        <v>0.502</v>
      </c>
      <c r="AD56" s="76">
        <v>0.46700000000000003</v>
      </c>
      <c r="AE56" s="77">
        <v>0.54900000000000004</v>
      </c>
      <c r="AF56" s="77">
        <v>0.69799999999999995</v>
      </c>
      <c r="AG56" s="78">
        <v>9</v>
      </c>
    </row>
    <row r="57" spans="1:33" x14ac:dyDescent="0.45">
      <c r="A57" s="5">
        <v>17</v>
      </c>
      <c r="B57" s="23">
        <f t="shared" si="1"/>
        <v>2</v>
      </c>
      <c r="C57" s="6" t="s">
        <v>16</v>
      </c>
      <c r="D57" s="7">
        <v>1996</v>
      </c>
      <c r="E57" s="56">
        <v>3027</v>
      </c>
      <c r="F57" s="56">
        <v>5164.2507266787143</v>
      </c>
      <c r="G57" s="26">
        <v>27.95488632748684</v>
      </c>
      <c r="H57" s="26">
        <v>16.425524101819754</v>
      </c>
      <c r="I57" s="24">
        <v>49.856291106661708</v>
      </c>
      <c r="J57" s="26">
        <v>3.7202083271009898</v>
      </c>
      <c r="K57" s="26">
        <v>2.355125904083252</v>
      </c>
      <c r="L57" s="26">
        <v>9.8661869764328003E-2</v>
      </c>
      <c r="M57" s="32"/>
      <c r="N57" s="33"/>
      <c r="O57" s="50"/>
      <c r="P57" s="34">
        <v>5.2300000190734899</v>
      </c>
      <c r="Q57" s="34"/>
      <c r="R57" s="35">
        <v>0.55000000000000004</v>
      </c>
      <c r="S57" s="34">
        <v>0.1</v>
      </c>
      <c r="T57" s="35">
        <v>0.08</v>
      </c>
      <c r="U57" s="61">
        <v>67.099999999999994</v>
      </c>
      <c r="V57" s="31">
        <v>59.921999999999997</v>
      </c>
      <c r="W57" s="76"/>
      <c r="X57" s="76"/>
      <c r="Y57" s="77"/>
      <c r="Z57" s="76"/>
      <c r="AA57" s="77"/>
      <c r="AB57" s="78"/>
      <c r="AC57" s="77">
        <v>0.502</v>
      </c>
      <c r="AD57" s="76">
        <v>0.46700000000000003</v>
      </c>
      <c r="AE57" s="77">
        <v>0.54900000000000004</v>
      </c>
      <c r="AF57" s="77">
        <v>0.69799999999999995</v>
      </c>
      <c r="AG57" s="78">
        <v>9</v>
      </c>
    </row>
    <row r="58" spans="1:33" x14ac:dyDescent="0.45">
      <c r="A58" s="5">
        <v>18</v>
      </c>
      <c r="B58" s="23">
        <f t="shared" si="1"/>
        <v>2</v>
      </c>
      <c r="C58" s="6" t="s">
        <v>16</v>
      </c>
      <c r="D58" s="7">
        <v>1997</v>
      </c>
      <c r="E58" s="56">
        <v>3029</v>
      </c>
      <c r="F58" s="56">
        <v>5312.0776578644854</v>
      </c>
      <c r="G58" s="26">
        <v>26.435108114121775</v>
      </c>
      <c r="H58" s="26">
        <v>14.520224899388545</v>
      </c>
      <c r="I58" s="24">
        <v>50.469663407331112</v>
      </c>
      <c r="J58" s="26">
        <v>3.4861246954253402</v>
      </c>
      <c r="K58" s="26">
        <v>2.3882901668548584</v>
      </c>
      <c r="L58" s="26">
        <v>0.12870071828365326</v>
      </c>
      <c r="M58" s="32"/>
      <c r="N58" s="33">
        <v>52.6</v>
      </c>
      <c r="O58" s="50"/>
      <c r="P58" s="34">
        <v>2.0799999237060498</v>
      </c>
      <c r="Q58" s="34"/>
      <c r="R58" s="35">
        <v>0.55000000000000004</v>
      </c>
      <c r="S58" s="34">
        <v>0.13</v>
      </c>
      <c r="T58" s="35">
        <v>0.1</v>
      </c>
      <c r="U58" s="61">
        <v>64.3</v>
      </c>
      <c r="V58" s="31">
        <v>60.566000000000003</v>
      </c>
      <c r="W58" s="76"/>
      <c r="X58" s="76"/>
      <c r="Y58" s="77"/>
      <c r="Z58" s="76"/>
      <c r="AA58" s="77"/>
      <c r="AB58" s="78"/>
      <c r="AC58" s="77">
        <v>0.52900000000000003</v>
      </c>
      <c r="AD58" s="76">
        <v>0.46300000000000002</v>
      </c>
      <c r="AE58" s="77">
        <v>0.52900000000000003</v>
      </c>
      <c r="AF58" s="77">
        <v>0.71799999999999997</v>
      </c>
      <c r="AG58" s="78">
        <v>9</v>
      </c>
    </row>
    <row r="59" spans="1:33" x14ac:dyDescent="0.45">
      <c r="A59" s="5">
        <v>19</v>
      </c>
      <c r="B59" s="23">
        <f t="shared" si="1"/>
        <v>2</v>
      </c>
      <c r="C59" s="6" t="s">
        <v>16</v>
      </c>
      <c r="D59" s="7">
        <v>1998</v>
      </c>
      <c r="E59" s="56">
        <v>3054</v>
      </c>
      <c r="F59" s="56">
        <v>5469.4697301874012</v>
      </c>
      <c r="G59" s="26">
        <v>26.133396277664634</v>
      </c>
      <c r="H59" s="26">
        <v>13.992064383986392</v>
      </c>
      <c r="I59" s="24">
        <v>52.2811617688536</v>
      </c>
      <c r="J59" s="26">
        <v>1.9944621117078301</v>
      </c>
      <c r="K59" s="26">
        <v>2.4219212532043457</v>
      </c>
      <c r="L59" s="26">
        <v>0.16480129957199097</v>
      </c>
      <c r="M59" s="32"/>
      <c r="N59" s="33"/>
      <c r="O59" s="50"/>
      <c r="P59" s="34"/>
      <c r="Q59" s="34"/>
      <c r="R59" s="35">
        <v>0.52</v>
      </c>
      <c r="S59" s="34">
        <v>0.16</v>
      </c>
      <c r="T59" s="35">
        <v>0.1</v>
      </c>
      <c r="U59" s="61">
        <v>61.4</v>
      </c>
      <c r="V59" s="31">
        <v>61.204000000000001</v>
      </c>
      <c r="W59" s="76"/>
      <c r="X59" s="76"/>
      <c r="Y59" s="77"/>
      <c r="Z59" s="76"/>
      <c r="AA59" s="77"/>
      <c r="AB59" s="78"/>
      <c r="AC59" s="77">
        <v>0.53</v>
      </c>
      <c r="AD59" s="76">
        <v>0.46300000000000002</v>
      </c>
      <c r="AE59" s="77">
        <v>0.52500000000000002</v>
      </c>
      <c r="AF59" s="77">
        <v>0.71799999999999997</v>
      </c>
      <c r="AG59" s="78">
        <v>9</v>
      </c>
    </row>
    <row r="60" spans="1:33" x14ac:dyDescent="0.45">
      <c r="A60" s="8">
        <v>20</v>
      </c>
      <c r="B60" s="9">
        <f t="shared" si="1"/>
        <v>2</v>
      </c>
      <c r="C60" s="10" t="s">
        <v>16</v>
      </c>
      <c r="D60" s="11">
        <v>1999</v>
      </c>
      <c r="E60" s="57">
        <v>3008</v>
      </c>
      <c r="F60" s="57">
        <v>5386.1792076037409</v>
      </c>
      <c r="G60" s="37">
        <v>25.143896914570146</v>
      </c>
      <c r="H60" s="37">
        <v>13.594129932454143</v>
      </c>
      <c r="I60" s="36">
        <v>44.168254642317414</v>
      </c>
      <c r="J60" s="37">
        <v>2.4470697098389298</v>
      </c>
      <c r="K60" s="37">
        <v>2.4560258388519287</v>
      </c>
      <c r="L60" s="37">
        <v>0.13826660811901093</v>
      </c>
      <c r="M60" s="38"/>
      <c r="N60" s="39">
        <v>54.8</v>
      </c>
      <c r="O60" s="51"/>
      <c r="P60" s="40">
        <v>3.9300000667571999</v>
      </c>
      <c r="Q60" s="40"/>
      <c r="R60" s="41">
        <v>0.54</v>
      </c>
      <c r="S60" s="40">
        <v>0.14000000000000001</v>
      </c>
      <c r="T60" s="41">
        <v>0.1</v>
      </c>
      <c r="U60" s="62">
        <v>58.5</v>
      </c>
      <c r="V60" s="42">
        <v>61.835000000000001</v>
      </c>
      <c r="W60" s="79"/>
      <c r="X60" s="79"/>
      <c r="Y60" s="80"/>
      <c r="Z60" s="79"/>
      <c r="AA60" s="80"/>
      <c r="AB60" s="81"/>
      <c r="AC60" s="80">
        <v>0.53600000000000003</v>
      </c>
      <c r="AD60" s="79">
        <v>0.46300000000000002</v>
      </c>
      <c r="AE60" s="80">
        <v>0.52500000000000002</v>
      </c>
      <c r="AF60" s="80">
        <v>0.71799999999999997</v>
      </c>
      <c r="AG60" s="81">
        <v>9</v>
      </c>
    </row>
    <row r="61" spans="1:33" x14ac:dyDescent="0.45">
      <c r="A61" s="5">
        <v>21</v>
      </c>
      <c r="B61" s="23">
        <f t="shared" si="1"/>
        <v>2</v>
      </c>
      <c r="C61" s="6" t="s">
        <v>16</v>
      </c>
      <c r="D61" s="7">
        <v>2000</v>
      </c>
      <c r="E61" s="56">
        <v>2984</v>
      </c>
      <c r="F61" s="56">
        <v>5415.529908461529</v>
      </c>
      <c r="G61" s="26">
        <v>25.739023963954129</v>
      </c>
      <c r="H61" s="26">
        <v>13.241106635640412</v>
      </c>
      <c r="I61" s="24">
        <v>45.597775109664269</v>
      </c>
      <c r="J61" s="26">
        <v>4.1042084725407202</v>
      </c>
      <c r="K61" s="26">
        <v>2.4906108379364014</v>
      </c>
      <c r="L61" s="26">
        <v>0.13382260501384735</v>
      </c>
      <c r="M61" s="32"/>
      <c r="N61" s="33">
        <v>62.1</v>
      </c>
      <c r="O61" s="50"/>
      <c r="P61" s="34">
        <v>4.4699997901916504</v>
      </c>
      <c r="Q61" s="34"/>
      <c r="R61" s="35">
        <v>0.56000000000000005</v>
      </c>
      <c r="S61" s="34">
        <v>0.13</v>
      </c>
      <c r="T61" s="35">
        <v>0.11</v>
      </c>
      <c r="U61" s="61">
        <v>55.7</v>
      </c>
      <c r="V61" s="31">
        <v>62.451999999999998</v>
      </c>
      <c r="W61" s="76">
        <v>6.98</v>
      </c>
      <c r="X61" s="76">
        <v>7.9135582813120973</v>
      </c>
      <c r="Y61" s="77">
        <v>4.036372769060053</v>
      </c>
      <c r="Z61" s="76">
        <v>9.319934376012327</v>
      </c>
      <c r="AA61" s="77">
        <v>7.6920591841686958</v>
      </c>
      <c r="AB61" s="78">
        <v>5.914531958919933</v>
      </c>
      <c r="AC61" s="77">
        <v>0.54</v>
      </c>
      <c r="AD61" s="76">
        <v>0.46300000000000002</v>
      </c>
      <c r="AE61" s="77">
        <v>0.52300000000000002</v>
      </c>
      <c r="AF61" s="77">
        <v>0.71799999999999997</v>
      </c>
      <c r="AG61" s="78">
        <v>9</v>
      </c>
    </row>
    <row r="62" spans="1:33" x14ac:dyDescent="0.45">
      <c r="A62" s="5">
        <v>22</v>
      </c>
      <c r="B62" s="23">
        <f t="shared" si="1"/>
        <v>2</v>
      </c>
      <c r="C62" s="6" t="s">
        <v>16</v>
      </c>
      <c r="D62" s="7">
        <v>2001</v>
      </c>
      <c r="E62" s="56">
        <v>3057</v>
      </c>
      <c r="F62" s="56">
        <v>5402.7651397661139</v>
      </c>
      <c r="G62" s="26">
        <v>25.420674613113992</v>
      </c>
      <c r="H62" s="26">
        <v>13.344771077521056</v>
      </c>
      <c r="I62" s="24">
        <v>45.227821351597285</v>
      </c>
      <c r="J62" s="26">
        <v>4.0307514057203999</v>
      </c>
      <c r="K62" s="26">
        <v>2.5198793411254883</v>
      </c>
      <c r="L62" s="26">
        <v>0.11184997111558914</v>
      </c>
      <c r="M62" s="32"/>
      <c r="N62" s="33">
        <v>57.4</v>
      </c>
      <c r="O62" s="50"/>
      <c r="P62" s="34">
        <v>5.2399997711181596</v>
      </c>
      <c r="Q62" s="34"/>
      <c r="R62" s="35">
        <v>0.56000000000000005</v>
      </c>
      <c r="S62" s="34">
        <v>0.11</v>
      </c>
      <c r="T62" s="35">
        <v>0.11</v>
      </c>
      <c r="U62" s="61">
        <v>52.9</v>
      </c>
      <c r="V62" s="31">
        <v>63.054000000000002</v>
      </c>
      <c r="W62" s="76">
        <v>6.8354447339725244</v>
      </c>
      <c r="X62" s="76">
        <v>7.3854415282162336</v>
      </c>
      <c r="Y62" s="77">
        <v>3.9297534191393062</v>
      </c>
      <c r="Z62" s="76">
        <v>9.5843649704362353</v>
      </c>
      <c r="AA62" s="77">
        <v>7.5651117880729561</v>
      </c>
      <c r="AB62" s="78">
        <v>5.7125519639978863</v>
      </c>
      <c r="AC62" s="77">
        <v>0.54</v>
      </c>
      <c r="AD62" s="76">
        <v>0.46300000000000002</v>
      </c>
      <c r="AE62" s="77">
        <v>0.52300000000000002</v>
      </c>
      <c r="AF62" s="77">
        <v>0.71799999999999997</v>
      </c>
      <c r="AG62" s="78">
        <v>9</v>
      </c>
    </row>
    <row r="63" spans="1:33" x14ac:dyDescent="0.45">
      <c r="A63" s="5">
        <v>23</v>
      </c>
      <c r="B63" s="23">
        <f t="shared" si="1"/>
        <v>2</v>
      </c>
      <c r="C63" s="6" t="s">
        <v>16</v>
      </c>
      <c r="D63" s="7">
        <v>2002</v>
      </c>
      <c r="E63" s="56">
        <v>3158</v>
      </c>
      <c r="F63" s="56">
        <v>5434.0888082132215</v>
      </c>
      <c r="G63" s="26">
        <v>25.473568667229607</v>
      </c>
      <c r="H63" s="26">
        <v>13.035422380050754</v>
      </c>
      <c r="I63" s="24">
        <v>49.350260466537996</v>
      </c>
      <c r="J63" s="26">
        <v>4.4908041694950898</v>
      </c>
      <c r="K63" s="26">
        <v>2.5494916439056396</v>
      </c>
      <c r="L63" s="26">
        <v>0.13219268620014191</v>
      </c>
      <c r="M63" s="32"/>
      <c r="N63" s="33">
        <v>59.6</v>
      </c>
      <c r="O63" s="50"/>
      <c r="P63" s="34">
        <v>5.4800000190734899</v>
      </c>
      <c r="Q63" s="34"/>
      <c r="R63" s="35">
        <v>0.55000000000000004</v>
      </c>
      <c r="S63" s="34">
        <v>0.13</v>
      </c>
      <c r="T63" s="35">
        <v>0.11</v>
      </c>
      <c r="U63" s="61">
        <v>50.2</v>
      </c>
      <c r="V63" s="31">
        <v>63.64</v>
      </c>
      <c r="W63" s="76">
        <v>6.7527930363496846</v>
      </c>
      <c r="X63" s="76">
        <v>7.4233631307268695</v>
      </c>
      <c r="Y63" s="77">
        <v>3.9007021051839144</v>
      </c>
      <c r="Z63" s="76">
        <v>9.6900235782607442</v>
      </c>
      <c r="AA63" s="77">
        <v>7.7102222823088011</v>
      </c>
      <c r="AB63" s="78">
        <v>5.0396540852680927</v>
      </c>
      <c r="AC63" s="77">
        <v>0.53</v>
      </c>
      <c r="AD63" s="76">
        <v>0.46300000000000002</v>
      </c>
      <c r="AE63" s="77">
        <v>0.51700000000000002</v>
      </c>
      <c r="AF63" s="77">
        <v>0.72499999999999998</v>
      </c>
      <c r="AG63" s="78">
        <v>9</v>
      </c>
    </row>
    <row r="64" spans="1:33" x14ac:dyDescent="0.45">
      <c r="A64" s="5">
        <v>24</v>
      </c>
      <c r="B64" s="23">
        <f t="shared" si="1"/>
        <v>2</v>
      </c>
      <c r="C64" s="6" t="s">
        <v>16</v>
      </c>
      <c r="D64" s="7">
        <v>2003</v>
      </c>
      <c r="E64" s="56">
        <v>3251</v>
      </c>
      <c r="F64" s="56">
        <v>5479.2650539102442</v>
      </c>
      <c r="G64" s="26">
        <v>25.596489841949811</v>
      </c>
      <c r="H64" s="26">
        <v>12.784447851236022</v>
      </c>
      <c r="I64" s="24">
        <v>51.967835138957462</v>
      </c>
      <c r="J64" s="26">
        <v>5.53155452126793</v>
      </c>
      <c r="K64" s="26">
        <v>2.5730738639831543</v>
      </c>
      <c r="L64" s="26">
        <v>0.11275458335876465</v>
      </c>
      <c r="M64" s="32"/>
      <c r="N64" s="33"/>
      <c r="O64" s="50"/>
      <c r="P64" s="34"/>
      <c r="Q64" s="34"/>
      <c r="R64" s="35">
        <v>0.55000000000000004</v>
      </c>
      <c r="S64" s="34">
        <v>0.11</v>
      </c>
      <c r="T64" s="35">
        <v>0.11</v>
      </c>
      <c r="U64" s="61">
        <v>47.7</v>
      </c>
      <c r="V64" s="31">
        <v>64.209999999999994</v>
      </c>
      <c r="W64" s="76">
        <v>6.6614440176030287</v>
      </c>
      <c r="X64" s="76">
        <v>6.9890415736088034</v>
      </c>
      <c r="Y64" s="77">
        <v>3.9501916596245303</v>
      </c>
      <c r="Z64" s="76">
        <v>9.3326932746534226</v>
      </c>
      <c r="AA64" s="77">
        <v>7.729294979610061</v>
      </c>
      <c r="AB64" s="78">
        <v>5.3059986005183255</v>
      </c>
      <c r="AC64" s="77">
        <v>0.53300000000000003</v>
      </c>
      <c r="AD64" s="76">
        <v>0.46800000000000003</v>
      </c>
      <c r="AE64" s="77">
        <v>0.495</v>
      </c>
      <c r="AF64" s="77">
        <v>0.71799999999999997</v>
      </c>
      <c r="AG64" s="78">
        <v>8</v>
      </c>
    </row>
    <row r="65" spans="1:33" x14ac:dyDescent="0.45">
      <c r="A65" s="5">
        <v>25</v>
      </c>
      <c r="B65" s="23">
        <f t="shared" si="1"/>
        <v>2</v>
      </c>
      <c r="C65" s="6" t="s">
        <v>16</v>
      </c>
      <c r="D65" s="7">
        <v>2004</v>
      </c>
      <c r="E65" s="56">
        <v>3393</v>
      </c>
      <c r="F65" s="56">
        <v>5605.20496055473</v>
      </c>
      <c r="G65" s="26">
        <v>26.83964994570356</v>
      </c>
      <c r="H65" s="26">
        <v>12.507455356584391</v>
      </c>
      <c r="I65" s="24">
        <v>57.464266316288551</v>
      </c>
      <c r="J65" s="26">
        <v>7.7696568132172397</v>
      </c>
      <c r="K65" s="26">
        <v>2.593393087387085</v>
      </c>
      <c r="L65" s="26">
        <v>9.6708223223686218E-2</v>
      </c>
      <c r="M65" s="32"/>
      <c r="N65" s="33">
        <v>53.1</v>
      </c>
      <c r="O65" s="50"/>
      <c r="P65" s="34">
        <v>4.1700000762939498</v>
      </c>
      <c r="Q65" s="34"/>
      <c r="R65" s="35">
        <v>0.52</v>
      </c>
      <c r="S65" s="34">
        <v>0.1</v>
      </c>
      <c r="T65" s="35">
        <v>0.13</v>
      </c>
      <c r="U65" s="61">
        <v>45.2</v>
      </c>
      <c r="V65" s="31">
        <v>64.766000000000005</v>
      </c>
      <c r="W65" s="76">
        <v>6.5809948306383674</v>
      </c>
      <c r="X65" s="76">
        <v>6.4724527087522592</v>
      </c>
      <c r="Y65" s="77">
        <v>3.931502195227675</v>
      </c>
      <c r="Z65" s="76">
        <v>9.2620972884012929</v>
      </c>
      <c r="AA65" s="77">
        <v>7.5665325461110013</v>
      </c>
      <c r="AB65" s="78">
        <v>5.6723894146996097</v>
      </c>
      <c r="AC65" s="77">
        <v>0.55100000000000005</v>
      </c>
      <c r="AD65" s="76">
        <v>0.46100000000000002</v>
      </c>
      <c r="AE65" s="77">
        <v>0.48699999999999999</v>
      </c>
      <c r="AF65" s="77">
        <v>0.67</v>
      </c>
      <c r="AG65" s="78">
        <v>8</v>
      </c>
    </row>
    <row r="66" spans="1:33" x14ac:dyDescent="0.45">
      <c r="A66" s="5">
        <v>26</v>
      </c>
      <c r="B66" s="23">
        <f t="shared" si="1"/>
        <v>2</v>
      </c>
      <c r="C66" s="6" t="s">
        <v>16</v>
      </c>
      <c r="D66" s="7">
        <v>2005</v>
      </c>
      <c r="E66" s="56">
        <v>3592</v>
      </c>
      <c r="F66" s="56">
        <v>5749.5285237304261</v>
      </c>
      <c r="G66" s="26">
        <v>26.269218779432869</v>
      </c>
      <c r="H66" s="26">
        <v>11.626945208389246</v>
      </c>
      <c r="I66" s="24">
        <v>67.641942491632179</v>
      </c>
      <c r="J66" s="26">
        <v>11.937337181047599</v>
      </c>
      <c r="K66" s="26">
        <v>2.6138725280761719</v>
      </c>
      <c r="L66" s="26">
        <v>0.11922073364257813</v>
      </c>
      <c r="M66" s="32"/>
      <c r="N66" s="33">
        <v>52.1</v>
      </c>
      <c r="O66" s="50"/>
      <c r="P66" s="34">
        <v>5.4499998092651403</v>
      </c>
      <c r="Q66" s="34"/>
      <c r="R66" s="35">
        <v>0.51</v>
      </c>
      <c r="S66" s="34">
        <v>0.12</v>
      </c>
      <c r="T66" s="35">
        <v>0.15</v>
      </c>
      <c r="U66" s="61">
        <v>42.8</v>
      </c>
      <c r="V66" s="31">
        <v>65.311999999999998</v>
      </c>
      <c r="W66" s="76">
        <v>6.5234857625856746</v>
      </c>
      <c r="X66" s="76">
        <v>6.4378429956572107</v>
      </c>
      <c r="Y66" s="77">
        <v>4.0176874233903597</v>
      </c>
      <c r="Z66" s="76">
        <v>8.9032494491306817</v>
      </c>
      <c r="AA66" s="77">
        <v>7.49508671721863</v>
      </c>
      <c r="AB66" s="78">
        <v>5.7635622275314908</v>
      </c>
      <c r="AC66" s="77">
        <v>0.54400000000000004</v>
      </c>
      <c r="AD66" s="76">
        <v>0.45900000000000002</v>
      </c>
      <c r="AE66" s="77">
        <v>0.48599999999999999</v>
      </c>
      <c r="AF66" s="77">
        <v>0.67500000000000004</v>
      </c>
      <c r="AG66" s="78">
        <v>8</v>
      </c>
    </row>
    <row r="67" spans="1:33" x14ac:dyDescent="0.45">
      <c r="A67" s="5">
        <v>27</v>
      </c>
      <c r="B67" s="23">
        <f t="shared" si="1"/>
        <v>2</v>
      </c>
      <c r="C67" s="6" t="s">
        <v>16</v>
      </c>
      <c r="D67" s="7">
        <v>2006</v>
      </c>
      <c r="E67" s="56">
        <v>3724</v>
      </c>
      <c r="F67" s="56">
        <v>5920.7116547316209</v>
      </c>
      <c r="G67" s="26">
        <v>27.652248209343888</v>
      </c>
      <c r="H67" s="26">
        <v>11.331603119181228</v>
      </c>
      <c r="I67" s="24">
        <v>74.53784911125112</v>
      </c>
      <c r="J67" s="26">
        <v>15.3950593098673</v>
      </c>
      <c r="K67" s="26">
        <v>2.6345136165618896</v>
      </c>
      <c r="L67" s="26">
        <v>0.1103481724858284</v>
      </c>
      <c r="M67" s="32"/>
      <c r="N67" s="33">
        <v>48.1</v>
      </c>
      <c r="O67" s="50"/>
      <c r="P67" s="34">
        <v>5.0799999237060502</v>
      </c>
      <c r="Q67" s="34"/>
      <c r="R67" s="35">
        <v>0.48</v>
      </c>
      <c r="S67" s="34">
        <v>0.11</v>
      </c>
      <c r="T67" s="35">
        <v>0.21</v>
      </c>
      <c r="U67" s="61">
        <v>40.6</v>
      </c>
      <c r="V67" s="31">
        <v>65.852999999999994</v>
      </c>
      <c r="W67" s="76">
        <v>6.4331345813158602</v>
      </c>
      <c r="X67" s="76">
        <v>5.9769276957652426</v>
      </c>
      <c r="Y67" s="77">
        <v>3.9762949899203348</v>
      </c>
      <c r="Z67" s="76">
        <v>8.6620733433903112</v>
      </c>
      <c r="AA67" s="77">
        <v>7.5328531380372841</v>
      </c>
      <c r="AB67" s="78">
        <v>6.0175237394661254</v>
      </c>
      <c r="AC67" s="77">
        <v>0.47299999999999998</v>
      </c>
      <c r="AD67" s="76">
        <v>0.40799999999999997</v>
      </c>
      <c r="AE67" s="77">
        <v>0.47599999999999998</v>
      </c>
      <c r="AF67" s="77">
        <v>0.69799999999999995</v>
      </c>
      <c r="AG67" s="78">
        <v>8</v>
      </c>
    </row>
    <row r="68" spans="1:33" x14ac:dyDescent="0.45">
      <c r="A68" s="5">
        <v>28</v>
      </c>
      <c r="B68" s="23">
        <f t="shared" si="1"/>
        <v>2</v>
      </c>
      <c r="C68" s="6" t="s">
        <v>16</v>
      </c>
      <c r="D68" s="7">
        <v>2007</v>
      </c>
      <c r="E68" s="56">
        <v>3882</v>
      </c>
      <c r="F68" s="56">
        <v>6085.3858034339055</v>
      </c>
      <c r="G68" s="26">
        <v>28.289790710113593</v>
      </c>
      <c r="H68" s="26">
        <v>11.414916390657293</v>
      </c>
      <c r="I68" s="24">
        <v>76.061911645895805</v>
      </c>
      <c r="J68" s="26">
        <v>15.117425165951699</v>
      </c>
      <c r="K68" s="26">
        <v>2.6553177833557129</v>
      </c>
      <c r="L68" s="26">
        <v>0.11881819367408752</v>
      </c>
      <c r="M68" s="32"/>
      <c r="N68" s="33">
        <v>46.4</v>
      </c>
      <c r="O68" s="50"/>
      <c r="P68" s="34">
        <v>5.1799998283386204</v>
      </c>
      <c r="Q68" s="34"/>
      <c r="R68" s="35">
        <v>0.47</v>
      </c>
      <c r="S68" s="34">
        <v>0.12</v>
      </c>
      <c r="T68" s="35">
        <v>0.2</v>
      </c>
      <c r="U68" s="61">
        <v>38.4</v>
      </c>
      <c r="V68" s="31">
        <v>66.394999999999996</v>
      </c>
      <c r="W68" s="76">
        <v>6.2378416564147097</v>
      </c>
      <c r="X68" s="76">
        <v>6.0642856069346598</v>
      </c>
      <c r="Y68" s="77">
        <v>3.832347879549403</v>
      </c>
      <c r="Z68" s="76">
        <v>8.2439300006875129</v>
      </c>
      <c r="AA68" s="77">
        <v>7.3189144171857077</v>
      </c>
      <c r="AB68" s="78">
        <v>5.7297303777162609</v>
      </c>
      <c r="AC68" s="77">
        <v>0.46200000000000002</v>
      </c>
      <c r="AD68" s="76">
        <v>0.40799999999999997</v>
      </c>
      <c r="AE68" s="77">
        <v>0.56299999999999994</v>
      </c>
      <c r="AF68" s="77">
        <v>0.69799999999999995</v>
      </c>
      <c r="AG68" s="78">
        <v>8</v>
      </c>
    </row>
    <row r="69" spans="1:33" x14ac:dyDescent="0.45">
      <c r="A69" s="5">
        <v>29</v>
      </c>
      <c r="B69" s="23">
        <f t="shared" si="1"/>
        <v>2</v>
      </c>
      <c r="C69" s="6" t="s">
        <v>16</v>
      </c>
      <c r="D69" s="7">
        <v>2008</v>
      </c>
      <c r="E69" s="56">
        <v>4305</v>
      </c>
      <c r="F69" s="56">
        <v>6351.2281581838915</v>
      </c>
      <c r="G69" s="26">
        <v>29.736639086009447</v>
      </c>
      <c r="H69" s="26">
        <v>11.168473459821834</v>
      </c>
      <c r="I69" s="24">
        <v>82.867021199206278</v>
      </c>
      <c r="J69" s="26">
        <v>13.262382679123</v>
      </c>
      <c r="K69" s="26">
        <v>2.6762862205505371</v>
      </c>
      <c r="L69" s="26">
        <v>0.14450588822364807</v>
      </c>
      <c r="M69" s="32"/>
      <c r="N69" s="33">
        <v>39.200000000000003</v>
      </c>
      <c r="O69" s="50"/>
      <c r="P69" s="34">
        <v>2.6033999919891402</v>
      </c>
      <c r="Q69" s="34"/>
      <c r="R69" s="35">
        <v>0.45</v>
      </c>
      <c r="S69" s="34">
        <v>0.14000000000000001</v>
      </c>
      <c r="T69" s="35">
        <v>0.25</v>
      </c>
      <c r="U69" s="61">
        <v>36.4</v>
      </c>
      <c r="V69" s="31">
        <v>66.936999999999998</v>
      </c>
      <c r="W69" s="76">
        <v>6.18592392419413</v>
      </c>
      <c r="X69" s="76">
        <v>6.0996332575539913</v>
      </c>
      <c r="Y69" s="77">
        <v>3.8126095138492611</v>
      </c>
      <c r="Z69" s="76">
        <v>7.9737625492382476</v>
      </c>
      <c r="AA69" s="77">
        <v>7.3055698919629304</v>
      </c>
      <c r="AB69" s="78">
        <v>5.7380444083662141</v>
      </c>
      <c r="AC69" s="77">
        <v>0.46100000000000002</v>
      </c>
      <c r="AD69" s="76">
        <v>0.40600000000000003</v>
      </c>
      <c r="AE69" s="77">
        <v>0.56599999999999995</v>
      </c>
      <c r="AF69" s="77">
        <v>0.69799999999999995</v>
      </c>
      <c r="AG69" s="78">
        <v>8</v>
      </c>
    </row>
    <row r="70" spans="1:33" x14ac:dyDescent="0.45">
      <c r="A70" s="5">
        <v>30</v>
      </c>
      <c r="B70" s="23">
        <f t="shared" si="1"/>
        <v>2</v>
      </c>
      <c r="C70" s="6" t="s">
        <v>16</v>
      </c>
      <c r="D70" s="7">
        <v>2009</v>
      </c>
      <c r="E70" s="56">
        <v>4434</v>
      </c>
      <c r="F70" s="56">
        <v>6455.9742352922776</v>
      </c>
      <c r="G70" s="26">
        <v>29.22868511763787</v>
      </c>
      <c r="H70" s="26">
        <v>11.616725642339322</v>
      </c>
      <c r="I70" s="24">
        <v>68.62707451842239</v>
      </c>
      <c r="J70" s="26">
        <v>8.7397246931624792</v>
      </c>
      <c r="K70" s="26">
        <v>2.6974203586578369</v>
      </c>
      <c r="L70" s="26">
        <v>0.14796668291091919</v>
      </c>
      <c r="M70" s="32"/>
      <c r="N70" s="33">
        <v>35.1</v>
      </c>
      <c r="O70" s="50"/>
      <c r="P70" s="34">
        <v>2.8633999824523899</v>
      </c>
      <c r="Q70" s="34"/>
      <c r="R70" s="35">
        <v>0.48</v>
      </c>
      <c r="S70" s="34">
        <v>0.15</v>
      </c>
      <c r="T70" s="35">
        <v>0.2</v>
      </c>
      <c r="U70" s="61">
        <v>34.4</v>
      </c>
      <c r="V70" s="31">
        <v>67.475999999999999</v>
      </c>
      <c r="W70" s="76">
        <v>6.3906251916209786</v>
      </c>
      <c r="X70" s="76">
        <v>6.0556514642693084</v>
      </c>
      <c r="Y70" s="77">
        <v>3.8534241359930936</v>
      </c>
      <c r="Z70" s="76">
        <v>8.7318786790488474</v>
      </c>
      <c r="AA70" s="77">
        <v>7.2087146341288779</v>
      </c>
      <c r="AB70" s="78">
        <v>6.1034570446647649</v>
      </c>
      <c r="AC70" s="77">
        <v>0.44900000000000001</v>
      </c>
      <c r="AD70" s="76">
        <v>0.38600000000000001</v>
      </c>
      <c r="AE70" s="77">
        <v>0.56799999999999995</v>
      </c>
      <c r="AF70" s="77">
        <v>0.69799999999999995</v>
      </c>
      <c r="AG70" s="78">
        <v>7</v>
      </c>
    </row>
    <row r="71" spans="1:33" x14ac:dyDescent="0.45">
      <c r="A71" s="5">
        <v>31</v>
      </c>
      <c r="B71" s="23">
        <f t="shared" si="1"/>
        <v>2</v>
      </c>
      <c r="C71" s="6" t="s">
        <v>16</v>
      </c>
      <c r="D71" s="7">
        <v>2010</v>
      </c>
      <c r="E71" s="56">
        <v>4805</v>
      </c>
      <c r="F71" s="56">
        <v>6612.8077880495075</v>
      </c>
      <c r="G71" s="26">
        <v>30.14394305056322</v>
      </c>
      <c r="H71" s="26">
        <v>11.270022029791225</v>
      </c>
      <c r="I71" s="24">
        <v>75.51162599372482</v>
      </c>
      <c r="J71" s="26">
        <v>10.597000002061799</v>
      </c>
      <c r="K71" s="26">
        <v>2.7187213897705078</v>
      </c>
      <c r="L71" s="26">
        <v>0.15222379565238953</v>
      </c>
      <c r="M71" s="32"/>
      <c r="N71" s="33"/>
      <c r="O71" s="50"/>
      <c r="P71" s="34"/>
      <c r="Q71" s="34"/>
      <c r="R71" s="35">
        <v>0.45</v>
      </c>
      <c r="S71" s="34">
        <v>0.15</v>
      </c>
      <c r="T71" s="35">
        <v>0.22</v>
      </c>
      <c r="U71" s="61">
        <v>32.6</v>
      </c>
      <c r="V71" s="31">
        <v>68.007000000000005</v>
      </c>
      <c r="W71" s="76">
        <v>6.3732976197823614</v>
      </c>
      <c r="X71" s="76">
        <v>6.0655156104951677</v>
      </c>
      <c r="Y71" s="77">
        <v>4.0447405465955404</v>
      </c>
      <c r="Z71" s="76">
        <v>8.6988991261625443</v>
      </c>
      <c r="AA71" s="77">
        <v>7.0886702213870105</v>
      </c>
      <c r="AB71" s="78">
        <v>5.9686625942715397</v>
      </c>
      <c r="AC71" s="77">
        <v>0.41099999999999998</v>
      </c>
      <c r="AD71" s="76">
        <v>0.372</v>
      </c>
      <c r="AE71" s="77">
        <v>0.63700000000000001</v>
      </c>
      <c r="AF71" s="77">
        <v>0.72399999999999998</v>
      </c>
      <c r="AG71" s="78">
        <v>7</v>
      </c>
    </row>
    <row r="72" spans="1:33" x14ac:dyDescent="0.45">
      <c r="A72" s="5">
        <v>32</v>
      </c>
      <c r="B72" s="23">
        <f t="shared" si="1"/>
        <v>2</v>
      </c>
      <c r="C72" s="6" t="s">
        <v>16</v>
      </c>
      <c r="D72" s="7">
        <v>2011</v>
      </c>
      <c r="E72" s="56">
        <v>5331</v>
      </c>
      <c r="F72" s="56">
        <v>6844.9818183421121</v>
      </c>
      <c r="G72" s="26">
        <v>30.369107277363998</v>
      </c>
      <c r="H72" s="26">
        <v>10.338463758904414</v>
      </c>
      <c r="I72" s="24">
        <v>82.480394637928072</v>
      </c>
      <c r="J72" s="26">
        <v>14.6874010302133</v>
      </c>
      <c r="K72" s="26">
        <v>2.7451503276824951</v>
      </c>
      <c r="L72" s="26">
        <v>0.18074013292789459</v>
      </c>
      <c r="M72" s="32"/>
      <c r="N72" s="33">
        <v>28.3</v>
      </c>
      <c r="O72" s="50"/>
      <c r="P72" s="34">
        <v>2.21860003471375</v>
      </c>
      <c r="Q72" s="34"/>
      <c r="R72" s="35">
        <v>0.45</v>
      </c>
      <c r="S72" s="34">
        <v>0.18</v>
      </c>
      <c r="T72" s="35">
        <v>0.26</v>
      </c>
      <c r="U72" s="61">
        <v>30.9</v>
      </c>
      <c r="V72" s="31">
        <v>68.521000000000001</v>
      </c>
      <c r="W72" s="76">
        <v>6.3143846875061547</v>
      </c>
      <c r="X72" s="76">
        <v>6.0519861987304617</v>
      </c>
      <c r="Y72" s="77">
        <v>4.1727010637144692</v>
      </c>
      <c r="Z72" s="76">
        <v>8.4898698562154529</v>
      </c>
      <c r="AA72" s="77">
        <v>6.9917533917461006</v>
      </c>
      <c r="AB72" s="78">
        <v>5.8656129271242881</v>
      </c>
      <c r="AC72" s="77">
        <v>0.41199999999999998</v>
      </c>
      <c r="AD72" s="76">
        <v>0.372</v>
      </c>
      <c r="AE72" s="77">
        <v>0.63700000000000001</v>
      </c>
      <c r="AF72" s="77">
        <v>0.72399999999999998</v>
      </c>
      <c r="AG72" s="78">
        <v>7</v>
      </c>
    </row>
    <row r="73" spans="1:33" x14ac:dyDescent="0.45">
      <c r="A73" s="5">
        <v>33</v>
      </c>
      <c r="B73" s="23">
        <f t="shared" si="1"/>
        <v>2</v>
      </c>
      <c r="C73" s="6" t="s">
        <v>16</v>
      </c>
      <c r="D73" s="7">
        <v>2012</v>
      </c>
      <c r="E73" s="56">
        <v>5548</v>
      </c>
      <c r="F73" s="56">
        <v>7081.3867963545745</v>
      </c>
      <c r="G73" s="26">
        <v>29.334218765159655</v>
      </c>
      <c r="H73" s="26">
        <v>10.214208331819872</v>
      </c>
      <c r="I73" s="24">
        <v>84.94876125409489</v>
      </c>
      <c r="J73" s="26">
        <v>13.2487949035536</v>
      </c>
      <c r="K73" s="26">
        <v>2.7718360424041748</v>
      </c>
      <c r="L73" s="26">
        <v>0.15563356876373291</v>
      </c>
      <c r="M73" s="32"/>
      <c r="N73" s="33">
        <v>28.3</v>
      </c>
      <c r="O73" s="50"/>
      <c r="P73" s="34">
        <v>2.0478999614715598</v>
      </c>
      <c r="Q73" s="34"/>
      <c r="R73" s="35">
        <v>0.45</v>
      </c>
      <c r="S73" s="34">
        <v>0.16</v>
      </c>
      <c r="T73" s="35">
        <v>0.32</v>
      </c>
      <c r="U73" s="61">
        <v>29.2</v>
      </c>
      <c r="V73" s="31">
        <v>69.010000000000005</v>
      </c>
      <c r="W73" s="76">
        <v>6.3782437378627561</v>
      </c>
      <c r="X73" s="76">
        <v>6.0295527774860265</v>
      </c>
      <c r="Y73" s="77">
        <v>4.2355353880067685</v>
      </c>
      <c r="Z73" s="76">
        <v>8.7480410684859304</v>
      </c>
      <c r="AA73" s="77">
        <v>7.0069272053612002</v>
      </c>
      <c r="AB73" s="78">
        <v>5.8711622499738567</v>
      </c>
      <c r="AC73" s="77">
        <v>0.40699999999999997</v>
      </c>
      <c r="AD73" s="76">
        <v>0.36699999999999999</v>
      </c>
      <c r="AE73" s="77">
        <v>0.64300000000000002</v>
      </c>
      <c r="AF73" s="77">
        <v>0.72399999999999998</v>
      </c>
      <c r="AG73" s="78">
        <v>7</v>
      </c>
    </row>
    <row r="74" spans="1:33" x14ac:dyDescent="0.45">
      <c r="A74" s="5">
        <v>34</v>
      </c>
      <c r="B74" s="23">
        <f t="shared" si="1"/>
        <v>2</v>
      </c>
      <c r="C74" s="6" t="s">
        <v>16</v>
      </c>
      <c r="D74" s="7">
        <v>2013</v>
      </c>
      <c r="E74" s="56">
        <v>5823</v>
      </c>
      <c r="F74" s="56">
        <v>7444.4901076003489</v>
      </c>
      <c r="G74" s="26">
        <v>28.518193565138588</v>
      </c>
      <c r="H74" s="26">
        <v>9.9278113069153111</v>
      </c>
      <c r="I74" s="24">
        <v>81.230907700711157</v>
      </c>
      <c r="J74" s="26">
        <v>12.938834912301401</v>
      </c>
      <c r="K74" s="26">
        <v>2.7987813949584961</v>
      </c>
      <c r="L74" s="26">
        <v>0.16528208553791046</v>
      </c>
      <c r="M74" s="32"/>
      <c r="N74" s="33">
        <v>26</v>
      </c>
      <c r="O74" s="50"/>
      <c r="P74" s="34">
        <v>2.39389991760254</v>
      </c>
      <c r="Q74" s="34"/>
      <c r="R74" s="35">
        <v>0.46</v>
      </c>
      <c r="S74" s="34">
        <v>0.17</v>
      </c>
      <c r="T74" s="35">
        <v>0.3</v>
      </c>
      <c r="U74" s="61">
        <v>27.7</v>
      </c>
      <c r="V74" s="31">
        <v>69.468000000000004</v>
      </c>
      <c r="W74" s="76">
        <v>6.3851225483665566</v>
      </c>
      <c r="X74" s="76">
        <v>5.9712730353202845</v>
      </c>
      <c r="Y74" s="77">
        <v>4.2431021004028056</v>
      </c>
      <c r="Z74" s="76">
        <v>8.4330041582165975</v>
      </c>
      <c r="AA74" s="77">
        <v>7.4069585014412311</v>
      </c>
      <c r="AB74" s="78">
        <v>5.871274946451865</v>
      </c>
      <c r="AC74" s="77">
        <v>0.41199999999999998</v>
      </c>
      <c r="AD74" s="76">
        <v>0.40799999999999997</v>
      </c>
      <c r="AE74" s="77">
        <v>0.60799999999999998</v>
      </c>
      <c r="AF74" s="77">
        <v>0.69799999999999995</v>
      </c>
      <c r="AG74" s="78">
        <v>7</v>
      </c>
    </row>
    <row r="75" spans="1:33" x14ac:dyDescent="0.45">
      <c r="A75" s="5">
        <v>35</v>
      </c>
      <c r="B75" s="23">
        <f t="shared" si="1"/>
        <v>2</v>
      </c>
      <c r="C75" s="6" t="s">
        <v>16</v>
      </c>
      <c r="D75" s="7">
        <v>2014</v>
      </c>
      <c r="E75" s="56">
        <v>5784</v>
      </c>
      <c r="F75" s="56">
        <v>7730.6382342124898</v>
      </c>
      <c r="G75" s="26">
        <v>27.625499520490155</v>
      </c>
      <c r="H75" s="26">
        <v>9.7383278847365879</v>
      </c>
      <c r="I75" s="24">
        <v>85.264469000190616</v>
      </c>
      <c r="J75" s="26">
        <v>11.274264396134001</v>
      </c>
      <c r="K75" s="26">
        <v>2.82598876953125</v>
      </c>
      <c r="L75" s="26">
        <v>0.18152271211147308</v>
      </c>
      <c r="M75" s="32"/>
      <c r="N75" s="33">
        <v>24.9</v>
      </c>
      <c r="O75" s="50"/>
      <c r="P75" s="34">
        <v>2.0065000057220499</v>
      </c>
      <c r="Q75" s="34"/>
      <c r="R75" s="35">
        <v>0.47</v>
      </c>
      <c r="S75" s="34">
        <v>0.18</v>
      </c>
      <c r="T75" s="35">
        <v>0.32</v>
      </c>
      <c r="U75" s="61">
        <v>26.2</v>
      </c>
      <c r="V75" s="31">
        <v>69.891000000000005</v>
      </c>
      <c r="W75" s="76">
        <v>6.2373163688745645</v>
      </c>
      <c r="X75" s="76">
        <v>5.9571553882614605</v>
      </c>
      <c r="Y75" s="77">
        <v>4.1429337425760648</v>
      </c>
      <c r="Z75" s="76">
        <v>8.7253626940741782</v>
      </c>
      <c r="AA75" s="77">
        <v>6.7169037019863795</v>
      </c>
      <c r="AB75" s="78">
        <v>5.6442263174747396</v>
      </c>
      <c r="AC75" s="77">
        <v>0.40400000000000003</v>
      </c>
      <c r="AD75" s="76">
        <v>0.40400000000000003</v>
      </c>
      <c r="AE75" s="77">
        <v>0.60899999999999999</v>
      </c>
      <c r="AF75" s="77">
        <v>0.70199999999999996</v>
      </c>
      <c r="AG75" s="78">
        <v>7</v>
      </c>
    </row>
    <row r="76" spans="1:33" x14ac:dyDescent="0.45">
      <c r="A76" s="5">
        <v>36</v>
      </c>
      <c r="B76" s="23">
        <f t="shared" si="1"/>
        <v>2</v>
      </c>
      <c r="C76" s="6" t="s">
        <v>16</v>
      </c>
      <c r="D76" s="7">
        <v>2015</v>
      </c>
      <c r="E76" s="56">
        <v>5969</v>
      </c>
      <c r="F76" s="56">
        <v>7984.4133419768423</v>
      </c>
      <c r="G76" s="26">
        <v>25.20241666749623</v>
      </c>
      <c r="H76" s="26">
        <v>10.191190799757072</v>
      </c>
      <c r="I76" s="24">
        <v>67.932844941465746</v>
      </c>
      <c r="J76" s="26">
        <v>6.0220944037785502</v>
      </c>
      <c r="K76" s="26">
        <v>2.8534605503082275</v>
      </c>
      <c r="L76" s="26">
        <v>0.17911288142204285</v>
      </c>
      <c r="M76" s="32"/>
      <c r="N76" s="33">
        <v>25.6</v>
      </c>
      <c r="O76" s="50"/>
      <c r="P76" s="34">
        <v>3.06599998474121</v>
      </c>
      <c r="Q76" s="34"/>
      <c r="R76" s="35">
        <v>0.5</v>
      </c>
      <c r="S76" s="34">
        <v>0.18</v>
      </c>
      <c r="T76" s="35">
        <v>0.25</v>
      </c>
      <c r="U76" s="61">
        <v>24.9</v>
      </c>
      <c r="V76" s="31">
        <v>70.277000000000001</v>
      </c>
      <c r="W76" s="76">
        <v>6.0988322634147547</v>
      </c>
      <c r="X76" s="76">
        <v>5.8914119554159106</v>
      </c>
      <c r="Y76" s="77">
        <v>3.8695194990236419</v>
      </c>
      <c r="Z76" s="76">
        <v>8.727218030637772</v>
      </c>
      <c r="AA76" s="77">
        <v>6.8847353730315497</v>
      </c>
      <c r="AB76" s="78">
        <v>5.1212764589649016</v>
      </c>
      <c r="AC76" s="77">
        <v>0.38</v>
      </c>
      <c r="AD76" s="76">
        <v>0.40699999999999997</v>
      </c>
      <c r="AE76" s="77">
        <v>0.61599999999999999</v>
      </c>
      <c r="AF76" s="77">
        <v>0.66800000000000004</v>
      </c>
      <c r="AG76" s="78">
        <v>7</v>
      </c>
    </row>
    <row r="77" spans="1:33" x14ac:dyDescent="0.45">
      <c r="A77" s="5">
        <v>37</v>
      </c>
      <c r="B77" s="23">
        <f t="shared" si="1"/>
        <v>2</v>
      </c>
      <c r="C77" s="6" t="s">
        <v>16</v>
      </c>
      <c r="D77" s="7">
        <v>2016</v>
      </c>
      <c r="E77" s="56">
        <v>6118</v>
      </c>
      <c r="F77" s="56">
        <v>8202.5507036351482</v>
      </c>
      <c r="G77" s="26">
        <v>25.326358723943805</v>
      </c>
      <c r="H77" s="26">
        <v>10.984221413923427</v>
      </c>
      <c r="I77" s="24">
        <v>56.401034971674072</v>
      </c>
      <c r="J77" s="26">
        <v>5.2417084176603197</v>
      </c>
      <c r="K77" s="26">
        <v>2.8811991214752197</v>
      </c>
      <c r="L77" s="26">
        <v>0.185076043009758</v>
      </c>
      <c r="M77" s="32"/>
      <c r="N77" s="33">
        <v>25</v>
      </c>
      <c r="O77" s="50"/>
      <c r="P77" s="34">
        <v>3.4981000423431401</v>
      </c>
      <c r="Q77" s="34"/>
      <c r="R77" s="35">
        <v>0.5</v>
      </c>
      <c r="S77" s="34">
        <v>0.19</v>
      </c>
      <c r="T77" s="35">
        <v>0.19</v>
      </c>
      <c r="U77" s="61">
        <v>23.8</v>
      </c>
      <c r="V77" s="31">
        <v>70.626000000000005</v>
      </c>
      <c r="W77" s="76">
        <v>6.2743028703215797</v>
      </c>
      <c r="X77" s="76">
        <v>5.8830309820156295</v>
      </c>
      <c r="Y77" s="77">
        <v>3.9317998970370942</v>
      </c>
      <c r="Z77" s="76">
        <v>9.3863002209609085</v>
      </c>
      <c r="AA77" s="77">
        <v>7.0244073485427965</v>
      </c>
      <c r="AB77" s="78">
        <v>5.1459759030514727</v>
      </c>
      <c r="AC77" s="77">
        <v>0.377</v>
      </c>
      <c r="AD77" s="76">
        <v>0.40899999999999997</v>
      </c>
      <c r="AE77" s="77">
        <v>0.61599999999999999</v>
      </c>
      <c r="AF77" s="77">
        <v>0.66800000000000004</v>
      </c>
      <c r="AG77" s="78">
        <v>7</v>
      </c>
    </row>
    <row r="78" spans="1:33" x14ac:dyDescent="0.45">
      <c r="A78" s="5">
        <v>38</v>
      </c>
      <c r="B78" s="23">
        <f t="shared" si="1"/>
        <v>2</v>
      </c>
      <c r="C78" s="6" t="s">
        <v>16</v>
      </c>
      <c r="D78" s="7">
        <v>2017</v>
      </c>
      <c r="E78" s="58">
        <f>E77*(F78/F77)</f>
        <v>6282.9452748227004</v>
      </c>
      <c r="F78" s="58">
        <v>8423.696826560652</v>
      </c>
      <c r="G78" s="26">
        <v>26.369975254482402</v>
      </c>
      <c r="H78" s="26">
        <v>10.493508340256389</v>
      </c>
      <c r="I78" s="24">
        <v>56.704652625391283</v>
      </c>
      <c r="J78" s="26">
        <v>6.92510323624143</v>
      </c>
      <c r="K78" s="26">
        <v>2.9092075824737549</v>
      </c>
      <c r="L78" s="26">
        <v>0.20341254770755768</v>
      </c>
      <c r="M78" s="32"/>
      <c r="N78" s="33">
        <v>24.7</v>
      </c>
      <c r="O78" s="50"/>
      <c r="P78" s="34">
        <v>3.6545999050140399</v>
      </c>
      <c r="Q78" s="34"/>
      <c r="R78" s="35">
        <v>0.5</v>
      </c>
      <c r="S78" s="34">
        <v>0.2</v>
      </c>
      <c r="T78" s="35">
        <v>0.18</v>
      </c>
      <c r="U78" s="61">
        <v>22.8</v>
      </c>
      <c r="V78" s="31">
        <v>70.944999999999993</v>
      </c>
      <c r="W78" s="76">
        <v>6.2703362272741225</v>
      </c>
      <c r="X78" s="76">
        <v>5.8939481759550647</v>
      </c>
      <c r="Y78" s="77">
        <v>3.9140054895755791</v>
      </c>
      <c r="Z78" s="76">
        <v>9.3391869010986479</v>
      </c>
      <c r="AA78" s="77">
        <v>7.0702284442073964</v>
      </c>
      <c r="AB78" s="78">
        <v>5.1343121255339286</v>
      </c>
      <c r="AC78" s="77">
        <v>0.377</v>
      </c>
      <c r="AD78" s="76">
        <v>0.40899999999999997</v>
      </c>
      <c r="AE78" s="77">
        <v>0.63800000000000001</v>
      </c>
      <c r="AF78" s="77">
        <v>0.66700000000000004</v>
      </c>
      <c r="AG78" s="78">
        <v>7</v>
      </c>
    </row>
    <row r="79" spans="1:33" ht="14.65" thickBot="1" x14ac:dyDescent="0.5">
      <c r="A79" s="12">
        <v>39</v>
      </c>
      <c r="B79" s="13">
        <f t="shared" si="1"/>
        <v>2</v>
      </c>
      <c r="C79" s="14" t="s">
        <v>16</v>
      </c>
      <c r="D79" s="15">
        <v>2018</v>
      </c>
      <c r="E79" s="59">
        <f>E78*(F79/F78)</f>
        <v>6455.8617265393832</v>
      </c>
      <c r="F79" s="59">
        <v>8655.530099312984</v>
      </c>
      <c r="G79" s="44">
        <v>26.246589620575335</v>
      </c>
      <c r="H79" s="44">
        <v>10.343151865295058</v>
      </c>
      <c r="I79" s="43">
        <v>57.109964570769776</v>
      </c>
      <c r="J79" s="44"/>
      <c r="K79" s="44"/>
      <c r="L79" s="44"/>
      <c r="M79" s="45"/>
      <c r="N79" s="46">
        <v>23.1</v>
      </c>
      <c r="O79" s="52"/>
      <c r="P79" s="47">
        <v>3.5185999870300302</v>
      </c>
      <c r="Q79" s="47"/>
      <c r="R79" s="48"/>
      <c r="S79" s="47"/>
      <c r="T79" s="48"/>
      <c r="U79" s="63">
        <v>21.8</v>
      </c>
      <c r="V79" s="49">
        <v>71.239000000000004</v>
      </c>
      <c r="W79" s="82">
        <v>6.2963938039223004</v>
      </c>
      <c r="X79" s="82">
        <v>5.9696318640807826</v>
      </c>
      <c r="Y79" s="83">
        <v>3.8895930381620238</v>
      </c>
      <c r="Z79" s="82">
        <v>9.3565549464952475</v>
      </c>
      <c r="AA79" s="83">
        <v>7.0167874298323962</v>
      </c>
      <c r="AB79" s="84">
        <v>5.2494017410410514</v>
      </c>
      <c r="AC79" s="83">
        <v>0.35699999999999998</v>
      </c>
      <c r="AD79" s="82">
        <v>0.39100000000000001</v>
      </c>
      <c r="AE79" s="83">
        <v>0.66100000000000003</v>
      </c>
      <c r="AF79" s="83">
        <v>0.66100000000000003</v>
      </c>
      <c r="AG79" s="84">
        <v>7</v>
      </c>
    </row>
    <row r="80" spans="1:33" x14ac:dyDescent="0.45">
      <c r="A80" s="5">
        <v>1</v>
      </c>
      <c r="B80" s="23">
        <v>3</v>
      </c>
      <c r="C80" s="6" t="s">
        <v>17</v>
      </c>
      <c r="D80" s="7">
        <v>1980</v>
      </c>
      <c r="E80" s="55">
        <v>5052</v>
      </c>
      <c r="F80" s="55"/>
      <c r="G80" s="26">
        <v>39.592424455179639</v>
      </c>
      <c r="H80" s="25">
        <v>30.251125668684903</v>
      </c>
      <c r="I80" s="24">
        <v>20.358560531221965</v>
      </c>
      <c r="J80" s="26">
        <v>2.8103945449891601</v>
      </c>
      <c r="K80" s="26">
        <v>1.4815378189086914</v>
      </c>
      <c r="L80" s="26">
        <v>0.26439750194549561</v>
      </c>
      <c r="M80" s="32"/>
      <c r="N80" s="33"/>
      <c r="O80" s="50">
        <v>51.6</v>
      </c>
      <c r="P80" s="29"/>
      <c r="Q80" s="29"/>
      <c r="R80" s="30">
        <v>0.51</v>
      </c>
      <c r="S80" s="29">
        <v>0.26</v>
      </c>
      <c r="T80" s="35">
        <v>7.0000000000000007E-2</v>
      </c>
      <c r="U80" s="61">
        <v>76.599999999999994</v>
      </c>
      <c r="V80" s="31">
        <v>62.63</v>
      </c>
      <c r="W80" s="75">
        <v>3.6062593707892052</v>
      </c>
      <c r="X80" s="76">
        <v>5.8134811939605937</v>
      </c>
      <c r="Y80" s="77">
        <v>4.1011663173448776</v>
      </c>
      <c r="Z80" s="76">
        <v>1.6647773059045072</v>
      </c>
      <c r="AA80" s="77">
        <v>1.2660150634111746</v>
      </c>
      <c r="AB80" s="78">
        <v>4.7700991824177983</v>
      </c>
      <c r="AC80" s="77">
        <v>0.13500000000000001</v>
      </c>
      <c r="AD80" s="76">
        <v>0.311</v>
      </c>
      <c r="AE80" s="77">
        <v>0.63900000000000001</v>
      </c>
      <c r="AF80" s="77">
        <v>0.67300000000000004</v>
      </c>
      <c r="AG80" s="78">
        <v>-4</v>
      </c>
    </row>
    <row r="81" spans="1:33" x14ac:dyDescent="0.45">
      <c r="A81" s="5">
        <v>2</v>
      </c>
      <c r="B81" s="23">
        <f>B80</f>
        <v>3</v>
      </c>
      <c r="C81" s="6" t="s">
        <v>17</v>
      </c>
      <c r="D81" s="7">
        <v>1981</v>
      </c>
      <c r="E81" s="56">
        <v>5133</v>
      </c>
      <c r="F81" s="56"/>
      <c r="G81" s="26">
        <v>39.242659256160543</v>
      </c>
      <c r="H81" s="26">
        <v>29.549164164999198</v>
      </c>
      <c r="I81" s="24">
        <v>19.219803402942215</v>
      </c>
      <c r="J81" s="26">
        <v>2.3958998402243501</v>
      </c>
      <c r="K81" s="26">
        <v>1.5079419612884521</v>
      </c>
      <c r="L81" s="26">
        <v>0.23013462126255035</v>
      </c>
      <c r="M81" s="32"/>
      <c r="N81" s="33">
        <v>60.3</v>
      </c>
      <c r="O81" s="50">
        <v>51.5</v>
      </c>
      <c r="P81" s="34">
        <v>3.9900000095367401</v>
      </c>
      <c r="Q81" s="34"/>
      <c r="R81" s="35">
        <v>0.51</v>
      </c>
      <c r="S81" s="34">
        <v>0.23</v>
      </c>
      <c r="T81" s="35">
        <v>0.08</v>
      </c>
      <c r="U81" s="61">
        <v>73.599999999999994</v>
      </c>
      <c r="V81" s="31">
        <v>62.975999999999999</v>
      </c>
      <c r="W81" s="76"/>
      <c r="X81" s="76"/>
      <c r="Y81" s="77"/>
      <c r="Z81" s="76"/>
      <c r="AA81" s="77"/>
      <c r="AB81" s="78"/>
      <c r="AC81" s="77">
        <v>0.13500000000000001</v>
      </c>
      <c r="AD81" s="76">
        <v>0.311</v>
      </c>
      <c r="AE81" s="77">
        <v>0.63900000000000001</v>
      </c>
      <c r="AF81" s="77">
        <v>0.67300000000000004</v>
      </c>
      <c r="AG81" s="78">
        <v>-4</v>
      </c>
    </row>
    <row r="82" spans="1:33" x14ac:dyDescent="0.45">
      <c r="A82" s="5">
        <v>3</v>
      </c>
      <c r="B82" s="23">
        <f t="shared" ref="B82:B118" si="2">B81</f>
        <v>3</v>
      </c>
      <c r="C82" s="6" t="s">
        <v>17</v>
      </c>
      <c r="D82" s="7">
        <v>1982</v>
      </c>
      <c r="E82" s="56">
        <v>5162</v>
      </c>
      <c r="F82" s="56"/>
      <c r="G82" s="26">
        <v>40.986510728883516</v>
      </c>
      <c r="H82" s="26">
        <v>31.071803814505522</v>
      </c>
      <c r="I82" s="24">
        <v>15.88416172516264</v>
      </c>
      <c r="J82" s="26">
        <v>2.6164705133628501</v>
      </c>
      <c r="K82" s="26">
        <v>1.5348166227340698</v>
      </c>
      <c r="L82" s="26">
        <v>0.21591536700725555</v>
      </c>
      <c r="M82" s="32"/>
      <c r="N82" s="33">
        <v>60</v>
      </c>
      <c r="O82" s="50">
        <v>51.7</v>
      </c>
      <c r="P82" s="34">
        <v>4.8299999237060502</v>
      </c>
      <c r="Q82" s="34"/>
      <c r="R82" s="35">
        <v>0.51</v>
      </c>
      <c r="S82" s="34">
        <v>0.22</v>
      </c>
      <c r="T82" s="35">
        <v>7.0000000000000007E-2</v>
      </c>
      <c r="U82" s="61">
        <v>70.599999999999994</v>
      </c>
      <c r="V82" s="31">
        <v>63.326000000000001</v>
      </c>
      <c r="W82" s="76"/>
      <c r="X82" s="76"/>
      <c r="Y82" s="77"/>
      <c r="Z82" s="76"/>
      <c r="AA82" s="77"/>
      <c r="AB82" s="78"/>
      <c r="AC82" s="77">
        <v>0.14699999999999999</v>
      </c>
      <c r="AD82" s="76">
        <v>0.311</v>
      </c>
      <c r="AE82" s="77">
        <v>0.63900000000000001</v>
      </c>
      <c r="AF82" s="77">
        <v>0.67300000000000004</v>
      </c>
      <c r="AG82" s="78">
        <v>-3</v>
      </c>
    </row>
    <row r="83" spans="1:33" x14ac:dyDescent="0.45">
      <c r="A83" s="5">
        <v>4</v>
      </c>
      <c r="B83" s="23">
        <f t="shared" si="2"/>
        <v>3</v>
      </c>
      <c r="C83" s="6" t="s">
        <v>17</v>
      </c>
      <c r="D83" s="7">
        <v>1983</v>
      </c>
      <c r="E83" s="56">
        <v>4987</v>
      </c>
      <c r="F83" s="56"/>
      <c r="G83" s="26">
        <v>39.484739424959628</v>
      </c>
      <c r="H83" s="26">
        <v>29.816418531103555</v>
      </c>
      <c r="I83" s="24">
        <v>20.430162786750891</v>
      </c>
      <c r="J83" s="26">
        <v>3.3521931021758702</v>
      </c>
      <c r="K83" s="26">
        <v>1.562170147895813</v>
      </c>
      <c r="L83" s="26">
        <v>0.18557523190975189</v>
      </c>
      <c r="M83" s="32"/>
      <c r="N83" s="33">
        <v>66.599999999999994</v>
      </c>
      <c r="O83" s="50">
        <v>51.7</v>
      </c>
      <c r="P83" s="34">
        <v>4.6199998855590803</v>
      </c>
      <c r="Q83" s="34"/>
      <c r="R83" s="35">
        <v>0.51</v>
      </c>
      <c r="S83" s="34">
        <v>0.19</v>
      </c>
      <c r="T83" s="35">
        <v>0.08</v>
      </c>
      <c r="U83" s="61">
        <v>67.900000000000006</v>
      </c>
      <c r="V83" s="31">
        <v>63.68</v>
      </c>
      <c r="W83" s="76"/>
      <c r="X83" s="76"/>
      <c r="Y83" s="77"/>
      <c r="Z83" s="76"/>
      <c r="AA83" s="77"/>
      <c r="AB83" s="78"/>
      <c r="AC83" s="77">
        <v>0.161</v>
      </c>
      <c r="AD83" s="76">
        <v>0.311</v>
      </c>
      <c r="AE83" s="77">
        <v>0.623</v>
      </c>
      <c r="AF83" s="77">
        <v>0.67300000000000004</v>
      </c>
      <c r="AG83" s="78">
        <v>-3</v>
      </c>
    </row>
    <row r="84" spans="1:33" x14ac:dyDescent="0.45">
      <c r="A84" s="5">
        <v>5</v>
      </c>
      <c r="B84" s="23">
        <f t="shared" si="2"/>
        <v>3</v>
      </c>
      <c r="C84" s="6" t="s">
        <v>17</v>
      </c>
      <c r="D84" s="7">
        <v>1984</v>
      </c>
      <c r="E84" s="56">
        <v>5041</v>
      </c>
      <c r="F84" s="56"/>
      <c r="G84" s="26">
        <v>41.675827752810463</v>
      </c>
      <c r="H84" s="26">
        <v>30.879939215665537</v>
      </c>
      <c r="I84" s="24">
        <v>21.471972211608271</v>
      </c>
      <c r="J84" s="26">
        <v>3.2572821000601202</v>
      </c>
      <c r="K84" s="26">
        <v>1.5900112390518188</v>
      </c>
      <c r="L84" s="26">
        <v>0.18383076786994934</v>
      </c>
      <c r="M84" s="32"/>
      <c r="N84" s="33">
        <v>66.599999999999994</v>
      </c>
      <c r="O84" s="50">
        <v>51.6</v>
      </c>
      <c r="P84" s="34">
        <v>4.03999996185303</v>
      </c>
      <c r="Q84" s="34"/>
      <c r="R84" s="35">
        <v>0.51</v>
      </c>
      <c r="S84" s="34">
        <v>0.18</v>
      </c>
      <c r="T84" s="35">
        <v>0.09</v>
      </c>
      <c r="U84" s="61">
        <v>65.3</v>
      </c>
      <c r="V84" s="31">
        <v>64.039000000000001</v>
      </c>
      <c r="W84" s="76"/>
      <c r="X84" s="76"/>
      <c r="Y84" s="77"/>
      <c r="Z84" s="76"/>
      <c r="AA84" s="77"/>
      <c r="AB84" s="78"/>
      <c r="AC84" s="77">
        <v>0.16300000000000001</v>
      </c>
      <c r="AD84" s="76">
        <v>0.311</v>
      </c>
      <c r="AE84" s="77">
        <v>0.61099999999999999</v>
      </c>
      <c r="AF84" s="77">
        <v>0.67300000000000004</v>
      </c>
      <c r="AG84" s="78">
        <v>-3</v>
      </c>
    </row>
    <row r="85" spans="1:33" x14ac:dyDescent="0.45">
      <c r="A85" s="5">
        <v>6</v>
      </c>
      <c r="B85" s="23">
        <f t="shared" si="2"/>
        <v>3</v>
      </c>
      <c r="C85" s="6" t="s">
        <v>17</v>
      </c>
      <c r="D85" s="7">
        <v>1985</v>
      </c>
      <c r="E85" s="56">
        <v>5207</v>
      </c>
      <c r="F85" s="56"/>
      <c r="G85" s="26">
        <v>41.24053116815751</v>
      </c>
      <c r="H85" s="26">
        <v>30.714729756654307</v>
      </c>
      <c r="I85" s="24">
        <v>19.343274227024995</v>
      </c>
      <c r="J85" s="26">
        <v>3.1109078607303</v>
      </c>
      <c r="K85" s="26">
        <v>1.6183485984802246</v>
      </c>
      <c r="L85" s="26">
        <v>0.196293905377388</v>
      </c>
      <c r="M85" s="32"/>
      <c r="N85" s="33">
        <v>61.5</v>
      </c>
      <c r="O85" s="50">
        <v>51.6</v>
      </c>
      <c r="P85" s="34">
        <v>3.3800001144409202</v>
      </c>
      <c r="Q85" s="34"/>
      <c r="R85" s="35">
        <v>0.51</v>
      </c>
      <c r="S85" s="34">
        <v>0.2</v>
      </c>
      <c r="T85" s="35">
        <v>0.08</v>
      </c>
      <c r="U85" s="61">
        <v>62.9</v>
      </c>
      <c r="V85" s="31">
        <v>64.406000000000006</v>
      </c>
      <c r="W85" s="76">
        <v>3.1335943076275128</v>
      </c>
      <c r="X85" s="76">
        <v>5.5926627492875971</v>
      </c>
      <c r="Y85" s="77">
        <v>4.2304519444567683</v>
      </c>
      <c r="Z85" s="76">
        <v>9.9837320655852789E-3</v>
      </c>
      <c r="AA85" s="77">
        <v>1.0498977770658049</v>
      </c>
      <c r="AB85" s="78">
        <v>4.4301786083744252</v>
      </c>
      <c r="AC85" s="77">
        <v>0.246</v>
      </c>
      <c r="AD85" s="76">
        <v>0.38600000000000001</v>
      </c>
      <c r="AE85" s="77">
        <v>0.53900000000000003</v>
      </c>
      <c r="AF85" s="77">
        <v>0.67700000000000005</v>
      </c>
      <c r="AG85" s="78">
        <v>7</v>
      </c>
    </row>
    <row r="86" spans="1:33" x14ac:dyDescent="0.45">
      <c r="A86" s="5">
        <v>7</v>
      </c>
      <c r="B86" s="23">
        <f t="shared" si="2"/>
        <v>3</v>
      </c>
      <c r="C86" s="6" t="s">
        <v>17</v>
      </c>
      <c r="D86" s="7">
        <v>1986</v>
      </c>
      <c r="E86" s="56">
        <v>5835</v>
      </c>
      <c r="F86" s="56"/>
      <c r="G86" s="26">
        <v>40.193195643247094</v>
      </c>
      <c r="H86" s="26">
        <v>29.34281789590365</v>
      </c>
      <c r="I86" s="24">
        <v>15.171165232592521</v>
      </c>
      <c r="J86" s="26">
        <v>1.94525946107001</v>
      </c>
      <c r="K86" s="26">
        <v>1.6380264759063721</v>
      </c>
      <c r="L86" s="26">
        <v>0.21449822187423706</v>
      </c>
      <c r="M86" s="32"/>
      <c r="N86" s="33">
        <v>42.4</v>
      </c>
      <c r="O86" s="50">
        <v>52.2</v>
      </c>
      <c r="P86" s="34">
        <v>2.3699998855590798</v>
      </c>
      <c r="Q86" s="34"/>
      <c r="R86" s="35">
        <v>0.51</v>
      </c>
      <c r="S86" s="34">
        <v>0.21</v>
      </c>
      <c r="T86" s="35">
        <v>0.05</v>
      </c>
      <c r="U86" s="61">
        <v>60.7</v>
      </c>
      <c r="V86" s="31">
        <v>64.781999999999996</v>
      </c>
      <c r="W86" s="76"/>
      <c r="X86" s="76"/>
      <c r="Y86" s="77"/>
      <c r="Z86" s="76"/>
      <c r="AA86" s="77"/>
      <c r="AB86" s="78"/>
      <c r="AC86" s="77">
        <v>0.32700000000000001</v>
      </c>
      <c r="AD86" s="76">
        <v>0.497</v>
      </c>
      <c r="AE86" s="77">
        <v>0.52600000000000002</v>
      </c>
      <c r="AF86" s="77">
        <v>0.66400000000000003</v>
      </c>
      <c r="AG86" s="78">
        <v>7</v>
      </c>
    </row>
    <row r="87" spans="1:33" x14ac:dyDescent="0.45">
      <c r="A87" s="5">
        <v>8</v>
      </c>
      <c r="B87" s="23">
        <f t="shared" si="2"/>
        <v>3</v>
      </c>
      <c r="C87" s="6" t="s">
        <v>17</v>
      </c>
      <c r="D87" s="7">
        <v>1987</v>
      </c>
      <c r="E87" s="56">
        <v>5880</v>
      </c>
      <c r="F87" s="56"/>
      <c r="G87" s="26">
        <v>41.292840610900186</v>
      </c>
      <c r="H87" s="26">
        <v>28.761343221303719</v>
      </c>
      <c r="I87" s="24">
        <v>15.652605863758978</v>
      </c>
      <c r="J87" s="26">
        <v>2.1888460090105699</v>
      </c>
      <c r="K87" s="26">
        <v>1.6579438447952271</v>
      </c>
      <c r="L87" s="26">
        <v>0.2104036957025528</v>
      </c>
      <c r="M87" s="32"/>
      <c r="N87" s="33">
        <v>52.9</v>
      </c>
      <c r="O87" s="50">
        <v>53</v>
      </c>
      <c r="P87" s="34">
        <v>3.5599999427795401</v>
      </c>
      <c r="Q87" s="34"/>
      <c r="R87" s="35">
        <v>0.51</v>
      </c>
      <c r="S87" s="34">
        <v>0.21</v>
      </c>
      <c r="T87" s="35">
        <v>0.06</v>
      </c>
      <c r="U87" s="61">
        <v>58.6</v>
      </c>
      <c r="V87" s="31">
        <v>65.165000000000006</v>
      </c>
      <c r="W87" s="76"/>
      <c r="X87" s="76"/>
      <c r="Y87" s="77"/>
      <c r="Z87" s="76"/>
      <c r="AA87" s="77"/>
      <c r="AB87" s="78"/>
      <c r="AC87" s="77">
        <v>0.38800000000000001</v>
      </c>
      <c r="AD87" s="76">
        <v>0.497</v>
      </c>
      <c r="AE87" s="77">
        <v>0.44</v>
      </c>
      <c r="AF87" s="77">
        <v>0.66400000000000003</v>
      </c>
      <c r="AG87" s="78">
        <v>7</v>
      </c>
    </row>
    <row r="88" spans="1:33" x14ac:dyDescent="0.45">
      <c r="A88" s="5">
        <v>9</v>
      </c>
      <c r="B88" s="23">
        <f t="shared" si="2"/>
        <v>3</v>
      </c>
      <c r="C88" s="6" t="s">
        <v>17</v>
      </c>
      <c r="D88" s="7">
        <v>1988</v>
      </c>
      <c r="E88" s="56">
        <v>5792</v>
      </c>
      <c r="F88" s="56"/>
      <c r="G88" s="26">
        <v>39.446974550807361</v>
      </c>
      <c r="H88" s="26">
        <v>27.976633010647046</v>
      </c>
      <c r="I88" s="24">
        <v>16.580754762393209</v>
      </c>
      <c r="J88" s="26">
        <v>1.87179619646011</v>
      </c>
      <c r="K88" s="26">
        <v>1.6781032085418701</v>
      </c>
      <c r="L88" s="26">
        <v>0.2033977210521698</v>
      </c>
      <c r="M88" s="32"/>
      <c r="N88" s="33">
        <v>55</v>
      </c>
      <c r="O88" s="50">
        <v>53.7</v>
      </c>
      <c r="P88" s="34">
        <v>3.78999996185303</v>
      </c>
      <c r="Q88" s="34"/>
      <c r="R88" s="35">
        <v>0.51</v>
      </c>
      <c r="S88" s="34">
        <v>0.2</v>
      </c>
      <c r="T88" s="35">
        <v>7.0000000000000007E-2</v>
      </c>
      <c r="U88" s="61">
        <v>56.6</v>
      </c>
      <c r="V88" s="31">
        <v>65.552999999999997</v>
      </c>
      <c r="W88" s="76"/>
      <c r="X88" s="76"/>
      <c r="Y88" s="77"/>
      <c r="Z88" s="76"/>
      <c r="AA88" s="77"/>
      <c r="AB88" s="78"/>
      <c r="AC88" s="77">
        <v>0.42399999999999999</v>
      </c>
      <c r="AD88" s="76">
        <v>0.63500000000000001</v>
      </c>
      <c r="AE88" s="77">
        <v>0.32800000000000001</v>
      </c>
      <c r="AF88" s="77">
        <v>0.65</v>
      </c>
      <c r="AG88" s="78">
        <v>8</v>
      </c>
    </row>
    <row r="89" spans="1:33" x14ac:dyDescent="0.45">
      <c r="A89" s="5">
        <v>10</v>
      </c>
      <c r="B89" s="23">
        <f t="shared" si="2"/>
        <v>3</v>
      </c>
      <c r="C89" s="6" t="s">
        <v>17</v>
      </c>
      <c r="D89" s="7">
        <v>1989</v>
      </c>
      <c r="E89" s="56">
        <v>5832</v>
      </c>
      <c r="F89" s="56"/>
      <c r="G89" s="26">
        <v>42.283830618340225</v>
      </c>
      <c r="H89" s="26">
        <v>29.26089575564167</v>
      </c>
      <c r="I89" s="24">
        <v>14.390877660429341</v>
      </c>
      <c r="J89" s="26">
        <v>1.8977404530392401</v>
      </c>
      <c r="K89" s="26">
        <v>1.6985077857971191</v>
      </c>
      <c r="L89" s="26">
        <v>0.20328161120414734</v>
      </c>
      <c r="M89" s="32"/>
      <c r="N89" s="33">
        <v>52.2</v>
      </c>
      <c r="O89" s="50">
        <v>54</v>
      </c>
      <c r="P89" s="34">
        <v>2.9700000286102299</v>
      </c>
      <c r="Q89" s="34"/>
      <c r="R89" s="35">
        <v>0.51</v>
      </c>
      <c r="S89" s="34">
        <v>0.2</v>
      </c>
      <c r="T89" s="35">
        <v>7.0000000000000007E-2</v>
      </c>
      <c r="U89" s="61">
        <v>54.6</v>
      </c>
      <c r="V89" s="31">
        <v>65.947000000000003</v>
      </c>
      <c r="W89" s="76"/>
      <c r="X89" s="76"/>
      <c r="Y89" s="77"/>
      <c r="Z89" s="76"/>
      <c r="AA89" s="77"/>
      <c r="AB89" s="78"/>
      <c r="AC89" s="77">
        <v>0.57199999999999995</v>
      </c>
      <c r="AD89" s="76">
        <v>0.65600000000000003</v>
      </c>
      <c r="AE89" s="77">
        <v>0.32800000000000001</v>
      </c>
      <c r="AF89" s="77">
        <v>0.66</v>
      </c>
      <c r="AG89" s="78">
        <v>8</v>
      </c>
    </row>
    <row r="90" spans="1:33" x14ac:dyDescent="0.45">
      <c r="A90" s="5">
        <v>11</v>
      </c>
      <c r="B90" s="23">
        <f t="shared" si="2"/>
        <v>3</v>
      </c>
      <c r="C90" s="6" t="s">
        <v>17</v>
      </c>
      <c r="D90" s="7">
        <v>1990</v>
      </c>
      <c r="E90" s="56">
        <v>5647</v>
      </c>
      <c r="F90" s="56">
        <v>10517.670287363209</v>
      </c>
      <c r="G90" s="26">
        <v>32.830618547110618</v>
      </c>
      <c r="H90" s="26"/>
      <c r="I90" s="24">
        <v>15.16175556175255</v>
      </c>
      <c r="J90" s="26">
        <v>2.2848720752155498</v>
      </c>
      <c r="K90" s="26">
        <v>1.7166913747787476</v>
      </c>
      <c r="L90" s="26">
        <v>0.16057559847831726</v>
      </c>
      <c r="M90" s="32"/>
      <c r="N90" s="33">
        <v>57.8</v>
      </c>
      <c r="O90" s="50">
        <v>53.6</v>
      </c>
      <c r="P90" s="34">
        <v>3.6900000572204599</v>
      </c>
      <c r="Q90" s="34"/>
      <c r="R90" s="35">
        <v>0.51</v>
      </c>
      <c r="S90" s="34">
        <v>0.16</v>
      </c>
      <c r="T90" s="35">
        <v>7.0000000000000007E-2</v>
      </c>
      <c r="U90" s="61">
        <v>52.5</v>
      </c>
      <c r="V90" s="31">
        <v>66.343000000000004</v>
      </c>
      <c r="W90" s="76">
        <v>4.4343315673974244</v>
      </c>
      <c r="X90" s="76">
        <v>6.6387849084790007</v>
      </c>
      <c r="Y90" s="77">
        <v>5.916661540026829</v>
      </c>
      <c r="Z90" s="76">
        <v>9.9837320655852789E-3</v>
      </c>
      <c r="AA90" s="77">
        <v>4.7390594245662179</v>
      </c>
      <c r="AB90" s="78">
        <v>4.8521544113134265</v>
      </c>
      <c r="AC90" s="77">
        <v>0.69699999999999995</v>
      </c>
      <c r="AD90" s="76">
        <v>0.67</v>
      </c>
      <c r="AE90" s="77">
        <v>0.32700000000000001</v>
      </c>
      <c r="AF90" s="77">
        <v>0.60699999999999998</v>
      </c>
      <c r="AG90" s="78">
        <v>8</v>
      </c>
    </row>
    <row r="91" spans="1:33" x14ac:dyDescent="0.45">
      <c r="A91" s="5">
        <v>12</v>
      </c>
      <c r="B91" s="23">
        <f t="shared" si="2"/>
        <v>3</v>
      </c>
      <c r="C91" s="6" t="s">
        <v>17</v>
      </c>
      <c r="D91" s="7">
        <v>1991</v>
      </c>
      <c r="E91" s="56">
        <v>5901</v>
      </c>
      <c r="F91" s="56">
        <v>10490.486085354867</v>
      </c>
      <c r="G91" s="26">
        <v>31.512623162923393</v>
      </c>
      <c r="H91" s="26">
        <v>22.08622234017848</v>
      </c>
      <c r="I91" s="24">
        <v>16.590916630726866</v>
      </c>
      <c r="J91" s="26">
        <v>1.4913974330687301</v>
      </c>
      <c r="K91" s="26">
        <v>1.7446271181106567</v>
      </c>
      <c r="L91" s="26">
        <v>0.1814177930355072</v>
      </c>
      <c r="M91" s="32"/>
      <c r="N91" s="33"/>
      <c r="O91" s="50">
        <v>53.3</v>
      </c>
      <c r="P91" s="34"/>
      <c r="Q91" s="34"/>
      <c r="R91" s="35">
        <v>0.51</v>
      </c>
      <c r="S91" s="34">
        <v>0.18</v>
      </c>
      <c r="T91" s="35">
        <v>0.06</v>
      </c>
      <c r="U91" s="61">
        <v>50.4</v>
      </c>
      <c r="V91" s="31">
        <v>66.742000000000004</v>
      </c>
      <c r="W91" s="76"/>
      <c r="X91" s="76"/>
      <c r="Y91" s="77"/>
      <c r="Z91" s="76"/>
      <c r="AA91" s="77"/>
      <c r="AB91" s="78"/>
      <c r="AC91" s="77">
        <v>0.72</v>
      </c>
      <c r="AD91" s="76">
        <v>0.67400000000000004</v>
      </c>
      <c r="AE91" s="77">
        <v>0.29099999999999998</v>
      </c>
      <c r="AF91" s="77">
        <v>0.60699999999999998</v>
      </c>
      <c r="AG91" s="78">
        <v>8</v>
      </c>
    </row>
    <row r="92" spans="1:33" x14ac:dyDescent="0.45">
      <c r="A92" s="5">
        <v>13</v>
      </c>
      <c r="B92" s="23">
        <f t="shared" si="2"/>
        <v>3</v>
      </c>
      <c r="C92" s="6" t="s">
        <v>17</v>
      </c>
      <c r="D92" s="7">
        <v>1992</v>
      </c>
      <c r="E92" s="56">
        <v>5999</v>
      </c>
      <c r="F92" s="56">
        <v>10264.746347658625</v>
      </c>
      <c r="G92" s="26">
        <v>33.987597954813943</v>
      </c>
      <c r="H92" s="26">
        <v>21.653638268169498</v>
      </c>
      <c r="I92" s="24">
        <v>19.253343584642259</v>
      </c>
      <c r="J92" s="26">
        <v>2.2348052086907302</v>
      </c>
      <c r="K92" s="26">
        <v>1.7730175256729126</v>
      </c>
      <c r="L92" s="26">
        <v>0.17067126929759979</v>
      </c>
      <c r="M92" s="32"/>
      <c r="N92" s="33">
        <v>58.2</v>
      </c>
      <c r="O92" s="50">
        <v>52.9</v>
      </c>
      <c r="P92" s="34">
        <v>6.4200000762939498</v>
      </c>
      <c r="Q92" s="34"/>
      <c r="R92" s="35">
        <v>0.51</v>
      </c>
      <c r="S92" s="34">
        <v>0.17</v>
      </c>
      <c r="T92" s="35">
        <v>7.0000000000000007E-2</v>
      </c>
      <c r="U92" s="61">
        <v>48.2</v>
      </c>
      <c r="V92" s="31">
        <v>67.141000000000005</v>
      </c>
      <c r="W92" s="76"/>
      <c r="X92" s="76"/>
      <c r="Y92" s="77"/>
      <c r="Z92" s="76"/>
      <c r="AA92" s="77"/>
      <c r="AB92" s="78"/>
      <c r="AC92" s="77">
        <v>0.72899999999999998</v>
      </c>
      <c r="AD92" s="76">
        <v>0.67400000000000004</v>
      </c>
      <c r="AE92" s="77">
        <v>0.28399999999999997</v>
      </c>
      <c r="AF92" s="77">
        <v>0.60699999999999998</v>
      </c>
      <c r="AG92" s="78">
        <v>8</v>
      </c>
    </row>
    <row r="93" spans="1:33" x14ac:dyDescent="0.45">
      <c r="A93" s="5">
        <v>14</v>
      </c>
      <c r="B93" s="23">
        <f t="shared" si="2"/>
        <v>3</v>
      </c>
      <c r="C93" s="6" t="s">
        <v>17</v>
      </c>
      <c r="D93" s="7">
        <v>1993</v>
      </c>
      <c r="E93" s="56">
        <v>6359</v>
      </c>
      <c r="F93" s="56">
        <v>10566.22884168875</v>
      </c>
      <c r="G93" s="26">
        <v>36.125680247379997</v>
      </c>
      <c r="H93" s="26">
        <v>21.664717733506052</v>
      </c>
      <c r="I93" s="24">
        <v>19.59931629127329</v>
      </c>
      <c r="J93" s="26">
        <v>1.9706397032393499</v>
      </c>
      <c r="K93" s="26">
        <v>1.8018697500228882</v>
      </c>
      <c r="L93" s="26">
        <v>0.17644286155700684</v>
      </c>
      <c r="M93" s="32"/>
      <c r="N93" s="33">
        <v>56.8</v>
      </c>
      <c r="O93" s="50">
        <v>53</v>
      </c>
      <c r="P93" s="34">
        <v>6.0300002098083496</v>
      </c>
      <c r="Q93" s="34"/>
      <c r="R93" s="35">
        <v>0.49</v>
      </c>
      <c r="S93" s="34">
        <v>0.18</v>
      </c>
      <c r="T93" s="35">
        <v>7.0000000000000007E-2</v>
      </c>
      <c r="U93" s="61">
        <v>45.8</v>
      </c>
      <c r="V93" s="31">
        <v>67.539000000000001</v>
      </c>
      <c r="W93" s="76"/>
      <c r="X93" s="76"/>
      <c r="Y93" s="77"/>
      <c r="Z93" s="76"/>
      <c r="AA93" s="77"/>
      <c r="AB93" s="78"/>
      <c r="AC93" s="77">
        <v>0.73099999999999998</v>
      </c>
      <c r="AD93" s="76">
        <v>0.70899999999999996</v>
      </c>
      <c r="AE93" s="77">
        <v>0.26400000000000001</v>
      </c>
      <c r="AF93" s="77">
        <v>0.56100000000000005</v>
      </c>
      <c r="AG93" s="78">
        <v>8</v>
      </c>
    </row>
    <row r="94" spans="1:33" x14ac:dyDescent="0.45">
      <c r="A94" s="5">
        <v>15</v>
      </c>
      <c r="B94" s="23">
        <f t="shared" si="2"/>
        <v>3</v>
      </c>
      <c r="C94" s="6" t="s">
        <v>17</v>
      </c>
      <c r="D94" s="7">
        <v>1994</v>
      </c>
      <c r="E94" s="56">
        <v>7051</v>
      </c>
      <c r="F94" s="56">
        <v>10949.527765521214</v>
      </c>
      <c r="G94" s="26">
        <v>34.666943198029152</v>
      </c>
      <c r="H94" s="26">
        <v>23.216582913164487</v>
      </c>
      <c r="I94" s="24">
        <v>19.332905457103539</v>
      </c>
      <c r="J94" s="26">
        <v>1.4424951523795999</v>
      </c>
      <c r="K94" s="26">
        <v>1.8311915397644043</v>
      </c>
      <c r="L94" s="26">
        <v>0.17941655218601227</v>
      </c>
      <c r="M94" s="32"/>
      <c r="N94" s="33"/>
      <c r="O94" s="50">
        <v>53</v>
      </c>
      <c r="P94" s="34"/>
      <c r="Q94" s="34"/>
      <c r="R94" s="35">
        <v>0.51</v>
      </c>
      <c r="S94" s="34">
        <v>0.18</v>
      </c>
      <c r="T94" s="35">
        <v>0.08</v>
      </c>
      <c r="U94" s="61">
        <v>43.4</v>
      </c>
      <c r="V94" s="31">
        <v>67.932000000000002</v>
      </c>
      <c r="W94" s="76"/>
      <c r="X94" s="76"/>
      <c r="Y94" s="77"/>
      <c r="Z94" s="76"/>
      <c r="AA94" s="77"/>
      <c r="AB94" s="78"/>
      <c r="AC94" s="77">
        <v>0.73599999999999999</v>
      </c>
      <c r="AD94" s="76">
        <v>0.73399999999999999</v>
      </c>
      <c r="AE94" s="77">
        <v>0.26100000000000001</v>
      </c>
      <c r="AF94" s="77">
        <v>0.50900000000000001</v>
      </c>
      <c r="AG94" s="78">
        <v>8</v>
      </c>
    </row>
    <row r="95" spans="1:33" x14ac:dyDescent="0.45">
      <c r="A95" s="5">
        <v>16</v>
      </c>
      <c r="B95" s="23">
        <f t="shared" si="2"/>
        <v>3</v>
      </c>
      <c r="C95" s="6" t="s">
        <v>17</v>
      </c>
      <c r="D95" s="7">
        <v>1995</v>
      </c>
      <c r="E95" s="56">
        <v>8073</v>
      </c>
      <c r="F95" s="56">
        <v>11250.571360929715</v>
      </c>
      <c r="G95" s="26">
        <v>23.381460390274878</v>
      </c>
      <c r="H95" s="26">
        <v>14.542279150263756</v>
      </c>
      <c r="I95" s="24">
        <v>16.98445999919555</v>
      </c>
      <c r="J95" s="26">
        <v>1.2756323938721501</v>
      </c>
      <c r="K95" s="26">
        <v>1.8609905242919922</v>
      </c>
      <c r="L95" s="26">
        <v>0.19026821851730347</v>
      </c>
      <c r="M95" s="32"/>
      <c r="N95" s="33">
        <v>45</v>
      </c>
      <c r="O95" s="50">
        <v>52.9</v>
      </c>
      <c r="P95" s="34">
        <v>6.4204998016357404</v>
      </c>
      <c r="Q95" s="34"/>
      <c r="R95" s="35">
        <v>0.56999999999999995</v>
      </c>
      <c r="S95" s="34">
        <v>0.19</v>
      </c>
      <c r="T95" s="35">
        <v>7.0000000000000007E-2</v>
      </c>
      <c r="U95" s="61">
        <v>41</v>
      </c>
      <c r="V95" s="31">
        <v>68.317999999999998</v>
      </c>
      <c r="W95" s="76">
        <v>4.6903553299492389</v>
      </c>
      <c r="X95" s="76">
        <v>6.8376062362858665</v>
      </c>
      <c r="Y95" s="77">
        <v>5.5247936595027616</v>
      </c>
      <c r="Z95" s="76">
        <v>9.9837320655852789E-3</v>
      </c>
      <c r="AA95" s="77">
        <v>6.2891617132609596</v>
      </c>
      <c r="AB95" s="78">
        <v>4.9286117072753379</v>
      </c>
      <c r="AC95" s="77">
        <v>0.74099999999999999</v>
      </c>
      <c r="AD95" s="76">
        <v>0.73399999999999999</v>
      </c>
      <c r="AE95" s="77">
        <v>0.247</v>
      </c>
      <c r="AF95" s="77">
        <v>0.51500000000000001</v>
      </c>
      <c r="AG95" s="78">
        <v>8</v>
      </c>
    </row>
    <row r="96" spans="1:33" x14ac:dyDescent="0.45">
      <c r="A96" s="5">
        <v>17</v>
      </c>
      <c r="B96" s="23">
        <f t="shared" si="2"/>
        <v>3</v>
      </c>
      <c r="C96" s="6" t="s">
        <v>17</v>
      </c>
      <c r="D96" s="7">
        <v>1996</v>
      </c>
      <c r="E96" s="56">
        <v>9500</v>
      </c>
      <c r="F96" s="56">
        <v>11317.676108567346</v>
      </c>
      <c r="G96" s="26">
        <v>22.340114560034031</v>
      </c>
      <c r="H96" s="26">
        <v>13.06719124220534</v>
      </c>
      <c r="I96" s="24">
        <v>15.635591475868166</v>
      </c>
      <c r="J96" s="26">
        <v>1.28056784048566</v>
      </c>
      <c r="K96" s="26">
        <v>1.8964483737945557</v>
      </c>
      <c r="L96" s="26">
        <v>0.17152328789234161</v>
      </c>
      <c r="M96" s="32"/>
      <c r="N96" s="33">
        <v>45.7</v>
      </c>
      <c r="O96" s="50">
        <v>53</v>
      </c>
      <c r="P96" s="34">
        <v>7.2533998489379901</v>
      </c>
      <c r="Q96" s="34"/>
      <c r="R96" s="35">
        <v>0.56000000000000005</v>
      </c>
      <c r="S96" s="34">
        <v>0.17</v>
      </c>
      <c r="T96" s="35">
        <v>0.06</v>
      </c>
      <c r="U96" s="61">
        <v>38.700000000000003</v>
      </c>
      <c r="V96" s="31">
        <v>68.694999999999993</v>
      </c>
      <c r="W96" s="76"/>
      <c r="X96" s="76"/>
      <c r="Y96" s="77"/>
      <c r="Z96" s="76"/>
      <c r="AA96" s="77"/>
      <c r="AB96" s="78"/>
      <c r="AC96" s="77">
        <v>0.74099999999999999</v>
      </c>
      <c r="AD96" s="76">
        <v>0.74</v>
      </c>
      <c r="AE96" s="77">
        <v>0.247</v>
      </c>
      <c r="AF96" s="77">
        <v>0.51100000000000001</v>
      </c>
      <c r="AG96" s="78">
        <v>8</v>
      </c>
    </row>
    <row r="97" spans="1:33" x14ac:dyDescent="0.45">
      <c r="A97" s="5">
        <v>18</v>
      </c>
      <c r="B97" s="23">
        <f t="shared" si="2"/>
        <v>3</v>
      </c>
      <c r="C97" s="6" t="s">
        <v>17</v>
      </c>
      <c r="D97" s="7">
        <v>1997</v>
      </c>
      <c r="E97" s="56">
        <v>9121</v>
      </c>
      <c r="F97" s="56">
        <v>11520.331639087897</v>
      </c>
      <c r="G97" s="26">
        <v>22.59414761570363</v>
      </c>
      <c r="H97" s="26">
        <v>13.018625377509419</v>
      </c>
      <c r="I97" s="24">
        <v>16.576209261324689</v>
      </c>
      <c r="J97" s="26">
        <v>1.2108966579096501</v>
      </c>
      <c r="K97" s="26">
        <v>1.9325817823410034</v>
      </c>
      <c r="L97" s="26">
        <v>0.19381773471832275</v>
      </c>
      <c r="M97" s="32"/>
      <c r="N97" s="33">
        <v>45.7</v>
      </c>
      <c r="O97" s="50">
        <v>52.9</v>
      </c>
      <c r="P97" s="34">
        <v>8.1583995819091797</v>
      </c>
      <c r="Q97" s="34"/>
      <c r="R97" s="35">
        <v>0.54</v>
      </c>
      <c r="S97" s="34">
        <v>0.19</v>
      </c>
      <c r="T97" s="35">
        <v>7.0000000000000007E-2</v>
      </c>
      <c r="U97" s="61">
        <v>36.5</v>
      </c>
      <c r="V97" s="31">
        <v>69.061000000000007</v>
      </c>
      <c r="W97" s="76"/>
      <c r="X97" s="76"/>
      <c r="Y97" s="77"/>
      <c r="Z97" s="76"/>
      <c r="AA97" s="77"/>
      <c r="AB97" s="78"/>
      <c r="AC97" s="77">
        <v>0.74099999999999999</v>
      </c>
      <c r="AD97" s="76">
        <v>0.73599999999999999</v>
      </c>
      <c r="AE97" s="77">
        <v>0.247</v>
      </c>
      <c r="AF97" s="77">
        <v>0.51200000000000001</v>
      </c>
      <c r="AG97" s="78">
        <v>8</v>
      </c>
    </row>
    <row r="98" spans="1:33" x14ac:dyDescent="0.45">
      <c r="A98" s="5">
        <v>19</v>
      </c>
      <c r="B98" s="23">
        <f t="shared" si="2"/>
        <v>3</v>
      </c>
      <c r="C98" s="6" t="s">
        <v>17</v>
      </c>
      <c r="D98" s="7">
        <v>1998</v>
      </c>
      <c r="E98" s="56">
        <v>8661</v>
      </c>
      <c r="F98" s="56">
        <v>11383.888682372764</v>
      </c>
      <c r="G98" s="26">
        <v>22.11879037913787</v>
      </c>
      <c r="H98" s="26">
        <v>12.155137199066361</v>
      </c>
      <c r="I98" s="24">
        <v>16.438584931205906</v>
      </c>
      <c r="J98" s="26">
        <v>1.2185771181842799</v>
      </c>
      <c r="K98" s="26">
        <v>1.969403862953186</v>
      </c>
      <c r="L98" s="26">
        <v>0.19743826985359192</v>
      </c>
      <c r="M98" s="32"/>
      <c r="N98" s="33">
        <v>44.6</v>
      </c>
      <c r="O98" s="50">
        <v>52.6</v>
      </c>
      <c r="P98" s="34">
        <v>9.4228000640869105</v>
      </c>
      <c r="Q98" s="34"/>
      <c r="R98" s="35">
        <v>0.55000000000000004</v>
      </c>
      <c r="S98" s="34">
        <v>0.2</v>
      </c>
      <c r="T98" s="35">
        <v>7.0000000000000007E-2</v>
      </c>
      <c r="U98" s="61">
        <v>34.4</v>
      </c>
      <c r="V98" s="31">
        <v>69.418999999999997</v>
      </c>
      <c r="W98" s="76"/>
      <c r="X98" s="76"/>
      <c r="Y98" s="77"/>
      <c r="Z98" s="76"/>
      <c r="AA98" s="77"/>
      <c r="AB98" s="78"/>
      <c r="AC98" s="77">
        <v>0.74099999999999999</v>
      </c>
      <c r="AD98" s="76">
        <v>0.73599999999999999</v>
      </c>
      <c r="AE98" s="77">
        <v>0.247</v>
      </c>
      <c r="AF98" s="77">
        <v>0.51200000000000001</v>
      </c>
      <c r="AG98" s="78">
        <v>8</v>
      </c>
    </row>
    <row r="99" spans="1:33" x14ac:dyDescent="0.45">
      <c r="A99" s="8">
        <v>20</v>
      </c>
      <c r="B99" s="9">
        <f t="shared" si="2"/>
        <v>3</v>
      </c>
      <c r="C99" s="10" t="s">
        <v>17</v>
      </c>
      <c r="D99" s="11">
        <v>1999</v>
      </c>
      <c r="E99" s="57">
        <v>8279</v>
      </c>
      <c r="F99" s="57">
        <v>11269.009350767932</v>
      </c>
      <c r="G99" s="37">
        <v>21.746711247782034</v>
      </c>
      <c r="H99" s="37">
        <v>12.308533327888819</v>
      </c>
      <c r="I99" s="36">
        <v>20.98216647822845</v>
      </c>
      <c r="J99" s="37">
        <v>2.0581971482907901</v>
      </c>
      <c r="K99" s="37">
        <v>2.0069272518157959</v>
      </c>
      <c r="L99" s="37">
        <v>0.18219926953315735</v>
      </c>
      <c r="M99" s="38"/>
      <c r="N99" s="39">
        <v>45.9</v>
      </c>
      <c r="O99" s="51">
        <v>52.3</v>
      </c>
      <c r="P99" s="40">
        <v>10.208299636840801</v>
      </c>
      <c r="Q99" s="40"/>
      <c r="R99" s="41">
        <v>0.54</v>
      </c>
      <c r="S99" s="40">
        <v>0.18</v>
      </c>
      <c r="T99" s="41">
        <v>7.0000000000000007E-2</v>
      </c>
      <c r="U99" s="62">
        <v>32.299999999999997</v>
      </c>
      <c r="V99" s="42">
        <v>69.769000000000005</v>
      </c>
      <c r="W99" s="79"/>
      <c r="X99" s="79"/>
      <c r="Y99" s="80"/>
      <c r="Z99" s="79"/>
      <c r="AA99" s="80"/>
      <c r="AB99" s="81"/>
      <c r="AC99" s="80">
        <v>0.74099999999999999</v>
      </c>
      <c r="AD99" s="79">
        <v>0.73599999999999999</v>
      </c>
      <c r="AE99" s="80">
        <v>0.248</v>
      </c>
      <c r="AF99" s="80">
        <v>0.51200000000000001</v>
      </c>
      <c r="AG99" s="81">
        <v>8</v>
      </c>
    </row>
    <row r="100" spans="1:33" x14ac:dyDescent="0.45">
      <c r="A100" s="5">
        <v>21</v>
      </c>
      <c r="B100" s="23">
        <f t="shared" si="2"/>
        <v>3</v>
      </c>
      <c r="C100" s="6" t="s">
        <v>17</v>
      </c>
      <c r="D100" s="7">
        <v>2000</v>
      </c>
      <c r="E100" s="56">
        <v>8316</v>
      </c>
      <c r="F100" s="56">
        <v>11597.143344866205</v>
      </c>
      <c r="G100" s="26">
        <v>23.006618632123931</v>
      </c>
      <c r="H100" s="26">
        <v>13.134659591384679</v>
      </c>
      <c r="I100" s="24">
        <v>22.639761356794079</v>
      </c>
      <c r="J100" s="26">
        <v>2.6100006842568901</v>
      </c>
      <c r="K100" s="26">
        <v>2.0451657772064209</v>
      </c>
      <c r="L100" s="26">
        <v>0.20472288131713867</v>
      </c>
      <c r="M100" s="32"/>
      <c r="N100" s="33"/>
      <c r="O100" s="50">
        <v>52</v>
      </c>
      <c r="P100" s="34"/>
      <c r="Q100" s="34"/>
      <c r="R100" s="35">
        <v>0.54</v>
      </c>
      <c r="S100" s="34">
        <v>0.2</v>
      </c>
      <c r="T100" s="35">
        <v>0.09</v>
      </c>
      <c r="U100" s="61">
        <v>30.4</v>
      </c>
      <c r="V100" s="31">
        <v>70.116</v>
      </c>
      <c r="W100" s="76">
        <v>6</v>
      </c>
      <c r="X100" s="76">
        <v>6.5912048531024308</v>
      </c>
      <c r="Y100" s="77">
        <v>5.4508355757821985</v>
      </c>
      <c r="Z100" s="76">
        <v>6.1370619103006323</v>
      </c>
      <c r="AA100" s="77">
        <v>6.3134243284260094</v>
      </c>
      <c r="AB100" s="78">
        <v>5.5190770755392542</v>
      </c>
      <c r="AC100" s="77">
        <v>0.749</v>
      </c>
      <c r="AD100" s="76">
        <v>0.748</v>
      </c>
      <c r="AE100" s="77">
        <v>0.248</v>
      </c>
      <c r="AF100" s="77">
        <v>0.51200000000000001</v>
      </c>
      <c r="AG100" s="78">
        <v>8</v>
      </c>
    </row>
    <row r="101" spans="1:33" x14ac:dyDescent="0.45">
      <c r="A101" s="5">
        <v>22</v>
      </c>
      <c r="B101" s="23">
        <f t="shared" si="2"/>
        <v>3</v>
      </c>
      <c r="C101" s="6" t="s">
        <v>17</v>
      </c>
      <c r="D101" s="7">
        <v>2001</v>
      </c>
      <c r="E101" s="56">
        <v>8188</v>
      </c>
      <c r="F101" s="56">
        <v>11598.693852595195</v>
      </c>
      <c r="G101" s="26">
        <v>22.639527913045246</v>
      </c>
      <c r="H101" s="26">
        <v>13.089537935796674</v>
      </c>
      <c r="I101" s="24">
        <v>26.936285022064038</v>
      </c>
      <c r="J101" s="26">
        <v>2.6639898179911299</v>
      </c>
      <c r="K101" s="26">
        <v>2.0859029293060303</v>
      </c>
      <c r="L101" s="26">
        <v>0.20707863569259644</v>
      </c>
      <c r="M101" s="32"/>
      <c r="N101" s="33">
        <v>41.3</v>
      </c>
      <c r="O101" s="50">
        <v>51.7</v>
      </c>
      <c r="P101" s="34">
        <v>9.6104001998901403</v>
      </c>
      <c r="Q101" s="34"/>
      <c r="R101" s="35">
        <v>0.55000000000000004</v>
      </c>
      <c r="S101" s="34">
        <v>0.21</v>
      </c>
      <c r="T101" s="35">
        <v>0.09</v>
      </c>
      <c r="U101" s="61">
        <v>28.6</v>
      </c>
      <c r="V101" s="31">
        <v>70.462000000000003</v>
      </c>
      <c r="W101" s="76">
        <v>6.041569040987584</v>
      </c>
      <c r="X101" s="76">
        <v>6.5907750317575662</v>
      </c>
      <c r="Y101" s="77">
        <v>5.3290941765247908</v>
      </c>
      <c r="Z101" s="76">
        <v>6.5815572929032484</v>
      </c>
      <c r="AA101" s="77">
        <v>6.5383217337574431</v>
      </c>
      <c r="AB101" s="78">
        <v>5.1680969699948731</v>
      </c>
      <c r="AC101" s="77">
        <v>0.749</v>
      </c>
      <c r="AD101" s="76">
        <v>0.748</v>
      </c>
      <c r="AE101" s="77">
        <v>0.248</v>
      </c>
      <c r="AF101" s="77">
        <v>0.51200000000000001</v>
      </c>
      <c r="AG101" s="78">
        <v>8</v>
      </c>
    </row>
    <row r="102" spans="1:33" x14ac:dyDescent="0.45">
      <c r="A102" s="5">
        <v>23</v>
      </c>
      <c r="B102" s="23">
        <f t="shared" si="2"/>
        <v>3</v>
      </c>
      <c r="C102" s="6" t="s">
        <v>17</v>
      </c>
      <c r="D102" s="7">
        <v>2002</v>
      </c>
      <c r="E102" s="56">
        <v>8190</v>
      </c>
      <c r="F102" s="56">
        <v>11796.970553440649</v>
      </c>
      <c r="G102" s="26">
        <v>22.495327820025523</v>
      </c>
      <c r="H102" s="26">
        <v>12.356962665917374</v>
      </c>
      <c r="I102" s="24">
        <v>27.618357402230938</v>
      </c>
      <c r="J102" s="26">
        <v>3.3519718394045999</v>
      </c>
      <c r="K102" s="26">
        <v>2.1274518966674805</v>
      </c>
      <c r="L102" s="26">
        <v>0.18865770101547241</v>
      </c>
      <c r="M102" s="32"/>
      <c r="N102" s="33">
        <v>40.4</v>
      </c>
      <c r="O102" s="50">
        <v>51.2</v>
      </c>
      <c r="P102" s="34">
        <v>9.3709001541137695</v>
      </c>
      <c r="Q102" s="34"/>
      <c r="R102" s="35">
        <v>0.53</v>
      </c>
      <c r="S102" s="34">
        <v>0.19</v>
      </c>
      <c r="T102" s="35">
        <v>0.1</v>
      </c>
      <c r="U102" s="61">
        <v>26.8</v>
      </c>
      <c r="V102" s="31">
        <v>70.813000000000002</v>
      </c>
      <c r="W102" s="76">
        <v>6.3536638079790517</v>
      </c>
      <c r="X102" s="76">
        <v>7.0883358059756887</v>
      </c>
      <c r="Y102" s="77">
        <v>5.283472324448315</v>
      </c>
      <c r="Z102" s="76">
        <v>7.4676874684417864</v>
      </c>
      <c r="AA102" s="77">
        <v>6.825787102923849</v>
      </c>
      <c r="AB102" s="78">
        <v>5.1030363381056256</v>
      </c>
      <c r="AC102" s="77">
        <v>0.748</v>
      </c>
      <c r="AD102" s="76">
        <v>0.71499999999999997</v>
      </c>
      <c r="AE102" s="77">
        <v>0.252</v>
      </c>
      <c r="AF102" s="77">
        <v>0.57099999999999995</v>
      </c>
      <c r="AG102" s="78">
        <v>8</v>
      </c>
    </row>
    <row r="103" spans="1:33" x14ac:dyDescent="0.45">
      <c r="A103" s="5">
        <v>24</v>
      </c>
      <c r="B103" s="23">
        <f t="shared" si="2"/>
        <v>3</v>
      </c>
      <c r="C103" s="6" t="s">
        <v>17</v>
      </c>
      <c r="D103" s="7">
        <v>2003</v>
      </c>
      <c r="E103" s="56">
        <v>8038</v>
      </c>
      <c r="F103" s="56">
        <v>11782.467771666597</v>
      </c>
      <c r="G103" s="26">
        <v>23.083817817500289</v>
      </c>
      <c r="H103" s="26">
        <v>14.450764563413912</v>
      </c>
      <c r="I103" s="24">
        <v>28.140384723159283</v>
      </c>
      <c r="J103" s="26">
        <v>3.6630347504473999</v>
      </c>
      <c r="K103" s="26">
        <v>2.1698281764984131</v>
      </c>
      <c r="L103" s="26">
        <v>0.18713337182998657</v>
      </c>
      <c r="M103" s="32"/>
      <c r="N103" s="33">
        <v>41.7</v>
      </c>
      <c r="O103" s="50">
        <v>50.5</v>
      </c>
      <c r="P103" s="34">
        <v>9.9910001754760707</v>
      </c>
      <c r="Q103" s="34"/>
      <c r="R103" s="35">
        <v>0.53</v>
      </c>
      <c r="S103" s="34">
        <v>0.19</v>
      </c>
      <c r="T103" s="35">
        <v>0.1</v>
      </c>
      <c r="U103" s="61">
        <v>25.2</v>
      </c>
      <c r="V103" s="31">
        <v>71.17</v>
      </c>
      <c r="W103" s="76">
        <v>6.1561740583432201</v>
      </c>
      <c r="X103" s="76">
        <v>6.96048963021686</v>
      </c>
      <c r="Y103" s="77">
        <v>5.2465193300594262</v>
      </c>
      <c r="Z103" s="76">
        <v>7.142705927696106</v>
      </c>
      <c r="AA103" s="77">
        <v>6.7012027303698654</v>
      </c>
      <c r="AB103" s="78">
        <v>4.7299526733738411</v>
      </c>
      <c r="AC103" s="77">
        <v>0.749</v>
      </c>
      <c r="AD103" s="76">
        <v>0.71499999999999997</v>
      </c>
      <c r="AE103" s="77">
        <v>0.254</v>
      </c>
      <c r="AF103" s="77">
        <v>0.57099999999999995</v>
      </c>
      <c r="AG103" s="78">
        <v>8</v>
      </c>
    </row>
    <row r="104" spans="1:33" x14ac:dyDescent="0.45">
      <c r="A104" s="5">
        <v>25</v>
      </c>
      <c r="B104" s="23">
        <f t="shared" si="2"/>
        <v>3</v>
      </c>
      <c r="C104" s="6" t="s">
        <v>17</v>
      </c>
      <c r="D104" s="7">
        <v>2004</v>
      </c>
      <c r="E104" s="56">
        <v>8365</v>
      </c>
      <c r="F104" s="56">
        <v>12312.334429076742</v>
      </c>
      <c r="G104" s="26">
        <v>24.306623290034963</v>
      </c>
      <c r="H104" s="26">
        <v>15.099530156695145</v>
      </c>
      <c r="I104" s="24">
        <v>29.678252478753542</v>
      </c>
      <c r="J104" s="26">
        <v>3.8817831585047502</v>
      </c>
      <c r="K104" s="26">
        <v>2.2130486965179443</v>
      </c>
      <c r="L104" s="26">
        <v>0.19580557942390442</v>
      </c>
      <c r="M104" s="32"/>
      <c r="N104" s="33">
        <v>40.299999999999997</v>
      </c>
      <c r="O104" s="50">
        <v>49.7</v>
      </c>
      <c r="P104" s="34">
        <v>9.1051998138427699</v>
      </c>
      <c r="Q104" s="34"/>
      <c r="R104" s="35">
        <v>0.53</v>
      </c>
      <c r="S104" s="34">
        <v>0.2</v>
      </c>
      <c r="T104" s="35">
        <v>0.12</v>
      </c>
      <c r="U104" s="61">
        <v>23.6</v>
      </c>
      <c r="V104" s="31">
        <v>71.531000000000006</v>
      </c>
      <c r="W104" s="76">
        <v>6.2999006761027498</v>
      </c>
      <c r="X104" s="76">
        <v>6.979831160273255</v>
      </c>
      <c r="Y104" s="77">
        <v>5.1660361402428041</v>
      </c>
      <c r="Z104" s="76">
        <v>7.6260117346114393</v>
      </c>
      <c r="AA104" s="77">
        <v>6.8200596283367538</v>
      </c>
      <c r="AB104" s="78">
        <v>4.9075647170494969</v>
      </c>
      <c r="AC104" s="77">
        <v>0.749</v>
      </c>
      <c r="AD104" s="76">
        <v>0.71499999999999997</v>
      </c>
      <c r="AE104" s="77">
        <v>0.254</v>
      </c>
      <c r="AF104" s="77">
        <v>0.57099999999999995</v>
      </c>
      <c r="AG104" s="78">
        <v>8</v>
      </c>
    </row>
    <row r="105" spans="1:33" x14ac:dyDescent="0.45">
      <c r="A105" s="5">
        <v>26</v>
      </c>
      <c r="B105" s="23">
        <f t="shared" si="2"/>
        <v>3</v>
      </c>
      <c r="C105" s="6" t="s">
        <v>17</v>
      </c>
      <c r="D105" s="7">
        <v>2005</v>
      </c>
      <c r="E105" s="56">
        <v>8639</v>
      </c>
      <c r="F105" s="56">
        <v>12561.820173232609</v>
      </c>
      <c r="G105" s="26">
        <v>24.172578278061035</v>
      </c>
      <c r="H105" s="26">
        <v>14.738281135065701</v>
      </c>
      <c r="I105" s="24">
        <v>27.086795208938526</v>
      </c>
      <c r="J105" s="26">
        <v>4.9170461592123598</v>
      </c>
      <c r="K105" s="26">
        <v>2.2571301460266113</v>
      </c>
      <c r="L105" s="26">
        <v>0.18630971014499664</v>
      </c>
      <c r="M105" s="32"/>
      <c r="N105" s="33">
        <v>38.1</v>
      </c>
      <c r="O105" s="50">
        <v>49.2</v>
      </c>
      <c r="P105" s="34">
        <v>9.5677003860473597</v>
      </c>
      <c r="Q105" s="34"/>
      <c r="R105" s="35">
        <v>0.54</v>
      </c>
      <c r="S105" s="34">
        <v>0.19</v>
      </c>
      <c r="T105" s="35">
        <v>0.14000000000000001</v>
      </c>
      <c r="U105" s="61">
        <v>22.1</v>
      </c>
      <c r="V105" s="31">
        <v>71.896000000000001</v>
      </c>
      <c r="W105" s="76">
        <v>6.3820632132399382</v>
      </c>
      <c r="X105" s="76">
        <v>7.1932182915616947</v>
      </c>
      <c r="Y105" s="77">
        <v>5.358084578919593</v>
      </c>
      <c r="Z105" s="76">
        <v>7.6419030198384732</v>
      </c>
      <c r="AA105" s="77">
        <v>7.0301049370841584</v>
      </c>
      <c r="AB105" s="78">
        <v>4.6870052387957752</v>
      </c>
      <c r="AC105" s="77">
        <v>0.78900000000000003</v>
      </c>
      <c r="AD105" s="76">
        <v>0.75800000000000001</v>
      </c>
      <c r="AE105" s="77">
        <v>0.19700000000000001</v>
      </c>
      <c r="AF105" s="77">
        <v>0.52300000000000002</v>
      </c>
      <c r="AG105" s="78">
        <v>8</v>
      </c>
    </row>
    <row r="106" spans="1:33" x14ac:dyDescent="0.45">
      <c r="A106" s="5">
        <v>27</v>
      </c>
      <c r="B106" s="23">
        <f t="shared" si="2"/>
        <v>3</v>
      </c>
      <c r="C106" s="6" t="s">
        <v>17</v>
      </c>
      <c r="D106" s="7">
        <v>2006</v>
      </c>
      <c r="E106" s="56">
        <v>9324</v>
      </c>
      <c r="F106" s="56">
        <v>12917.916884966655</v>
      </c>
      <c r="G106" s="26">
        <v>23.544021671515782</v>
      </c>
      <c r="H106" s="26">
        <v>14.108945871671036</v>
      </c>
      <c r="I106" s="24">
        <v>26.041699882235612</v>
      </c>
      <c r="J106" s="26">
        <v>5.0501410385133401</v>
      </c>
      <c r="K106" s="26">
        <v>2.2988085746765137</v>
      </c>
      <c r="L106" s="26">
        <v>0.19444529712200165</v>
      </c>
      <c r="M106" s="32"/>
      <c r="N106" s="33">
        <v>34.200000000000003</v>
      </c>
      <c r="O106" s="50">
        <v>48.8</v>
      </c>
      <c r="P106" s="34">
        <v>8.6394996643066406</v>
      </c>
      <c r="Q106" s="34"/>
      <c r="R106" s="35">
        <v>0.54</v>
      </c>
      <c r="S106" s="34">
        <v>0.19</v>
      </c>
      <c r="T106" s="35">
        <v>0.14000000000000001</v>
      </c>
      <c r="U106" s="61">
        <v>20.7</v>
      </c>
      <c r="V106" s="31">
        <v>72.260000000000005</v>
      </c>
      <c r="W106" s="76">
        <v>6.385732807753759</v>
      </c>
      <c r="X106" s="76">
        <v>6.9713942813036409</v>
      </c>
      <c r="Y106" s="77">
        <v>5.2997931139577537</v>
      </c>
      <c r="Z106" s="76">
        <v>7.7748774537816914</v>
      </c>
      <c r="AA106" s="77">
        <v>7.3272910713000918</v>
      </c>
      <c r="AB106" s="78">
        <v>4.555308118425617</v>
      </c>
      <c r="AC106" s="77">
        <v>0.78800000000000003</v>
      </c>
      <c r="AD106" s="76">
        <v>0.75900000000000001</v>
      </c>
      <c r="AE106" s="77">
        <v>0.19600000000000001</v>
      </c>
      <c r="AF106" s="77">
        <v>0.52200000000000002</v>
      </c>
      <c r="AG106" s="78">
        <v>8</v>
      </c>
    </row>
    <row r="107" spans="1:33" x14ac:dyDescent="0.45">
      <c r="A107" s="5">
        <v>28</v>
      </c>
      <c r="B107" s="23">
        <f t="shared" si="2"/>
        <v>3</v>
      </c>
      <c r="C107" s="6" t="s">
        <v>17</v>
      </c>
      <c r="D107" s="7">
        <v>2007</v>
      </c>
      <c r="E107" s="56">
        <v>10264</v>
      </c>
      <c r="F107" s="56">
        <v>13560.545100063684</v>
      </c>
      <c r="G107" s="26">
        <v>23.125380412996339</v>
      </c>
      <c r="H107" s="26">
        <v>14.154264808364218</v>
      </c>
      <c r="I107" s="24">
        <v>25.292611370003719</v>
      </c>
      <c r="J107" s="26">
        <v>5.7562550482915702</v>
      </c>
      <c r="K107" s="26">
        <v>2.3412563800811768</v>
      </c>
      <c r="L107" s="26">
        <v>0.21305574476718903</v>
      </c>
      <c r="M107" s="32"/>
      <c r="N107" s="33">
        <v>32.1</v>
      </c>
      <c r="O107" s="50">
        <v>48</v>
      </c>
      <c r="P107" s="34">
        <v>8.3273000717163104</v>
      </c>
      <c r="Q107" s="34"/>
      <c r="R107" s="35">
        <v>0.54</v>
      </c>
      <c r="S107" s="34">
        <v>0.21</v>
      </c>
      <c r="T107" s="35">
        <v>0.14000000000000001</v>
      </c>
      <c r="U107" s="61">
        <v>19.5</v>
      </c>
      <c r="V107" s="31">
        <v>72.617999999999995</v>
      </c>
      <c r="W107" s="76">
        <v>6.3577310226802544</v>
      </c>
      <c r="X107" s="76">
        <v>6.9923755604036701</v>
      </c>
      <c r="Y107" s="77">
        <v>5.3782904812070385</v>
      </c>
      <c r="Z107" s="76">
        <v>7.508356948777875</v>
      </c>
      <c r="AA107" s="77">
        <v>7.1290905907663138</v>
      </c>
      <c r="AB107" s="78">
        <v>4.7805415322463745</v>
      </c>
      <c r="AC107" s="77">
        <v>0.78</v>
      </c>
      <c r="AD107" s="76">
        <v>0.75900000000000001</v>
      </c>
      <c r="AE107" s="77">
        <v>0.189</v>
      </c>
      <c r="AF107" s="77">
        <v>0.52200000000000002</v>
      </c>
      <c r="AG107" s="78">
        <v>8</v>
      </c>
    </row>
    <row r="108" spans="1:33" x14ac:dyDescent="0.45">
      <c r="A108" s="5">
        <v>29</v>
      </c>
      <c r="B108" s="23">
        <f t="shared" si="2"/>
        <v>3</v>
      </c>
      <c r="C108" s="6" t="s">
        <v>17</v>
      </c>
      <c r="D108" s="7">
        <v>2008</v>
      </c>
      <c r="E108" s="56">
        <v>11352</v>
      </c>
      <c r="F108" s="56">
        <v>14110.345138136889</v>
      </c>
      <c r="G108" s="26">
        <v>23.085293754331175</v>
      </c>
      <c r="H108" s="26">
        <v>13.955176899177776</v>
      </c>
      <c r="I108" s="24">
        <v>27.257569418818679</v>
      </c>
      <c r="J108" s="26">
        <v>6.1729649754845104</v>
      </c>
      <c r="K108" s="26">
        <v>2.3844883441925049</v>
      </c>
      <c r="L108" s="26">
        <v>0.23649942874908447</v>
      </c>
      <c r="M108" s="32"/>
      <c r="N108" s="33">
        <v>28.9</v>
      </c>
      <c r="O108" s="50">
        <v>47.3</v>
      </c>
      <c r="P108" s="34">
        <v>7.3425998687744096</v>
      </c>
      <c r="Q108" s="34"/>
      <c r="R108" s="35">
        <v>0.55000000000000004</v>
      </c>
      <c r="S108" s="34">
        <v>0.24</v>
      </c>
      <c r="T108" s="35">
        <v>0.14000000000000001</v>
      </c>
      <c r="U108" s="61">
        <v>18.399999999999999</v>
      </c>
      <c r="V108" s="31">
        <v>72.965999999999994</v>
      </c>
      <c r="W108" s="76">
        <v>6.5020804934981431</v>
      </c>
      <c r="X108" s="76">
        <v>7.2430168779233286</v>
      </c>
      <c r="Y108" s="77">
        <v>5.552656869299561</v>
      </c>
      <c r="Z108" s="76">
        <v>7.8651005965091842</v>
      </c>
      <c r="AA108" s="77">
        <v>7.0505479941651483</v>
      </c>
      <c r="AB108" s="78">
        <v>4.7990801295934924</v>
      </c>
      <c r="AC108" s="77">
        <v>0.78</v>
      </c>
      <c r="AD108" s="76">
        <v>0.75900000000000001</v>
      </c>
      <c r="AE108" s="77">
        <v>0.189</v>
      </c>
      <c r="AF108" s="77">
        <v>0.52200000000000002</v>
      </c>
      <c r="AG108" s="78">
        <v>8</v>
      </c>
    </row>
    <row r="109" spans="1:33" x14ac:dyDescent="0.45">
      <c r="A109" s="5">
        <v>30</v>
      </c>
      <c r="B109" s="23">
        <f t="shared" si="2"/>
        <v>3</v>
      </c>
      <c r="C109" s="6" t="s">
        <v>17</v>
      </c>
      <c r="D109" s="7">
        <v>2009</v>
      </c>
      <c r="E109" s="56">
        <v>11700</v>
      </c>
      <c r="F109" s="56">
        <v>13957.679120250874</v>
      </c>
      <c r="G109" s="26">
        <v>21.878592628689933</v>
      </c>
      <c r="H109" s="26">
        <v>13.059462151499909</v>
      </c>
      <c r="I109" s="24">
        <v>22.105975599369486</v>
      </c>
      <c r="J109" s="26">
        <v>3.2776509959383602</v>
      </c>
      <c r="K109" s="26">
        <v>2.428518533706665</v>
      </c>
      <c r="L109" s="26">
        <v>0.20626917481422424</v>
      </c>
      <c r="M109" s="32"/>
      <c r="N109" s="33">
        <v>27.4</v>
      </c>
      <c r="O109" s="50">
        <v>46.7</v>
      </c>
      <c r="P109" s="34">
        <v>8.5221004486084002</v>
      </c>
      <c r="Q109" s="34"/>
      <c r="R109" s="35">
        <v>0.56000000000000005</v>
      </c>
      <c r="S109" s="34">
        <v>0.21</v>
      </c>
      <c r="T109" s="35">
        <v>0.12</v>
      </c>
      <c r="U109" s="61">
        <v>17.5</v>
      </c>
      <c r="V109" s="31">
        <v>73.3</v>
      </c>
      <c r="W109" s="76">
        <v>6.4875438539401689</v>
      </c>
      <c r="X109" s="76">
        <v>7.1974054404382475</v>
      </c>
      <c r="Y109" s="77">
        <v>5.5509201219611146</v>
      </c>
      <c r="Z109" s="76">
        <v>7.9317451401691672</v>
      </c>
      <c r="AA109" s="77">
        <v>6.9678444023146602</v>
      </c>
      <c r="AB109" s="78">
        <v>4.7898041648176513</v>
      </c>
      <c r="AC109" s="77">
        <v>0.78</v>
      </c>
      <c r="AD109" s="76">
        <v>0.75900000000000001</v>
      </c>
      <c r="AE109" s="77">
        <v>0.189</v>
      </c>
      <c r="AF109" s="77">
        <v>0.52200000000000002</v>
      </c>
      <c r="AG109" s="78">
        <v>8</v>
      </c>
    </row>
    <row r="110" spans="1:33" x14ac:dyDescent="0.45">
      <c r="A110" s="5">
        <v>31</v>
      </c>
      <c r="B110" s="23">
        <f t="shared" si="2"/>
        <v>3</v>
      </c>
      <c r="C110" s="6" t="s">
        <v>17</v>
      </c>
      <c r="D110" s="7">
        <v>2010</v>
      </c>
      <c r="E110" s="56">
        <v>13418</v>
      </c>
      <c r="F110" s="56">
        <v>14868.330140884118</v>
      </c>
      <c r="G110" s="26">
        <v>23.267951620328851</v>
      </c>
      <c r="H110" s="26">
        <v>12.721833875600353</v>
      </c>
      <c r="I110" s="24">
        <v>22.772178112004923</v>
      </c>
      <c r="J110" s="26">
        <v>4.5812339733971097</v>
      </c>
      <c r="K110" s="26">
        <v>2.4733617305755615</v>
      </c>
      <c r="L110" s="26">
        <v>0.25001817941665649</v>
      </c>
      <c r="M110" s="32"/>
      <c r="N110" s="33"/>
      <c r="O110" s="50">
        <v>46.3</v>
      </c>
      <c r="P110" s="34"/>
      <c r="Q110" s="34"/>
      <c r="R110" s="35">
        <v>0.55000000000000004</v>
      </c>
      <c r="S110" s="34">
        <v>0.25</v>
      </c>
      <c r="T110" s="35">
        <v>0.13</v>
      </c>
      <c r="U110" s="61">
        <v>16.7</v>
      </c>
      <c r="V110" s="31">
        <v>73.619</v>
      </c>
      <c r="W110" s="76">
        <v>6.6571246701183622</v>
      </c>
      <c r="X110" s="76">
        <v>7.4044754764700924</v>
      </c>
      <c r="Y110" s="77">
        <v>5.6078865550572727</v>
      </c>
      <c r="Z110" s="76">
        <v>7.9672029112347209</v>
      </c>
      <c r="AA110" s="77">
        <v>7.0448608748772648</v>
      </c>
      <c r="AB110" s="78">
        <v>5.2611975329524618</v>
      </c>
      <c r="AC110" s="77">
        <v>0.78600000000000003</v>
      </c>
      <c r="AD110" s="76">
        <v>0.75900000000000001</v>
      </c>
      <c r="AE110" s="77">
        <v>0.19</v>
      </c>
      <c r="AF110" s="77">
        <v>0.52200000000000002</v>
      </c>
      <c r="AG110" s="78">
        <v>8</v>
      </c>
    </row>
    <row r="111" spans="1:33" x14ac:dyDescent="0.45">
      <c r="A111" s="5">
        <v>32</v>
      </c>
      <c r="B111" s="23">
        <f t="shared" si="2"/>
        <v>3</v>
      </c>
      <c r="C111" s="6" t="s">
        <v>17</v>
      </c>
      <c r="D111" s="7">
        <v>2011</v>
      </c>
      <c r="E111" s="56">
        <v>14831</v>
      </c>
      <c r="F111" s="56">
        <v>15318.30630616662</v>
      </c>
      <c r="G111" s="26">
        <v>23.10205624236098</v>
      </c>
      <c r="H111" s="26">
        <v>11.7838003592466</v>
      </c>
      <c r="I111" s="24">
        <v>23.934410646605034</v>
      </c>
      <c r="J111" s="26">
        <v>5.0970803360900598</v>
      </c>
      <c r="K111" s="26">
        <v>2.5608959197998047</v>
      </c>
      <c r="L111" s="26">
        <v>0.26123088598251343</v>
      </c>
      <c r="M111" s="32"/>
      <c r="N111" s="33">
        <v>24</v>
      </c>
      <c r="O111" s="50">
        <v>45.9</v>
      </c>
      <c r="P111" s="34">
        <v>6.9169998168945304</v>
      </c>
      <c r="Q111" s="34"/>
      <c r="R111" s="35">
        <v>0.56000000000000005</v>
      </c>
      <c r="S111" s="34">
        <v>0.26</v>
      </c>
      <c r="T111" s="35">
        <v>0.14000000000000001</v>
      </c>
      <c r="U111" s="61">
        <v>16</v>
      </c>
      <c r="V111" s="31">
        <v>73.921000000000006</v>
      </c>
      <c r="W111" s="76">
        <v>6.677539005163271</v>
      </c>
      <c r="X111" s="76">
        <v>7.4136215699595951</v>
      </c>
      <c r="Y111" s="77">
        <v>5.6773258346980713</v>
      </c>
      <c r="Z111" s="76">
        <v>8.2028733991176424</v>
      </c>
      <c r="AA111" s="77">
        <v>6.9604429540361021</v>
      </c>
      <c r="AB111" s="78">
        <v>5.1334312680049443</v>
      </c>
      <c r="AC111" s="77">
        <v>0.79500000000000004</v>
      </c>
      <c r="AD111" s="76">
        <v>0.76300000000000001</v>
      </c>
      <c r="AE111" s="77">
        <v>0.19</v>
      </c>
      <c r="AF111" s="77">
        <v>0.52</v>
      </c>
      <c r="AG111" s="78">
        <v>8</v>
      </c>
    </row>
    <row r="112" spans="1:33" x14ac:dyDescent="0.45">
      <c r="A112" s="5">
        <v>33</v>
      </c>
      <c r="B112" s="23">
        <f t="shared" si="2"/>
        <v>3</v>
      </c>
      <c r="C112" s="6" t="s">
        <v>17</v>
      </c>
      <c r="D112" s="7">
        <v>2012</v>
      </c>
      <c r="E112" s="56">
        <v>14702</v>
      </c>
      <c r="F112" s="56">
        <v>15473.712021045631</v>
      </c>
      <c r="G112" s="26">
        <v>22.133647367677725</v>
      </c>
      <c r="H112" s="26">
        <v>10.675942310727846</v>
      </c>
      <c r="I112" s="24">
        <v>25.114294378120611</v>
      </c>
      <c r="J112" s="26">
        <v>4.7208589031447801</v>
      </c>
      <c r="K112" s="26">
        <v>2.6218743324279785</v>
      </c>
      <c r="L112" s="26">
        <v>0.24646452069282532</v>
      </c>
      <c r="M112" s="32"/>
      <c r="N112" s="33">
        <v>21.2</v>
      </c>
      <c r="O112" s="50">
        <v>45.7</v>
      </c>
      <c r="P112" s="34">
        <v>7.1856999397277797</v>
      </c>
      <c r="Q112" s="34"/>
      <c r="R112" s="35">
        <v>0.56999999999999995</v>
      </c>
      <c r="S112" s="34">
        <v>0.25</v>
      </c>
      <c r="T112" s="35">
        <v>0.13</v>
      </c>
      <c r="U112" s="61">
        <v>15.4</v>
      </c>
      <c r="V112" s="31">
        <v>74.209000000000003</v>
      </c>
      <c r="W112" s="76">
        <v>6.6261993013550695</v>
      </c>
      <c r="X112" s="76">
        <v>7.2623908268301518</v>
      </c>
      <c r="Y112" s="77">
        <v>5.6223435149444327</v>
      </c>
      <c r="Z112" s="76">
        <v>8.1139040558589812</v>
      </c>
      <c r="AA112" s="77">
        <v>6.9380277277768236</v>
      </c>
      <c r="AB112" s="78">
        <v>5.1943303813649591</v>
      </c>
      <c r="AC112" s="77">
        <v>0.78900000000000003</v>
      </c>
      <c r="AD112" s="76">
        <v>0.76400000000000001</v>
      </c>
      <c r="AE112" s="77">
        <v>0.187</v>
      </c>
      <c r="AF112" s="77">
        <v>0.52</v>
      </c>
      <c r="AG112" s="78">
        <v>8</v>
      </c>
    </row>
    <row r="113" spans="1:33" x14ac:dyDescent="0.45">
      <c r="A113" s="5">
        <v>34</v>
      </c>
      <c r="B113" s="23">
        <f t="shared" si="2"/>
        <v>3</v>
      </c>
      <c r="C113" s="6" t="s">
        <v>17</v>
      </c>
      <c r="D113" s="7">
        <v>2013</v>
      </c>
      <c r="E113" s="56">
        <v>14943</v>
      </c>
      <c r="F113" s="56">
        <v>15800.038965120331</v>
      </c>
      <c r="G113" s="26">
        <v>21.224832686812896</v>
      </c>
      <c r="H113" s="26">
        <v>10.479633011967474</v>
      </c>
      <c r="I113" s="24">
        <v>25.785980916112145</v>
      </c>
      <c r="J113" s="26">
        <v>4.5960349612581197</v>
      </c>
      <c r="K113" s="26">
        <v>2.6843047142028809</v>
      </c>
      <c r="L113" s="26">
        <v>0.24947109818458557</v>
      </c>
      <c r="M113" s="32"/>
      <c r="N113" s="33">
        <v>19.399999999999999</v>
      </c>
      <c r="O113" s="50">
        <v>45.1</v>
      </c>
      <c r="P113" s="34">
        <v>6.9763998985290501</v>
      </c>
      <c r="Q113" s="34"/>
      <c r="R113" s="35">
        <v>0.56999999999999995</v>
      </c>
      <c r="S113" s="34">
        <v>0.25</v>
      </c>
      <c r="T113" s="35">
        <v>0.12</v>
      </c>
      <c r="U113" s="61">
        <v>14.9</v>
      </c>
      <c r="V113" s="31">
        <v>74.483000000000004</v>
      </c>
      <c r="W113" s="76">
        <v>6.5021073138291596</v>
      </c>
      <c r="X113" s="76">
        <v>6.9182500836505296</v>
      </c>
      <c r="Y113" s="77">
        <v>5.2424946476003198</v>
      </c>
      <c r="Z113" s="76">
        <v>8.1279100545083374</v>
      </c>
      <c r="AA113" s="77">
        <v>7.0614196475932314</v>
      </c>
      <c r="AB113" s="78">
        <v>5.1604621357933818</v>
      </c>
      <c r="AC113" s="77">
        <v>0.79500000000000004</v>
      </c>
      <c r="AD113" s="76">
        <v>0.75600000000000001</v>
      </c>
      <c r="AE113" s="77">
        <v>0.17199999999999999</v>
      </c>
      <c r="AF113" s="77">
        <v>0.52</v>
      </c>
      <c r="AG113" s="78">
        <v>8</v>
      </c>
    </row>
    <row r="114" spans="1:33" x14ac:dyDescent="0.45">
      <c r="A114" s="5">
        <v>35</v>
      </c>
      <c r="B114" s="23">
        <f t="shared" si="2"/>
        <v>3</v>
      </c>
      <c r="C114" s="6" t="s">
        <v>17</v>
      </c>
      <c r="D114" s="7">
        <v>2014</v>
      </c>
      <c r="E114" s="56">
        <v>14825</v>
      </c>
      <c r="F114" s="56">
        <v>15744.347111381623</v>
      </c>
      <c r="G114" s="26">
        <v>20.472459202824592</v>
      </c>
      <c r="H114" s="26">
        <v>10.337095605883</v>
      </c>
      <c r="I114" s="24">
        <v>24.685401544985471</v>
      </c>
      <c r="J114" s="26">
        <v>4.1434221407159004</v>
      </c>
      <c r="K114" s="26">
        <v>2.7482216358184814</v>
      </c>
      <c r="L114" s="26">
        <v>0.2332436740398407</v>
      </c>
      <c r="M114" s="32"/>
      <c r="N114" s="33">
        <v>17.7</v>
      </c>
      <c r="O114" s="50">
        <v>45.1</v>
      </c>
      <c r="P114" s="34">
        <v>6.6612000465393102</v>
      </c>
      <c r="Q114" s="34"/>
      <c r="R114" s="35">
        <v>0.56999999999999995</v>
      </c>
      <c r="S114" s="34">
        <v>0.23</v>
      </c>
      <c r="T114" s="35">
        <v>0.12</v>
      </c>
      <c r="U114" s="61">
        <v>14.5</v>
      </c>
      <c r="V114" s="31">
        <v>74.745000000000005</v>
      </c>
      <c r="W114" s="76">
        <v>6.3975025068303619</v>
      </c>
      <c r="X114" s="76">
        <v>6.8337307813756656</v>
      </c>
      <c r="Y114" s="77">
        <v>5.1739690834291272</v>
      </c>
      <c r="Z114" s="76">
        <v>8.2272303236723925</v>
      </c>
      <c r="AA114" s="77">
        <v>6.7491430055487598</v>
      </c>
      <c r="AB114" s="78">
        <v>5.0034393401258619</v>
      </c>
      <c r="AC114" s="77">
        <v>0.79300000000000004</v>
      </c>
      <c r="AD114" s="76">
        <v>0.75</v>
      </c>
      <c r="AE114" s="77">
        <v>0.17499999999999999</v>
      </c>
      <c r="AF114" s="77">
        <v>0.53700000000000003</v>
      </c>
      <c r="AG114" s="78">
        <v>8</v>
      </c>
    </row>
    <row r="115" spans="1:33" x14ac:dyDescent="0.45">
      <c r="A115" s="5">
        <v>36</v>
      </c>
      <c r="B115" s="23">
        <f t="shared" si="2"/>
        <v>3</v>
      </c>
      <c r="C115" s="6" t="s">
        <v>17</v>
      </c>
      <c r="D115" s="7">
        <v>2015</v>
      </c>
      <c r="E115" s="56">
        <v>15377</v>
      </c>
      <c r="F115" s="56">
        <v>15059.234367716592</v>
      </c>
      <c r="G115" s="26">
        <v>19.360043977546233</v>
      </c>
      <c r="H115" s="26">
        <v>10.520920773202917</v>
      </c>
      <c r="I115" s="24">
        <v>26.953642616056904</v>
      </c>
      <c r="J115" s="26">
        <v>3.1619990214825502</v>
      </c>
      <c r="K115" s="26">
        <v>2.8136603832244873</v>
      </c>
      <c r="L115" s="26">
        <v>0.19260333478450775</v>
      </c>
      <c r="M115" s="32"/>
      <c r="N115" s="33">
        <v>18.7</v>
      </c>
      <c r="O115" s="50">
        <v>45.4</v>
      </c>
      <c r="P115" s="34">
        <v>8.4266996383666992</v>
      </c>
      <c r="Q115" s="34"/>
      <c r="R115" s="35">
        <v>0.57999999999999996</v>
      </c>
      <c r="S115" s="34">
        <v>0.19</v>
      </c>
      <c r="T115" s="35">
        <v>0.12</v>
      </c>
      <c r="U115" s="61">
        <v>14</v>
      </c>
      <c r="V115" s="31">
        <v>74.994</v>
      </c>
      <c r="W115" s="76">
        <v>6.2034602522125866</v>
      </c>
      <c r="X115" s="76">
        <v>6.7331314123085999</v>
      </c>
      <c r="Y115" s="77">
        <v>5.1707808678752958</v>
      </c>
      <c r="Z115" s="76">
        <v>7.9658076861397511</v>
      </c>
      <c r="AA115" s="77">
        <v>6.6137820640891345</v>
      </c>
      <c r="AB115" s="78">
        <v>4.5337992306501542</v>
      </c>
      <c r="AC115" s="77">
        <v>0.78500000000000003</v>
      </c>
      <c r="AD115" s="76">
        <v>0.752</v>
      </c>
      <c r="AE115" s="77">
        <v>0.187</v>
      </c>
      <c r="AF115" s="77">
        <v>0.53700000000000003</v>
      </c>
      <c r="AG115" s="78">
        <v>8</v>
      </c>
    </row>
    <row r="116" spans="1:33" x14ac:dyDescent="0.45">
      <c r="A116" s="5">
        <v>37</v>
      </c>
      <c r="B116" s="23">
        <f t="shared" si="2"/>
        <v>3</v>
      </c>
      <c r="C116" s="6" t="s">
        <v>17</v>
      </c>
      <c r="D116" s="7">
        <v>2016</v>
      </c>
      <c r="E116" s="56">
        <v>13479</v>
      </c>
      <c r="F116" s="56">
        <v>14446.412805467886</v>
      </c>
      <c r="G116" s="26">
        <v>18.352806394557064</v>
      </c>
      <c r="H116" s="26">
        <v>10.783371534838896</v>
      </c>
      <c r="I116" s="24">
        <v>24.54200875829018</v>
      </c>
      <c r="J116" s="26">
        <v>3.0146070684108501</v>
      </c>
      <c r="K116" s="26">
        <v>2.880657434463501</v>
      </c>
      <c r="L116" s="26">
        <v>0.16686129570007324</v>
      </c>
      <c r="M116" s="32"/>
      <c r="N116" s="33">
        <v>20.100000000000001</v>
      </c>
      <c r="O116" s="50">
        <v>46.7</v>
      </c>
      <c r="P116" s="34">
        <v>11.5999002456665</v>
      </c>
      <c r="Q116" s="34"/>
      <c r="R116" s="35">
        <v>0.57999999999999996</v>
      </c>
      <c r="S116" s="34">
        <v>0.17</v>
      </c>
      <c r="T116" s="35">
        <v>0.12</v>
      </c>
      <c r="U116" s="61">
        <v>14.6</v>
      </c>
      <c r="V116" s="31">
        <v>75.23</v>
      </c>
      <c r="W116" s="76">
        <v>6.4454000163270901</v>
      </c>
      <c r="X116" s="76">
        <v>6.8513645397879106</v>
      </c>
      <c r="Y116" s="77">
        <v>5.1499292841538198</v>
      </c>
      <c r="Z116" s="76">
        <v>9.2220603206324139</v>
      </c>
      <c r="AA116" s="77">
        <v>6.7251601972032136</v>
      </c>
      <c r="AB116" s="78">
        <v>4.2784857398580911</v>
      </c>
      <c r="AC116" s="77">
        <v>0.69</v>
      </c>
      <c r="AD116" s="76">
        <v>0.746</v>
      </c>
      <c r="AE116" s="77">
        <v>0.26300000000000001</v>
      </c>
      <c r="AF116" s="77">
        <v>0.57999999999999996</v>
      </c>
      <c r="AG116" s="78">
        <v>8</v>
      </c>
    </row>
    <row r="117" spans="1:33" x14ac:dyDescent="0.45">
      <c r="A117" s="5">
        <v>38</v>
      </c>
      <c r="B117" s="23">
        <f t="shared" si="2"/>
        <v>3</v>
      </c>
      <c r="C117" s="6" t="s">
        <v>17</v>
      </c>
      <c r="D117" s="7">
        <v>2017</v>
      </c>
      <c r="E117" s="58">
        <f>E116*(F117/F116)</f>
        <v>13547.518616703765</v>
      </c>
      <c r="F117" s="58">
        <v>14519.849130251789</v>
      </c>
      <c r="G117" s="26">
        <v>18.353231836649122</v>
      </c>
      <c r="H117" s="26">
        <v>10.539343099918629</v>
      </c>
      <c r="I117" s="24">
        <v>24.144490492067021</v>
      </c>
      <c r="J117" s="26">
        <v>3.5320342037968699</v>
      </c>
      <c r="K117" s="26">
        <v>2.9492499828338623</v>
      </c>
      <c r="L117" s="26">
        <v>0.16935372352600098</v>
      </c>
      <c r="M117" s="32"/>
      <c r="N117" s="33">
        <v>20.399999999999999</v>
      </c>
      <c r="O117" s="50">
        <v>46.9</v>
      </c>
      <c r="P117" s="34">
        <v>12.822400093078601</v>
      </c>
      <c r="Q117" s="34"/>
      <c r="R117" s="35">
        <v>0.57999999999999996</v>
      </c>
      <c r="S117" s="34">
        <v>0.17</v>
      </c>
      <c r="T117" s="35">
        <v>0.13</v>
      </c>
      <c r="U117" s="61">
        <v>13.2</v>
      </c>
      <c r="V117" s="31">
        <v>75.456000000000003</v>
      </c>
      <c r="W117" s="76">
        <v>6.5438158759465939</v>
      </c>
      <c r="X117" s="76">
        <v>6.854428326236305</v>
      </c>
      <c r="Y117" s="77">
        <v>5.1074487257965808</v>
      </c>
      <c r="Z117" s="76">
        <v>9.3588760222304863</v>
      </c>
      <c r="AA117" s="77">
        <v>6.8384554019728965</v>
      </c>
      <c r="AB117" s="78">
        <v>4.559870903496698</v>
      </c>
      <c r="AC117" s="77">
        <v>0.626</v>
      </c>
      <c r="AD117" s="76">
        <v>0.66300000000000003</v>
      </c>
      <c r="AE117" s="77">
        <v>0.312</v>
      </c>
      <c r="AF117" s="77">
        <v>0.57499999999999996</v>
      </c>
      <c r="AG117" s="78">
        <v>8</v>
      </c>
    </row>
    <row r="118" spans="1:33" ht="14.65" thickBot="1" x14ac:dyDescent="0.5">
      <c r="A118" s="12">
        <v>39</v>
      </c>
      <c r="B118" s="13">
        <f t="shared" si="2"/>
        <v>3</v>
      </c>
      <c r="C118" s="14" t="s">
        <v>17</v>
      </c>
      <c r="D118" s="15">
        <v>2018</v>
      </c>
      <c r="E118" s="59">
        <f>E117*(F118/F117)</f>
        <v>13618.799675190663</v>
      </c>
      <c r="F118" s="59">
        <v>14596.246162384175</v>
      </c>
      <c r="G118" s="44">
        <v>18.442814195236792</v>
      </c>
      <c r="H118" s="44">
        <v>9.6617457473256287</v>
      </c>
      <c r="I118" s="43">
        <v>29.082050376223751</v>
      </c>
      <c r="J118" s="44"/>
      <c r="K118" s="44"/>
      <c r="L118" s="44"/>
      <c r="M118" s="45"/>
      <c r="N118" s="46">
        <v>19.899999999999999</v>
      </c>
      <c r="O118" s="52">
        <v>46.9</v>
      </c>
      <c r="P118" s="47">
        <v>12.3338003158569</v>
      </c>
      <c r="Q118" s="47"/>
      <c r="R118" s="48"/>
      <c r="S118" s="47"/>
      <c r="T118" s="48"/>
      <c r="U118" s="63">
        <v>12.8</v>
      </c>
      <c r="V118" s="49">
        <v>75.671999999999997</v>
      </c>
      <c r="W118" s="82">
        <v>6.5602695370224327</v>
      </c>
      <c r="X118" s="82">
        <v>6.8613283937151781</v>
      </c>
      <c r="Y118" s="83">
        <v>5.0196103559826648</v>
      </c>
      <c r="Z118" s="82">
        <v>9.3080512780230489</v>
      </c>
      <c r="AA118" s="83">
        <v>6.8406378756187296</v>
      </c>
      <c r="AB118" s="84">
        <v>4.7717197817725463</v>
      </c>
      <c r="AC118" s="83">
        <v>0.59899999999999998</v>
      </c>
      <c r="AD118" s="82">
        <v>0.624</v>
      </c>
      <c r="AE118" s="83">
        <v>0.317</v>
      </c>
      <c r="AF118" s="83">
        <v>0.57499999999999996</v>
      </c>
      <c r="AG118" s="84">
        <v>8</v>
      </c>
    </row>
    <row r="119" spans="1:33" x14ac:dyDescent="0.45">
      <c r="A119" s="5">
        <v>1</v>
      </c>
      <c r="B119" s="23">
        <v>4</v>
      </c>
      <c r="C119" s="6" t="s">
        <v>18</v>
      </c>
      <c r="D119" s="7">
        <v>1980</v>
      </c>
      <c r="E119" s="55">
        <v>7041</v>
      </c>
      <c r="F119" s="55"/>
      <c r="G119" s="26">
        <v>37.296675118101618</v>
      </c>
      <c r="H119" s="25">
        <v>21.431779068891736</v>
      </c>
      <c r="I119" s="24">
        <v>48.120028033646456</v>
      </c>
      <c r="J119" s="26">
        <v>8.7839715864046592</v>
      </c>
      <c r="K119" s="26">
        <v>2.3856959342956543</v>
      </c>
      <c r="L119" s="26">
        <v>0.17853426933288574</v>
      </c>
      <c r="M119" s="32"/>
      <c r="N119" s="50"/>
      <c r="O119" s="50">
        <v>46.6</v>
      </c>
      <c r="P119" s="29">
        <v>10.460000038146999</v>
      </c>
      <c r="Q119" s="29"/>
      <c r="R119" s="30">
        <v>0.48</v>
      </c>
      <c r="S119" s="29">
        <v>0.18</v>
      </c>
      <c r="T119" s="35">
        <v>0.12</v>
      </c>
      <c r="U119" s="61">
        <v>27.8</v>
      </c>
      <c r="V119" s="31">
        <v>69.033000000000001</v>
      </c>
      <c r="W119" s="75">
        <v>5.6793056150341563</v>
      </c>
      <c r="X119" s="76">
        <v>8.425982030306999</v>
      </c>
      <c r="Y119" s="77">
        <v>4.8188503826727969</v>
      </c>
      <c r="Z119" s="76">
        <v>2.3195066361932568</v>
      </c>
      <c r="AA119" s="77">
        <v>7.2458270642171954</v>
      </c>
      <c r="AB119" s="78">
        <v>6.2924145579491801</v>
      </c>
      <c r="AC119" s="77">
        <v>4.4999999999999998E-2</v>
      </c>
      <c r="AD119" s="76">
        <v>0.39500000000000002</v>
      </c>
      <c r="AE119" s="77">
        <v>0.63200000000000001</v>
      </c>
      <c r="AF119" s="77">
        <v>0.29399999999999998</v>
      </c>
      <c r="AG119" s="78">
        <v>-7</v>
      </c>
    </row>
    <row r="120" spans="1:33" x14ac:dyDescent="0.45">
      <c r="A120" s="5">
        <v>2</v>
      </c>
      <c r="B120" s="23">
        <f>B119</f>
        <v>4</v>
      </c>
      <c r="C120" s="6" t="s">
        <v>18</v>
      </c>
      <c r="D120" s="7">
        <v>1981</v>
      </c>
      <c r="E120" s="56">
        <v>7282</v>
      </c>
      <c r="F120" s="56"/>
      <c r="G120" s="26">
        <v>36.167807310979512</v>
      </c>
      <c r="H120" s="26">
        <v>22.040644467913857</v>
      </c>
      <c r="I120" s="24">
        <v>41.759412912585823</v>
      </c>
      <c r="J120" s="26">
        <v>5.6341860875337897</v>
      </c>
      <c r="K120" s="26">
        <v>2.4129097461700439</v>
      </c>
      <c r="L120" s="26">
        <v>0.20327383279800415</v>
      </c>
      <c r="M120" s="32"/>
      <c r="N120" s="50"/>
      <c r="O120" s="50">
        <v>46.9</v>
      </c>
      <c r="P120" s="34">
        <v>11.3500003814697</v>
      </c>
      <c r="Q120" s="34"/>
      <c r="R120" s="35">
        <v>0.48</v>
      </c>
      <c r="S120" s="34">
        <v>0.2</v>
      </c>
      <c r="T120" s="35">
        <v>0.09</v>
      </c>
      <c r="U120" s="61">
        <v>25.2</v>
      </c>
      <c r="V120" s="31">
        <v>69.655000000000001</v>
      </c>
      <c r="W120" s="76"/>
      <c r="X120" s="76"/>
      <c r="Y120" s="77"/>
      <c r="Z120" s="76"/>
      <c r="AA120" s="77"/>
      <c r="AB120" s="78"/>
      <c r="AC120" s="77">
        <v>4.4999999999999998E-2</v>
      </c>
      <c r="AD120" s="76">
        <v>0.39500000000000002</v>
      </c>
      <c r="AE120" s="77">
        <v>0.63200000000000001</v>
      </c>
      <c r="AF120" s="77">
        <v>0.29399999999999998</v>
      </c>
      <c r="AG120" s="78">
        <v>-7</v>
      </c>
    </row>
    <row r="121" spans="1:33" x14ac:dyDescent="0.45">
      <c r="A121" s="5">
        <v>3</v>
      </c>
      <c r="B121" s="23">
        <f t="shared" ref="B121:B157" si="3">B120</f>
        <v>4</v>
      </c>
      <c r="C121" s="6" t="s">
        <v>18</v>
      </c>
      <c r="D121" s="7">
        <v>1982</v>
      </c>
      <c r="E121" s="56">
        <v>6251</v>
      </c>
      <c r="F121" s="56"/>
      <c r="G121" s="26">
        <v>35.869505574446478</v>
      </c>
      <c r="H121" s="26">
        <v>19.410297553229526</v>
      </c>
      <c r="I121" s="24">
        <v>39.865211583974983</v>
      </c>
      <c r="J121" s="26">
        <v>6.7069858895384202</v>
      </c>
      <c r="K121" s="26">
        <v>2.4404339790344238</v>
      </c>
      <c r="L121" s="26">
        <v>0.10336901247501373</v>
      </c>
      <c r="M121" s="32"/>
      <c r="N121" s="50"/>
      <c r="O121" s="50">
        <v>47.1</v>
      </c>
      <c r="P121" s="34">
        <v>19.600000381469702</v>
      </c>
      <c r="Q121" s="34"/>
      <c r="R121" s="35">
        <v>0.48</v>
      </c>
      <c r="S121" s="34">
        <v>0.1</v>
      </c>
      <c r="T121" s="35">
        <v>0.12</v>
      </c>
      <c r="U121" s="61">
        <v>22.8</v>
      </c>
      <c r="V121" s="31">
        <v>70.239000000000004</v>
      </c>
      <c r="W121" s="76"/>
      <c r="X121" s="76"/>
      <c r="Y121" s="77"/>
      <c r="Z121" s="76"/>
      <c r="AA121" s="77"/>
      <c r="AB121" s="78"/>
      <c r="AC121" s="77">
        <v>4.5999999999999999E-2</v>
      </c>
      <c r="AD121" s="76">
        <v>0.40300000000000002</v>
      </c>
      <c r="AE121" s="77">
        <v>0.63200000000000001</v>
      </c>
      <c r="AF121" s="77">
        <v>0.29399999999999998</v>
      </c>
      <c r="AG121" s="78">
        <v>-7</v>
      </c>
    </row>
    <row r="122" spans="1:33" x14ac:dyDescent="0.45">
      <c r="A122" s="5">
        <v>4</v>
      </c>
      <c r="B122" s="23">
        <f t="shared" si="3"/>
        <v>4</v>
      </c>
      <c r="C122" s="6" t="s">
        <v>18</v>
      </c>
      <c r="D122" s="7">
        <v>1983</v>
      </c>
      <c r="E122" s="56">
        <v>5957</v>
      </c>
      <c r="F122" s="56"/>
      <c r="G122" s="26">
        <v>38.569153168828343</v>
      </c>
      <c r="H122" s="26">
        <v>20.869218677352947</v>
      </c>
      <c r="I122" s="24">
        <v>44.820035529155668</v>
      </c>
      <c r="J122" s="26">
        <v>9.2189321711101098</v>
      </c>
      <c r="K122" s="26">
        <v>2.4682722091674805</v>
      </c>
      <c r="L122" s="26">
        <v>8.4535889327526093E-2</v>
      </c>
      <c r="M122" s="32"/>
      <c r="N122" s="50"/>
      <c r="O122" s="50">
        <v>47.3</v>
      </c>
      <c r="P122" s="34">
        <v>14.6499996185303</v>
      </c>
      <c r="Q122" s="34"/>
      <c r="R122" s="35">
        <v>0.48</v>
      </c>
      <c r="S122" s="34">
        <v>0.08</v>
      </c>
      <c r="T122" s="35">
        <v>0.13</v>
      </c>
      <c r="U122" s="61">
        <v>20.7</v>
      </c>
      <c r="V122" s="31">
        <v>70.781999999999996</v>
      </c>
      <c r="W122" s="76"/>
      <c r="X122" s="76"/>
      <c r="Y122" s="77"/>
      <c r="Z122" s="76"/>
      <c r="AA122" s="77"/>
      <c r="AB122" s="78"/>
      <c r="AC122" s="77">
        <v>4.9000000000000002E-2</v>
      </c>
      <c r="AD122" s="76">
        <v>0.40300000000000002</v>
      </c>
      <c r="AE122" s="77">
        <v>0.63200000000000001</v>
      </c>
      <c r="AF122" s="77">
        <v>0.29399999999999998</v>
      </c>
      <c r="AG122" s="78">
        <v>-6</v>
      </c>
    </row>
    <row r="123" spans="1:33" x14ac:dyDescent="0.45">
      <c r="A123" s="5">
        <v>5</v>
      </c>
      <c r="B123" s="23">
        <f t="shared" si="3"/>
        <v>4</v>
      </c>
      <c r="C123" s="6" t="s">
        <v>18</v>
      </c>
      <c r="D123" s="7">
        <v>1984</v>
      </c>
      <c r="E123" s="56">
        <v>6069</v>
      </c>
      <c r="F123" s="56"/>
      <c r="G123" s="26">
        <v>38.367930641756118</v>
      </c>
      <c r="H123" s="26">
        <v>22.958152647210461</v>
      </c>
      <c r="I123" s="24">
        <v>47.261803262905374</v>
      </c>
      <c r="J123" s="26">
        <v>8.1174896381336392</v>
      </c>
      <c r="K123" s="26">
        <v>2.4964277744293213</v>
      </c>
      <c r="L123" s="26">
        <v>0.14326994121074677</v>
      </c>
      <c r="M123" s="32"/>
      <c r="N123" s="50"/>
      <c r="O123" s="50">
        <v>47.6</v>
      </c>
      <c r="P123" s="34">
        <v>13.9099998474121</v>
      </c>
      <c r="Q123" s="34"/>
      <c r="R123" s="35">
        <v>0.48</v>
      </c>
      <c r="S123" s="34">
        <v>0.14000000000000001</v>
      </c>
      <c r="T123" s="35">
        <v>0.13</v>
      </c>
      <c r="U123" s="61">
        <v>19.399999999999999</v>
      </c>
      <c r="V123" s="31">
        <v>71.281999999999996</v>
      </c>
      <c r="W123" s="76"/>
      <c r="X123" s="76"/>
      <c r="Y123" s="77"/>
      <c r="Z123" s="76"/>
      <c r="AA123" s="77"/>
      <c r="AB123" s="78"/>
      <c r="AC123" s="77">
        <v>4.9000000000000002E-2</v>
      </c>
      <c r="AD123" s="76">
        <v>0.40300000000000002</v>
      </c>
      <c r="AE123" s="77">
        <v>0.63200000000000001</v>
      </c>
      <c r="AF123" s="77">
        <v>0.29399999999999998</v>
      </c>
      <c r="AG123" s="78">
        <v>-6</v>
      </c>
    </row>
    <row r="124" spans="1:33" x14ac:dyDescent="0.45">
      <c r="A124" s="5">
        <v>6</v>
      </c>
      <c r="B124" s="23">
        <f t="shared" si="3"/>
        <v>4</v>
      </c>
      <c r="C124" s="6" t="s">
        <v>18</v>
      </c>
      <c r="D124" s="7">
        <v>1985</v>
      </c>
      <c r="E124" s="56">
        <v>6006</v>
      </c>
      <c r="F124" s="56"/>
      <c r="G124" s="26">
        <v>39.279140667917076</v>
      </c>
      <c r="H124" s="26">
        <v>21.946154592522728</v>
      </c>
      <c r="I124" s="24">
        <v>50.583825711088956</v>
      </c>
      <c r="J124" s="26">
        <v>9.0634362025386306</v>
      </c>
      <c r="K124" s="26">
        <v>2.524904727935791</v>
      </c>
      <c r="L124" s="26">
        <v>0.12194416671991348</v>
      </c>
      <c r="M124" s="32"/>
      <c r="N124" s="50"/>
      <c r="O124" s="50">
        <v>47.8</v>
      </c>
      <c r="P124" s="34"/>
      <c r="Q124" s="34"/>
      <c r="R124" s="35">
        <v>0.48</v>
      </c>
      <c r="S124" s="34">
        <v>0.12</v>
      </c>
      <c r="T124" s="35">
        <v>0.14000000000000001</v>
      </c>
      <c r="U124" s="61">
        <v>18.899999999999999</v>
      </c>
      <c r="V124" s="31">
        <v>71.736999999999995</v>
      </c>
      <c r="W124" s="76">
        <v>6.051164911256631</v>
      </c>
      <c r="X124" s="76">
        <v>6.9968579506545323</v>
      </c>
      <c r="Y124" s="77">
        <v>5.3397592419252664</v>
      </c>
      <c r="Z124" s="76">
        <v>7.0615026293211374</v>
      </c>
      <c r="AA124" s="77">
        <v>4.6950926939343347</v>
      </c>
      <c r="AB124" s="78">
        <v>6.169483207762104</v>
      </c>
      <c r="AC124" s="77">
        <v>5.0999999999999997E-2</v>
      </c>
      <c r="AD124" s="76">
        <v>0.40500000000000003</v>
      </c>
      <c r="AE124" s="77">
        <v>0.627</v>
      </c>
      <c r="AF124" s="77">
        <v>0.29399999999999998</v>
      </c>
      <c r="AG124" s="78">
        <v>-6</v>
      </c>
    </row>
    <row r="125" spans="1:33" x14ac:dyDescent="0.45">
      <c r="A125" s="5">
        <v>7</v>
      </c>
      <c r="B125" s="23">
        <f t="shared" si="3"/>
        <v>4</v>
      </c>
      <c r="C125" s="6" t="s">
        <v>18</v>
      </c>
      <c r="D125" s="7">
        <v>1986</v>
      </c>
      <c r="E125" s="56">
        <v>6179</v>
      </c>
      <c r="F125" s="56"/>
      <c r="G125" s="26">
        <v>35.36168745461292</v>
      </c>
      <c r="H125" s="26">
        <v>17.867729056632701</v>
      </c>
      <c r="I125" s="24">
        <v>52.053709145678141</v>
      </c>
      <c r="J125" s="26">
        <v>7.0806675964791799</v>
      </c>
      <c r="K125" s="26">
        <v>2.5537066459655762</v>
      </c>
      <c r="L125" s="26">
        <v>0.12566100060939789</v>
      </c>
      <c r="M125" s="32"/>
      <c r="N125" s="50"/>
      <c r="O125" s="50">
        <v>48.1</v>
      </c>
      <c r="P125" s="34">
        <v>8.7100000381469709</v>
      </c>
      <c r="Q125" s="34"/>
      <c r="R125" s="35">
        <v>0.48</v>
      </c>
      <c r="S125" s="34">
        <v>0.13</v>
      </c>
      <c r="T125" s="35">
        <v>0.13</v>
      </c>
      <c r="U125" s="61">
        <v>18.7</v>
      </c>
      <c r="V125" s="31">
        <v>72.147999999999996</v>
      </c>
      <c r="W125" s="76"/>
      <c r="X125" s="76"/>
      <c r="Y125" s="77"/>
      <c r="Z125" s="76"/>
      <c r="AA125" s="77"/>
      <c r="AB125" s="78"/>
      <c r="AC125" s="77">
        <v>5.0999999999999997E-2</v>
      </c>
      <c r="AD125" s="76">
        <v>0.40500000000000003</v>
      </c>
      <c r="AE125" s="77">
        <v>0.627</v>
      </c>
      <c r="AF125" s="77">
        <v>0.29399999999999998</v>
      </c>
      <c r="AG125" s="78">
        <v>-6</v>
      </c>
    </row>
    <row r="126" spans="1:33" x14ac:dyDescent="0.45">
      <c r="A126" s="5">
        <v>8</v>
      </c>
      <c r="B126" s="23">
        <f t="shared" si="3"/>
        <v>4</v>
      </c>
      <c r="C126" s="6" t="s">
        <v>18</v>
      </c>
      <c r="D126" s="7">
        <v>1987</v>
      </c>
      <c r="E126" s="56">
        <v>6507</v>
      </c>
      <c r="F126" s="56"/>
      <c r="G126" s="26">
        <v>36.20371602068122</v>
      </c>
      <c r="H126" s="26">
        <v>17.508230269596943</v>
      </c>
      <c r="I126" s="24">
        <v>54.193036854478052</v>
      </c>
      <c r="J126" s="26">
        <v>8.6004691015659205</v>
      </c>
      <c r="K126" s="26">
        <v>2.5753469467163086</v>
      </c>
      <c r="L126" s="26">
        <v>0.15155740082263947</v>
      </c>
      <c r="M126" s="32"/>
      <c r="N126" s="50">
        <v>52.8</v>
      </c>
      <c r="O126" s="50">
        <v>48.3</v>
      </c>
      <c r="P126" s="34"/>
      <c r="Q126" s="34"/>
      <c r="R126" s="35">
        <v>0.48</v>
      </c>
      <c r="S126" s="34">
        <v>0.15</v>
      </c>
      <c r="T126" s="35">
        <v>0.13</v>
      </c>
      <c r="U126" s="61">
        <v>18.5</v>
      </c>
      <c r="V126" s="31">
        <v>72.524000000000001</v>
      </c>
      <c r="W126" s="76"/>
      <c r="X126" s="76"/>
      <c r="Y126" s="77"/>
      <c r="Z126" s="76"/>
      <c r="AA126" s="77"/>
      <c r="AB126" s="78"/>
      <c r="AC126" s="77">
        <v>5.5E-2</v>
      </c>
      <c r="AD126" s="76">
        <v>0.40500000000000003</v>
      </c>
      <c r="AE126" s="77">
        <v>0.627</v>
      </c>
      <c r="AF126" s="77">
        <v>0.29399999999999998</v>
      </c>
      <c r="AG126" s="78">
        <v>-6</v>
      </c>
    </row>
    <row r="127" spans="1:33" x14ac:dyDescent="0.45">
      <c r="A127" s="5">
        <v>9</v>
      </c>
      <c r="B127" s="23">
        <f t="shared" si="3"/>
        <v>4</v>
      </c>
      <c r="C127" s="6" t="s">
        <v>18</v>
      </c>
      <c r="D127" s="7">
        <v>1988</v>
      </c>
      <c r="E127" s="56">
        <v>7025</v>
      </c>
      <c r="F127" s="56"/>
      <c r="G127" s="26">
        <v>41.196601011950364</v>
      </c>
      <c r="H127" s="26">
        <v>18.058615257256843</v>
      </c>
      <c r="I127" s="24">
        <v>58.454540367789932</v>
      </c>
      <c r="J127" s="26">
        <v>11.866805072778901</v>
      </c>
      <c r="K127" s="26">
        <v>2.5950889587402344</v>
      </c>
      <c r="L127" s="26">
        <v>0.15704008936882019</v>
      </c>
      <c r="M127" s="32"/>
      <c r="N127" s="50"/>
      <c r="O127" s="50">
        <v>48.2</v>
      </c>
      <c r="P127" s="34">
        <v>6.2300000190734899</v>
      </c>
      <c r="Q127" s="34"/>
      <c r="R127" s="35">
        <v>0.48</v>
      </c>
      <c r="S127" s="34">
        <v>0.16</v>
      </c>
      <c r="T127" s="35">
        <v>0.15</v>
      </c>
      <c r="U127" s="61">
        <v>18</v>
      </c>
      <c r="V127" s="31">
        <v>72.872</v>
      </c>
      <c r="W127" s="76"/>
      <c r="X127" s="76"/>
      <c r="Y127" s="77"/>
      <c r="Z127" s="76"/>
      <c r="AA127" s="77"/>
      <c r="AB127" s="78"/>
      <c r="AC127" s="77">
        <v>6.3E-2</v>
      </c>
      <c r="AD127" s="76">
        <v>0.40500000000000003</v>
      </c>
      <c r="AE127" s="77">
        <v>0.62</v>
      </c>
      <c r="AF127" s="77">
        <v>0.29399999999999998</v>
      </c>
      <c r="AG127" s="78">
        <v>-1</v>
      </c>
    </row>
    <row r="128" spans="1:33" x14ac:dyDescent="0.45">
      <c r="A128" s="5">
        <v>10</v>
      </c>
      <c r="B128" s="23">
        <f t="shared" si="3"/>
        <v>4</v>
      </c>
      <c r="C128" s="6" t="s">
        <v>18</v>
      </c>
      <c r="D128" s="7">
        <v>1989</v>
      </c>
      <c r="E128" s="56">
        <v>7570</v>
      </c>
      <c r="F128" s="56"/>
      <c r="G128" s="26">
        <v>39.926478117428594</v>
      </c>
      <c r="H128" s="26">
        <v>18.034986059453693</v>
      </c>
      <c r="I128" s="24">
        <v>62.972923774987336</v>
      </c>
      <c r="J128" s="26">
        <v>12.822147213693199</v>
      </c>
      <c r="K128" s="26">
        <v>2.6149823665618896</v>
      </c>
      <c r="L128" s="26">
        <v>0.18219080567359924</v>
      </c>
      <c r="M128" s="32"/>
      <c r="N128" s="50"/>
      <c r="O128" s="50">
        <v>48.1</v>
      </c>
      <c r="P128" s="34">
        <v>5.28999996185303</v>
      </c>
      <c r="Q128" s="34"/>
      <c r="R128" s="35">
        <v>0.48</v>
      </c>
      <c r="S128" s="34">
        <v>0.18</v>
      </c>
      <c r="T128" s="35">
        <v>0.16</v>
      </c>
      <c r="U128" s="61">
        <v>17.2</v>
      </c>
      <c r="V128" s="31">
        <v>73.197999999999993</v>
      </c>
      <c r="W128" s="76"/>
      <c r="X128" s="76"/>
      <c r="Y128" s="77"/>
      <c r="Z128" s="76"/>
      <c r="AA128" s="77"/>
      <c r="AB128" s="78"/>
      <c r="AC128" s="77">
        <v>6.9000000000000006E-2</v>
      </c>
      <c r="AD128" s="76">
        <v>0.45200000000000001</v>
      </c>
      <c r="AE128" s="77">
        <v>0.59799999999999998</v>
      </c>
      <c r="AF128" s="77">
        <v>0.29399999999999998</v>
      </c>
      <c r="AG128" s="78">
        <v>8</v>
      </c>
    </row>
    <row r="129" spans="1:33" x14ac:dyDescent="0.45">
      <c r="A129" s="5">
        <v>11</v>
      </c>
      <c r="B129" s="23">
        <f t="shared" si="3"/>
        <v>4</v>
      </c>
      <c r="C129" s="6" t="s">
        <v>18</v>
      </c>
      <c r="D129" s="7">
        <v>1990</v>
      </c>
      <c r="E129" s="56">
        <v>7605</v>
      </c>
      <c r="F129" s="56">
        <v>9543.8957751608414</v>
      </c>
      <c r="G129" s="26">
        <v>39.215493281923806</v>
      </c>
      <c r="H129" s="26">
        <v>18.51202487176467</v>
      </c>
      <c r="I129" s="24">
        <v>61.745690517227999</v>
      </c>
      <c r="J129" s="26">
        <v>11.157245705755701</v>
      </c>
      <c r="K129" s="26">
        <v>2.6350281238555908</v>
      </c>
      <c r="L129" s="26">
        <v>0.18541084229946136</v>
      </c>
      <c r="M129" s="32"/>
      <c r="N129" s="50">
        <v>46.1</v>
      </c>
      <c r="O129" s="50">
        <v>48</v>
      </c>
      <c r="P129" s="34">
        <v>5.6300001144409197</v>
      </c>
      <c r="Q129" s="34"/>
      <c r="R129" s="35">
        <v>0.48</v>
      </c>
      <c r="S129" s="34">
        <v>0.19</v>
      </c>
      <c r="T129" s="35">
        <v>0.16</v>
      </c>
      <c r="U129" s="61">
        <v>16.100000000000001</v>
      </c>
      <c r="V129" s="31">
        <v>73.509</v>
      </c>
      <c r="W129" s="76">
        <v>6.9382466783518435</v>
      </c>
      <c r="X129" s="76">
        <v>7.7764303822608394</v>
      </c>
      <c r="Y129" s="77">
        <v>5.9041102149907951</v>
      </c>
      <c r="Z129" s="76">
        <v>7.654698089267403</v>
      </c>
      <c r="AA129" s="77">
        <v>6.7484881849208325</v>
      </c>
      <c r="AB129" s="78">
        <v>6.6103540389193958</v>
      </c>
      <c r="AC129" s="77">
        <v>0.623</v>
      </c>
      <c r="AD129" s="76">
        <v>0.85899999999999999</v>
      </c>
      <c r="AE129" s="77">
        <v>0.154</v>
      </c>
      <c r="AF129" s="77">
        <v>0.14000000000000001</v>
      </c>
      <c r="AG129" s="78">
        <v>8</v>
      </c>
    </row>
    <row r="130" spans="1:33" x14ac:dyDescent="0.45">
      <c r="A130" s="5">
        <v>12</v>
      </c>
      <c r="B130" s="23">
        <f t="shared" si="3"/>
        <v>4</v>
      </c>
      <c r="C130" s="6" t="s">
        <v>18</v>
      </c>
      <c r="D130" s="7">
        <v>1991</v>
      </c>
      <c r="E130" s="56">
        <v>8009</v>
      </c>
      <c r="F130" s="56">
        <v>10120.527457214137</v>
      </c>
      <c r="G130" s="26">
        <v>37.372937839413858</v>
      </c>
      <c r="H130" s="26">
        <v>19.076383365445739</v>
      </c>
      <c r="I130" s="24">
        <v>58.094293677003058</v>
      </c>
      <c r="J130" s="26">
        <v>9.1316806881599</v>
      </c>
      <c r="K130" s="26">
        <v>2.6498117446899414</v>
      </c>
      <c r="L130" s="26">
        <v>0.17980654537677765</v>
      </c>
      <c r="M130" s="32"/>
      <c r="N130" s="50"/>
      <c r="O130" s="50">
        <v>47.7</v>
      </c>
      <c r="P130" s="34">
        <v>5.2300000190734899</v>
      </c>
      <c r="Q130" s="34"/>
      <c r="R130" s="35">
        <v>0.48</v>
      </c>
      <c r="S130" s="34">
        <v>0.18</v>
      </c>
      <c r="T130" s="35">
        <v>0.14000000000000001</v>
      </c>
      <c r="U130" s="61">
        <v>14.9</v>
      </c>
      <c r="V130" s="31">
        <v>73.808000000000007</v>
      </c>
      <c r="W130" s="76"/>
      <c r="X130" s="76"/>
      <c r="Y130" s="77"/>
      <c r="Z130" s="76"/>
      <c r="AA130" s="77"/>
      <c r="AB130" s="78"/>
      <c r="AC130" s="77">
        <v>0.76</v>
      </c>
      <c r="AD130" s="76">
        <v>0.96399999999999997</v>
      </c>
      <c r="AE130" s="77">
        <v>5.1999999999999998E-2</v>
      </c>
      <c r="AF130" s="77">
        <v>6.3E-2</v>
      </c>
      <c r="AG130" s="78">
        <v>8</v>
      </c>
    </row>
    <row r="131" spans="1:33" x14ac:dyDescent="0.45">
      <c r="A131" s="5">
        <v>13</v>
      </c>
      <c r="B131" s="23">
        <f t="shared" si="3"/>
        <v>4</v>
      </c>
      <c r="C131" s="6" t="s">
        <v>18</v>
      </c>
      <c r="D131" s="7">
        <v>1992</v>
      </c>
      <c r="E131" s="56">
        <v>8925</v>
      </c>
      <c r="F131" s="56">
        <v>11066.510520784486</v>
      </c>
      <c r="G131" s="26">
        <v>35.263546563680102</v>
      </c>
      <c r="H131" s="26">
        <v>18.987091449061584</v>
      </c>
      <c r="I131" s="24">
        <v>56.254050553517722</v>
      </c>
      <c r="J131" s="26">
        <v>7.5770698912488301</v>
      </c>
      <c r="K131" s="26">
        <v>2.6646780967712402</v>
      </c>
      <c r="L131" s="26">
        <v>0.19981285929679871</v>
      </c>
      <c r="M131" s="32"/>
      <c r="N131" s="50">
        <v>39.799999999999997</v>
      </c>
      <c r="O131" s="50">
        <v>47.6</v>
      </c>
      <c r="P131" s="34">
        <v>4.3499999046325701</v>
      </c>
      <c r="Q131" s="34"/>
      <c r="R131" s="35">
        <v>0.48</v>
      </c>
      <c r="S131" s="34">
        <v>0.2</v>
      </c>
      <c r="T131" s="35">
        <v>0.16</v>
      </c>
      <c r="U131" s="61">
        <v>13.7</v>
      </c>
      <c r="V131" s="31">
        <v>74.099999999999994</v>
      </c>
      <c r="W131" s="76"/>
      <c r="X131" s="76"/>
      <c r="Y131" s="77"/>
      <c r="Z131" s="76"/>
      <c r="AA131" s="77"/>
      <c r="AB131" s="78"/>
      <c r="AC131" s="77">
        <v>0.76</v>
      </c>
      <c r="AD131" s="76">
        <v>0.96399999999999997</v>
      </c>
      <c r="AE131" s="77">
        <v>5.1999999999999998E-2</v>
      </c>
      <c r="AF131" s="77">
        <v>6.3E-2</v>
      </c>
      <c r="AG131" s="78">
        <v>8</v>
      </c>
    </row>
    <row r="132" spans="1:33" x14ac:dyDescent="0.45">
      <c r="A132" s="5">
        <v>14</v>
      </c>
      <c r="B132" s="23">
        <f t="shared" si="3"/>
        <v>4</v>
      </c>
      <c r="C132" s="6" t="s">
        <v>18</v>
      </c>
      <c r="D132" s="7">
        <v>1993</v>
      </c>
      <c r="E132" s="56">
        <v>9285</v>
      </c>
      <c r="F132" s="56">
        <v>11605.237523724732</v>
      </c>
      <c r="G132" s="26">
        <v>34.995738784468131</v>
      </c>
      <c r="H132" s="26">
        <v>19.271304562679038</v>
      </c>
      <c r="I132" s="24">
        <v>53.609064396198278</v>
      </c>
      <c r="J132" s="26">
        <v>5.9081178518032802</v>
      </c>
      <c r="K132" s="26">
        <v>2.6796278953552246</v>
      </c>
      <c r="L132" s="26">
        <v>0.23737603425979614</v>
      </c>
      <c r="M132" s="32"/>
      <c r="N132" s="50"/>
      <c r="O132" s="50">
        <v>47.9</v>
      </c>
      <c r="P132" s="34">
        <v>4.4899997711181596</v>
      </c>
      <c r="Q132" s="34"/>
      <c r="R132" s="35">
        <v>0.48</v>
      </c>
      <c r="S132" s="34">
        <v>0.24</v>
      </c>
      <c r="T132" s="35">
        <v>0.14000000000000001</v>
      </c>
      <c r="U132" s="61">
        <v>12.7</v>
      </c>
      <c r="V132" s="31">
        <v>74.385999999999996</v>
      </c>
      <c r="W132" s="76"/>
      <c r="X132" s="76"/>
      <c r="Y132" s="77"/>
      <c r="Z132" s="76"/>
      <c r="AA132" s="77"/>
      <c r="AB132" s="78"/>
      <c r="AC132" s="77">
        <v>0.75600000000000001</v>
      </c>
      <c r="AD132" s="76">
        <v>0.96399999999999997</v>
      </c>
      <c r="AE132" s="77">
        <v>5.1999999999999998E-2</v>
      </c>
      <c r="AF132" s="77">
        <v>6.3E-2</v>
      </c>
      <c r="AG132" s="78">
        <v>8</v>
      </c>
    </row>
    <row r="133" spans="1:33" x14ac:dyDescent="0.45">
      <c r="A133" s="5">
        <v>15</v>
      </c>
      <c r="B133" s="23">
        <f t="shared" si="3"/>
        <v>4</v>
      </c>
      <c r="C133" s="6" t="s">
        <v>18</v>
      </c>
      <c r="D133" s="7">
        <v>1994</v>
      </c>
      <c r="E133" s="56">
        <v>9910</v>
      </c>
      <c r="F133" s="56">
        <v>11998.504351337519</v>
      </c>
      <c r="G133" s="26">
        <v>36.585839290580779</v>
      </c>
      <c r="H133" s="26">
        <v>19.238697865941575</v>
      </c>
      <c r="I133" s="24">
        <v>53.215028714747724</v>
      </c>
      <c r="J133" s="26">
        <v>6.9400077656115</v>
      </c>
      <c r="K133" s="26">
        <v>2.6946616172790527</v>
      </c>
      <c r="L133" s="26">
        <v>0.21866577863693237</v>
      </c>
      <c r="M133" s="32"/>
      <c r="N133" s="50">
        <v>37</v>
      </c>
      <c r="O133" s="50">
        <v>48.2</v>
      </c>
      <c r="P133" s="34">
        <v>5.8699998855590803</v>
      </c>
      <c r="Q133" s="34"/>
      <c r="R133" s="35">
        <v>0.48</v>
      </c>
      <c r="S133" s="34">
        <v>0.22</v>
      </c>
      <c r="T133" s="35">
        <v>0.15</v>
      </c>
      <c r="U133" s="61">
        <v>11.8</v>
      </c>
      <c r="V133" s="31">
        <v>74.671000000000006</v>
      </c>
      <c r="W133" s="76"/>
      <c r="X133" s="76"/>
      <c r="Y133" s="77"/>
      <c r="Z133" s="76"/>
      <c r="AA133" s="77"/>
      <c r="AB133" s="78"/>
      <c r="AC133" s="77">
        <v>0.79400000000000004</v>
      </c>
      <c r="AD133" s="76">
        <v>0.96399999999999997</v>
      </c>
      <c r="AE133" s="77">
        <v>4.9000000000000002E-2</v>
      </c>
      <c r="AF133" s="77">
        <v>6.3E-2</v>
      </c>
      <c r="AG133" s="78">
        <v>8</v>
      </c>
    </row>
    <row r="134" spans="1:33" x14ac:dyDescent="0.45">
      <c r="A134" s="5">
        <v>16</v>
      </c>
      <c r="B134" s="23">
        <f t="shared" si="3"/>
        <v>4</v>
      </c>
      <c r="C134" s="6" t="s">
        <v>18</v>
      </c>
      <c r="D134" s="7">
        <v>1995</v>
      </c>
      <c r="E134" s="56">
        <v>11129</v>
      </c>
      <c r="F134" s="56">
        <v>12875.389573236298</v>
      </c>
      <c r="G134" s="26">
        <v>38.043545597931185</v>
      </c>
      <c r="H134" s="26">
        <v>19.349879522350637</v>
      </c>
      <c r="I134" s="24">
        <v>54.967153277056404</v>
      </c>
      <c r="J134" s="26">
        <v>8.0262766715948093</v>
      </c>
      <c r="K134" s="26">
        <v>2.7097797393798828</v>
      </c>
      <c r="L134" s="26">
        <v>0.25694999098777771</v>
      </c>
      <c r="M134" s="32"/>
      <c r="N134" s="50"/>
      <c r="O134" s="50">
        <v>48.2</v>
      </c>
      <c r="P134" s="34">
        <v>4.6999998092651403</v>
      </c>
      <c r="Q134" s="34"/>
      <c r="R134" s="35">
        <v>0.48</v>
      </c>
      <c r="S134" s="34">
        <v>0.26</v>
      </c>
      <c r="T134" s="35">
        <v>0.17</v>
      </c>
      <c r="U134" s="61">
        <v>11.1</v>
      </c>
      <c r="V134" s="31">
        <v>74.956999999999994</v>
      </c>
      <c r="W134" s="76">
        <v>7.6014614343707709</v>
      </c>
      <c r="X134" s="76">
        <v>8.2240229655500006</v>
      </c>
      <c r="Y134" s="77">
        <v>5.9522549749802893</v>
      </c>
      <c r="Z134" s="76">
        <v>8.6511366816986612</v>
      </c>
      <c r="AA134" s="77">
        <v>8.1825673331304625</v>
      </c>
      <c r="AB134" s="78">
        <v>7.0349307967591539</v>
      </c>
      <c r="AC134" s="77">
        <v>0.79400000000000004</v>
      </c>
      <c r="AD134" s="76">
        <v>0.96399999999999997</v>
      </c>
      <c r="AE134" s="77">
        <v>4.9000000000000002E-2</v>
      </c>
      <c r="AF134" s="77">
        <v>6.3E-2</v>
      </c>
      <c r="AG134" s="78">
        <v>8</v>
      </c>
    </row>
    <row r="135" spans="1:33" x14ac:dyDescent="0.45">
      <c r="A135" s="5">
        <v>17</v>
      </c>
      <c r="B135" s="23">
        <f t="shared" si="3"/>
        <v>4</v>
      </c>
      <c r="C135" s="6" t="s">
        <v>18</v>
      </c>
      <c r="D135" s="7">
        <v>1996</v>
      </c>
      <c r="E135" s="56">
        <v>11357</v>
      </c>
      <c r="F135" s="56">
        <v>13556.623410777387</v>
      </c>
      <c r="G135" s="26">
        <v>34.278977614349849</v>
      </c>
      <c r="H135" s="26">
        <v>16.840961014015665</v>
      </c>
      <c r="I135" s="24">
        <v>54.767974803110306</v>
      </c>
      <c r="J135" s="26">
        <v>6.5727640208325404</v>
      </c>
      <c r="K135" s="26">
        <v>2.724982738494873</v>
      </c>
      <c r="L135" s="26">
        <v>0.26390501856803894</v>
      </c>
      <c r="M135" s="32"/>
      <c r="N135" s="50">
        <v>31.2</v>
      </c>
      <c r="O135" s="50">
        <v>48.2</v>
      </c>
      <c r="P135" s="34">
        <v>7.4140000343322798</v>
      </c>
      <c r="Q135" s="34"/>
      <c r="R135" s="35">
        <v>0.48</v>
      </c>
      <c r="S135" s="34">
        <v>0.26</v>
      </c>
      <c r="T135" s="35">
        <v>0.15</v>
      </c>
      <c r="U135" s="61">
        <v>10.6</v>
      </c>
      <c r="V135" s="31">
        <v>75.244</v>
      </c>
      <c r="W135" s="76"/>
      <c r="X135" s="76"/>
      <c r="Y135" s="77"/>
      <c r="Z135" s="76"/>
      <c r="AA135" s="77"/>
      <c r="AB135" s="78"/>
      <c r="AC135" s="77">
        <v>0.79500000000000004</v>
      </c>
      <c r="AD135" s="76">
        <v>0.96499999999999997</v>
      </c>
      <c r="AE135" s="77">
        <v>4.9000000000000002E-2</v>
      </c>
      <c r="AF135" s="77">
        <v>6.3E-2</v>
      </c>
      <c r="AG135" s="78">
        <v>8</v>
      </c>
    </row>
    <row r="136" spans="1:33" x14ac:dyDescent="0.45">
      <c r="A136" s="5">
        <v>18</v>
      </c>
      <c r="B136" s="23">
        <f t="shared" si="3"/>
        <v>4</v>
      </c>
      <c r="C136" s="6" t="s">
        <v>18</v>
      </c>
      <c r="D136" s="7">
        <v>1997</v>
      </c>
      <c r="E136" s="56">
        <v>11459</v>
      </c>
      <c r="F136" s="56">
        <v>14367.738401648703</v>
      </c>
      <c r="G136" s="26">
        <v>33.792679823058911</v>
      </c>
      <c r="H136" s="26">
        <v>16.533462852697948</v>
      </c>
      <c r="I136" s="24">
        <v>54.946613604586723</v>
      </c>
      <c r="J136" s="26">
        <v>6.5614837387368903</v>
      </c>
      <c r="K136" s="26">
        <v>2.7402708530426025</v>
      </c>
      <c r="L136" s="26">
        <v>0.27249357104301453</v>
      </c>
      <c r="M136" s="32"/>
      <c r="N136" s="50"/>
      <c r="O136" s="50">
        <v>48.4</v>
      </c>
      <c r="P136" s="34">
        <v>7.1360001564025897</v>
      </c>
      <c r="Q136" s="34"/>
      <c r="R136" s="35">
        <v>0.48</v>
      </c>
      <c r="S136" s="34">
        <v>0.27</v>
      </c>
      <c r="T136" s="35">
        <v>0.17</v>
      </c>
      <c r="U136" s="61">
        <v>10.3</v>
      </c>
      <c r="V136" s="31">
        <v>75.53</v>
      </c>
      <c r="W136" s="76"/>
      <c r="X136" s="76"/>
      <c r="Y136" s="77"/>
      <c r="Z136" s="76"/>
      <c r="AA136" s="77"/>
      <c r="AB136" s="78"/>
      <c r="AC136" s="77">
        <v>0.79500000000000004</v>
      </c>
      <c r="AD136" s="76">
        <v>0.96499999999999997</v>
      </c>
      <c r="AE136" s="77">
        <v>4.9000000000000002E-2</v>
      </c>
      <c r="AF136" s="77">
        <v>6.3E-2</v>
      </c>
      <c r="AG136" s="78">
        <v>8</v>
      </c>
    </row>
    <row r="137" spans="1:33" x14ac:dyDescent="0.45">
      <c r="A137" s="5">
        <v>19</v>
      </c>
      <c r="B137" s="23">
        <f t="shared" si="3"/>
        <v>4</v>
      </c>
      <c r="C137" s="6" t="s">
        <v>18</v>
      </c>
      <c r="D137" s="7">
        <v>1998</v>
      </c>
      <c r="E137" s="56">
        <v>11220</v>
      </c>
      <c r="F137" s="56">
        <v>14797.424547999159</v>
      </c>
      <c r="G137" s="26">
        <v>30.906123517898788</v>
      </c>
      <c r="H137" s="26">
        <v>16.150072817598886</v>
      </c>
      <c r="I137" s="24">
        <v>54.321163679953408</v>
      </c>
      <c r="J137" s="26">
        <v>4.7993477433384903</v>
      </c>
      <c r="K137" s="26">
        <v>2.7556447982788086</v>
      </c>
      <c r="L137" s="26">
        <v>0.27104753255844116</v>
      </c>
      <c r="M137" s="32"/>
      <c r="N137" s="50">
        <v>29.1</v>
      </c>
      <c r="O137" s="50">
        <v>48.5</v>
      </c>
      <c r="P137" s="34">
        <v>7.3070001602172896</v>
      </c>
      <c r="Q137" s="34"/>
      <c r="R137" s="35">
        <v>0.5</v>
      </c>
      <c r="S137" s="34">
        <v>0.27</v>
      </c>
      <c r="T137" s="35">
        <v>0.16</v>
      </c>
      <c r="U137" s="61">
        <v>10.1</v>
      </c>
      <c r="V137" s="31">
        <v>75.813000000000002</v>
      </c>
      <c r="W137" s="76"/>
      <c r="X137" s="76"/>
      <c r="Y137" s="77"/>
      <c r="Z137" s="76"/>
      <c r="AA137" s="77"/>
      <c r="AB137" s="78"/>
      <c r="AC137" s="77">
        <v>0.79300000000000004</v>
      </c>
      <c r="AD137" s="76">
        <v>0.96499999999999997</v>
      </c>
      <c r="AE137" s="77">
        <v>4.8000000000000001E-2</v>
      </c>
      <c r="AF137" s="77">
        <v>6.3E-2</v>
      </c>
      <c r="AG137" s="78">
        <v>8</v>
      </c>
    </row>
    <row r="138" spans="1:33" x14ac:dyDescent="0.45">
      <c r="A138" s="8">
        <v>20</v>
      </c>
      <c r="B138" s="9">
        <f t="shared" si="3"/>
        <v>4</v>
      </c>
      <c r="C138" s="10" t="s">
        <v>18</v>
      </c>
      <c r="D138" s="11">
        <v>1999</v>
      </c>
      <c r="E138" s="57">
        <v>10599</v>
      </c>
      <c r="F138" s="57">
        <v>14556.581733587005</v>
      </c>
      <c r="G138" s="37">
        <v>30.550898666372255</v>
      </c>
      <c r="H138" s="37">
        <v>16.306614585765605</v>
      </c>
      <c r="I138" s="36">
        <v>55.347267112493689</v>
      </c>
      <c r="J138" s="37">
        <v>5.6893111105797898</v>
      </c>
      <c r="K138" s="37">
        <v>2.7711048126220703</v>
      </c>
      <c r="L138" s="37">
        <v>0.22115100920200348</v>
      </c>
      <c r="M138" s="38"/>
      <c r="N138" s="51"/>
      <c r="O138" s="51">
        <v>48.5</v>
      </c>
      <c r="P138" s="40">
        <v>11.1579999923706</v>
      </c>
      <c r="Q138" s="40"/>
      <c r="R138" s="41">
        <v>0.52</v>
      </c>
      <c r="S138" s="40">
        <v>0.22</v>
      </c>
      <c r="T138" s="41">
        <v>0.18</v>
      </c>
      <c r="U138" s="62">
        <v>9.8000000000000007</v>
      </c>
      <c r="V138" s="42">
        <v>76.091999999999999</v>
      </c>
      <c r="W138" s="79"/>
      <c r="X138" s="79"/>
      <c r="Y138" s="80"/>
      <c r="Z138" s="79"/>
      <c r="AA138" s="80"/>
      <c r="AB138" s="81"/>
      <c r="AC138" s="80">
        <v>0.78900000000000003</v>
      </c>
      <c r="AD138" s="79">
        <v>0.96499999999999997</v>
      </c>
      <c r="AE138" s="80">
        <v>4.8000000000000001E-2</v>
      </c>
      <c r="AF138" s="80">
        <v>6.3E-2</v>
      </c>
      <c r="AG138" s="81">
        <v>8</v>
      </c>
    </row>
    <row r="139" spans="1:33" x14ac:dyDescent="0.45">
      <c r="A139" s="5">
        <v>21</v>
      </c>
      <c r="B139" s="23">
        <f t="shared" si="3"/>
        <v>4</v>
      </c>
      <c r="C139" s="6" t="s">
        <v>18</v>
      </c>
      <c r="D139" s="7">
        <v>2000</v>
      </c>
      <c r="E139" s="56">
        <v>10903</v>
      </c>
      <c r="F139" s="56">
        <v>15152.570018613364</v>
      </c>
      <c r="G139" s="26">
        <v>31.422296588235486</v>
      </c>
      <c r="H139" s="26">
        <v>16.879834884282154</v>
      </c>
      <c r="I139" s="24">
        <v>59.315822107144299</v>
      </c>
      <c r="J139" s="26">
        <v>7.08939471477537</v>
      </c>
      <c r="K139" s="26">
        <v>2.7866518497467041</v>
      </c>
      <c r="L139" s="26">
        <v>0.24099437892436981</v>
      </c>
      <c r="M139" s="32"/>
      <c r="N139" s="50">
        <v>31</v>
      </c>
      <c r="O139" s="50">
        <v>48.5</v>
      </c>
      <c r="P139" s="34">
        <v>10.491000175476101</v>
      </c>
      <c r="Q139" s="34"/>
      <c r="R139" s="35">
        <v>0.5</v>
      </c>
      <c r="S139" s="34">
        <v>0.24</v>
      </c>
      <c r="T139" s="35">
        <v>0.22</v>
      </c>
      <c r="U139" s="61">
        <v>9.1999999999999993</v>
      </c>
      <c r="V139" s="31">
        <v>76.366</v>
      </c>
      <c r="W139" s="76">
        <v>7.51</v>
      </c>
      <c r="X139" s="76">
        <v>7.3903951247390838</v>
      </c>
      <c r="Y139" s="77">
        <v>5.9234121757898466</v>
      </c>
      <c r="Z139" s="76">
        <v>9.3027204049422636</v>
      </c>
      <c r="AA139" s="77">
        <v>7.5665669143880265</v>
      </c>
      <c r="AB139" s="78">
        <v>7.3562917460868578</v>
      </c>
      <c r="AC139" s="77">
        <v>0.81499999999999995</v>
      </c>
      <c r="AD139" s="76">
        <v>0.96399999999999997</v>
      </c>
      <c r="AE139" s="77">
        <v>4.8000000000000001E-2</v>
      </c>
      <c r="AF139" s="77">
        <v>6.3E-2</v>
      </c>
      <c r="AG139" s="78">
        <v>9</v>
      </c>
    </row>
    <row r="140" spans="1:33" x14ac:dyDescent="0.45">
      <c r="A140" s="5">
        <v>22</v>
      </c>
      <c r="B140" s="23">
        <f t="shared" si="3"/>
        <v>4</v>
      </c>
      <c r="C140" s="6" t="s">
        <v>18</v>
      </c>
      <c r="D140" s="7">
        <v>2001</v>
      </c>
      <c r="E140" s="56">
        <v>10750</v>
      </c>
      <c r="F140" s="56">
        <v>15477.772875985225</v>
      </c>
      <c r="G140" s="26">
        <v>31.822581216893774</v>
      </c>
      <c r="H140" s="26">
        <v>17.531653510353816</v>
      </c>
      <c r="I140" s="24">
        <v>63.143126213082887</v>
      </c>
      <c r="J140" s="26">
        <v>6.6535109704447999</v>
      </c>
      <c r="K140" s="26">
        <v>2.8052926063537598</v>
      </c>
      <c r="L140" s="26">
        <v>0.24255424737930298</v>
      </c>
      <c r="M140" s="32"/>
      <c r="N140" s="50"/>
      <c r="O140" s="50">
        <v>48.3</v>
      </c>
      <c r="P140" s="34">
        <v>10.3900003433228</v>
      </c>
      <c r="Q140" s="34"/>
      <c r="R140" s="35">
        <v>0.49</v>
      </c>
      <c r="S140" s="34">
        <v>0.24</v>
      </c>
      <c r="T140" s="35">
        <v>0.23</v>
      </c>
      <c r="U140" s="61">
        <v>8.6999999999999993</v>
      </c>
      <c r="V140" s="31">
        <v>76.634</v>
      </c>
      <c r="W140" s="76">
        <v>7.6539485829745271</v>
      </c>
      <c r="X140" s="76">
        <v>7.3760156630811169</v>
      </c>
      <c r="Y140" s="77">
        <v>5.9913903674359172</v>
      </c>
      <c r="Z140" s="76">
        <v>9.4439346008423755</v>
      </c>
      <c r="AA140" s="77">
        <v>8.5991197544321825</v>
      </c>
      <c r="AB140" s="78">
        <v>6.859282529081046</v>
      </c>
      <c r="AC140" s="77">
        <v>0.81499999999999995</v>
      </c>
      <c r="AD140" s="76">
        <v>0.96399999999999997</v>
      </c>
      <c r="AE140" s="77">
        <v>4.9000000000000002E-2</v>
      </c>
      <c r="AF140" s="77">
        <v>6.3E-2</v>
      </c>
      <c r="AG140" s="78">
        <v>9</v>
      </c>
    </row>
    <row r="141" spans="1:33" x14ac:dyDescent="0.45">
      <c r="A141" s="5">
        <v>23</v>
      </c>
      <c r="B141" s="23">
        <f t="shared" si="3"/>
        <v>4</v>
      </c>
      <c r="C141" s="6" t="s">
        <v>18</v>
      </c>
      <c r="D141" s="7">
        <v>2002</v>
      </c>
      <c r="E141" s="56">
        <v>10736</v>
      </c>
      <c r="F141" s="56">
        <v>15787.423935829183</v>
      </c>
      <c r="G141" s="26">
        <v>31.96600262794782</v>
      </c>
      <c r="H141" s="26">
        <v>17.582883343245676</v>
      </c>
      <c r="I141" s="24">
        <v>63.393725493721043</v>
      </c>
      <c r="J141" s="26">
        <v>6.7259785570120796</v>
      </c>
      <c r="K141" s="26">
        <v>2.8240578174591064</v>
      </c>
      <c r="L141" s="26">
        <v>0.24402590095996857</v>
      </c>
      <c r="M141" s="32"/>
      <c r="N141" s="50"/>
      <c r="O141" s="50">
        <v>48</v>
      </c>
      <c r="P141" s="34">
        <v>10.168000221252401</v>
      </c>
      <c r="Q141" s="34"/>
      <c r="R141" s="35">
        <v>0.49</v>
      </c>
      <c r="S141" s="34">
        <v>0.24</v>
      </c>
      <c r="T141" s="35">
        <v>0.21</v>
      </c>
      <c r="U141" s="61">
        <v>8.3000000000000007</v>
      </c>
      <c r="V141" s="31">
        <v>76.894000000000005</v>
      </c>
      <c r="W141" s="76">
        <v>7.6975504100893648</v>
      </c>
      <c r="X141" s="76">
        <v>7.3653117382860298</v>
      </c>
      <c r="Y141" s="77">
        <v>6.036257571092519</v>
      </c>
      <c r="Z141" s="76">
        <v>9.2285783254372262</v>
      </c>
      <c r="AA141" s="77">
        <v>8.6638472521703314</v>
      </c>
      <c r="AB141" s="78">
        <v>7.193757163460714</v>
      </c>
      <c r="AC141" s="77">
        <v>0.81399999999999995</v>
      </c>
      <c r="AD141" s="76">
        <v>0.96399999999999997</v>
      </c>
      <c r="AE141" s="77">
        <v>4.9000000000000002E-2</v>
      </c>
      <c r="AF141" s="77">
        <v>6.3E-2</v>
      </c>
      <c r="AG141" s="78">
        <v>9</v>
      </c>
    </row>
    <row r="142" spans="1:33" x14ac:dyDescent="0.45">
      <c r="A142" s="5">
        <v>24</v>
      </c>
      <c r="B142" s="23">
        <f t="shared" si="3"/>
        <v>4</v>
      </c>
      <c r="C142" s="6" t="s">
        <v>18</v>
      </c>
      <c r="D142" s="7">
        <v>2003</v>
      </c>
      <c r="E142" s="56">
        <v>11140</v>
      </c>
      <c r="F142" s="56">
        <v>16261.967117039962</v>
      </c>
      <c r="G142" s="26">
        <v>33.412720340295309</v>
      </c>
      <c r="H142" s="26">
        <v>17.031629821713768</v>
      </c>
      <c r="I142" s="24">
        <v>66.316286621174072</v>
      </c>
      <c r="J142" s="26">
        <v>7.6454094294475103</v>
      </c>
      <c r="K142" s="26">
        <v>2.8429489135742188</v>
      </c>
      <c r="L142" s="26">
        <v>0.2429952472448349</v>
      </c>
      <c r="M142" s="32"/>
      <c r="N142" s="50">
        <v>30.3</v>
      </c>
      <c r="O142" s="50">
        <v>47.7</v>
      </c>
      <c r="P142" s="34">
        <v>9.7650003433227504</v>
      </c>
      <c r="Q142" s="34"/>
      <c r="R142" s="35">
        <v>0.5</v>
      </c>
      <c r="S142" s="34">
        <v>0.24</v>
      </c>
      <c r="T142" s="35">
        <v>0.23</v>
      </c>
      <c r="U142" s="61">
        <v>8.1</v>
      </c>
      <c r="V142" s="31">
        <v>77.146000000000001</v>
      </c>
      <c r="W142" s="76">
        <v>7.8350357515834688</v>
      </c>
      <c r="X142" s="76">
        <v>7.5140541313499032</v>
      </c>
      <c r="Y142" s="77">
        <v>6.0450131917726262</v>
      </c>
      <c r="Z142" s="76">
        <v>9.4277164137630756</v>
      </c>
      <c r="AA142" s="77">
        <v>8.7603805658781528</v>
      </c>
      <c r="AB142" s="78">
        <v>7.4280144551535896</v>
      </c>
      <c r="AC142" s="77">
        <v>0.81399999999999995</v>
      </c>
      <c r="AD142" s="76">
        <v>0.96399999999999997</v>
      </c>
      <c r="AE142" s="77">
        <v>4.9000000000000002E-2</v>
      </c>
      <c r="AF142" s="77">
        <v>6.3E-2</v>
      </c>
      <c r="AG142" s="78">
        <v>9</v>
      </c>
    </row>
    <row r="143" spans="1:33" x14ac:dyDescent="0.45">
      <c r="A143" s="5">
        <v>25</v>
      </c>
      <c r="B143" s="23">
        <f t="shared" si="3"/>
        <v>4</v>
      </c>
      <c r="C143" s="6" t="s">
        <v>18</v>
      </c>
      <c r="D143" s="7">
        <v>2004</v>
      </c>
      <c r="E143" s="56">
        <v>12119</v>
      </c>
      <c r="F143" s="56">
        <v>17254.408848054529</v>
      </c>
      <c r="G143" s="26">
        <v>36.000566420456281</v>
      </c>
      <c r="H143" s="26">
        <v>15.952256902446004</v>
      </c>
      <c r="I143" s="24">
        <v>69.733663353111993</v>
      </c>
      <c r="J143" s="26">
        <v>12.0794483601889</v>
      </c>
      <c r="K143" s="26">
        <v>2.8619658946990967</v>
      </c>
      <c r="L143" s="26">
        <v>0.23054938018321991</v>
      </c>
      <c r="M143" s="32"/>
      <c r="N143" s="50"/>
      <c r="O143" s="50">
        <v>47.2</v>
      </c>
      <c r="P143" s="34">
        <v>10.161999702453601</v>
      </c>
      <c r="Q143" s="34"/>
      <c r="R143" s="35">
        <v>0.46</v>
      </c>
      <c r="S143" s="34">
        <v>0.23</v>
      </c>
      <c r="T143" s="35">
        <v>0.28999999999999998</v>
      </c>
      <c r="U143" s="61">
        <v>7.9</v>
      </c>
      <c r="V143" s="31">
        <v>77.391000000000005</v>
      </c>
      <c r="W143" s="76">
        <v>7.8055244011258367</v>
      </c>
      <c r="X143" s="76">
        <v>7.5657716747291914</v>
      </c>
      <c r="Y143" s="77">
        <v>5.9809010483291036</v>
      </c>
      <c r="Z143" s="76">
        <v>9.55085206845858</v>
      </c>
      <c r="AA143" s="77">
        <v>8.5482709654866635</v>
      </c>
      <c r="AB143" s="78">
        <v>7.3818262486256465</v>
      </c>
      <c r="AC143" s="77">
        <v>0.81399999999999995</v>
      </c>
      <c r="AD143" s="76">
        <v>0.96399999999999997</v>
      </c>
      <c r="AE143" s="77">
        <v>4.9000000000000002E-2</v>
      </c>
      <c r="AF143" s="77">
        <v>6.3E-2</v>
      </c>
      <c r="AG143" s="78">
        <v>9</v>
      </c>
    </row>
    <row r="144" spans="1:33" x14ac:dyDescent="0.45">
      <c r="A144" s="5">
        <v>26</v>
      </c>
      <c r="B144" s="23">
        <f t="shared" si="3"/>
        <v>4</v>
      </c>
      <c r="C144" s="6" t="s">
        <v>18</v>
      </c>
      <c r="D144" s="7">
        <v>2005</v>
      </c>
      <c r="E144" s="56">
        <v>13309</v>
      </c>
      <c r="F144" s="56">
        <v>18056.169614076411</v>
      </c>
      <c r="G144" s="26">
        <v>36.859185490772425</v>
      </c>
      <c r="H144" s="26">
        <v>14.291191611157409</v>
      </c>
      <c r="I144" s="24">
        <v>71.616760873054702</v>
      </c>
      <c r="J144" s="26">
        <v>13.325768560279499</v>
      </c>
      <c r="K144" s="26">
        <v>2.8811104297637939</v>
      </c>
      <c r="L144" s="26">
        <v>0.24873040616512299</v>
      </c>
      <c r="M144" s="32"/>
      <c r="N144" s="50"/>
      <c r="O144" s="50">
        <v>46.7</v>
      </c>
      <c r="P144" s="34">
        <v>9.3400001525878906</v>
      </c>
      <c r="Q144" s="34"/>
      <c r="R144" s="35">
        <v>0.43</v>
      </c>
      <c r="S144" s="34">
        <v>0.25</v>
      </c>
      <c r="T144" s="35">
        <v>0.32</v>
      </c>
      <c r="U144" s="61">
        <v>7.7</v>
      </c>
      <c r="V144" s="31">
        <v>77.63</v>
      </c>
      <c r="W144" s="76">
        <v>7.8495085001898088</v>
      </c>
      <c r="X144" s="76">
        <v>7.6361693690138539</v>
      </c>
      <c r="Y144" s="77">
        <v>6.18079011454605</v>
      </c>
      <c r="Z144" s="76">
        <v>9.3357749893382547</v>
      </c>
      <c r="AA144" s="77">
        <v>8.5856034693578316</v>
      </c>
      <c r="AB144" s="78">
        <v>7.5092045586930558</v>
      </c>
      <c r="AC144" s="77">
        <v>0.82099999999999995</v>
      </c>
      <c r="AD144" s="76">
        <v>0.96399999999999997</v>
      </c>
      <c r="AE144" s="77">
        <v>4.9000000000000002E-2</v>
      </c>
      <c r="AF144" s="77">
        <v>6.3E-2</v>
      </c>
      <c r="AG144" s="78">
        <v>9</v>
      </c>
    </row>
    <row r="145" spans="1:33" x14ac:dyDescent="0.45">
      <c r="A145" s="5">
        <v>27</v>
      </c>
      <c r="B145" s="23">
        <f t="shared" si="3"/>
        <v>4</v>
      </c>
      <c r="C145" s="6" t="s">
        <v>18</v>
      </c>
      <c r="D145" s="7">
        <v>2006</v>
      </c>
      <c r="E145" s="56">
        <v>15487</v>
      </c>
      <c r="F145" s="56">
        <v>18995.171929023683</v>
      </c>
      <c r="G145" s="26">
        <v>41.106987909215292</v>
      </c>
      <c r="H145" s="26">
        <v>12.887653342582247</v>
      </c>
      <c r="I145" s="24">
        <v>73.098651080244593</v>
      </c>
      <c r="J145" s="26">
        <v>21.391964723702799</v>
      </c>
      <c r="K145" s="26">
        <v>2.9003832340240479</v>
      </c>
      <c r="L145" s="26">
        <v>0.2327229231595993</v>
      </c>
      <c r="M145" s="32"/>
      <c r="N145" s="50">
        <v>19.600000000000001</v>
      </c>
      <c r="O145" s="50">
        <v>46.2</v>
      </c>
      <c r="P145" s="34">
        <v>9.0240001678466797</v>
      </c>
      <c r="Q145" s="34"/>
      <c r="R145" s="35">
        <v>0.38</v>
      </c>
      <c r="S145" s="34">
        <v>0.23</v>
      </c>
      <c r="T145" s="35">
        <v>0.37</v>
      </c>
      <c r="U145" s="61">
        <v>7.6</v>
      </c>
      <c r="V145" s="31">
        <v>77.864999999999995</v>
      </c>
      <c r="W145" s="76">
        <v>7.8685661670664704</v>
      </c>
      <c r="X145" s="76">
        <v>7.6935551680201062</v>
      </c>
      <c r="Y145" s="77">
        <v>6.3359978354647106</v>
      </c>
      <c r="Z145" s="76">
        <v>9.1385145610191358</v>
      </c>
      <c r="AA145" s="77">
        <v>8.7224665573636173</v>
      </c>
      <c r="AB145" s="78">
        <v>7.4522967134647766</v>
      </c>
      <c r="AC145" s="77">
        <v>0.83599999999999997</v>
      </c>
      <c r="AD145" s="76">
        <v>0.96399999999999997</v>
      </c>
      <c r="AE145" s="77">
        <v>4.1000000000000002E-2</v>
      </c>
      <c r="AF145" s="77">
        <v>6.3E-2</v>
      </c>
      <c r="AG145" s="78">
        <v>10</v>
      </c>
    </row>
    <row r="146" spans="1:33" x14ac:dyDescent="0.45">
      <c r="A146" s="5">
        <v>28</v>
      </c>
      <c r="B146" s="23">
        <f t="shared" si="3"/>
        <v>4</v>
      </c>
      <c r="C146" s="6" t="s">
        <v>18</v>
      </c>
      <c r="D146" s="7">
        <v>2007</v>
      </c>
      <c r="E146" s="56">
        <v>16392</v>
      </c>
      <c r="F146" s="56">
        <v>19715.153412639873</v>
      </c>
      <c r="G146" s="26">
        <v>39.943781589501512</v>
      </c>
      <c r="H146" s="26">
        <v>11.955694015575286</v>
      </c>
      <c r="I146" s="24">
        <v>76.407415499655215</v>
      </c>
      <c r="J146" s="26">
        <v>21.300405623819401</v>
      </c>
      <c r="K146" s="26">
        <v>2.9197845458984375</v>
      </c>
      <c r="L146" s="26">
        <v>0.2303151935338974</v>
      </c>
      <c r="M146" s="32"/>
      <c r="N146" s="50"/>
      <c r="O146" s="50">
        <v>46</v>
      </c>
      <c r="P146" s="34">
        <v>8.4270000457763707</v>
      </c>
      <c r="Q146" s="34"/>
      <c r="R146" s="35">
        <v>0.38</v>
      </c>
      <c r="S146" s="34">
        <v>0.23</v>
      </c>
      <c r="T146" s="35">
        <v>0.37</v>
      </c>
      <c r="U146" s="61">
        <v>7.6</v>
      </c>
      <c r="V146" s="31">
        <v>78.099000000000004</v>
      </c>
      <c r="W146" s="76">
        <v>7.9719792148857689</v>
      </c>
      <c r="X146" s="76">
        <v>8.048394020709134</v>
      </c>
      <c r="Y146" s="77">
        <v>6.4492175008033996</v>
      </c>
      <c r="Z146" s="76">
        <v>9.148783640059408</v>
      </c>
      <c r="AA146" s="77">
        <v>8.8024018391058281</v>
      </c>
      <c r="AB146" s="78">
        <v>7.4110990737510711</v>
      </c>
      <c r="AC146" s="77">
        <v>0.83799999999999997</v>
      </c>
      <c r="AD146" s="76">
        <v>0.96399999999999997</v>
      </c>
      <c r="AE146" s="77">
        <v>0.04</v>
      </c>
      <c r="AF146" s="77">
        <v>6.3E-2</v>
      </c>
      <c r="AG146" s="78">
        <v>10</v>
      </c>
    </row>
    <row r="147" spans="1:33" x14ac:dyDescent="0.45">
      <c r="A147" s="5">
        <v>29</v>
      </c>
      <c r="B147" s="23">
        <f t="shared" si="3"/>
        <v>4</v>
      </c>
      <c r="C147" s="6" t="s">
        <v>18</v>
      </c>
      <c r="D147" s="7">
        <v>2008</v>
      </c>
      <c r="E147" s="56">
        <v>15817</v>
      </c>
      <c r="F147" s="56">
        <v>20193.481907137164</v>
      </c>
      <c r="G147" s="26">
        <v>34.239293619203934</v>
      </c>
      <c r="H147" s="26">
        <v>11.144876244577818</v>
      </c>
      <c r="I147" s="24">
        <v>80.789773429147843</v>
      </c>
      <c r="J147" s="26">
        <v>19.5399280883193</v>
      </c>
      <c r="K147" s="26">
        <v>2.9393157958984375</v>
      </c>
      <c r="L147" s="26">
        <v>0.29497736692428589</v>
      </c>
      <c r="M147" s="32"/>
      <c r="N147" s="50"/>
      <c r="O147" s="50">
        <v>45.8</v>
      </c>
      <c r="P147" s="34">
        <v>9.2849998474121094</v>
      </c>
      <c r="Q147" s="34"/>
      <c r="R147" s="35">
        <v>0.43</v>
      </c>
      <c r="S147" s="34">
        <v>0.28999999999999998</v>
      </c>
      <c r="T147" s="35">
        <v>0.33</v>
      </c>
      <c r="U147" s="61">
        <v>7.6</v>
      </c>
      <c r="V147" s="31">
        <v>78.33</v>
      </c>
      <c r="W147" s="76">
        <v>7.8913915150518026</v>
      </c>
      <c r="X147" s="76">
        <v>7.9948999348096548</v>
      </c>
      <c r="Y147" s="77">
        <v>6.4971230060219574</v>
      </c>
      <c r="Z147" s="76">
        <v>8.8221623196531365</v>
      </c>
      <c r="AA147" s="77">
        <v>8.8077560728828139</v>
      </c>
      <c r="AB147" s="78">
        <v>7.3350162418914486</v>
      </c>
      <c r="AC147" s="77">
        <v>0.83899999999999997</v>
      </c>
      <c r="AD147" s="76">
        <v>0.96599999999999997</v>
      </c>
      <c r="AE147" s="77">
        <v>0.04</v>
      </c>
      <c r="AF147" s="77">
        <v>6.3E-2</v>
      </c>
      <c r="AG147" s="78">
        <v>10</v>
      </c>
    </row>
    <row r="148" spans="1:33" x14ac:dyDescent="0.45">
      <c r="A148" s="5">
        <v>30</v>
      </c>
      <c r="B148" s="23">
        <f t="shared" si="3"/>
        <v>4</v>
      </c>
      <c r="C148" s="6" t="s">
        <v>18</v>
      </c>
      <c r="D148" s="7">
        <v>2009</v>
      </c>
      <c r="E148" s="56">
        <v>15941</v>
      </c>
      <c r="F148" s="56">
        <v>19668.159198483521</v>
      </c>
      <c r="G148" s="26">
        <v>34.440175763333357</v>
      </c>
      <c r="H148" s="26">
        <v>11.235650317630615</v>
      </c>
      <c r="I148" s="24">
        <v>66.337202917919896</v>
      </c>
      <c r="J148" s="26">
        <v>14.753561320031</v>
      </c>
      <c r="K148" s="26">
        <v>2.9589774608612061</v>
      </c>
      <c r="L148" s="26">
        <v>0.21928909420967102</v>
      </c>
      <c r="M148" s="32"/>
      <c r="N148" s="50">
        <v>15.5</v>
      </c>
      <c r="O148" s="50">
        <v>45.6</v>
      </c>
      <c r="P148" s="34">
        <v>11.3129997253418</v>
      </c>
      <c r="Q148" s="34"/>
      <c r="R148" s="35">
        <v>0.44</v>
      </c>
      <c r="S148" s="34">
        <v>0.22</v>
      </c>
      <c r="T148" s="35">
        <v>0.28999999999999998</v>
      </c>
      <c r="U148" s="61">
        <v>7.5</v>
      </c>
      <c r="V148" s="31">
        <v>78.558000000000007</v>
      </c>
      <c r="W148" s="76">
        <v>7.8993910688251505</v>
      </c>
      <c r="X148" s="76">
        <v>7.9169226948673552</v>
      </c>
      <c r="Y148" s="77">
        <v>6.9655236371979381</v>
      </c>
      <c r="Z148" s="76">
        <v>9.0977641182082021</v>
      </c>
      <c r="AA148" s="77">
        <v>8.3706471703337613</v>
      </c>
      <c r="AB148" s="78">
        <v>7.1460977235184915</v>
      </c>
      <c r="AC148" s="77">
        <v>0.83599999999999997</v>
      </c>
      <c r="AD148" s="76">
        <v>0.96599999999999997</v>
      </c>
      <c r="AE148" s="77">
        <v>0.04</v>
      </c>
      <c r="AF148" s="77">
        <v>6.3E-2</v>
      </c>
      <c r="AG148" s="78">
        <v>10</v>
      </c>
    </row>
    <row r="149" spans="1:33" x14ac:dyDescent="0.45">
      <c r="A149" s="5">
        <v>31</v>
      </c>
      <c r="B149" s="23">
        <f t="shared" si="3"/>
        <v>4</v>
      </c>
      <c r="C149" s="6" t="s">
        <v>18</v>
      </c>
      <c r="D149" s="7">
        <v>2010</v>
      </c>
      <c r="E149" s="56">
        <v>18075</v>
      </c>
      <c r="F149" s="56">
        <v>20602.44078049672</v>
      </c>
      <c r="G149" s="26">
        <v>35.695094517879241</v>
      </c>
      <c r="H149" s="26">
        <v>10.772521713925814</v>
      </c>
      <c r="I149" s="24">
        <v>69.063715995981596</v>
      </c>
      <c r="J149" s="26">
        <v>18.0556585850623</v>
      </c>
      <c r="K149" s="26">
        <v>2.9787709712982178</v>
      </c>
      <c r="L149" s="26">
        <v>0.24552631378173828</v>
      </c>
      <c r="M149" s="32"/>
      <c r="N149" s="50"/>
      <c r="O149" s="50">
        <v>45.3</v>
      </c>
      <c r="P149" s="34">
        <v>8.4243001937866193</v>
      </c>
      <c r="Q149" s="34"/>
      <c r="R149" s="35">
        <v>0.44</v>
      </c>
      <c r="S149" s="34">
        <v>0.25</v>
      </c>
      <c r="T149" s="35">
        <v>0.32</v>
      </c>
      <c r="U149" s="61">
        <v>7.4</v>
      </c>
      <c r="V149" s="31">
        <v>78.778999999999996</v>
      </c>
      <c r="W149" s="76">
        <v>7.943678393041731</v>
      </c>
      <c r="X149" s="76">
        <v>8.0185447496838336</v>
      </c>
      <c r="Y149" s="77">
        <v>6.8816296101823005</v>
      </c>
      <c r="Z149" s="76">
        <v>8.9422177126960225</v>
      </c>
      <c r="AA149" s="77">
        <v>8.2751496138781189</v>
      </c>
      <c r="AB149" s="78">
        <v>7.6008502787683767</v>
      </c>
      <c r="AC149" s="77">
        <v>0.83899999999999997</v>
      </c>
      <c r="AD149" s="76">
        <v>0.96599999999999997</v>
      </c>
      <c r="AE149" s="77">
        <v>3.7999999999999999E-2</v>
      </c>
      <c r="AF149" s="77">
        <v>7.0000000000000007E-2</v>
      </c>
      <c r="AG149" s="78">
        <v>10</v>
      </c>
    </row>
    <row r="150" spans="1:33" x14ac:dyDescent="0.45">
      <c r="A150" s="5">
        <v>32</v>
      </c>
      <c r="B150" s="23">
        <f t="shared" si="3"/>
        <v>4</v>
      </c>
      <c r="C150" s="6" t="s">
        <v>18</v>
      </c>
      <c r="D150" s="7">
        <v>2011</v>
      </c>
      <c r="E150" s="56">
        <v>19705</v>
      </c>
      <c r="F150" s="56">
        <v>21644.468541565853</v>
      </c>
      <c r="G150" s="26">
        <v>34.701322001914015</v>
      </c>
      <c r="H150" s="26">
        <v>11.011530733769172</v>
      </c>
      <c r="I150" s="24">
        <v>72.205665946545864</v>
      </c>
      <c r="J150" s="26">
        <v>18.5392805194777</v>
      </c>
      <c r="K150" s="26">
        <v>2.9968798160552979</v>
      </c>
      <c r="L150" s="26">
        <v>0.25929245352745056</v>
      </c>
      <c r="M150" s="32"/>
      <c r="N150" s="50">
        <v>12.4</v>
      </c>
      <c r="O150" s="50">
        <v>45</v>
      </c>
      <c r="P150" s="34">
        <v>7.3439998626709002</v>
      </c>
      <c r="Q150" s="34"/>
      <c r="R150" s="35">
        <v>0.44</v>
      </c>
      <c r="S150" s="34">
        <v>0.26</v>
      </c>
      <c r="T150" s="35">
        <v>0.32</v>
      </c>
      <c r="U150" s="61">
        <v>7.3</v>
      </c>
      <c r="V150" s="31">
        <v>78.986000000000004</v>
      </c>
      <c r="W150" s="76">
        <v>7.9522250097187195</v>
      </c>
      <c r="X150" s="76">
        <v>8.087895607193051</v>
      </c>
      <c r="Y150" s="77">
        <v>6.8452450194051178</v>
      </c>
      <c r="Z150" s="76">
        <v>8.8813281952934791</v>
      </c>
      <c r="AA150" s="77">
        <v>8.1624450307923659</v>
      </c>
      <c r="AB150" s="78">
        <v>7.7842111959095819</v>
      </c>
      <c r="AC150" s="77">
        <v>0.84199999999999997</v>
      </c>
      <c r="AD150" s="76">
        <v>0.96599999999999997</v>
      </c>
      <c r="AE150" s="77">
        <v>3.7999999999999999E-2</v>
      </c>
      <c r="AF150" s="77">
        <v>7.0000000000000007E-2</v>
      </c>
      <c r="AG150" s="78">
        <v>10</v>
      </c>
    </row>
    <row r="151" spans="1:33" x14ac:dyDescent="0.45">
      <c r="A151" s="5">
        <v>33</v>
      </c>
      <c r="B151" s="23">
        <f t="shared" si="3"/>
        <v>4</v>
      </c>
      <c r="C151" s="6" t="s">
        <v>18</v>
      </c>
      <c r="D151" s="7">
        <v>2012</v>
      </c>
      <c r="E151" s="56">
        <v>20687</v>
      </c>
      <c r="F151" s="56">
        <v>22577.175768517111</v>
      </c>
      <c r="G151" s="26">
        <v>32.53911802017376</v>
      </c>
      <c r="H151" s="26">
        <v>10.805464416200042</v>
      </c>
      <c r="I151" s="24">
        <v>68.271846399930695</v>
      </c>
      <c r="J151" s="26">
        <v>16.334177916553799</v>
      </c>
      <c r="K151" s="26">
        <v>3.0150983333587646</v>
      </c>
      <c r="L151" s="26">
        <v>0.26599580049514771</v>
      </c>
      <c r="M151" s="32"/>
      <c r="N151" s="50"/>
      <c r="O151" s="50">
        <v>44.7</v>
      </c>
      <c r="P151" s="34">
        <v>6.6593999862670898</v>
      </c>
      <c r="Q151" s="34"/>
      <c r="R151" s="35">
        <v>0.44</v>
      </c>
      <c r="S151" s="34">
        <v>0.27</v>
      </c>
      <c r="T151" s="35">
        <v>0.28000000000000003</v>
      </c>
      <c r="U151" s="61">
        <v>7.2</v>
      </c>
      <c r="V151" s="31">
        <v>79.176000000000002</v>
      </c>
      <c r="W151" s="76">
        <v>7.8592381404058029</v>
      </c>
      <c r="X151" s="76">
        <v>8.0932918835283143</v>
      </c>
      <c r="Y151" s="77">
        <v>6.8571653442354767</v>
      </c>
      <c r="Z151" s="76">
        <v>8.8708887822503204</v>
      </c>
      <c r="AA151" s="77">
        <v>7.9782191951614738</v>
      </c>
      <c r="AB151" s="78">
        <v>7.4966254968534338</v>
      </c>
      <c r="AC151" s="77">
        <v>0.84399999999999997</v>
      </c>
      <c r="AD151" s="76">
        <v>0.96599999999999997</v>
      </c>
      <c r="AE151" s="77">
        <v>3.6999999999999998E-2</v>
      </c>
      <c r="AF151" s="77">
        <v>7.0000000000000007E-2</v>
      </c>
      <c r="AG151" s="78">
        <v>10</v>
      </c>
    </row>
    <row r="152" spans="1:33" x14ac:dyDescent="0.45">
      <c r="A152" s="5">
        <v>34</v>
      </c>
      <c r="B152" s="23">
        <f t="shared" si="3"/>
        <v>4</v>
      </c>
      <c r="C152" s="6" t="s">
        <v>18</v>
      </c>
      <c r="D152" s="7">
        <v>2013</v>
      </c>
      <c r="E152" s="56">
        <v>20781</v>
      </c>
      <c r="F152" s="56">
        <v>23261.608697274558</v>
      </c>
      <c r="G152" s="26">
        <v>31.193757301397007</v>
      </c>
      <c r="H152" s="26">
        <v>11.115536484649846</v>
      </c>
      <c r="I152" s="24">
        <v>64.973476605530792</v>
      </c>
      <c r="J152" s="26">
        <v>15.0825215091413</v>
      </c>
      <c r="K152" s="26">
        <v>3.0334279537200928</v>
      </c>
      <c r="L152" s="26">
        <v>0.25073716044425964</v>
      </c>
      <c r="M152" s="32"/>
      <c r="N152" s="50">
        <v>6.9</v>
      </c>
      <c r="O152" s="50">
        <v>44.4</v>
      </c>
      <c r="P152" s="34">
        <v>6.2140002250671396</v>
      </c>
      <c r="Q152" s="34"/>
      <c r="R152" s="35">
        <v>0.44</v>
      </c>
      <c r="S152" s="34">
        <v>0.25</v>
      </c>
      <c r="T152" s="35">
        <v>0.27</v>
      </c>
      <c r="U152" s="61">
        <v>7.1</v>
      </c>
      <c r="V152" s="31">
        <v>79.349000000000004</v>
      </c>
      <c r="W152" s="76">
        <v>7.9592186206646662</v>
      </c>
      <c r="X152" s="76">
        <v>8.2266667874228858</v>
      </c>
      <c r="Y152" s="77">
        <v>6.8508227548188358</v>
      </c>
      <c r="Z152" s="76">
        <v>9.0186672870488582</v>
      </c>
      <c r="AA152" s="77">
        <v>8.2668278446505266</v>
      </c>
      <c r="AB152" s="78">
        <v>7.433108429382222</v>
      </c>
      <c r="AC152" s="77">
        <v>0.84699999999999998</v>
      </c>
      <c r="AD152" s="76">
        <v>0.96399999999999997</v>
      </c>
      <c r="AE152" s="77">
        <v>3.6999999999999998E-2</v>
      </c>
      <c r="AF152" s="77">
        <v>7.9000000000000001E-2</v>
      </c>
      <c r="AG152" s="78">
        <v>10</v>
      </c>
    </row>
    <row r="153" spans="1:33" x14ac:dyDescent="0.45">
      <c r="A153" s="5">
        <v>35</v>
      </c>
      <c r="B153" s="23">
        <f t="shared" si="3"/>
        <v>4</v>
      </c>
      <c r="C153" s="6" t="s">
        <v>18</v>
      </c>
      <c r="D153" s="7">
        <v>2014</v>
      </c>
      <c r="E153" s="56">
        <v>21090</v>
      </c>
      <c r="F153" s="56">
        <v>23422.708453933217</v>
      </c>
      <c r="G153" s="26">
        <v>31.03520438030602</v>
      </c>
      <c r="H153" s="26">
        <v>11.318891396011765</v>
      </c>
      <c r="I153" s="24">
        <v>65.272587837786659</v>
      </c>
      <c r="J153" s="26">
        <v>14.6808640501069</v>
      </c>
      <c r="K153" s="26">
        <v>3.0518689155578613</v>
      </c>
      <c r="L153" s="26">
        <v>0.22036503255367279</v>
      </c>
      <c r="M153" s="32"/>
      <c r="N153" s="50"/>
      <c r="O153" s="50">
        <v>44.1</v>
      </c>
      <c r="P153" s="34">
        <v>6.6648998260498002</v>
      </c>
      <c r="Q153" s="34"/>
      <c r="R153" s="35">
        <v>0.44</v>
      </c>
      <c r="S153" s="34">
        <v>0.22</v>
      </c>
      <c r="T153" s="35">
        <v>0.25</v>
      </c>
      <c r="U153" s="61">
        <v>6.9</v>
      </c>
      <c r="V153" s="31">
        <v>79.504000000000005</v>
      </c>
      <c r="W153" s="76">
        <v>7.9399665951590404</v>
      </c>
      <c r="X153" s="76">
        <v>8.1595627356737275</v>
      </c>
      <c r="Y153" s="77">
        <v>6.8653354464960712</v>
      </c>
      <c r="Z153" s="76">
        <v>8.9310465219338457</v>
      </c>
      <c r="AA153" s="77">
        <v>8.4331041874748909</v>
      </c>
      <c r="AB153" s="78">
        <v>7.3107840842166683</v>
      </c>
      <c r="AC153" s="77">
        <v>0.84599999999999997</v>
      </c>
      <c r="AD153" s="76">
        <v>0.96299999999999997</v>
      </c>
      <c r="AE153" s="77">
        <v>3.5000000000000003E-2</v>
      </c>
      <c r="AF153" s="77">
        <v>0.08</v>
      </c>
      <c r="AG153" s="78">
        <v>10</v>
      </c>
    </row>
    <row r="154" spans="1:33" x14ac:dyDescent="0.45">
      <c r="A154" s="5">
        <v>36</v>
      </c>
      <c r="B154" s="23">
        <f t="shared" si="3"/>
        <v>4</v>
      </c>
      <c r="C154" s="6" t="s">
        <v>18</v>
      </c>
      <c r="D154" s="7">
        <v>2015</v>
      </c>
      <c r="E154" s="56">
        <v>21340</v>
      </c>
      <c r="F154" s="56">
        <v>23681.750573605172</v>
      </c>
      <c r="G154" s="26">
        <v>29.776047044913192</v>
      </c>
      <c r="H154" s="26">
        <v>11.661191577755845</v>
      </c>
      <c r="I154" s="24">
        <v>58.972275297248657</v>
      </c>
      <c r="J154" s="26">
        <v>12.1952484460741</v>
      </c>
      <c r="K154" s="26">
        <v>3.0704219341278076</v>
      </c>
      <c r="L154" s="26">
        <v>0.21120154857635498</v>
      </c>
      <c r="M154" s="32"/>
      <c r="N154" s="50">
        <v>5.2</v>
      </c>
      <c r="O154" s="50">
        <v>43.9</v>
      </c>
      <c r="P154" s="34">
        <v>6.5075998306274396</v>
      </c>
      <c r="Q154" s="34"/>
      <c r="R154" s="35">
        <v>0.44</v>
      </c>
      <c r="S154" s="34">
        <v>0.21</v>
      </c>
      <c r="T154" s="35">
        <v>0.23</v>
      </c>
      <c r="U154" s="61">
        <v>6.7</v>
      </c>
      <c r="V154" s="31">
        <v>79.646000000000001</v>
      </c>
      <c r="W154" s="76">
        <v>7.9233578876573647</v>
      </c>
      <c r="X154" s="76">
        <v>8.1278372506486871</v>
      </c>
      <c r="Y154" s="77">
        <v>6.784476718644938</v>
      </c>
      <c r="Z154" s="76">
        <v>9.3101705789716558</v>
      </c>
      <c r="AA154" s="77">
        <v>8.179205535248057</v>
      </c>
      <c r="AB154" s="78">
        <v>7.2150993547734847</v>
      </c>
      <c r="AC154" s="77">
        <v>0.83399999999999996</v>
      </c>
      <c r="AD154" s="76">
        <v>0.95699999999999996</v>
      </c>
      <c r="AE154" s="77">
        <v>4.2999999999999997E-2</v>
      </c>
      <c r="AF154" s="77">
        <v>0.09</v>
      </c>
      <c r="AG154" s="78">
        <v>10</v>
      </c>
    </row>
    <row r="155" spans="1:33" x14ac:dyDescent="0.45">
      <c r="A155" s="5">
        <v>37</v>
      </c>
      <c r="B155" s="23">
        <f t="shared" si="3"/>
        <v>4</v>
      </c>
      <c r="C155" s="6" t="s">
        <v>18</v>
      </c>
      <c r="D155" s="7">
        <v>2016</v>
      </c>
      <c r="E155" s="56">
        <v>21446</v>
      </c>
      <c r="F155" s="56">
        <v>23760.394995829982</v>
      </c>
      <c r="G155" s="26">
        <v>28.897115628989521</v>
      </c>
      <c r="H155" s="26">
        <v>10.98015515201835</v>
      </c>
      <c r="I155" s="24">
        <v>55.710347248715884</v>
      </c>
      <c r="J155" s="26">
        <v>10.2821312521131</v>
      </c>
      <c r="K155" s="26">
        <v>3.089087963104248</v>
      </c>
      <c r="L155" s="26">
        <v>0.19887001812458038</v>
      </c>
      <c r="M155" s="32"/>
      <c r="N155" s="50"/>
      <c r="O155" s="50">
        <v>43.9</v>
      </c>
      <c r="P155" s="34">
        <v>6.7382001876831099</v>
      </c>
      <c r="Q155" s="34"/>
      <c r="R155" s="35">
        <v>0.44</v>
      </c>
      <c r="S155" s="34">
        <v>0.2</v>
      </c>
      <c r="T155" s="35">
        <v>0.22</v>
      </c>
      <c r="U155" s="61">
        <v>6.5</v>
      </c>
      <c r="V155" s="31">
        <v>79.778999999999996</v>
      </c>
      <c r="W155" s="76">
        <v>7.9167091342076672</v>
      </c>
      <c r="X155" s="76">
        <v>8.0684462256501224</v>
      </c>
      <c r="Y155" s="77">
        <v>6.76001569725846</v>
      </c>
      <c r="Z155" s="76">
        <v>9.3314134209852124</v>
      </c>
      <c r="AA155" s="77">
        <v>8.2202979416546018</v>
      </c>
      <c r="AB155" s="78">
        <v>7.2033723854899412</v>
      </c>
      <c r="AC155" s="77">
        <v>0.83599999999999997</v>
      </c>
      <c r="AD155" s="76">
        <v>0.95699999999999996</v>
      </c>
      <c r="AE155" s="77">
        <v>4.2999999999999997E-2</v>
      </c>
      <c r="AF155" s="77">
        <v>0.09</v>
      </c>
      <c r="AG155" s="78">
        <v>10</v>
      </c>
    </row>
    <row r="156" spans="1:33" x14ac:dyDescent="0.45">
      <c r="A156" s="5">
        <v>38</v>
      </c>
      <c r="B156" s="23">
        <f t="shared" si="3"/>
        <v>4</v>
      </c>
      <c r="C156" s="6" t="s">
        <v>18</v>
      </c>
      <c r="D156" s="7">
        <v>2017</v>
      </c>
      <c r="E156" s="58">
        <f>E155*(F156/F155)</f>
        <v>21412.974135966546</v>
      </c>
      <c r="F156" s="58">
        <v>23723.805068826648</v>
      </c>
      <c r="G156" s="26">
        <v>29.604218781011298</v>
      </c>
      <c r="H156" s="26">
        <v>10.484953053847452</v>
      </c>
      <c r="I156" s="24">
        <v>55.670828631470904</v>
      </c>
      <c r="J156" s="26">
        <v>11.477920336456499</v>
      </c>
      <c r="K156" s="26">
        <v>3.1078670024871826</v>
      </c>
      <c r="L156" s="26">
        <v>0.19448484480381012</v>
      </c>
      <c r="M156" s="32"/>
      <c r="N156" s="50">
        <v>3.7</v>
      </c>
      <c r="O156" s="50">
        <v>44</v>
      </c>
      <c r="P156" s="34">
        <v>6.9580998420715297</v>
      </c>
      <c r="Q156" s="34"/>
      <c r="R156" s="35">
        <v>0.44</v>
      </c>
      <c r="S156" s="34">
        <v>0.19</v>
      </c>
      <c r="T156" s="35">
        <v>0.22</v>
      </c>
      <c r="U156" s="61">
        <v>6.3</v>
      </c>
      <c r="V156" s="31">
        <v>79.909000000000006</v>
      </c>
      <c r="W156" s="76">
        <v>7.9185655005929405</v>
      </c>
      <c r="X156" s="76">
        <v>8.1730563293254157</v>
      </c>
      <c r="Y156" s="77">
        <v>6.7348912326339372</v>
      </c>
      <c r="Z156" s="76">
        <v>9.462420594628945</v>
      </c>
      <c r="AA156" s="77">
        <v>8.2054995819323793</v>
      </c>
      <c r="AB156" s="78">
        <v>7.0169597644440245</v>
      </c>
      <c r="AC156" s="77">
        <v>0.84199999999999997</v>
      </c>
      <c r="AD156" s="76">
        <v>0.95699999999999996</v>
      </c>
      <c r="AE156" s="77">
        <v>4.2999999999999997E-2</v>
      </c>
      <c r="AF156" s="77">
        <v>7.8E-2</v>
      </c>
      <c r="AG156" s="78">
        <v>10</v>
      </c>
    </row>
    <row r="157" spans="1:33" ht="14.65" thickBot="1" x14ac:dyDescent="0.5">
      <c r="A157" s="12">
        <v>39</v>
      </c>
      <c r="B157" s="13">
        <f t="shared" si="3"/>
        <v>4</v>
      </c>
      <c r="C157" s="14" t="s">
        <v>18</v>
      </c>
      <c r="D157" s="15">
        <v>2018</v>
      </c>
      <c r="E157" s="59">
        <f>E156*(F157/F156)</f>
        <v>21967.072634424003</v>
      </c>
      <c r="F157" s="59">
        <v>24337.700396157878</v>
      </c>
      <c r="G157" s="44">
        <v>29.964589300873477</v>
      </c>
      <c r="H157" s="44">
        <v>10.646764696705887</v>
      </c>
      <c r="I157" s="43">
        <v>57.530769814281001</v>
      </c>
      <c r="J157" s="44"/>
      <c r="K157" s="44"/>
      <c r="L157" s="44"/>
      <c r="M157" s="45"/>
      <c r="N157" s="52"/>
      <c r="O157" s="52"/>
      <c r="P157" s="47">
        <v>7.2330999374389604</v>
      </c>
      <c r="Q157" s="47"/>
      <c r="R157" s="48"/>
      <c r="S157" s="47"/>
      <c r="T157" s="48"/>
      <c r="U157" s="63">
        <v>6.2</v>
      </c>
      <c r="V157" s="49">
        <v>80.042000000000002</v>
      </c>
      <c r="W157" s="82">
        <v>7.957565339512179</v>
      </c>
      <c r="X157" s="82">
        <v>8.2111022617145668</v>
      </c>
      <c r="Y157" s="83">
        <v>6.7269309884470969</v>
      </c>
      <c r="Z157" s="82">
        <v>9.6028441123348767</v>
      </c>
      <c r="AA157" s="83">
        <v>8.1235133394964816</v>
      </c>
      <c r="AB157" s="84">
        <v>7.1234359955678732</v>
      </c>
      <c r="AC157" s="83">
        <v>0.80300000000000005</v>
      </c>
      <c r="AD157" s="82">
        <v>0.95599999999999996</v>
      </c>
      <c r="AE157" s="83">
        <v>4.5999999999999999E-2</v>
      </c>
      <c r="AF157" s="83">
        <v>5.8999999999999997E-2</v>
      </c>
      <c r="AG157" s="84">
        <v>10</v>
      </c>
    </row>
    <row r="158" spans="1:33" x14ac:dyDescent="0.45">
      <c r="A158" s="5">
        <v>1</v>
      </c>
      <c r="B158" s="23">
        <v>5</v>
      </c>
      <c r="C158" s="6" t="s">
        <v>19</v>
      </c>
      <c r="D158" s="7">
        <v>1980</v>
      </c>
      <c r="E158" s="55">
        <v>6825</v>
      </c>
      <c r="F158" s="55"/>
      <c r="G158" s="26">
        <v>31.588849556401311</v>
      </c>
      <c r="H158" s="25">
        <v>23.269775129343373</v>
      </c>
      <c r="I158" s="24">
        <v>31.814986733201195</v>
      </c>
      <c r="J158" s="26">
        <v>4.8755780771184201</v>
      </c>
      <c r="K158" s="26">
        <v>1.7887619733810425</v>
      </c>
      <c r="L158" s="26">
        <v>0.20710007846355438</v>
      </c>
      <c r="M158" s="32"/>
      <c r="N158" s="50"/>
      <c r="O158" s="50">
        <v>50.8</v>
      </c>
      <c r="P158" s="29">
        <v>9.1000003814697301</v>
      </c>
      <c r="Q158" s="29"/>
      <c r="R158" s="30">
        <v>0.48</v>
      </c>
      <c r="S158" s="29">
        <v>0.21</v>
      </c>
      <c r="T158" s="35">
        <v>0.05</v>
      </c>
      <c r="U158" s="61">
        <v>44.8</v>
      </c>
      <c r="V158" s="31">
        <v>66.926000000000002</v>
      </c>
      <c r="W158" s="75">
        <v>5.417134546517886</v>
      </c>
      <c r="X158" s="76">
        <v>6.6279088871852725</v>
      </c>
      <c r="Y158" s="77">
        <v>5.7692004652711262</v>
      </c>
      <c r="Z158" s="76">
        <v>4.8622212486840999</v>
      </c>
      <c r="AA158" s="77">
        <v>4.1739160705708427</v>
      </c>
      <c r="AB158" s="78">
        <v>5.9178661209584904</v>
      </c>
      <c r="AC158" s="77">
        <v>0.27600000000000002</v>
      </c>
      <c r="AD158" s="76">
        <v>0.48299999999999998</v>
      </c>
      <c r="AE158" s="77">
        <v>0.48499999999999999</v>
      </c>
      <c r="AF158" s="77">
        <v>0.58199999999999996</v>
      </c>
      <c r="AG158" s="78">
        <v>8</v>
      </c>
    </row>
    <row r="159" spans="1:33" x14ac:dyDescent="0.45">
      <c r="A159" s="5">
        <v>2</v>
      </c>
      <c r="B159" s="23">
        <f>B158</f>
        <v>5</v>
      </c>
      <c r="C159" s="6" t="s">
        <v>19</v>
      </c>
      <c r="D159" s="7">
        <v>1981</v>
      </c>
      <c r="E159" s="56">
        <v>6708</v>
      </c>
      <c r="F159" s="56"/>
      <c r="G159" s="26">
        <v>30.603604144296902</v>
      </c>
      <c r="H159" s="26">
        <v>21.314341076865581</v>
      </c>
      <c r="I159" s="24">
        <v>27.269384846374244</v>
      </c>
      <c r="J159" s="26">
        <v>4.0338547462927199</v>
      </c>
      <c r="K159" s="26">
        <v>1.8015400171279907</v>
      </c>
      <c r="L159" s="26">
        <v>0.23263707756996155</v>
      </c>
      <c r="M159" s="32"/>
      <c r="N159" s="50"/>
      <c r="O159" s="50">
        <v>50.8</v>
      </c>
      <c r="P159" s="34">
        <v>8.1300001144409197</v>
      </c>
      <c r="Q159" s="34"/>
      <c r="R159" s="35">
        <v>0.48</v>
      </c>
      <c r="S159" s="34">
        <v>0.23</v>
      </c>
      <c r="T159" s="35">
        <v>0.04</v>
      </c>
      <c r="U159" s="61">
        <v>42.3</v>
      </c>
      <c r="V159" s="31">
        <v>67.38</v>
      </c>
      <c r="W159" s="76"/>
      <c r="X159" s="76"/>
      <c r="Y159" s="77"/>
      <c r="Z159" s="76"/>
      <c r="AA159" s="77"/>
      <c r="AB159" s="78"/>
      <c r="AC159" s="77">
        <v>0.27600000000000002</v>
      </c>
      <c r="AD159" s="76">
        <v>0.48299999999999998</v>
      </c>
      <c r="AE159" s="77">
        <v>0.48499999999999999</v>
      </c>
      <c r="AF159" s="77">
        <v>0.58199999999999996</v>
      </c>
      <c r="AG159" s="78">
        <v>8</v>
      </c>
    </row>
    <row r="160" spans="1:33" x14ac:dyDescent="0.45">
      <c r="A160" s="5">
        <v>3</v>
      </c>
      <c r="B160" s="23">
        <f t="shared" ref="B160:B196" si="4">B159</f>
        <v>5</v>
      </c>
      <c r="C160" s="6" t="s">
        <v>19</v>
      </c>
      <c r="D160" s="7">
        <v>1982</v>
      </c>
      <c r="E160" s="56">
        <v>6621</v>
      </c>
      <c r="F160" s="56"/>
      <c r="G160" s="26">
        <v>30.882698020020033</v>
      </c>
      <c r="H160" s="26">
        <v>21.21981437537691</v>
      </c>
      <c r="I160" s="24">
        <v>26.103772957812804</v>
      </c>
      <c r="J160" s="26">
        <v>2.9580421442927598</v>
      </c>
      <c r="K160" s="26">
        <v>1.8144094944000244</v>
      </c>
      <c r="L160" s="26">
        <v>0.24409908056259155</v>
      </c>
      <c r="M160" s="32"/>
      <c r="N160" s="50"/>
      <c r="O160" s="50">
        <v>50.7</v>
      </c>
      <c r="P160" s="34">
        <v>11.460000038146999</v>
      </c>
      <c r="Q160" s="34"/>
      <c r="R160" s="35">
        <v>0.48</v>
      </c>
      <c r="S160" s="34">
        <v>0.24</v>
      </c>
      <c r="T160" s="35">
        <v>0.04</v>
      </c>
      <c r="U160" s="61">
        <v>40.1</v>
      </c>
      <c r="V160" s="31">
        <v>67.802000000000007</v>
      </c>
      <c r="W160" s="76"/>
      <c r="X160" s="76"/>
      <c r="Y160" s="77"/>
      <c r="Z160" s="76"/>
      <c r="AA160" s="77"/>
      <c r="AB160" s="78"/>
      <c r="AC160" s="77">
        <v>0.28100000000000003</v>
      </c>
      <c r="AD160" s="76">
        <v>0.51300000000000001</v>
      </c>
      <c r="AE160" s="77">
        <v>0.45300000000000001</v>
      </c>
      <c r="AF160" s="77">
        <v>0.58199999999999996</v>
      </c>
      <c r="AG160" s="78">
        <v>8</v>
      </c>
    </row>
    <row r="161" spans="1:33" x14ac:dyDescent="0.45">
      <c r="A161" s="5">
        <v>4</v>
      </c>
      <c r="B161" s="23">
        <f t="shared" si="4"/>
        <v>5</v>
      </c>
      <c r="C161" s="6" t="s">
        <v>19</v>
      </c>
      <c r="D161" s="7">
        <v>1983</v>
      </c>
      <c r="E161" s="56">
        <v>6447</v>
      </c>
      <c r="F161" s="56"/>
      <c r="G161" s="26">
        <v>31.50061703191442</v>
      </c>
      <c r="H161" s="26">
        <v>20.981180608466481</v>
      </c>
      <c r="I161" s="24">
        <v>23.699820931412049</v>
      </c>
      <c r="J161" s="26">
        <v>3.5158433012280099</v>
      </c>
      <c r="K161" s="26">
        <v>1.8273708820343018</v>
      </c>
      <c r="L161" s="26">
        <v>0.23635594546794891</v>
      </c>
      <c r="M161" s="32"/>
      <c r="N161" s="50"/>
      <c r="O161" s="50">
        <v>50.7</v>
      </c>
      <c r="P161" s="34">
        <v>11.1300001144409</v>
      </c>
      <c r="Q161" s="34"/>
      <c r="R161" s="35">
        <v>0.48</v>
      </c>
      <c r="S161" s="34">
        <v>0.24</v>
      </c>
      <c r="T161" s="35">
        <v>0.04</v>
      </c>
      <c r="U161" s="61">
        <v>38</v>
      </c>
      <c r="V161" s="31">
        <v>68.186999999999998</v>
      </c>
      <c r="W161" s="76"/>
      <c r="X161" s="76"/>
      <c r="Y161" s="77"/>
      <c r="Z161" s="76"/>
      <c r="AA161" s="77"/>
      <c r="AB161" s="78"/>
      <c r="AC161" s="77">
        <v>0.32200000000000001</v>
      </c>
      <c r="AD161" s="76">
        <v>0.52500000000000002</v>
      </c>
      <c r="AE161" s="77">
        <v>0.439</v>
      </c>
      <c r="AF161" s="77">
        <v>0.58199999999999996</v>
      </c>
      <c r="AG161" s="78">
        <v>8</v>
      </c>
    </row>
    <row r="162" spans="1:33" x14ac:dyDescent="0.45">
      <c r="A162" s="5">
        <v>5</v>
      </c>
      <c r="B162" s="23">
        <f t="shared" si="4"/>
        <v>5</v>
      </c>
      <c r="C162" s="6" t="s">
        <v>19</v>
      </c>
      <c r="D162" s="7">
        <v>1984</v>
      </c>
      <c r="E162" s="56">
        <v>6421</v>
      </c>
      <c r="F162" s="56"/>
      <c r="G162" s="26">
        <v>33.262286002327443</v>
      </c>
      <c r="H162" s="26">
        <v>22.110655440151177</v>
      </c>
      <c r="I162" s="24">
        <v>24.34875008556795</v>
      </c>
      <c r="J162" s="26">
        <v>3.6057401229937902</v>
      </c>
      <c r="K162" s="26">
        <v>1.8404247760772705</v>
      </c>
      <c r="L162" s="26">
        <v>0.21629206836223602</v>
      </c>
      <c r="M162" s="32"/>
      <c r="N162" s="50"/>
      <c r="O162" s="50">
        <v>50.7</v>
      </c>
      <c r="P162" s="34">
        <v>13</v>
      </c>
      <c r="Q162" s="34"/>
      <c r="R162" s="35">
        <v>0.48</v>
      </c>
      <c r="S162" s="34">
        <v>0.22</v>
      </c>
      <c r="T162" s="35">
        <v>0.05</v>
      </c>
      <c r="U162" s="61">
        <v>36.1</v>
      </c>
      <c r="V162" s="31">
        <v>68.528999999999996</v>
      </c>
      <c r="W162" s="76"/>
      <c r="X162" s="76"/>
      <c r="Y162" s="77"/>
      <c r="Z162" s="76"/>
      <c r="AA162" s="77"/>
      <c r="AB162" s="78"/>
      <c r="AC162" s="77">
        <v>0.32100000000000001</v>
      </c>
      <c r="AD162" s="76">
        <v>0.52500000000000002</v>
      </c>
      <c r="AE162" s="77">
        <v>0.439</v>
      </c>
      <c r="AF162" s="77">
        <v>0.58199999999999996</v>
      </c>
      <c r="AG162" s="78">
        <v>8</v>
      </c>
    </row>
    <row r="163" spans="1:33" x14ac:dyDescent="0.45">
      <c r="A163" s="5">
        <v>6</v>
      </c>
      <c r="B163" s="23">
        <f t="shared" si="4"/>
        <v>5</v>
      </c>
      <c r="C163" s="6" t="s">
        <v>19</v>
      </c>
      <c r="D163" s="7">
        <v>1985</v>
      </c>
      <c r="E163" s="56">
        <v>6331</v>
      </c>
      <c r="F163" s="56"/>
      <c r="G163" s="26">
        <v>34.603714988854954</v>
      </c>
      <c r="H163" s="26">
        <v>21.386830901976548</v>
      </c>
      <c r="I163" s="24">
        <v>26.333101283296443</v>
      </c>
      <c r="J163" s="26">
        <v>4.0182359258192104</v>
      </c>
      <c r="K163" s="26">
        <v>1.8535720109939575</v>
      </c>
      <c r="L163" s="26">
        <v>0.1955256462097168</v>
      </c>
      <c r="M163" s="32"/>
      <c r="N163" s="50"/>
      <c r="O163" s="50">
        <v>50.7</v>
      </c>
      <c r="P163" s="34">
        <v>13.8900003433228</v>
      </c>
      <c r="Q163" s="34"/>
      <c r="R163" s="35">
        <v>0.48</v>
      </c>
      <c r="S163" s="34">
        <v>0.2</v>
      </c>
      <c r="T163" s="35">
        <v>0.05</v>
      </c>
      <c r="U163" s="61">
        <v>34.5</v>
      </c>
      <c r="V163" s="31">
        <v>68.822999999999993</v>
      </c>
      <c r="W163" s="76">
        <v>5.8208961276248079</v>
      </c>
      <c r="X163" s="76">
        <v>6.3228527424449048</v>
      </c>
      <c r="Y163" s="77">
        <v>5.4751886457221932</v>
      </c>
      <c r="Z163" s="76">
        <v>6.6872460650429177</v>
      </c>
      <c r="AA163" s="77">
        <v>4.7455277383236512</v>
      </c>
      <c r="AB163" s="78">
        <v>5.9172782513676054</v>
      </c>
      <c r="AC163" s="77">
        <v>0.31900000000000001</v>
      </c>
      <c r="AD163" s="76">
        <v>0.52500000000000002</v>
      </c>
      <c r="AE163" s="77">
        <v>0.439</v>
      </c>
      <c r="AF163" s="77">
        <v>0.58199999999999996</v>
      </c>
      <c r="AG163" s="78">
        <v>8</v>
      </c>
    </row>
    <row r="164" spans="1:33" x14ac:dyDescent="0.45">
      <c r="A164" s="5">
        <v>7</v>
      </c>
      <c r="B164" s="23">
        <f t="shared" si="4"/>
        <v>5</v>
      </c>
      <c r="C164" s="6" t="s">
        <v>19</v>
      </c>
      <c r="D164" s="7">
        <v>1986</v>
      </c>
      <c r="E164" s="56">
        <v>6592</v>
      </c>
      <c r="F164" s="56"/>
      <c r="G164" s="26">
        <v>36.173952807001108</v>
      </c>
      <c r="H164" s="26">
        <v>22.476780933759734</v>
      </c>
      <c r="I164" s="24">
        <v>30.830635908659399</v>
      </c>
      <c r="J164" s="26">
        <v>3.21896387048572</v>
      </c>
      <c r="K164" s="26">
        <v>1.8668131828308105</v>
      </c>
      <c r="L164" s="26">
        <v>0.18888403475284576</v>
      </c>
      <c r="M164" s="32"/>
      <c r="N164" s="50"/>
      <c r="O164" s="50">
        <v>50.7</v>
      </c>
      <c r="P164" s="34">
        <v>12.939999580383301</v>
      </c>
      <c r="Q164" s="34"/>
      <c r="R164" s="35">
        <v>0.48</v>
      </c>
      <c r="S164" s="34">
        <v>0.19</v>
      </c>
      <c r="T164" s="35">
        <v>0.06</v>
      </c>
      <c r="U164" s="61">
        <v>33</v>
      </c>
      <c r="V164" s="31">
        <v>69.064999999999998</v>
      </c>
      <c r="W164" s="76"/>
      <c r="X164" s="76"/>
      <c r="Y164" s="77"/>
      <c r="Z164" s="76"/>
      <c r="AA164" s="77"/>
      <c r="AB164" s="78"/>
      <c r="AC164" s="77">
        <v>0.313</v>
      </c>
      <c r="AD164" s="76">
        <v>0.51100000000000001</v>
      </c>
      <c r="AE164" s="77">
        <v>0.42799999999999999</v>
      </c>
      <c r="AF164" s="77">
        <v>0.58199999999999996</v>
      </c>
      <c r="AG164" s="78">
        <v>8</v>
      </c>
    </row>
    <row r="165" spans="1:33" x14ac:dyDescent="0.45">
      <c r="A165" s="5">
        <v>8</v>
      </c>
      <c r="B165" s="23">
        <f t="shared" si="4"/>
        <v>5</v>
      </c>
      <c r="C165" s="6" t="s">
        <v>19</v>
      </c>
      <c r="D165" s="7">
        <v>1987</v>
      </c>
      <c r="E165" s="56">
        <v>6501</v>
      </c>
      <c r="F165" s="56"/>
      <c r="G165" s="26">
        <v>34.748132679268686</v>
      </c>
      <c r="H165" s="26">
        <v>20.317578244342283</v>
      </c>
      <c r="I165" s="24">
        <v>29.865550187615987</v>
      </c>
      <c r="J165" s="26">
        <v>5.3842390180662001</v>
      </c>
      <c r="K165" s="26">
        <v>1.8801488876342773</v>
      </c>
      <c r="L165" s="26">
        <v>0.20300938189029694</v>
      </c>
      <c r="M165" s="32"/>
      <c r="N165" s="50"/>
      <c r="O165" s="50">
        <v>50.6</v>
      </c>
      <c r="P165" s="34">
        <v>10.829999923706101</v>
      </c>
      <c r="Q165" s="34"/>
      <c r="R165" s="35">
        <v>0.48</v>
      </c>
      <c r="S165" s="34">
        <v>0.2</v>
      </c>
      <c r="T165" s="35">
        <v>0.06</v>
      </c>
      <c r="U165" s="61">
        <v>31.8</v>
      </c>
      <c r="V165" s="31">
        <v>69.266000000000005</v>
      </c>
      <c r="W165" s="76"/>
      <c r="X165" s="76"/>
      <c r="Y165" s="77"/>
      <c r="Z165" s="76"/>
      <c r="AA165" s="77"/>
      <c r="AB165" s="78"/>
      <c r="AC165" s="77">
        <v>0.317</v>
      </c>
      <c r="AD165" s="76">
        <v>0.51100000000000001</v>
      </c>
      <c r="AE165" s="77">
        <v>0.43099999999999999</v>
      </c>
      <c r="AF165" s="77">
        <v>0.58199999999999996</v>
      </c>
      <c r="AG165" s="78">
        <v>8</v>
      </c>
    </row>
    <row r="166" spans="1:33" x14ac:dyDescent="0.45">
      <c r="A166" s="5">
        <v>9</v>
      </c>
      <c r="B166" s="23">
        <f t="shared" si="4"/>
        <v>5</v>
      </c>
      <c r="C166" s="6" t="s">
        <v>19</v>
      </c>
      <c r="D166" s="7">
        <v>1988</v>
      </c>
      <c r="E166" s="56">
        <v>6587</v>
      </c>
      <c r="F166" s="56"/>
      <c r="G166" s="26">
        <v>36.233227417684652</v>
      </c>
      <c r="H166" s="26">
        <v>21.157935132433202</v>
      </c>
      <c r="I166" s="24">
        <v>30.142802003657209</v>
      </c>
      <c r="J166" s="26">
        <v>4.1326653633020998</v>
      </c>
      <c r="K166" s="26">
        <v>1.8935798406600952</v>
      </c>
      <c r="L166" s="26">
        <v>0.21025663614273071</v>
      </c>
      <c r="M166" s="32"/>
      <c r="N166" s="50"/>
      <c r="O166" s="50">
        <v>50.7</v>
      </c>
      <c r="P166" s="34"/>
      <c r="Q166" s="34"/>
      <c r="R166" s="35">
        <v>0.48</v>
      </c>
      <c r="S166" s="34">
        <v>0.21</v>
      </c>
      <c r="T166" s="35">
        <v>0.05</v>
      </c>
      <c r="U166" s="61">
        <v>30.7</v>
      </c>
      <c r="V166" s="31">
        <v>69.436000000000007</v>
      </c>
      <c r="W166" s="76"/>
      <c r="X166" s="76"/>
      <c r="Y166" s="77"/>
      <c r="Z166" s="76"/>
      <c r="AA166" s="77"/>
      <c r="AB166" s="78"/>
      <c r="AC166" s="77">
        <v>0.311</v>
      </c>
      <c r="AD166" s="76">
        <v>0.504</v>
      </c>
      <c r="AE166" s="77">
        <v>0.43099999999999999</v>
      </c>
      <c r="AF166" s="77">
        <v>0.57999999999999996</v>
      </c>
      <c r="AG166" s="78">
        <v>8</v>
      </c>
    </row>
    <row r="167" spans="1:33" x14ac:dyDescent="0.45">
      <c r="A167" s="5">
        <v>10</v>
      </c>
      <c r="B167" s="23">
        <f t="shared" si="4"/>
        <v>5</v>
      </c>
      <c r="C167" s="6" t="s">
        <v>19</v>
      </c>
      <c r="D167" s="7">
        <v>1989</v>
      </c>
      <c r="E167" s="56">
        <v>6593</v>
      </c>
      <c r="F167" s="56"/>
      <c r="G167" s="26">
        <v>36.944352370421655</v>
      </c>
      <c r="H167" s="26">
        <v>20.886672178327125</v>
      </c>
      <c r="I167" s="24">
        <v>31.821621848176189</v>
      </c>
      <c r="J167" s="26">
        <v>5.9694536317905698</v>
      </c>
      <c r="K167" s="26">
        <v>1.9071067571640015</v>
      </c>
      <c r="L167" s="26">
        <v>0.18559981882572174</v>
      </c>
      <c r="M167" s="32"/>
      <c r="N167" s="50"/>
      <c r="O167" s="50">
        <v>50.7</v>
      </c>
      <c r="P167" s="34"/>
      <c r="Q167" s="34"/>
      <c r="R167" s="35">
        <v>0.48</v>
      </c>
      <c r="S167" s="34">
        <v>0.19</v>
      </c>
      <c r="T167" s="35">
        <v>0.05</v>
      </c>
      <c r="U167" s="61">
        <v>29.8</v>
      </c>
      <c r="V167" s="31">
        <v>69.590999999999994</v>
      </c>
      <c r="W167" s="76"/>
      <c r="X167" s="76"/>
      <c r="Y167" s="77"/>
      <c r="Z167" s="76"/>
      <c r="AA167" s="77"/>
      <c r="AB167" s="78"/>
      <c r="AC167" s="77">
        <v>0.311</v>
      </c>
      <c r="AD167" s="76">
        <v>0.504</v>
      </c>
      <c r="AE167" s="77">
        <v>0.43099999999999999</v>
      </c>
      <c r="AF167" s="77">
        <v>0.57999999999999996</v>
      </c>
      <c r="AG167" s="78">
        <v>8</v>
      </c>
    </row>
    <row r="168" spans="1:33" x14ac:dyDescent="0.45">
      <c r="A168" s="5">
        <v>11</v>
      </c>
      <c r="B168" s="23">
        <f t="shared" si="4"/>
        <v>5</v>
      </c>
      <c r="C168" s="6" t="s">
        <v>19</v>
      </c>
      <c r="D168" s="7">
        <v>1990</v>
      </c>
      <c r="E168" s="56">
        <v>6760</v>
      </c>
      <c r="F168" s="56">
        <v>8388.9815668692318</v>
      </c>
      <c r="G168" s="26">
        <v>31.496860218193184</v>
      </c>
      <c r="H168" s="26">
        <v>18.033307542147117</v>
      </c>
      <c r="I168" s="24">
        <v>34.777810380308125</v>
      </c>
      <c r="J168" s="26">
        <v>6.91915233283577</v>
      </c>
      <c r="K168" s="26">
        <v>1.9207303524017334</v>
      </c>
      <c r="L168" s="26">
        <v>0.16796106100082397</v>
      </c>
      <c r="M168" s="32"/>
      <c r="N168" s="50"/>
      <c r="O168" s="50">
        <v>50.7</v>
      </c>
      <c r="P168" s="34"/>
      <c r="Q168" s="34"/>
      <c r="R168" s="35">
        <v>0.48</v>
      </c>
      <c r="S168" s="34">
        <v>0.17</v>
      </c>
      <c r="T168" s="35">
        <v>0.06</v>
      </c>
      <c r="U168" s="61">
        <v>28.9</v>
      </c>
      <c r="V168" s="31">
        <v>69.75</v>
      </c>
      <c r="W168" s="76">
        <v>5.6764845824738099</v>
      </c>
      <c r="X168" s="76">
        <v>8.262015080742831</v>
      </c>
      <c r="Y168" s="77">
        <v>4.8231516322476109</v>
      </c>
      <c r="Z168" s="76">
        <v>4.8993886547359695</v>
      </c>
      <c r="AA168" s="77">
        <v>4.7629046287699497</v>
      </c>
      <c r="AB168" s="78">
        <v>5.7894166153504383</v>
      </c>
      <c r="AC168" s="77">
        <v>0.317</v>
      </c>
      <c r="AD168" s="76">
        <v>0.50800000000000001</v>
      </c>
      <c r="AE168" s="77">
        <v>0.43</v>
      </c>
      <c r="AF168" s="77">
        <v>0.57999999999999996</v>
      </c>
      <c r="AG168" s="78">
        <v>8</v>
      </c>
    </row>
    <row r="169" spans="1:33" x14ac:dyDescent="0.45">
      <c r="A169" s="5">
        <v>12</v>
      </c>
      <c r="B169" s="23">
        <f t="shared" si="4"/>
        <v>5</v>
      </c>
      <c r="C169" s="6" t="s">
        <v>19</v>
      </c>
      <c r="D169" s="7">
        <v>1991</v>
      </c>
      <c r="E169" s="56">
        <v>6620</v>
      </c>
      <c r="F169" s="56">
        <v>8390.6767554055059</v>
      </c>
      <c r="G169" s="26">
        <v>31.630410369324167</v>
      </c>
      <c r="H169" s="26">
        <v>17.908127156720951</v>
      </c>
      <c r="I169" s="24">
        <v>33.52991809471532</v>
      </c>
      <c r="J169" s="26">
        <v>4.0572253510928498</v>
      </c>
      <c r="K169" s="26">
        <v>1.9436813592910767</v>
      </c>
      <c r="L169" s="26">
        <v>0.15407264232635498</v>
      </c>
      <c r="M169" s="32"/>
      <c r="N169" s="50"/>
      <c r="O169" s="50">
        <v>50.8</v>
      </c>
      <c r="P169" s="34">
        <v>10.1199998855591</v>
      </c>
      <c r="Q169" s="34"/>
      <c r="R169" s="35">
        <v>0.48</v>
      </c>
      <c r="S169" s="34">
        <v>0.15</v>
      </c>
      <c r="T169" s="35">
        <v>0.06</v>
      </c>
      <c r="U169" s="61">
        <v>28.1</v>
      </c>
      <c r="V169" s="31">
        <v>69.936000000000007</v>
      </c>
      <c r="W169" s="76"/>
      <c r="X169" s="76"/>
      <c r="Y169" s="77"/>
      <c r="Z169" s="76"/>
      <c r="AA169" s="77"/>
      <c r="AB169" s="78"/>
      <c r="AC169" s="77">
        <v>0.38500000000000001</v>
      </c>
      <c r="AD169" s="76">
        <v>0.61899999999999999</v>
      </c>
      <c r="AE169" s="77">
        <v>0.40500000000000003</v>
      </c>
      <c r="AF169" s="77">
        <v>0.57999999999999996</v>
      </c>
      <c r="AG169" s="78">
        <v>9</v>
      </c>
    </row>
    <row r="170" spans="1:33" x14ac:dyDescent="0.45">
      <c r="A170" s="5">
        <v>13</v>
      </c>
      <c r="B170" s="23">
        <f t="shared" si="4"/>
        <v>5</v>
      </c>
      <c r="C170" s="6" t="s">
        <v>19</v>
      </c>
      <c r="D170" s="7">
        <v>1992</v>
      </c>
      <c r="E170" s="56">
        <v>6875</v>
      </c>
      <c r="F170" s="56">
        <v>8561.6146290678698</v>
      </c>
      <c r="G170" s="26">
        <v>29.700210557303318</v>
      </c>
      <c r="H170" s="26">
        <v>16.842210789264698</v>
      </c>
      <c r="I170" s="24">
        <v>33.611591343652393</v>
      </c>
      <c r="J170" s="26">
        <v>3.5476480346174402</v>
      </c>
      <c r="K170" s="26">
        <v>1.9669067859649658</v>
      </c>
      <c r="L170" s="26">
        <v>0.2085961252450943</v>
      </c>
      <c r="M170" s="32"/>
      <c r="N170" s="50">
        <v>47</v>
      </c>
      <c r="O170" s="50">
        <v>50.9</v>
      </c>
      <c r="P170" s="34">
        <v>9.4399995803833008</v>
      </c>
      <c r="Q170" s="34"/>
      <c r="R170" s="35">
        <v>0.48</v>
      </c>
      <c r="S170" s="34">
        <v>0.21</v>
      </c>
      <c r="T170" s="35">
        <v>0.06</v>
      </c>
      <c r="U170" s="61">
        <v>27.3</v>
      </c>
      <c r="V170" s="31">
        <v>70.161000000000001</v>
      </c>
      <c r="W170" s="76"/>
      <c r="X170" s="76"/>
      <c r="Y170" s="77"/>
      <c r="Z170" s="76"/>
      <c r="AA170" s="77"/>
      <c r="AB170" s="78"/>
      <c r="AC170" s="77">
        <v>0.433</v>
      </c>
      <c r="AD170" s="76">
        <v>0.65300000000000002</v>
      </c>
      <c r="AE170" s="77">
        <v>0.30299999999999999</v>
      </c>
      <c r="AF170" s="77">
        <v>0.50600000000000001</v>
      </c>
      <c r="AG170" s="78">
        <v>9</v>
      </c>
    </row>
    <row r="171" spans="1:33" x14ac:dyDescent="0.45">
      <c r="A171" s="5">
        <v>14</v>
      </c>
      <c r="B171" s="23">
        <f t="shared" si="4"/>
        <v>5</v>
      </c>
      <c r="C171" s="6" t="s">
        <v>19</v>
      </c>
      <c r="D171" s="7">
        <v>1993</v>
      </c>
      <c r="E171" s="56">
        <v>7170</v>
      </c>
      <c r="F171" s="56">
        <v>8850.7545292545383</v>
      </c>
      <c r="G171" s="26">
        <v>30.168880331547737</v>
      </c>
      <c r="H171" s="26">
        <v>15.832146074945964</v>
      </c>
      <c r="I171" s="24">
        <v>36.177471444962713</v>
      </c>
      <c r="J171" s="26">
        <v>3.00621953360884</v>
      </c>
      <c r="K171" s="26">
        <v>1.9904094934463501</v>
      </c>
      <c r="L171" s="26">
        <v>0.25411650538444519</v>
      </c>
      <c r="M171" s="32"/>
      <c r="N171" s="50"/>
      <c r="O171" s="50">
        <v>51.1</v>
      </c>
      <c r="P171" s="34">
        <v>7.8000001907348597</v>
      </c>
      <c r="Q171" s="34"/>
      <c r="R171" s="35">
        <v>0.47</v>
      </c>
      <c r="S171" s="34">
        <v>0.25</v>
      </c>
      <c r="T171" s="35">
        <v>0.06</v>
      </c>
      <c r="U171" s="61">
        <v>26.5</v>
      </c>
      <c r="V171" s="31">
        <v>70.433000000000007</v>
      </c>
      <c r="W171" s="76"/>
      <c r="X171" s="76"/>
      <c r="Y171" s="77"/>
      <c r="Z171" s="76"/>
      <c r="AA171" s="77"/>
      <c r="AB171" s="78"/>
      <c r="AC171" s="77">
        <v>0.434</v>
      </c>
      <c r="AD171" s="76">
        <v>0.66700000000000004</v>
      </c>
      <c r="AE171" s="77">
        <v>0.29199999999999998</v>
      </c>
      <c r="AF171" s="77">
        <v>0.50600000000000001</v>
      </c>
      <c r="AG171" s="78">
        <v>9</v>
      </c>
    </row>
    <row r="172" spans="1:33" x14ac:dyDescent="0.45">
      <c r="A172" s="5">
        <v>15</v>
      </c>
      <c r="B172" s="23">
        <f t="shared" si="4"/>
        <v>5</v>
      </c>
      <c r="C172" s="6" t="s">
        <v>19</v>
      </c>
      <c r="D172" s="7">
        <v>1994</v>
      </c>
      <c r="E172" s="56">
        <v>7401</v>
      </c>
      <c r="F172" s="56">
        <v>9190.5220746975556</v>
      </c>
      <c r="G172" s="26">
        <v>29.114681975124938</v>
      </c>
      <c r="H172" s="26">
        <v>14.996975842664567</v>
      </c>
      <c r="I172" s="24">
        <v>35.917537450137978</v>
      </c>
      <c r="J172" s="26">
        <v>2.28579527233767</v>
      </c>
      <c r="K172" s="26">
        <v>2.0141932964324951</v>
      </c>
      <c r="L172" s="26">
        <v>0.26136249303817749</v>
      </c>
      <c r="M172" s="32"/>
      <c r="N172" s="50"/>
      <c r="O172" s="50">
        <v>51.3</v>
      </c>
      <c r="P172" s="34">
        <v>8.25</v>
      </c>
      <c r="Q172" s="34"/>
      <c r="R172" s="35">
        <v>0.5</v>
      </c>
      <c r="S172" s="34">
        <v>0.26</v>
      </c>
      <c r="T172" s="35">
        <v>0.06</v>
      </c>
      <c r="U172" s="61">
        <v>25.6</v>
      </c>
      <c r="V172" s="31">
        <v>70.751999999999995</v>
      </c>
      <c r="W172" s="76"/>
      <c r="X172" s="76"/>
      <c r="Y172" s="77"/>
      <c r="Z172" s="76"/>
      <c r="AA172" s="77"/>
      <c r="AB172" s="78"/>
      <c r="AC172" s="77">
        <v>0.434</v>
      </c>
      <c r="AD172" s="76">
        <v>0.66500000000000004</v>
      </c>
      <c r="AE172" s="77">
        <v>0.28899999999999998</v>
      </c>
      <c r="AF172" s="77">
        <v>0.50600000000000001</v>
      </c>
      <c r="AG172" s="78">
        <v>9</v>
      </c>
    </row>
    <row r="173" spans="1:33" x14ac:dyDescent="0.45">
      <c r="A173" s="5">
        <v>16</v>
      </c>
      <c r="B173" s="23">
        <f t="shared" si="4"/>
        <v>5</v>
      </c>
      <c r="C173" s="6" t="s">
        <v>19</v>
      </c>
      <c r="D173" s="7">
        <v>1995</v>
      </c>
      <c r="E173" s="56">
        <v>7597</v>
      </c>
      <c r="F173" s="56">
        <v>9492.7929129859876</v>
      </c>
      <c r="G173" s="26">
        <v>29.22892400487077</v>
      </c>
      <c r="H173" s="26">
        <v>14.761504648278558</v>
      </c>
      <c r="I173" s="24">
        <v>35.497230317766615</v>
      </c>
      <c r="J173" s="26">
        <v>2.8267611788876001</v>
      </c>
      <c r="K173" s="26">
        <v>2.0382611751556396</v>
      </c>
      <c r="L173" s="26">
        <v>0.25619995594024658</v>
      </c>
      <c r="M173" s="32"/>
      <c r="N173" s="50"/>
      <c r="O173" s="50">
        <v>51.5</v>
      </c>
      <c r="P173" s="34">
        <v>8.7200002670288104</v>
      </c>
      <c r="Q173" s="34"/>
      <c r="R173" s="35">
        <v>0.5</v>
      </c>
      <c r="S173" s="34">
        <v>0.26</v>
      </c>
      <c r="T173" s="35">
        <v>7.0000000000000007E-2</v>
      </c>
      <c r="U173" s="61">
        <v>24.8</v>
      </c>
      <c r="V173" s="31">
        <v>71.111999999999995</v>
      </c>
      <c r="W173" s="76">
        <v>6.2633391915641479</v>
      </c>
      <c r="X173" s="76">
        <v>8.3281610376393989</v>
      </c>
      <c r="Y173" s="77">
        <v>5.059032263633064</v>
      </c>
      <c r="Z173" s="76">
        <v>5.3179715486876722</v>
      </c>
      <c r="AA173" s="77">
        <v>6.9434442968890231</v>
      </c>
      <c r="AB173" s="78">
        <v>5.8350508016730531</v>
      </c>
      <c r="AC173" s="77">
        <v>0.439</v>
      </c>
      <c r="AD173" s="76">
        <v>0.66500000000000004</v>
      </c>
      <c r="AE173" s="77">
        <v>0.28299999999999997</v>
      </c>
      <c r="AF173" s="77">
        <v>0.50600000000000001</v>
      </c>
      <c r="AG173" s="78">
        <v>7</v>
      </c>
    </row>
    <row r="174" spans="1:33" x14ac:dyDescent="0.45">
      <c r="A174" s="5">
        <v>17</v>
      </c>
      <c r="B174" s="23">
        <f t="shared" si="4"/>
        <v>5</v>
      </c>
      <c r="C174" s="6" t="s">
        <v>19</v>
      </c>
      <c r="D174" s="7">
        <v>1996</v>
      </c>
      <c r="E174" s="56">
        <v>7464</v>
      </c>
      <c r="F174" s="56">
        <v>9516.8146948150352</v>
      </c>
      <c r="G174" s="26">
        <v>28.519001957166928</v>
      </c>
      <c r="H174" s="26">
        <v>14.409203511233471</v>
      </c>
      <c r="I174" s="24">
        <v>36.044107186328247</v>
      </c>
      <c r="J174" s="26">
        <v>3.6197845374809199</v>
      </c>
      <c r="K174" s="26">
        <v>2.0626165866851807</v>
      </c>
      <c r="L174" s="26">
        <v>0.21861070394515991</v>
      </c>
      <c r="M174" s="32"/>
      <c r="N174" s="50">
        <v>55.2</v>
      </c>
      <c r="O174" s="50">
        <v>51.6</v>
      </c>
      <c r="P174" s="34">
        <v>11.810000419616699</v>
      </c>
      <c r="Q174" s="34"/>
      <c r="R174" s="35">
        <v>0.51</v>
      </c>
      <c r="S174" s="34">
        <v>0.22</v>
      </c>
      <c r="T174" s="35">
        <v>7.0000000000000007E-2</v>
      </c>
      <c r="U174" s="61">
        <v>24</v>
      </c>
      <c r="V174" s="31">
        <v>71.497</v>
      </c>
      <c r="W174" s="76"/>
      <c r="X174" s="76"/>
      <c r="Y174" s="77"/>
      <c r="Z174" s="76"/>
      <c r="AA174" s="77"/>
      <c r="AB174" s="78"/>
      <c r="AC174" s="77">
        <v>0.435</v>
      </c>
      <c r="AD174" s="76">
        <v>0.66500000000000004</v>
      </c>
      <c r="AE174" s="77">
        <v>0.28299999999999997</v>
      </c>
      <c r="AF174" s="77">
        <v>0.50600000000000001</v>
      </c>
      <c r="AG174" s="78">
        <v>7</v>
      </c>
    </row>
    <row r="175" spans="1:33" x14ac:dyDescent="0.45">
      <c r="A175" s="5">
        <v>18</v>
      </c>
      <c r="B175" s="23">
        <f t="shared" si="4"/>
        <v>5</v>
      </c>
      <c r="C175" s="6" t="s">
        <v>19</v>
      </c>
      <c r="D175" s="7">
        <v>1997</v>
      </c>
      <c r="E175" s="56">
        <v>7504</v>
      </c>
      <c r="F175" s="56">
        <v>9674.3399435450174</v>
      </c>
      <c r="G175" s="26">
        <v>27.078670360670703</v>
      </c>
      <c r="H175" s="26">
        <v>13.788803370467692</v>
      </c>
      <c r="I175" s="24">
        <v>35.597068088679265</v>
      </c>
      <c r="J175" s="26">
        <v>3.0040398804268</v>
      </c>
      <c r="K175" s="26">
        <v>2.0872631072998047</v>
      </c>
      <c r="L175" s="26">
        <v>0.21042978763580322</v>
      </c>
      <c r="M175" s="32"/>
      <c r="N175" s="50"/>
      <c r="O175" s="50">
        <v>51.7</v>
      </c>
      <c r="P175" s="34">
        <v>12.1400003433228</v>
      </c>
      <c r="Q175" s="34"/>
      <c r="R175" s="35">
        <v>0.5</v>
      </c>
      <c r="S175" s="34">
        <v>0.21</v>
      </c>
      <c r="T175" s="35">
        <v>0.08</v>
      </c>
      <c r="U175" s="61">
        <v>23.2</v>
      </c>
      <c r="V175" s="31">
        <v>71.887</v>
      </c>
      <c r="W175" s="76"/>
      <c r="X175" s="76"/>
      <c r="Y175" s="77"/>
      <c r="Z175" s="76"/>
      <c r="AA175" s="77"/>
      <c r="AB175" s="78"/>
      <c r="AC175" s="77">
        <v>0.435</v>
      </c>
      <c r="AD175" s="76">
        <v>0.66700000000000004</v>
      </c>
      <c r="AE175" s="77">
        <v>0.28799999999999998</v>
      </c>
      <c r="AF175" s="77">
        <v>0.50600000000000001</v>
      </c>
      <c r="AG175" s="78">
        <v>7</v>
      </c>
    </row>
    <row r="176" spans="1:33" x14ac:dyDescent="0.45">
      <c r="A176" s="5">
        <v>19</v>
      </c>
      <c r="B176" s="23">
        <f t="shared" si="4"/>
        <v>5</v>
      </c>
      <c r="C176" s="6" t="s">
        <v>19</v>
      </c>
      <c r="D176" s="7">
        <v>1998</v>
      </c>
      <c r="E176" s="56">
        <v>7216</v>
      </c>
      <c r="F176" s="56">
        <v>9567.0251358758833</v>
      </c>
      <c r="G176" s="26">
        <v>26.39229160597441</v>
      </c>
      <c r="H176" s="26">
        <v>14.051315643005651</v>
      </c>
      <c r="I176" s="24">
        <v>35.908923053513782</v>
      </c>
      <c r="J176" s="26">
        <v>1.97898388313469</v>
      </c>
      <c r="K176" s="26">
        <v>2.1122040748596191</v>
      </c>
      <c r="L176" s="26">
        <v>0.19937624037265778</v>
      </c>
      <c r="M176" s="32"/>
      <c r="N176" s="50"/>
      <c r="O176" s="50">
        <v>51.7</v>
      </c>
      <c r="P176" s="34">
        <v>15</v>
      </c>
      <c r="Q176" s="34"/>
      <c r="R176" s="35">
        <v>0.5</v>
      </c>
      <c r="S176" s="34">
        <v>0.2</v>
      </c>
      <c r="T176" s="35">
        <v>0.08</v>
      </c>
      <c r="U176" s="61">
        <v>22.5</v>
      </c>
      <c r="V176" s="31">
        <v>72.263999999999996</v>
      </c>
      <c r="W176" s="76"/>
      <c r="X176" s="76"/>
      <c r="Y176" s="77"/>
      <c r="Z176" s="76"/>
      <c r="AA176" s="77"/>
      <c r="AB176" s="78"/>
      <c r="AC176" s="77">
        <v>0.43</v>
      </c>
      <c r="AD176" s="76">
        <v>0.66700000000000004</v>
      </c>
      <c r="AE176" s="77">
        <v>0.28499999999999998</v>
      </c>
      <c r="AF176" s="77">
        <v>0.50600000000000001</v>
      </c>
      <c r="AG176" s="78">
        <v>7</v>
      </c>
    </row>
    <row r="177" spans="1:33" x14ac:dyDescent="0.45">
      <c r="A177" s="8">
        <v>20</v>
      </c>
      <c r="B177" s="9">
        <f t="shared" si="4"/>
        <v>5</v>
      </c>
      <c r="C177" s="10" t="s">
        <v>19</v>
      </c>
      <c r="D177" s="11">
        <v>1999</v>
      </c>
      <c r="E177" s="57">
        <v>6748</v>
      </c>
      <c r="F177" s="57">
        <v>9015.563680950434</v>
      </c>
      <c r="G177" s="37">
        <v>26.720787559107062</v>
      </c>
      <c r="H177" s="37">
        <v>13.84937571835926</v>
      </c>
      <c r="I177" s="36">
        <v>36.149279314179417</v>
      </c>
      <c r="J177" s="37">
        <v>4.1361333257739998</v>
      </c>
      <c r="K177" s="37">
        <v>2.1374430656433105</v>
      </c>
      <c r="L177" s="37">
        <v>0.12899935245513916</v>
      </c>
      <c r="M177" s="38"/>
      <c r="N177" s="51">
        <v>58.3</v>
      </c>
      <c r="O177" s="51">
        <v>51.7</v>
      </c>
      <c r="P177" s="40">
        <v>20.059999465942401</v>
      </c>
      <c r="Q177" s="40"/>
      <c r="R177" s="41">
        <v>0.5</v>
      </c>
      <c r="S177" s="40">
        <v>0.13</v>
      </c>
      <c r="T177" s="41">
        <v>0.09</v>
      </c>
      <c r="U177" s="62">
        <v>21.8</v>
      </c>
      <c r="V177" s="42">
        <v>72.619</v>
      </c>
      <c r="W177" s="79"/>
      <c r="X177" s="79"/>
      <c r="Y177" s="80"/>
      <c r="Z177" s="79"/>
      <c r="AA177" s="80"/>
      <c r="AB177" s="81"/>
      <c r="AC177" s="80">
        <v>0.42499999999999999</v>
      </c>
      <c r="AD177" s="79">
        <v>0.66700000000000004</v>
      </c>
      <c r="AE177" s="80">
        <v>0.28799999999999998</v>
      </c>
      <c r="AF177" s="80">
        <v>0.50600000000000001</v>
      </c>
      <c r="AG177" s="81">
        <v>7</v>
      </c>
    </row>
    <row r="178" spans="1:33" x14ac:dyDescent="0.45">
      <c r="A178" s="5">
        <v>21</v>
      </c>
      <c r="B178" s="23">
        <f t="shared" si="4"/>
        <v>5</v>
      </c>
      <c r="C178" s="6" t="s">
        <v>19</v>
      </c>
      <c r="D178" s="7">
        <v>2000</v>
      </c>
      <c r="E178" s="56">
        <v>6860</v>
      </c>
      <c r="F178" s="56">
        <v>9131.6271581275796</v>
      </c>
      <c r="G178" s="26">
        <v>27.305772283257646</v>
      </c>
      <c r="H178" s="26">
        <v>13.932700653619845</v>
      </c>
      <c r="I178" s="24">
        <v>32.66708546930672</v>
      </c>
      <c r="J178" s="26">
        <v>5.65369546697353</v>
      </c>
      <c r="K178" s="26">
        <v>2.1629836559295654</v>
      </c>
      <c r="L178" s="26">
        <v>0.1427309662103653</v>
      </c>
      <c r="M178" s="32"/>
      <c r="N178" s="50">
        <v>53.7</v>
      </c>
      <c r="O178" s="50">
        <v>51.7</v>
      </c>
      <c r="P178" s="34">
        <v>20.5200004577637</v>
      </c>
      <c r="Q178" s="34"/>
      <c r="R178" s="35">
        <v>0.48</v>
      </c>
      <c r="S178" s="34">
        <v>0.14000000000000001</v>
      </c>
      <c r="T178" s="35">
        <v>0.1</v>
      </c>
      <c r="U178" s="61">
        <v>21.1</v>
      </c>
      <c r="V178" s="31">
        <v>72.944999999999993</v>
      </c>
      <c r="W178" s="76">
        <v>6.02</v>
      </c>
      <c r="X178" s="76">
        <v>5.9025698447451402</v>
      </c>
      <c r="Y178" s="77">
        <v>4.753188994358843</v>
      </c>
      <c r="Z178" s="76">
        <v>6.311183572974584</v>
      </c>
      <c r="AA178" s="77">
        <v>6.8064241211325918</v>
      </c>
      <c r="AB178" s="78">
        <v>6.3116150181774131</v>
      </c>
      <c r="AC178" s="77">
        <v>0.42899999999999999</v>
      </c>
      <c r="AD178" s="76">
        <v>0.67600000000000005</v>
      </c>
      <c r="AE178" s="77">
        <v>0.28799999999999998</v>
      </c>
      <c r="AF178" s="77">
        <v>0.496</v>
      </c>
      <c r="AG178" s="78">
        <v>7</v>
      </c>
    </row>
    <row r="179" spans="1:33" x14ac:dyDescent="0.45">
      <c r="A179" s="5">
        <v>22</v>
      </c>
      <c r="B179" s="23">
        <f t="shared" si="4"/>
        <v>5</v>
      </c>
      <c r="C179" s="6" t="s">
        <v>19</v>
      </c>
      <c r="D179" s="7">
        <v>2001</v>
      </c>
      <c r="E179" s="56">
        <v>6813</v>
      </c>
      <c r="F179" s="56">
        <v>9140.4628953287265</v>
      </c>
      <c r="G179" s="26">
        <v>27.222815041775327</v>
      </c>
      <c r="H179" s="26">
        <v>14.137196647347144</v>
      </c>
      <c r="I179" s="24">
        <v>33.901111794944455</v>
      </c>
      <c r="J179" s="26">
        <v>3.8226159623093001</v>
      </c>
      <c r="K179" s="26">
        <v>2.1843111515045166</v>
      </c>
      <c r="L179" s="26">
        <v>0.15639378130435944</v>
      </c>
      <c r="M179" s="32"/>
      <c r="N179" s="50">
        <v>60.5</v>
      </c>
      <c r="O179" s="50">
        <v>51.5</v>
      </c>
      <c r="P179" s="34">
        <v>15.039999961853001</v>
      </c>
      <c r="Q179" s="34"/>
      <c r="R179" s="35">
        <v>0.48</v>
      </c>
      <c r="S179" s="34">
        <v>0.16</v>
      </c>
      <c r="T179" s="35">
        <v>0.1</v>
      </c>
      <c r="U179" s="61">
        <v>20.5</v>
      </c>
      <c r="V179" s="31">
        <v>73.241</v>
      </c>
      <c r="W179" s="76">
        <v>6.1847021961127471</v>
      </c>
      <c r="X179" s="76">
        <v>6.0277389602006304</v>
      </c>
      <c r="Y179" s="77">
        <v>4.7231210527926466</v>
      </c>
      <c r="Z179" s="76">
        <v>7.5669804708784598</v>
      </c>
      <c r="AA179" s="77">
        <v>6.7871012939827668</v>
      </c>
      <c r="AB179" s="78">
        <v>5.8185692027092299</v>
      </c>
      <c r="AC179" s="77">
        <v>0.42799999999999999</v>
      </c>
      <c r="AD179" s="76">
        <v>0.67600000000000005</v>
      </c>
      <c r="AE179" s="77">
        <v>0.28799999999999998</v>
      </c>
      <c r="AF179" s="77">
        <v>0.496</v>
      </c>
      <c r="AG179" s="78">
        <v>7</v>
      </c>
    </row>
    <row r="180" spans="1:33" x14ac:dyDescent="0.45">
      <c r="A180" s="5">
        <v>23</v>
      </c>
      <c r="B180" s="23">
        <f t="shared" si="4"/>
        <v>5</v>
      </c>
      <c r="C180" s="6" t="s">
        <v>19</v>
      </c>
      <c r="D180" s="7">
        <v>2002</v>
      </c>
      <c r="E180" s="56">
        <v>6846</v>
      </c>
      <c r="F180" s="56">
        <v>9227.3627301190209</v>
      </c>
      <c r="G180" s="26">
        <v>27.529012770918342</v>
      </c>
      <c r="H180" s="26">
        <v>14.032928017348556</v>
      </c>
      <c r="I180" s="24">
        <v>32.982639214423429</v>
      </c>
      <c r="J180" s="26">
        <v>3.8674251681734302</v>
      </c>
      <c r="K180" s="26">
        <v>2.2058489322662354</v>
      </c>
      <c r="L180" s="26">
        <v>0.17131064832210541</v>
      </c>
      <c r="M180" s="32"/>
      <c r="N180" s="50">
        <v>53.2</v>
      </c>
      <c r="O180" s="50">
        <v>51.3</v>
      </c>
      <c r="P180" s="34">
        <v>15.6330003738403</v>
      </c>
      <c r="Q180" s="34"/>
      <c r="R180" s="35">
        <v>0.49</v>
      </c>
      <c r="S180" s="34">
        <v>0.17</v>
      </c>
      <c r="T180" s="35">
        <v>0.09</v>
      </c>
      <c r="U180" s="61">
        <v>19.899999999999999</v>
      </c>
      <c r="V180" s="31">
        <v>73.516999999999996</v>
      </c>
      <c r="W180" s="76">
        <v>6.299886159359402</v>
      </c>
      <c r="X180" s="76">
        <v>6.4824012561365816</v>
      </c>
      <c r="Y180" s="77">
        <v>4.690088796651966</v>
      </c>
      <c r="Z180" s="76">
        <v>7.3855050640863746</v>
      </c>
      <c r="AA180" s="77">
        <v>6.4761197438451976</v>
      </c>
      <c r="AB180" s="78">
        <v>6.4653159360768937</v>
      </c>
      <c r="AC180" s="77">
        <v>0.41199999999999998</v>
      </c>
      <c r="AD180" s="76">
        <v>0.68899999999999995</v>
      </c>
      <c r="AE180" s="77">
        <v>0.29499999999999998</v>
      </c>
      <c r="AF180" s="77">
        <v>0.496</v>
      </c>
      <c r="AG180" s="78">
        <v>7</v>
      </c>
    </row>
    <row r="181" spans="1:33" x14ac:dyDescent="0.45">
      <c r="A181" s="5">
        <v>24</v>
      </c>
      <c r="B181" s="23">
        <f t="shared" si="4"/>
        <v>5</v>
      </c>
      <c r="C181" s="6" t="s">
        <v>19</v>
      </c>
      <c r="D181" s="7">
        <v>2003</v>
      </c>
      <c r="E181" s="56">
        <v>6982</v>
      </c>
      <c r="F181" s="56">
        <v>9448.2602158290792</v>
      </c>
      <c r="G181" s="26">
        <v>28.903780131818102</v>
      </c>
      <c r="H181" s="26">
        <v>14.237456167728435</v>
      </c>
      <c r="I181" s="24">
        <v>36.51618351722999</v>
      </c>
      <c r="J181" s="26">
        <v>4.6280927292103797</v>
      </c>
      <c r="K181" s="26">
        <v>2.2275991439819336</v>
      </c>
      <c r="L181" s="26">
        <v>0.18166658282279968</v>
      </c>
      <c r="M181" s="32"/>
      <c r="N181" s="50">
        <v>50.9</v>
      </c>
      <c r="O181" s="50">
        <v>50.9</v>
      </c>
      <c r="P181" s="34">
        <v>14.1890001296997</v>
      </c>
      <c r="Q181" s="34"/>
      <c r="R181" s="35">
        <v>0.48</v>
      </c>
      <c r="S181" s="34">
        <v>0.18</v>
      </c>
      <c r="T181" s="35">
        <v>0.09</v>
      </c>
      <c r="U181" s="61">
        <v>19.399999999999999</v>
      </c>
      <c r="V181" s="31">
        <v>73.777000000000001</v>
      </c>
      <c r="W181" s="76">
        <v>6.3609274840897312</v>
      </c>
      <c r="X181" s="76">
        <v>6.4475389633808735</v>
      </c>
      <c r="Y181" s="77">
        <v>4.6550707680466363</v>
      </c>
      <c r="Z181" s="76">
        <v>7.5391974711668777</v>
      </c>
      <c r="AA181" s="77">
        <v>6.6410370470878863</v>
      </c>
      <c r="AB181" s="78">
        <v>6.5217931707663856</v>
      </c>
      <c r="AC181" s="77">
        <v>0.42099999999999999</v>
      </c>
      <c r="AD181" s="76">
        <v>0.68899999999999995</v>
      </c>
      <c r="AE181" s="77">
        <v>0.29599999999999999</v>
      </c>
      <c r="AF181" s="77">
        <v>0.496</v>
      </c>
      <c r="AG181" s="78">
        <v>7</v>
      </c>
    </row>
    <row r="182" spans="1:33" x14ac:dyDescent="0.45">
      <c r="A182" s="5">
        <v>25</v>
      </c>
      <c r="B182" s="23">
        <f t="shared" si="4"/>
        <v>5</v>
      </c>
      <c r="C182" s="6" t="s">
        <v>19</v>
      </c>
      <c r="D182" s="7">
        <v>2004</v>
      </c>
      <c r="E182" s="56">
        <v>7240</v>
      </c>
      <c r="F182" s="56">
        <v>9812.0931494961096</v>
      </c>
      <c r="G182" s="26">
        <v>29.725892085442645</v>
      </c>
      <c r="H182" s="26">
        <v>14.413410362552881</v>
      </c>
      <c r="I182" s="24">
        <v>35.863426933799495</v>
      </c>
      <c r="J182" s="26">
        <v>6.06819897000811</v>
      </c>
      <c r="K182" s="26">
        <v>2.2495639324188232</v>
      </c>
      <c r="L182" s="26">
        <v>0.19031955301761627</v>
      </c>
      <c r="M182" s="32"/>
      <c r="N182" s="50">
        <v>50.8</v>
      </c>
      <c r="O182" s="50">
        <v>51.1</v>
      </c>
      <c r="P182" s="34">
        <v>13.7170000076294</v>
      </c>
      <c r="Q182" s="34"/>
      <c r="R182" s="35">
        <v>0.47</v>
      </c>
      <c r="S182" s="34">
        <v>0.19</v>
      </c>
      <c r="T182" s="35">
        <v>0.11</v>
      </c>
      <c r="U182" s="61">
        <v>18.899999999999999</v>
      </c>
      <c r="V182" s="31">
        <v>74.025999999999996</v>
      </c>
      <c r="W182" s="76">
        <v>6.4718875980318442</v>
      </c>
      <c r="X182" s="76">
        <v>7.1631753064444768</v>
      </c>
      <c r="Y182" s="77">
        <v>4.6974579992964482</v>
      </c>
      <c r="Z182" s="76">
        <v>7.7034791716391693</v>
      </c>
      <c r="AA182" s="77">
        <v>6.2962300585117514</v>
      </c>
      <c r="AB182" s="78">
        <v>6.4990954542673771</v>
      </c>
      <c r="AC182" s="77">
        <v>0.42599999999999999</v>
      </c>
      <c r="AD182" s="76">
        <v>0.68899999999999995</v>
      </c>
      <c r="AE182" s="77">
        <v>0.29599999999999999</v>
      </c>
      <c r="AF182" s="77">
        <v>0.496</v>
      </c>
      <c r="AG182" s="78">
        <v>7</v>
      </c>
    </row>
    <row r="183" spans="1:33" x14ac:dyDescent="0.45">
      <c r="A183" s="5">
        <v>26</v>
      </c>
      <c r="B183" s="23">
        <f t="shared" si="4"/>
        <v>5</v>
      </c>
      <c r="C183" s="6" t="s">
        <v>19</v>
      </c>
      <c r="D183" s="7">
        <v>2005</v>
      </c>
      <c r="E183" s="56">
        <v>7688</v>
      </c>
      <c r="F183" s="56">
        <v>10136.164981827162</v>
      </c>
      <c r="G183" s="26">
        <v>30.194329519950912</v>
      </c>
      <c r="H183" s="26">
        <v>16.039746653598673</v>
      </c>
      <c r="I183" s="24">
        <v>37.53595536593884</v>
      </c>
      <c r="J183" s="26">
        <v>6.4741976149182099</v>
      </c>
      <c r="K183" s="26">
        <v>2.2717452049255371</v>
      </c>
      <c r="L183" s="26">
        <v>0.1990886777639389</v>
      </c>
      <c r="M183" s="32"/>
      <c r="N183" s="50">
        <v>46.7</v>
      </c>
      <c r="O183" s="50">
        <v>51.1</v>
      </c>
      <c r="P183" s="34">
        <v>11.8699998855591</v>
      </c>
      <c r="Q183" s="34"/>
      <c r="R183" s="35">
        <v>0.47</v>
      </c>
      <c r="S183" s="34">
        <v>0.2</v>
      </c>
      <c r="T183" s="35">
        <v>0.12</v>
      </c>
      <c r="U183" s="61">
        <v>18.3</v>
      </c>
      <c r="V183" s="31">
        <v>74.265000000000001</v>
      </c>
      <c r="W183" s="76">
        <v>6.4785002641218679</v>
      </c>
      <c r="X183" s="76">
        <v>7.056805413618112</v>
      </c>
      <c r="Y183" s="77">
        <v>4.8307308224686212</v>
      </c>
      <c r="Z183" s="76">
        <v>7.8122608072253641</v>
      </c>
      <c r="AA183" s="77">
        <v>6.2616402764870731</v>
      </c>
      <c r="AB183" s="78">
        <v>6.4310640008101743</v>
      </c>
      <c r="AC183" s="77">
        <v>0.42699999999999999</v>
      </c>
      <c r="AD183" s="76">
        <v>0.69699999999999995</v>
      </c>
      <c r="AE183" s="77">
        <v>0.28699999999999998</v>
      </c>
      <c r="AF183" s="77">
        <v>0.496</v>
      </c>
      <c r="AG183" s="78">
        <v>7</v>
      </c>
    </row>
    <row r="184" spans="1:33" x14ac:dyDescent="0.45">
      <c r="A184" s="5">
        <v>27</v>
      </c>
      <c r="B184" s="23">
        <f t="shared" si="4"/>
        <v>5</v>
      </c>
      <c r="C184" s="6" t="s">
        <v>19</v>
      </c>
      <c r="D184" s="7">
        <v>2006</v>
      </c>
      <c r="E184" s="56">
        <v>8325</v>
      </c>
      <c r="F184" s="56">
        <v>10684.747244494451</v>
      </c>
      <c r="G184" s="26">
        <v>30.780846868643209</v>
      </c>
      <c r="H184" s="26">
        <v>16.021861188336903</v>
      </c>
      <c r="I184" s="24">
        <v>39.746960465196565</v>
      </c>
      <c r="J184" s="26">
        <v>7.4430037198197603</v>
      </c>
      <c r="K184" s="26">
        <v>2.2941451072692871</v>
      </c>
      <c r="L184" s="26">
        <v>0.21437765657901764</v>
      </c>
      <c r="M184" s="32"/>
      <c r="N184" s="50"/>
      <c r="O184" s="50">
        <v>51.5</v>
      </c>
      <c r="P184" s="34"/>
      <c r="Q184" s="34"/>
      <c r="R184" s="35">
        <v>0.47</v>
      </c>
      <c r="S184" s="34">
        <v>0.21</v>
      </c>
      <c r="T184" s="35">
        <v>0.12</v>
      </c>
      <c r="U184" s="61">
        <v>17.8</v>
      </c>
      <c r="V184" s="31">
        <v>74.5</v>
      </c>
      <c r="W184" s="76">
        <v>6.5157914671387527</v>
      </c>
      <c r="X184" s="76">
        <v>6.8827604887917699</v>
      </c>
      <c r="Y184" s="77">
        <v>4.7978690681947365</v>
      </c>
      <c r="Z184" s="76">
        <v>7.8486426855768716</v>
      </c>
      <c r="AA184" s="77">
        <v>6.5285305958639981</v>
      </c>
      <c r="AB184" s="78">
        <v>6.5211544972663864</v>
      </c>
      <c r="AC184" s="77">
        <v>0.435</v>
      </c>
      <c r="AD184" s="76">
        <v>0.69699999999999995</v>
      </c>
      <c r="AE184" s="77">
        <v>0.28199999999999997</v>
      </c>
      <c r="AF184" s="77">
        <v>0.496</v>
      </c>
      <c r="AG184" s="78">
        <v>7</v>
      </c>
    </row>
    <row r="185" spans="1:33" x14ac:dyDescent="0.45">
      <c r="A185" s="5">
        <v>28</v>
      </c>
      <c r="B185" s="23">
        <f t="shared" si="4"/>
        <v>5</v>
      </c>
      <c r="C185" s="6" t="s">
        <v>19</v>
      </c>
      <c r="D185" s="7">
        <v>2007</v>
      </c>
      <c r="E185" s="56">
        <v>9060</v>
      </c>
      <c r="F185" s="56">
        <v>11276.438660952876</v>
      </c>
      <c r="G185" s="26">
        <v>30.460525671264655</v>
      </c>
      <c r="H185" s="26">
        <v>16.191139849999807</v>
      </c>
      <c r="I185" s="24">
        <v>37.184368002461888</v>
      </c>
      <c r="J185" s="26">
        <v>6.6902396874369403</v>
      </c>
      <c r="K185" s="26">
        <v>2.3167660236358643</v>
      </c>
      <c r="L185" s="26">
        <v>0.21679118275642395</v>
      </c>
      <c r="M185" s="32"/>
      <c r="N185" s="50"/>
      <c r="O185" s="50">
        <v>51.9</v>
      </c>
      <c r="P185" s="34">
        <v>11.2040004730225</v>
      </c>
      <c r="Q185" s="34"/>
      <c r="R185" s="35">
        <v>0.47</v>
      </c>
      <c r="S185" s="34">
        <v>0.22</v>
      </c>
      <c r="T185" s="35">
        <v>0.13</v>
      </c>
      <c r="U185" s="61">
        <v>17.3</v>
      </c>
      <c r="V185" s="31">
        <v>74.731999999999999</v>
      </c>
      <c r="W185" s="76">
        <v>6.5805414358340695</v>
      </c>
      <c r="X185" s="76">
        <v>6.8031133151305507</v>
      </c>
      <c r="Y185" s="77">
        <v>4.8309350311037038</v>
      </c>
      <c r="Z185" s="76">
        <v>7.8521129854759559</v>
      </c>
      <c r="AA185" s="77">
        <v>6.7969541164378384</v>
      </c>
      <c r="AB185" s="78">
        <v>6.6195917310222994</v>
      </c>
      <c r="AC185" s="77">
        <v>0.44</v>
      </c>
      <c r="AD185" s="76">
        <v>0.69</v>
      </c>
      <c r="AE185" s="77">
        <v>0.28499999999999998</v>
      </c>
      <c r="AF185" s="77">
        <v>0.501</v>
      </c>
      <c r="AG185" s="78">
        <v>7</v>
      </c>
    </row>
    <row r="186" spans="1:33" x14ac:dyDescent="0.45">
      <c r="A186" s="5">
        <v>29</v>
      </c>
      <c r="B186" s="23">
        <f t="shared" si="4"/>
        <v>5</v>
      </c>
      <c r="C186" s="6" t="s">
        <v>19</v>
      </c>
      <c r="D186" s="7">
        <v>2008</v>
      </c>
      <c r="E186" s="56">
        <v>9764</v>
      </c>
      <c r="F186" s="56">
        <v>11507.57153653682</v>
      </c>
      <c r="G186" s="26">
        <v>32.032176577775637</v>
      </c>
      <c r="H186" s="26">
        <v>15.404463440469563</v>
      </c>
      <c r="I186" s="24">
        <v>39.244495929248515</v>
      </c>
      <c r="J186" s="26">
        <v>8.7067134305387803</v>
      </c>
      <c r="K186" s="26">
        <v>2.3396098613739014</v>
      </c>
      <c r="L186" s="26">
        <v>0.21939188241958618</v>
      </c>
      <c r="M186" s="32"/>
      <c r="N186" s="50">
        <v>42.3</v>
      </c>
      <c r="O186" s="50">
        <v>51.2</v>
      </c>
      <c r="P186" s="34">
        <v>11.2729997634888</v>
      </c>
      <c r="Q186" s="34"/>
      <c r="R186" s="35">
        <v>0.46</v>
      </c>
      <c r="S186" s="34">
        <v>0.22</v>
      </c>
      <c r="T186" s="35">
        <v>0.13</v>
      </c>
      <c r="U186" s="61">
        <v>16.8</v>
      </c>
      <c r="V186" s="31">
        <v>74.962000000000003</v>
      </c>
      <c r="W186" s="76">
        <v>6.6715543289988499</v>
      </c>
      <c r="X186" s="76">
        <v>7.1135821569943802</v>
      </c>
      <c r="Y186" s="77">
        <v>4.8259684461156507</v>
      </c>
      <c r="Z186" s="76">
        <v>7.8673364058203568</v>
      </c>
      <c r="AA186" s="77">
        <v>6.8080100842112703</v>
      </c>
      <c r="AB186" s="78">
        <v>6.7428745518525917</v>
      </c>
      <c r="AC186" s="77">
        <v>0.44800000000000001</v>
      </c>
      <c r="AD186" s="76">
        <v>0.69</v>
      </c>
      <c r="AE186" s="77">
        <v>0.28499999999999998</v>
      </c>
      <c r="AF186" s="77">
        <v>0.501</v>
      </c>
      <c r="AG186" s="78">
        <v>7</v>
      </c>
    </row>
    <row r="187" spans="1:33" x14ac:dyDescent="0.45">
      <c r="A187" s="5">
        <v>30</v>
      </c>
      <c r="B187" s="23">
        <f t="shared" si="4"/>
        <v>5</v>
      </c>
      <c r="C187" s="6" t="s">
        <v>19</v>
      </c>
      <c r="D187" s="7">
        <v>2009</v>
      </c>
      <c r="E187" s="56">
        <v>9843</v>
      </c>
      <c r="F187" s="56">
        <v>11517.441098660676</v>
      </c>
      <c r="G187" s="26">
        <v>31.301682100844115</v>
      </c>
      <c r="H187" s="26">
        <v>14.77484221902948</v>
      </c>
      <c r="I187" s="24">
        <v>35.141698900021076</v>
      </c>
      <c r="J187" s="26">
        <v>4.85129010792346</v>
      </c>
      <c r="K187" s="26">
        <v>2.3626790046691895</v>
      </c>
      <c r="L187" s="26">
        <v>0.20238563418388367</v>
      </c>
      <c r="M187" s="32"/>
      <c r="N187" s="50">
        <v>41.1</v>
      </c>
      <c r="O187" s="50">
        <v>50.4</v>
      </c>
      <c r="P187" s="34">
        <v>12.0659999847412</v>
      </c>
      <c r="Q187" s="34"/>
      <c r="R187" s="35">
        <v>0.47</v>
      </c>
      <c r="S187" s="34">
        <v>0.2</v>
      </c>
      <c r="T187" s="35">
        <v>0.12</v>
      </c>
      <c r="U187" s="61">
        <v>16.3</v>
      </c>
      <c r="V187" s="31">
        <v>75.192999999999998</v>
      </c>
      <c r="W187" s="76">
        <v>6.6766434137041291</v>
      </c>
      <c r="X187" s="76">
        <v>6.9028925859841532</v>
      </c>
      <c r="Y187" s="77">
        <v>4.7637189830715281</v>
      </c>
      <c r="Z187" s="76">
        <v>8.129246759832256</v>
      </c>
      <c r="AA187" s="77">
        <v>6.7910383241361547</v>
      </c>
      <c r="AB187" s="78">
        <v>6.7963204154965515</v>
      </c>
      <c r="AC187" s="77">
        <v>0.44800000000000001</v>
      </c>
      <c r="AD187" s="76">
        <v>0.68300000000000005</v>
      </c>
      <c r="AE187" s="77">
        <v>0.28199999999999997</v>
      </c>
      <c r="AF187" s="77">
        <v>0.50600000000000001</v>
      </c>
      <c r="AG187" s="78">
        <v>7</v>
      </c>
    </row>
    <row r="188" spans="1:33" x14ac:dyDescent="0.45">
      <c r="A188" s="5">
        <v>31</v>
      </c>
      <c r="B188" s="23">
        <f t="shared" si="4"/>
        <v>5</v>
      </c>
      <c r="C188" s="6" t="s">
        <v>19</v>
      </c>
      <c r="D188" s="7">
        <v>2010</v>
      </c>
      <c r="E188" s="56">
        <v>10618</v>
      </c>
      <c r="F188" s="56">
        <v>11892.559850169742</v>
      </c>
      <c r="G188" s="26">
        <v>31.281112605493604</v>
      </c>
      <c r="H188" s="26">
        <v>13.989325710001458</v>
      </c>
      <c r="I188" s="24">
        <v>34.320105476327257</v>
      </c>
      <c r="J188" s="26">
        <v>6.7051400686754201</v>
      </c>
      <c r="K188" s="26">
        <v>2.3859755992889404</v>
      </c>
      <c r="L188" s="26">
        <v>0.19884763658046722</v>
      </c>
      <c r="M188" s="32"/>
      <c r="N188" s="50">
        <v>38.299999999999997</v>
      </c>
      <c r="O188" s="50">
        <v>49.7</v>
      </c>
      <c r="P188" s="34">
        <v>10.9840002059937</v>
      </c>
      <c r="Q188" s="34"/>
      <c r="R188" s="35">
        <v>0.47</v>
      </c>
      <c r="S188" s="34">
        <v>0.2</v>
      </c>
      <c r="T188" s="35">
        <v>0.14000000000000001</v>
      </c>
      <c r="U188" s="61">
        <v>15.8</v>
      </c>
      <c r="V188" s="31">
        <v>75.424000000000007</v>
      </c>
      <c r="W188" s="76">
        <v>6.7208857595606712</v>
      </c>
      <c r="X188" s="76">
        <v>6.6233603608408158</v>
      </c>
      <c r="Y188" s="77">
        <v>4.8223808721102435</v>
      </c>
      <c r="Z188" s="76">
        <v>8.2028175860987727</v>
      </c>
      <c r="AA188" s="77">
        <v>6.788803699389045</v>
      </c>
      <c r="AB188" s="78">
        <v>7.1670662793644828</v>
      </c>
      <c r="AC188" s="77">
        <v>0.48899999999999999</v>
      </c>
      <c r="AD188" s="76">
        <v>0.68300000000000005</v>
      </c>
      <c r="AE188" s="77">
        <v>0.27200000000000002</v>
      </c>
      <c r="AF188" s="77">
        <v>0.49199999999999999</v>
      </c>
      <c r="AG188" s="78">
        <v>7</v>
      </c>
    </row>
    <row r="189" spans="1:33" x14ac:dyDescent="0.45">
      <c r="A189" s="5">
        <v>32</v>
      </c>
      <c r="B189" s="23">
        <f t="shared" si="4"/>
        <v>5</v>
      </c>
      <c r="C189" s="6" t="s">
        <v>19</v>
      </c>
      <c r="D189" s="7">
        <v>2011</v>
      </c>
      <c r="E189" s="56">
        <v>11788</v>
      </c>
      <c r="F189" s="56">
        <v>12645.010444484571</v>
      </c>
      <c r="G189" s="26">
        <v>33.222156400787526</v>
      </c>
      <c r="H189" s="26">
        <v>13.236682081509846</v>
      </c>
      <c r="I189" s="24">
        <v>39.528682057891764</v>
      </c>
      <c r="J189" s="26">
        <v>9.7109039919098095</v>
      </c>
      <c r="K189" s="26">
        <v>2.4106881618499756</v>
      </c>
      <c r="L189" s="26">
        <v>0.2101280689239502</v>
      </c>
      <c r="M189" s="32"/>
      <c r="N189" s="50">
        <v>35.200000000000003</v>
      </c>
      <c r="O189" s="50">
        <v>49.2</v>
      </c>
      <c r="P189" s="34">
        <v>10.1108999252319</v>
      </c>
      <c r="Q189" s="34"/>
      <c r="R189" s="35">
        <v>0.45</v>
      </c>
      <c r="S189" s="34">
        <v>0.21</v>
      </c>
      <c r="T189" s="35">
        <v>0.17</v>
      </c>
      <c r="U189" s="61">
        <v>15.3</v>
      </c>
      <c r="V189" s="31">
        <v>75.655000000000001</v>
      </c>
      <c r="W189" s="76">
        <v>6.7718261150876895</v>
      </c>
      <c r="X189" s="76">
        <v>6.3395655537774376</v>
      </c>
      <c r="Y189" s="77">
        <v>4.8159214556632799</v>
      </c>
      <c r="Z189" s="76">
        <v>8.1514352004612576</v>
      </c>
      <c r="AA189" s="77">
        <v>7.1357224148320411</v>
      </c>
      <c r="AB189" s="78">
        <v>7.4164859507044305</v>
      </c>
      <c r="AC189" s="77">
        <v>0.52900000000000003</v>
      </c>
      <c r="AD189" s="76">
        <v>0.74099999999999999</v>
      </c>
      <c r="AE189" s="77">
        <v>0.247</v>
      </c>
      <c r="AF189" s="77">
        <v>0.47599999999999998</v>
      </c>
      <c r="AG189" s="78">
        <v>7</v>
      </c>
    </row>
    <row r="190" spans="1:33" x14ac:dyDescent="0.45">
      <c r="A190" s="5">
        <v>33</v>
      </c>
      <c r="B190" s="23">
        <f t="shared" si="4"/>
        <v>5</v>
      </c>
      <c r="C190" s="6" t="s">
        <v>19</v>
      </c>
      <c r="D190" s="7">
        <v>2012</v>
      </c>
      <c r="E190" s="56">
        <v>12078</v>
      </c>
      <c r="F190" s="56">
        <v>13020.573875814676</v>
      </c>
      <c r="G190" s="26">
        <v>33.357180752391145</v>
      </c>
      <c r="H190" s="26">
        <v>13.101682780729396</v>
      </c>
      <c r="I190" s="24">
        <v>38.871402947627374</v>
      </c>
      <c r="J190" s="26">
        <v>8.3241322029099099</v>
      </c>
      <c r="K190" s="26">
        <v>2.4356567859649658</v>
      </c>
      <c r="L190" s="26">
        <v>0.20627467334270477</v>
      </c>
      <c r="M190" s="32"/>
      <c r="N190" s="50">
        <v>34</v>
      </c>
      <c r="O190" s="50">
        <v>48.7</v>
      </c>
      <c r="P190" s="34">
        <v>9.7405004501342791</v>
      </c>
      <c r="Q190" s="34"/>
      <c r="R190" s="35">
        <v>0.46</v>
      </c>
      <c r="S190" s="34">
        <v>0.21</v>
      </c>
      <c r="T190" s="35">
        <v>0.17</v>
      </c>
      <c r="U190" s="61">
        <v>14.9</v>
      </c>
      <c r="V190" s="31">
        <v>75.882000000000005</v>
      </c>
      <c r="W190" s="76">
        <v>6.8480947829787109</v>
      </c>
      <c r="X190" s="76">
        <v>6.525491581665082</v>
      </c>
      <c r="Y190" s="77">
        <v>4.8126557414167372</v>
      </c>
      <c r="Z190" s="76">
        <v>8.1327134212968311</v>
      </c>
      <c r="AA190" s="77">
        <v>7.2149372072402018</v>
      </c>
      <c r="AB190" s="78">
        <v>7.554675963274704</v>
      </c>
      <c r="AC190" s="77">
        <v>0.53</v>
      </c>
      <c r="AD190" s="76">
        <v>0.747</v>
      </c>
      <c r="AE190" s="77">
        <v>0.25</v>
      </c>
      <c r="AF190" s="77">
        <v>0.47599999999999998</v>
      </c>
      <c r="AG190" s="78">
        <v>7</v>
      </c>
    </row>
    <row r="191" spans="1:33" x14ac:dyDescent="0.45">
      <c r="A191" s="5">
        <v>34</v>
      </c>
      <c r="B191" s="23">
        <f t="shared" si="4"/>
        <v>5</v>
      </c>
      <c r="C191" s="6" t="s">
        <v>19</v>
      </c>
      <c r="D191" s="7">
        <v>2013</v>
      </c>
      <c r="E191" s="56">
        <v>12293</v>
      </c>
      <c r="F191" s="56">
        <v>13492.100550714402</v>
      </c>
      <c r="G191" s="26">
        <v>32.722227718206973</v>
      </c>
      <c r="H191" s="26">
        <v>12.670107435354439</v>
      </c>
      <c r="I191" s="24">
        <v>38.011464885571762</v>
      </c>
      <c r="J191" s="26">
        <v>7.4272925770707303</v>
      </c>
      <c r="K191" s="26">
        <v>2.4608843326568604</v>
      </c>
      <c r="L191" s="26">
        <v>0.20749509334564209</v>
      </c>
      <c r="M191" s="32"/>
      <c r="N191" s="50">
        <v>32</v>
      </c>
      <c r="O191" s="50">
        <v>48.2</v>
      </c>
      <c r="P191" s="34">
        <v>9.0516996383666992</v>
      </c>
      <c r="Q191" s="34"/>
      <c r="R191" s="35">
        <v>0.46</v>
      </c>
      <c r="S191" s="34">
        <v>0.21</v>
      </c>
      <c r="T191" s="35">
        <v>0.16</v>
      </c>
      <c r="U191" s="61">
        <v>14.4</v>
      </c>
      <c r="V191" s="31">
        <v>76.105000000000004</v>
      </c>
      <c r="W191" s="76">
        <v>6.7823623194116553</v>
      </c>
      <c r="X191" s="76">
        <v>6.147589475371821</v>
      </c>
      <c r="Y191" s="77">
        <v>4.4947614471616015</v>
      </c>
      <c r="Z191" s="76">
        <v>8.1284143167634024</v>
      </c>
      <c r="AA191" s="77">
        <v>7.4184555175391225</v>
      </c>
      <c r="AB191" s="78">
        <v>7.7225908402223284</v>
      </c>
      <c r="AC191" s="77">
        <v>0.52800000000000002</v>
      </c>
      <c r="AD191" s="76">
        <v>0.72699999999999998</v>
      </c>
      <c r="AE191" s="77">
        <v>0.26300000000000001</v>
      </c>
      <c r="AF191" s="77">
        <v>0.47699999999999998</v>
      </c>
      <c r="AG191" s="78">
        <v>7</v>
      </c>
    </row>
    <row r="192" spans="1:33" x14ac:dyDescent="0.45">
      <c r="A192" s="5">
        <v>35</v>
      </c>
      <c r="B192" s="23">
        <f t="shared" si="4"/>
        <v>5</v>
      </c>
      <c r="C192" s="6" t="s">
        <v>19</v>
      </c>
      <c r="D192" s="7">
        <v>2014</v>
      </c>
      <c r="E192" s="56">
        <v>12619</v>
      </c>
      <c r="F192" s="56">
        <v>13988.071846466262</v>
      </c>
      <c r="G192" s="26">
        <v>30.985852723085372</v>
      </c>
      <c r="H192" s="26">
        <v>12.269318642081629</v>
      </c>
      <c r="I192" s="24">
        <v>37.487518072415497</v>
      </c>
      <c r="J192" s="26">
        <v>6.6249390342529297</v>
      </c>
      <c r="K192" s="26">
        <v>2.486372709274292</v>
      </c>
      <c r="L192" s="26">
        <v>0.22031717002391815</v>
      </c>
      <c r="M192" s="32"/>
      <c r="N192" s="50">
        <v>29.8</v>
      </c>
      <c r="O192" s="50">
        <v>47.9</v>
      </c>
      <c r="P192" s="34">
        <v>8.5721998214721697</v>
      </c>
      <c r="Q192" s="34"/>
      <c r="R192" s="35">
        <v>0.47</v>
      </c>
      <c r="S192" s="34">
        <v>0.22</v>
      </c>
      <c r="T192" s="35">
        <v>0.14000000000000001</v>
      </c>
      <c r="U192" s="61">
        <v>13.9</v>
      </c>
      <c r="V192" s="31">
        <v>76.322000000000003</v>
      </c>
      <c r="W192" s="76">
        <v>6.629061678479772</v>
      </c>
      <c r="X192" s="76">
        <v>6.0710901421375025</v>
      </c>
      <c r="Y192" s="77">
        <v>4.5140084426903178</v>
      </c>
      <c r="Z192" s="76">
        <v>8.1477361963073314</v>
      </c>
      <c r="AA192" s="77">
        <v>6.7570593789634534</v>
      </c>
      <c r="AB192" s="78">
        <v>7.6554142323002532</v>
      </c>
      <c r="AC192" s="77">
        <v>0.53500000000000003</v>
      </c>
      <c r="AD192" s="76">
        <v>0.72699999999999998</v>
      </c>
      <c r="AE192" s="77">
        <v>0.26200000000000001</v>
      </c>
      <c r="AF192" s="77">
        <v>0.47699999999999998</v>
      </c>
      <c r="AG192" s="78">
        <v>7</v>
      </c>
    </row>
    <row r="193" spans="1:33" x14ac:dyDescent="0.45">
      <c r="A193" s="5">
        <v>36</v>
      </c>
      <c r="B193" s="23">
        <f t="shared" si="4"/>
        <v>5</v>
      </c>
      <c r="C193" s="6" t="s">
        <v>19</v>
      </c>
      <c r="D193" s="7">
        <v>2015</v>
      </c>
      <c r="E193" s="56">
        <v>12858</v>
      </c>
      <c r="F193" s="56">
        <v>14234.427537656924</v>
      </c>
      <c r="G193" s="26">
        <v>28.589447888136082</v>
      </c>
      <c r="H193" s="26">
        <v>12.400893758108692</v>
      </c>
      <c r="I193" s="24">
        <v>38.360764118445317</v>
      </c>
      <c r="J193" s="26">
        <v>4.1344731595482198</v>
      </c>
      <c r="K193" s="26">
        <v>2.5121252536773682</v>
      </c>
      <c r="L193" s="26">
        <v>0.21575929224491119</v>
      </c>
      <c r="M193" s="32"/>
      <c r="N193" s="50">
        <v>28.7</v>
      </c>
      <c r="O193" s="50">
        <v>47</v>
      </c>
      <c r="P193" s="34">
        <v>8.2989997863769496</v>
      </c>
      <c r="Q193" s="34"/>
      <c r="R193" s="35">
        <v>0.49</v>
      </c>
      <c r="S193" s="34">
        <v>0.22</v>
      </c>
      <c r="T193" s="35">
        <v>0.13</v>
      </c>
      <c r="U193" s="61">
        <v>13.5</v>
      </c>
      <c r="V193" s="31">
        <v>76.531000000000006</v>
      </c>
      <c r="W193" s="76">
        <v>6.6214235796173373</v>
      </c>
      <c r="X193" s="76">
        <v>6.301612869279543</v>
      </c>
      <c r="Y193" s="77">
        <v>4.4934583884706436</v>
      </c>
      <c r="Z193" s="76">
        <v>8.0261375328032845</v>
      </c>
      <c r="AA193" s="77">
        <v>6.7654864105587338</v>
      </c>
      <c r="AB193" s="78">
        <v>7.5204226969744807</v>
      </c>
      <c r="AC193" s="77">
        <v>0.53500000000000003</v>
      </c>
      <c r="AD193" s="76">
        <v>0.72499999999999998</v>
      </c>
      <c r="AE193" s="77">
        <v>0.254</v>
      </c>
      <c r="AF193" s="77">
        <v>0.47499999999999998</v>
      </c>
      <c r="AG193" s="78">
        <v>7</v>
      </c>
    </row>
    <row r="194" spans="1:33" x14ac:dyDescent="0.45">
      <c r="A194" s="5">
        <v>37</v>
      </c>
      <c r="B194" s="23">
        <f t="shared" si="4"/>
        <v>5</v>
      </c>
      <c r="C194" s="6" t="s">
        <v>19</v>
      </c>
      <c r="D194" s="7">
        <v>2016</v>
      </c>
      <c r="E194" s="56">
        <v>12963</v>
      </c>
      <c r="F194" s="56">
        <v>14335.254455229791</v>
      </c>
      <c r="G194" s="26">
        <v>27.689162311786998</v>
      </c>
      <c r="H194" s="26">
        <v>12.297778837715995</v>
      </c>
      <c r="I194" s="24">
        <v>36.202652984202025</v>
      </c>
      <c r="J194" s="26">
        <v>3.4167529922354598</v>
      </c>
      <c r="K194" s="26">
        <v>2.5381448268890381</v>
      </c>
      <c r="L194" s="26">
        <v>0.20115259289741516</v>
      </c>
      <c r="M194" s="32"/>
      <c r="N194" s="50">
        <v>28.5</v>
      </c>
      <c r="O194" s="50">
        <v>46.2</v>
      </c>
      <c r="P194" s="34">
        <v>8.6918001174926793</v>
      </c>
      <c r="Q194" s="34"/>
      <c r="R194" s="35">
        <v>0.49</v>
      </c>
      <c r="S194" s="34">
        <v>0.2</v>
      </c>
      <c r="T194" s="35">
        <v>0.12</v>
      </c>
      <c r="U194" s="61">
        <v>13.1</v>
      </c>
      <c r="V194" s="31">
        <v>76.731999999999999</v>
      </c>
      <c r="W194" s="76">
        <v>6.6776384269043776</v>
      </c>
      <c r="X194" s="76">
        <v>6.8046530721269276</v>
      </c>
      <c r="Y194" s="77">
        <v>4.4919295773535932</v>
      </c>
      <c r="Z194" s="76">
        <v>7.9739650744474098</v>
      </c>
      <c r="AA194" s="77">
        <v>6.6979593462618752</v>
      </c>
      <c r="AB194" s="78">
        <v>7.4196850643320813</v>
      </c>
      <c r="AC194" s="77">
        <v>0.53</v>
      </c>
      <c r="AD194" s="76">
        <v>0.73499999999999999</v>
      </c>
      <c r="AE194" s="77">
        <v>0.26200000000000001</v>
      </c>
      <c r="AF194" s="77">
        <v>0.46300000000000002</v>
      </c>
      <c r="AG194" s="78">
        <v>7</v>
      </c>
    </row>
    <row r="195" spans="1:33" x14ac:dyDescent="0.45">
      <c r="A195" s="5">
        <v>38</v>
      </c>
      <c r="B195" s="23">
        <f t="shared" si="4"/>
        <v>5</v>
      </c>
      <c r="C195" s="6" t="s">
        <v>19</v>
      </c>
      <c r="D195" s="7">
        <v>2017</v>
      </c>
      <c r="E195" s="58">
        <f>E194*(F195/F194)</f>
        <v>12942.132111304609</v>
      </c>
      <c r="F195" s="58">
        <v>14312.177505882275</v>
      </c>
      <c r="G195" s="26">
        <v>26.813910979641246</v>
      </c>
      <c r="H195" s="26">
        <v>11.415853613477159</v>
      </c>
      <c r="I195" s="24">
        <v>35.261260125582218</v>
      </c>
      <c r="J195" s="26">
        <v>4.3150078974104096</v>
      </c>
      <c r="K195" s="26">
        <v>2.5629780292510986</v>
      </c>
      <c r="L195" s="26">
        <v>0.19521632790565491</v>
      </c>
      <c r="M195" s="32"/>
      <c r="N195" s="50">
        <v>27.6</v>
      </c>
      <c r="O195" s="50">
        <v>46.1</v>
      </c>
      <c r="P195" s="34">
        <v>8.8725004196166992</v>
      </c>
      <c r="Q195" s="34"/>
      <c r="R195" s="35">
        <v>0.49</v>
      </c>
      <c r="S195" s="34">
        <v>0.2</v>
      </c>
      <c r="T195" s="35">
        <v>0.12</v>
      </c>
      <c r="U195" s="61">
        <v>12.6</v>
      </c>
      <c r="V195" s="31">
        <v>76.924999999999997</v>
      </c>
      <c r="W195" s="76">
        <v>6.6839891971412992</v>
      </c>
      <c r="X195" s="76">
        <v>6.56026087735105</v>
      </c>
      <c r="Y195" s="77">
        <v>4.6143231326254481</v>
      </c>
      <c r="Z195" s="76">
        <v>8.2092572887589377</v>
      </c>
      <c r="AA195" s="77">
        <v>6.564376660314629</v>
      </c>
      <c r="AB195" s="78">
        <v>7.471728026656435</v>
      </c>
      <c r="AC195" s="77">
        <v>0.52700000000000002</v>
      </c>
      <c r="AD195" s="76">
        <v>0.73599999999999999</v>
      </c>
      <c r="AE195" s="77">
        <v>0.26400000000000001</v>
      </c>
      <c r="AF195" s="77">
        <v>0.46899999999999997</v>
      </c>
      <c r="AG195" s="78">
        <v>7</v>
      </c>
    </row>
    <row r="196" spans="1:33" ht="14.65" thickBot="1" x14ac:dyDescent="0.5">
      <c r="A196" s="12">
        <v>39</v>
      </c>
      <c r="B196" s="13">
        <f t="shared" si="4"/>
        <v>5</v>
      </c>
      <c r="C196" s="14" t="s">
        <v>19</v>
      </c>
      <c r="D196" s="15">
        <v>2018</v>
      </c>
      <c r="E196" s="59">
        <f>E195*(F196/F195)</f>
        <v>13074.752061747924</v>
      </c>
      <c r="F196" s="59">
        <v>14458.836515019424</v>
      </c>
      <c r="G196" s="44">
        <v>26.672559110337524</v>
      </c>
      <c r="H196" s="44">
        <v>11.215355476899044</v>
      </c>
      <c r="I196" s="43">
        <v>36.751353965145483</v>
      </c>
      <c r="J196" s="44"/>
      <c r="K196" s="44"/>
      <c r="L196" s="44"/>
      <c r="M196" s="45"/>
      <c r="N196" s="52">
        <v>27.8</v>
      </c>
      <c r="O196" s="52"/>
      <c r="P196" s="47">
        <v>9.1106996536254901</v>
      </c>
      <c r="Q196" s="47"/>
      <c r="R196" s="48"/>
      <c r="S196" s="47"/>
      <c r="T196" s="48"/>
      <c r="U196" s="63">
        <v>12.2</v>
      </c>
      <c r="V196" s="49">
        <v>77.108999999999995</v>
      </c>
      <c r="W196" s="82">
        <v>6.7060707259882779</v>
      </c>
      <c r="X196" s="82">
        <v>6.6416300592296853</v>
      </c>
      <c r="Y196" s="83">
        <v>4.5730803612421917</v>
      </c>
      <c r="Z196" s="82">
        <v>8.2848119595529006</v>
      </c>
      <c r="AA196" s="83">
        <v>6.6168382769101299</v>
      </c>
      <c r="AB196" s="84">
        <v>7.413992973006482</v>
      </c>
      <c r="AC196" s="83">
        <v>0.51</v>
      </c>
      <c r="AD196" s="82">
        <v>0.71299999999999997</v>
      </c>
      <c r="AE196" s="83">
        <v>0.28299999999999997</v>
      </c>
      <c r="AF196" s="83">
        <v>0.46500000000000002</v>
      </c>
      <c r="AG196" s="84">
        <v>7</v>
      </c>
    </row>
    <row r="197" spans="1:33" x14ac:dyDescent="0.45">
      <c r="A197" s="5">
        <v>1</v>
      </c>
      <c r="B197" s="23">
        <v>6</v>
      </c>
      <c r="C197" s="6" t="s">
        <v>20</v>
      </c>
      <c r="D197" s="7">
        <v>1980</v>
      </c>
      <c r="E197" s="55">
        <v>8012</v>
      </c>
      <c r="F197" s="55"/>
      <c r="G197" s="26">
        <v>26.967672855680085</v>
      </c>
      <c r="H197" s="25">
        <v>18.59921955104091</v>
      </c>
      <c r="I197" s="24">
        <v>63.296903777577306</v>
      </c>
      <c r="J197" s="26">
        <v>5.3529236722904496</v>
      </c>
      <c r="K197" s="26">
        <v>1.9515457153320313</v>
      </c>
      <c r="L197" s="26">
        <v>0.16920681297779083</v>
      </c>
      <c r="M197" s="32"/>
      <c r="N197" s="50"/>
      <c r="O197" s="50">
        <v>40.700000000000003</v>
      </c>
      <c r="P197" s="29"/>
      <c r="Q197" s="29"/>
      <c r="R197" s="30">
        <v>0.57999999999999996</v>
      </c>
      <c r="S197" s="29">
        <v>0.17</v>
      </c>
      <c r="T197" s="35">
        <v>0.14000000000000001</v>
      </c>
      <c r="U197" s="61">
        <v>19.8</v>
      </c>
      <c r="V197" s="31">
        <v>72.113</v>
      </c>
      <c r="W197" s="75">
        <v>5.5868959292486586</v>
      </c>
      <c r="X197" s="76">
        <v>5.6724292658123696</v>
      </c>
      <c r="Y197" s="77">
        <v>6.2426292036985158</v>
      </c>
      <c r="Z197" s="76">
        <v>8.0416915168913139</v>
      </c>
      <c r="AA197" s="77">
        <v>1.660887195735602</v>
      </c>
      <c r="AB197" s="78">
        <v>6.7533202433215962</v>
      </c>
      <c r="AC197" s="77">
        <v>0.77600000000000002</v>
      </c>
      <c r="AD197" s="76">
        <v>0.92800000000000005</v>
      </c>
      <c r="AE197" s="77">
        <v>0.107</v>
      </c>
      <c r="AF197" s="77">
        <v>0.28599999999999998</v>
      </c>
      <c r="AG197" s="78">
        <v>10</v>
      </c>
    </row>
    <row r="198" spans="1:33" x14ac:dyDescent="0.45">
      <c r="A198" s="5">
        <v>2</v>
      </c>
      <c r="B198" s="23">
        <f>B197</f>
        <v>6</v>
      </c>
      <c r="C198" s="6" t="s">
        <v>20</v>
      </c>
      <c r="D198" s="7">
        <v>1981</v>
      </c>
      <c r="E198" s="56">
        <v>7739</v>
      </c>
      <c r="F198" s="56"/>
      <c r="G198" s="26">
        <v>26.621157785698774</v>
      </c>
      <c r="H198" s="26">
        <v>18.944463055648306</v>
      </c>
      <c r="I198" s="24">
        <v>91.44453684813034</v>
      </c>
      <c r="J198" s="26">
        <v>8.5161880154752794</v>
      </c>
      <c r="K198" s="26">
        <v>1.9803529977798462</v>
      </c>
      <c r="L198" s="26">
        <v>0.10799630731344223</v>
      </c>
      <c r="M198" s="32"/>
      <c r="N198" s="50">
        <v>65.5</v>
      </c>
      <c r="O198" s="50">
        <v>40.700000000000003</v>
      </c>
      <c r="P198" s="34"/>
      <c r="Q198" s="34"/>
      <c r="R198" s="35">
        <v>0.57999999999999996</v>
      </c>
      <c r="S198" s="34">
        <v>0.11</v>
      </c>
      <c r="T198" s="35">
        <v>0.17</v>
      </c>
      <c r="U198" s="61">
        <v>19.2</v>
      </c>
      <c r="V198" s="31">
        <v>72.677999999999997</v>
      </c>
      <c r="W198" s="76"/>
      <c r="X198" s="76"/>
      <c r="Y198" s="77"/>
      <c r="Z198" s="76"/>
      <c r="AA198" s="77"/>
      <c r="AB198" s="78"/>
      <c r="AC198" s="77">
        <v>0.77600000000000002</v>
      </c>
      <c r="AD198" s="76">
        <v>0.92800000000000005</v>
      </c>
      <c r="AE198" s="77">
        <v>0.107</v>
      </c>
      <c r="AF198" s="77">
        <v>0.28599999999999998</v>
      </c>
      <c r="AG198" s="78">
        <v>10</v>
      </c>
    </row>
    <row r="199" spans="1:33" x14ac:dyDescent="0.45">
      <c r="A199" s="5">
        <v>3</v>
      </c>
      <c r="B199" s="23">
        <f t="shared" ref="B199:B235" si="5">B198</f>
        <v>6</v>
      </c>
      <c r="C199" s="6" t="s">
        <v>20</v>
      </c>
      <c r="D199" s="7">
        <v>1982</v>
      </c>
      <c r="E199" s="56">
        <v>7074</v>
      </c>
      <c r="F199" s="56"/>
      <c r="G199" s="26">
        <v>25.739269207636202</v>
      </c>
      <c r="H199" s="26">
        <v>20.335449266087764</v>
      </c>
      <c r="I199" s="24">
        <v>87.248770177910075</v>
      </c>
      <c r="J199" s="26">
        <v>12.0102481630594</v>
      </c>
      <c r="K199" s="26">
        <v>2.0095856189727783</v>
      </c>
      <c r="L199" s="26">
        <v>8.7311990559101105E-2</v>
      </c>
      <c r="M199" s="32"/>
      <c r="N199" s="50"/>
      <c r="O199" s="50">
        <v>40.4</v>
      </c>
      <c r="P199" s="34"/>
      <c r="Q199" s="34"/>
      <c r="R199" s="35">
        <v>0.57999999999999996</v>
      </c>
      <c r="S199" s="34">
        <v>0.09</v>
      </c>
      <c r="T199" s="35">
        <v>0.14000000000000001</v>
      </c>
      <c r="U199" s="61">
        <v>19.2</v>
      </c>
      <c r="V199" s="31">
        <v>73.192999999999998</v>
      </c>
      <c r="W199" s="76"/>
      <c r="X199" s="76"/>
      <c r="Y199" s="77"/>
      <c r="Z199" s="76"/>
      <c r="AA199" s="77"/>
      <c r="AB199" s="78"/>
      <c r="AC199" s="77">
        <v>0.79300000000000004</v>
      </c>
      <c r="AD199" s="76">
        <v>0.92900000000000005</v>
      </c>
      <c r="AE199" s="77">
        <v>0.11</v>
      </c>
      <c r="AF199" s="77">
        <v>0.28599999999999998</v>
      </c>
      <c r="AG199" s="78">
        <v>10</v>
      </c>
    </row>
    <row r="200" spans="1:33" x14ac:dyDescent="0.45">
      <c r="A200" s="5">
        <v>4</v>
      </c>
      <c r="B200" s="23">
        <f t="shared" si="5"/>
        <v>6</v>
      </c>
      <c r="C200" s="6" t="s">
        <v>20</v>
      </c>
      <c r="D200" s="7">
        <v>1983</v>
      </c>
      <c r="E200" s="56">
        <v>6974</v>
      </c>
      <c r="F200" s="56"/>
      <c r="G200" s="26">
        <v>28.613839182145785</v>
      </c>
      <c r="H200" s="26">
        <v>21.855947538549579</v>
      </c>
      <c r="I200" s="24">
        <v>72.820112284826081</v>
      </c>
      <c r="J200" s="26">
        <v>5.0794172818393299</v>
      </c>
      <c r="K200" s="26">
        <v>2.0392496585845947</v>
      </c>
      <c r="L200" s="26">
        <v>0.11414001882076263</v>
      </c>
      <c r="M200" s="32"/>
      <c r="N200" s="50"/>
      <c r="O200" s="50">
        <v>40.299999999999997</v>
      </c>
      <c r="P200" s="34"/>
      <c r="Q200" s="34"/>
      <c r="R200" s="35">
        <v>0.57999999999999996</v>
      </c>
      <c r="S200" s="34">
        <v>0.11</v>
      </c>
      <c r="T200" s="35">
        <v>0.14000000000000001</v>
      </c>
      <c r="U200" s="61">
        <v>19.399999999999999</v>
      </c>
      <c r="V200" s="31">
        <v>73.656999999999996</v>
      </c>
      <c r="W200" s="76"/>
      <c r="X200" s="76"/>
      <c r="Y200" s="77"/>
      <c r="Z200" s="76"/>
      <c r="AA200" s="77"/>
      <c r="AB200" s="78"/>
      <c r="AC200" s="77">
        <v>0.79100000000000004</v>
      </c>
      <c r="AD200" s="76">
        <v>0.92900000000000005</v>
      </c>
      <c r="AE200" s="77">
        <v>0.105</v>
      </c>
      <c r="AF200" s="77">
        <v>0.28599999999999998</v>
      </c>
      <c r="AG200" s="78">
        <v>10</v>
      </c>
    </row>
    <row r="201" spans="1:33" x14ac:dyDescent="0.45">
      <c r="A201" s="5">
        <v>5</v>
      </c>
      <c r="B201" s="23">
        <f t="shared" si="5"/>
        <v>6</v>
      </c>
      <c r="C201" s="6" t="s">
        <v>20</v>
      </c>
      <c r="D201" s="7">
        <v>1984</v>
      </c>
      <c r="E201" s="56">
        <v>7256</v>
      </c>
      <c r="F201" s="56"/>
      <c r="G201" s="26">
        <v>29.451895548089123</v>
      </c>
      <c r="H201" s="26">
        <v>22.493403815327685</v>
      </c>
      <c r="I201" s="24">
        <v>68.353527279464146</v>
      </c>
      <c r="J201" s="26">
        <v>2.93757770637942</v>
      </c>
      <c r="K201" s="26">
        <v>2.0693516731262207</v>
      </c>
      <c r="L201" s="26">
        <v>0.11813299357891083</v>
      </c>
      <c r="M201" s="32"/>
      <c r="N201" s="50"/>
      <c r="O201" s="50">
        <v>40.200000000000003</v>
      </c>
      <c r="P201" s="34"/>
      <c r="Q201" s="34"/>
      <c r="R201" s="35">
        <v>0.57999999999999996</v>
      </c>
      <c r="S201" s="34">
        <v>0.12</v>
      </c>
      <c r="T201" s="35">
        <v>0.15</v>
      </c>
      <c r="U201" s="61">
        <v>19.5</v>
      </c>
      <c r="V201" s="31">
        <v>74.069999999999993</v>
      </c>
      <c r="W201" s="76"/>
      <c r="X201" s="76"/>
      <c r="Y201" s="77"/>
      <c r="Z201" s="76"/>
      <c r="AA201" s="77"/>
      <c r="AB201" s="78"/>
      <c r="AC201" s="77">
        <v>0.79100000000000004</v>
      </c>
      <c r="AD201" s="76">
        <v>0.92900000000000005</v>
      </c>
      <c r="AE201" s="77">
        <v>0.105</v>
      </c>
      <c r="AF201" s="77">
        <v>0.28599999999999998</v>
      </c>
      <c r="AG201" s="78">
        <v>10</v>
      </c>
    </row>
    <row r="202" spans="1:33" x14ac:dyDescent="0.45">
      <c r="A202" s="5">
        <v>6</v>
      </c>
      <c r="B202" s="23">
        <f t="shared" si="5"/>
        <v>6</v>
      </c>
      <c r="C202" s="6" t="s">
        <v>20</v>
      </c>
      <c r="D202" s="7">
        <v>1985</v>
      </c>
      <c r="E202" s="56">
        <v>7245</v>
      </c>
      <c r="F202" s="56"/>
      <c r="G202" s="26">
        <v>28.867500876617701</v>
      </c>
      <c r="H202" s="26">
        <v>22.086976644075023</v>
      </c>
      <c r="I202" s="24">
        <v>63.199336296823262</v>
      </c>
      <c r="J202" s="26">
        <v>2.4437545191246901</v>
      </c>
      <c r="K202" s="26">
        <v>2.0998978614807129</v>
      </c>
      <c r="L202" s="26">
        <v>0.12654581665992737</v>
      </c>
      <c r="M202" s="32"/>
      <c r="N202" s="50"/>
      <c r="O202" s="50">
        <v>40</v>
      </c>
      <c r="P202" s="34"/>
      <c r="Q202" s="34"/>
      <c r="R202" s="35">
        <v>0.57999999999999996</v>
      </c>
      <c r="S202" s="34">
        <v>0.13</v>
      </c>
      <c r="T202" s="35">
        <v>0.14000000000000001</v>
      </c>
      <c r="U202" s="61">
        <v>19.3</v>
      </c>
      <c r="V202" s="31">
        <v>74.429000000000002</v>
      </c>
      <c r="W202" s="76">
        <v>5.3806682271622996</v>
      </c>
      <c r="X202" s="76">
        <v>5.283661667839711</v>
      </c>
      <c r="Y202" s="77">
        <v>6.2567584950826722</v>
      </c>
      <c r="Z202" s="76">
        <v>5.4172183122158595</v>
      </c>
      <c r="AA202" s="77">
        <v>3.0635632532229486</v>
      </c>
      <c r="AB202" s="78">
        <v>6.990324953503289</v>
      </c>
      <c r="AC202" s="77">
        <v>0.79100000000000004</v>
      </c>
      <c r="AD202" s="76">
        <v>0.92900000000000005</v>
      </c>
      <c r="AE202" s="77">
        <v>0.105</v>
      </c>
      <c r="AF202" s="77">
        <v>0.28599999999999998</v>
      </c>
      <c r="AG202" s="78">
        <v>10</v>
      </c>
    </row>
    <row r="203" spans="1:33" x14ac:dyDescent="0.45">
      <c r="A203" s="5">
        <v>7</v>
      </c>
      <c r="B203" s="23">
        <f t="shared" si="5"/>
        <v>6</v>
      </c>
      <c r="C203" s="6" t="s">
        <v>20</v>
      </c>
      <c r="D203" s="7">
        <v>1986</v>
      </c>
      <c r="E203" s="56">
        <v>7800</v>
      </c>
      <c r="F203" s="56"/>
      <c r="G203" s="26">
        <v>27.622918874374285</v>
      </c>
      <c r="H203" s="26">
        <v>21.320889466390732</v>
      </c>
      <c r="I203" s="24">
        <v>61.836212528788913</v>
      </c>
      <c r="J203" s="26">
        <v>2.5155854631832799</v>
      </c>
      <c r="K203" s="26">
        <v>2.129098653793335</v>
      </c>
      <c r="L203" s="26">
        <v>0.14867030084133148</v>
      </c>
      <c r="M203" s="32"/>
      <c r="N203" s="50">
        <v>54.7</v>
      </c>
      <c r="O203" s="50">
        <v>39.9</v>
      </c>
      <c r="P203" s="34"/>
      <c r="Q203" s="34"/>
      <c r="R203" s="35">
        <v>0.57999999999999996</v>
      </c>
      <c r="S203" s="34">
        <v>0.15</v>
      </c>
      <c r="T203" s="35">
        <v>0.13</v>
      </c>
      <c r="U203" s="61">
        <v>18.399999999999999</v>
      </c>
      <c r="V203" s="31">
        <v>74.738</v>
      </c>
      <c r="W203" s="76"/>
      <c r="X203" s="76"/>
      <c r="Y203" s="77"/>
      <c r="Z203" s="76"/>
      <c r="AA203" s="77"/>
      <c r="AB203" s="78"/>
      <c r="AC203" s="77">
        <v>0.79900000000000004</v>
      </c>
      <c r="AD203" s="76">
        <v>0.92900000000000005</v>
      </c>
      <c r="AE203" s="77">
        <v>0.106</v>
      </c>
      <c r="AF203" s="77">
        <v>0.28599999999999998</v>
      </c>
      <c r="AG203" s="78">
        <v>10</v>
      </c>
    </row>
    <row r="204" spans="1:33" x14ac:dyDescent="0.45">
      <c r="A204" s="5">
        <v>8</v>
      </c>
      <c r="B204" s="23">
        <f t="shared" si="5"/>
        <v>6</v>
      </c>
      <c r="C204" s="6" t="s">
        <v>20</v>
      </c>
      <c r="D204" s="7">
        <v>1987</v>
      </c>
      <c r="E204" s="56">
        <v>7568</v>
      </c>
      <c r="F204" s="56"/>
      <c r="G204" s="26">
        <v>27.573564298602555</v>
      </c>
      <c r="H204" s="26">
        <v>21.332574664345209</v>
      </c>
      <c r="I204" s="24">
        <v>67.398800984348412</v>
      </c>
      <c r="J204" s="26">
        <v>3.2569612732750302</v>
      </c>
      <c r="K204" s="26">
        <v>2.158705472946167</v>
      </c>
      <c r="L204" s="26">
        <v>0.15497873723506927</v>
      </c>
      <c r="M204" s="32"/>
      <c r="N204" s="50"/>
      <c r="O204" s="50">
        <v>40.1</v>
      </c>
      <c r="P204" s="34"/>
      <c r="Q204" s="34"/>
      <c r="R204" s="35">
        <v>0.57999999999999996</v>
      </c>
      <c r="S204" s="34">
        <v>0.15</v>
      </c>
      <c r="T204" s="35">
        <v>0.12</v>
      </c>
      <c r="U204" s="61">
        <v>17</v>
      </c>
      <c r="V204" s="31">
        <v>75.006</v>
      </c>
      <c r="W204" s="76"/>
      <c r="X204" s="76"/>
      <c r="Y204" s="77"/>
      <c r="Z204" s="76"/>
      <c r="AA204" s="77"/>
      <c r="AB204" s="78"/>
      <c r="AC204" s="77">
        <v>0.80400000000000005</v>
      </c>
      <c r="AD204" s="76">
        <v>0.93799999999999994</v>
      </c>
      <c r="AE204" s="77">
        <v>9.4E-2</v>
      </c>
      <c r="AF204" s="77">
        <v>0.28599999999999998</v>
      </c>
      <c r="AG204" s="78">
        <v>10</v>
      </c>
    </row>
    <row r="205" spans="1:33" x14ac:dyDescent="0.45">
      <c r="A205" s="5">
        <v>9</v>
      </c>
      <c r="B205" s="23">
        <f t="shared" si="5"/>
        <v>6</v>
      </c>
      <c r="C205" s="6" t="s">
        <v>20</v>
      </c>
      <c r="D205" s="7">
        <v>1988</v>
      </c>
      <c r="E205" s="56">
        <v>7564</v>
      </c>
      <c r="F205" s="56"/>
      <c r="G205" s="26">
        <v>27.229295356473386</v>
      </c>
      <c r="H205" s="26">
        <v>21.271888942388522</v>
      </c>
      <c r="I205" s="24">
        <v>69.835490537617929</v>
      </c>
      <c r="J205" s="26">
        <v>3.0479796546420301</v>
      </c>
      <c r="K205" s="26">
        <v>2.1887240409851074</v>
      </c>
      <c r="L205" s="26">
        <v>0.14113679528236389</v>
      </c>
      <c r="M205" s="32"/>
      <c r="N205" s="50"/>
      <c r="O205" s="50">
        <v>40.299999999999997</v>
      </c>
      <c r="P205" s="34"/>
      <c r="Q205" s="34"/>
      <c r="R205" s="35">
        <v>0.57999999999999996</v>
      </c>
      <c r="S205" s="34">
        <v>0.14000000000000001</v>
      </c>
      <c r="T205" s="35">
        <v>0.12</v>
      </c>
      <c r="U205" s="61">
        <v>15.6</v>
      </c>
      <c r="V205" s="31">
        <v>75.242999999999995</v>
      </c>
      <c r="W205" s="76"/>
      <c r="X205" s="76"/>
      <c r="Y205" s="77"/>
      <c r="Z205" s="76"/>
      <c r="AA205" s="77"/>
      <c r="AB205" s="78"/>
      <c r="AC205" s="77">
        <v>0.81200000000000006</v>
      </c>
      <c r="AD205" s="76">
        <v>0.93799999999999994</v>
      </c>
      <c r="AE205" s="77">
        <v>9.4E-2</v>
      </c>
      <c r="AF205" s="77">
        <v>0.28599999999999998</v>
      </c>
      <c r="AG205" s="78">
        <v>10</v>
      </c>
    </row>
    <row r="206" spans="1:33" x14ac:dyDescent="0.45">
      <c r="A206" s="5">
        <v>10</v>
      </c>
      <c r="B206" s="23">
        <f t="shared" si="5"/>
        <v>6</v>
      </c>
      <c r="C206" s="6" t="s">
        <v>20</v>
      </c>
      <c r="D206" s="7">
        <v>1989</v>
      </c>
      <c r="E206" s="56">
        <v>7860</v>
      </c>
      <c r="F206" s="56"/>
      <c r="G206" s="26">
        <v>26.902094734882215</v>
      </c>
      <c r="H206" s="26">
        <v>20.35344498271586</v>
      </c>
      <c r="I206" s="24">
        <v>73.582959996074294</v>
      </c>
      <c r="J206" s="26">
        <v>2.8118344036032301</v>
      </c>
      <c r="K206" s="26">
        <v>2.2191600799560547</v>
      </c>
      <c r="L206" s="26">
        <v>0.14057417213916779</v>
      </c>
      <c r="M206" s="32"/>
      <c r="N206" s="50">
        <v>42.4</v>
      </c>
      <c r="O206" s="50">
        <v>40.6</v>
      </c>
      <c r="P206" s="34"/>
      <c r="Q206" s="34"/>
      <c r="R206" s="35">
        <v>0.57999999999999996</v>
      </c>
      <c r="S206" s="34">
        <v>0.14000000000000001</v>
      </c>
      <c r="T206" s="35">
        <v>0.13</v>
      </c>
      <c r="U206" s="61">
        <v>14.7</v>
      </c>
      <c r="V206" s="31">
        <v>75.456000000000003</v>
      </c>
      <c r="W206" s="76"/>
      <c r="X206" s="76"/>
      <c r="Y206" s="77"/>
      <c r="Z206" s="76"/>
      <c r="AA206" s="77"/>
      <c r="AB206" s="78"/>
      <c r="AC206" s="77">
        <v>0.81799999999999995</v>
      </c>
      <c r="AD206" s="76">
        <v>0.94399999999999995</v>
      </c>
      <c r="AE206" s="77">
        <v>9.2999999999999999E-2</v>
      </c>
      <c r="AF206" s="77">
        <v>0.28599999999999998</v>
      </c>
      <c r="AG206" s="78">
        <v>10</v>
      </c>
    </row>
    <row r="207" spans="1:33" x14ac:dyDescent="0.45">
      <c r="A207" s="5">
        <v>11</v>
      </c>
      <c r="B207" s="23">
        <f t="shared" si="5"/>
        <v>6</v>
      </c>
      <c r="C207" s="6" t="s">
        <v>20</v>
      </c>
      <c r="D207" s="7">
        <v>1990</v>
      </c>
      <c r="E207" s="56">
        <v>7945</v>
      </c>
      <c r="F207" s="56">
        <v>9542.0656727808291</v>
      </c>
      <c r="G207" s="26">
        <v>25.696000691596925</v>
      </c>
      <c r="H207" s="26">
        <v>19.379938219126444</v>
      </c>
      <c r="I207" s="24">
        <v>75.285164194022769</v>
      </c>
      <c r="J207" s="26">
        <v>3.2936249324048301</v>
      </c>
      <c r="K207" s="26">
        <v>2.2500193119049072</v>
      </c>
      <c r="L207" s="26">
        <v>0.14100092649459839</v>
      </c>
      <c r="M207" s="32"/>
      <c r="N207" s="50">
        <v>39.9</v>
      </c>
      <c r="O207" s="50">
        <v>40.9</v>
      </c>
      <c r="P207" s="34">
        <v>4.5110001564025897</v>
      </c>
      <c r="Q207" s="34"/>
      <c r="R207" s="35">
        <v>0.57999999999999996</v>
      </c>
      <c r="S207" s="34">
        <v>0.14000000000000001</v>
      </c>
      <c r="T207" s="35">
        <v>0.12</v>
      </c>
      <c r="U207" s="61">
        <v>14.2</v>
      </c>
      <c r="V207" s="31">
        <v>75.653999999999996</v>
      </c>
      <c r="W207" s="76">
        <v>6.9344440788562256</v>
      </c>
      <c r="X207" s="76">
        <v>7.1698662286825821</v>
      </c>
      <c r="Y207" s="77">
        <v>6.3707325038668881</v>
      </c>
      <c r="Z207" s="76">
        <v>8.4057281142796576</v>
      </c>
      <c r="AA207" s="77">
        <v>5.6596480056028042</v>
      </c>
      <c r="AB207" s="78">
        <v>7.2120250826297694</v>
      </c>
      <c r="AC207" s="77">
        <v>0.84099999999999997</v>
      </c>
      <c r="AD207" s="76">
        <v>0.95099999999999996</v>
      </c>
      <c r="AE207" s="77">
        <v>0.08</v>
      </c>
      <c r="AF207" s="77">
        <v>0.26600000000000001</v>
      </c>
      <c r="AG207" s="78">
        <v>10</v>
      </c>
    </row>
    <row r="208" spans="1:33" x14ac:dyDescent="0.45">
      <c r="A208" s="5">
        <v>12</v>
      </c>
      <c r="B208" s="23">
        <f t="shared" si="5"/>
        <v>6</v>
      </c>
      <c r="C208" s="6" t="s">
        <v>20</v>
      </c>
      <c r="D208" s="7">
        <v>1991</v>
      </c>
      <c r="E208" s="56">
        <v>7954</v>
      </c>
      <c r="F208" s="56">
        <v>9506.3765213821243</v>
      </c>
      <c r="G208" s="26">
        <v>27.476788436383735</v>
      </c>
      <c r="H208" s="26">
        <v>20.646175949832081</v>
      </c>
      <c r="I208" s="24">
        <v>71.711487513327398</v>
      </c>
      <c r="J208" s="26">
        <v>2.7686834013332202</v>
      </c>
      <c r="K208" s="26">
        <v>2.2705388069152832</v>
      </c>
      <c r="L208" s="26">
        <v>0.12134254723787308</v>
      </c>
      <c r="M208" s="32"/>
      <c r="N208" s="50">
        <v>44.5</v>
      </c>
      <c r="O208" s="50">
        <v>41.2</v>
      </c>
      <c r="P208" s="34">
        <v>5.3730001449584996</v>
      </c>
      <c r="Q208" s="34"/>
      <c r="R208" s="35">
        <v>0.57999999999999996</v>
      </c>
      <c r="S208" s="34">
        <v>0.12</v>
      </c>
      <c r="T208" s="35">
        <v>0.13</v>
      </c>
      <c r="U208" s="61">
        <v>13.7</v>
      </c>
      <c r="V208" s="31">
        <v>75.843999999999994</v>
      </c>
      <c r="W208" s="76"/>
      <c r="X208" s="76"/>
      <c r="Y208" s="77"/>
      <c r="Z208" s="76"/>
      <c r="AA208" s="77"/>
      <c r="AB208" s="78"/>
      <c r="AC208" s="77">
        <v>0.84499999999999997</v>
      </c>
      <c r="AD208" s="76">
        <v>0.95299999999999996</v>
      </c>
      <c r="AE208" s="77">
        <v>7.9000000000000001E-2</v>
      </c>
      <c r="AF208" s="77">
        <v>0.26600000000000001</v>
      </c>
      <c r="AG208" s="78">
        <v>10</v>
      </c>
    </row>
    <row r="209" spans="1:33" x14ac:dyDescent="0.45">
      <c r="A209" s="5">
        <v>13</v>
      </c>
      <c r="B209" s="23">
        <f t="shared" si="5"/>
        <v>6</v>
      </c>
      <c r="C209" s="6" t="s">
        <v>20</v>
      </c>
      <c r="D209" s="7">
        <v>1992</v>
      </c>
      <c r="E209" s="56">
        <v>8421</v>
      </c>
      <c r="F209" s="56">
        <v>10113.944104733568</v>
      </c>
      <c r="G209" s="26">
        <v>27.980877292161438</v>
      </c>
      <c r="H209" s="26">
        <v>20.786946113327019</v>
      </c>
      <c r="I209" s="24">
        <v>76.412542851784394</v>
      </c>
      <c r="J209" s="26">
        <v>2.5820826966197399</v>
      </c>
      <c r="K209" s="26">
        <v>2.2912454605102539</v>
      </c>
      <c r="L209" s="26">
        <v>0.14493407309055328</v>
      </c>
      <c r="M209" s="32"/>
      <c r="N209" s="50">
        <v>41</v>
      </c>
      <c r="O209" s="50">
        <v>41.4</v>
      </c>
      <c r="P209" s="34">
        <v>3.9270000457763699</v>
      </c>
      <c r="Q209" s="34"/>
      <c r="R209" s="35">
        <v>0.57999999999999996</v>
      </c>
      <c r="S209" s="34">
        <v>0.14000000000000001</v>
      </c>
      <c r="T209" s="35">
        <v>0.14000000000000001</v>
      </c>
      <c r="U209" s="61">
        <v>13.3</v>
      </c>
      <c r="V209" s="31">
        <v>76.028000000000006</v>
      </c>
      <c r="W209" s="76"/>
      <c r="X209" s="76"/>
      <c r="Y209" s="77"/>
      <c r="Z209" s="76"/>
      <c r="AA209" s="77"/>
      <c r="AB209" s="78"/>
      <c r="AC209" s="77">
        <v>0.84499999999999997</v>
      </c>
      <c r="AD209" s="76">
        <v>0.95299999999999996</v>
      </c>
      <c r="AE209" s="77">
        <v>7.9000000000000001E-2</v>
      </c>
      <c r="AF209" s="77">
        <v>0.26600000000000001</v>
      </c>
      <c r="AG209" s="78">
        <v>10</v>
      </c>
    </row>
    <row r="210" spans="1:33" x14ac:dyDescent="0.45">
      <c r="A210" s="5">
        <v>14</v>
      </c>
      <c r="B210" s="23">
        <f t="shared" si="5"/>
        <v>6</v>
      </c>
      <c r="C210" s="6" t="s">
        <v>20</v>
      </c>
      <c r="D210" s="7">
        <v>1993</v>
      </c>
      <c r="E210" s="56">
        <v>8732</v>
      </c>
      <c r="F210" s="56">
        <v>10555.279397889844</v>
      </c>
      <c r="G210" s="26">
        <v>27.482926147481663</v>
      </c>
      <c r="H210" s="26">
        <v>19.811485377669175</v>
      </c>
      <c r="I210" s="24">
        <v>79.731476730090861</v>
      </c>
      <c r="J210" s="26">
        <v>2.21380198125973</v>
      </c>
      <c r="K210" s="26">
        <v>2.312140941619873</v>
      </c>
      <c r="L210" s="26">
        <v>0.15902853012084961</v>
      </c>
      <c r="M210" s="32"/>
      <c r="N210" s="50">
        <v>35</v>
      </c>
      <c r="O210" s="50">
        <v>41.6</v>
      </c>
      <c r="P210" s="34">
        <v>3.9539999961853001</v>
      </c>
      <c r="Q210" s="34"/>
      <c r="R210" s="35">
        <v>0.57999999999999996</v>
      </c>
      <c r="S210" s="34">
        <v>0.16</v>
      </c>
      <c r="T210" s="35">
        <v>0.14000000000000001</v>
      </c>
      <c r="U210" s="61">
        <v>12.9</v>
      </c>
      <c r="V210" s="31">
        <v>76.210999999999999</v>
      </c>
      <c r="W210" s="76"/>
      <c r="X210" s="76"/>
      <c r="Y210" s="77"/>
      <c r="Z210" s="76"/>
      <c r="AA210" s="77"/>
      <c r="AB210" s="78"/>
      <c r="AC210" s="77">
        <v>0.84499999999999997</v>
      </c>
      <c r="AD210" s="76">
        <v>0.95299999999999996</v>
      </c>
      <c r="AE210" s="77">
        <v>7.9000000000000001E-2</v>
      </c>
      <c r="AF210" s="77">
        <v>0.26600000000000001</v>
      </c>
      <c r="AG210" s="78">
        <v>10</v>
      </c>
    </row>
    <row r="211" spans="1:33" x14ac:dyDescent="0.45">
      <c r="A211" s="5">
        <v>15</v>
      </c>
      <c r="B211" s="23">
        <f t="shared" si="5"/>
        <v>6</v>
      </c>
      <c r="C211" s="6" t="s">
        <v>20</v>
      </c>
      <c r="D211" s="7">
        <v>1994</v>
      </c>
      <c r="E211" s="56">
        <v>9005</v>
      </c>
      <c r="F211" s="56">
        <v>10752.992153479532</v>
      </c>
      <c r="G211" s="26">
        <v>26.7374247545212</v>
      </c>
      <c r="H211" s="26">
        <v>19.170561576307072</v>
      </c>
      <c r="I211" s="24">
        <v>78.402264934073429</v>
      </c>
      <c r="J211" s="26">
        <v>2.3808493916339901</v>
      </c>
      <c r="K211" s="26">
        <v>2.3332271575927734</v>
      </c>
      <c r="L211" s="26">
        <v>0.15230491757392883</v>
      </c>
      <c r="M211" s="32"/>
      <c r="N211" s="50">
        <v>30.2</v>
      </c>
      <c r="O211" s="50">
        <v>41.9</v>
      </c>
      <c r="P211" s="34">
        <v>4.0450000762939498</v>
      </c>
      <c r="Q211" s="34"/>
      <c r="R211" s="35">
        <v>0.57999999999999996</v>
      </c>
      <c r="S211" s="34">
        <v>0.15</v>
      </c>
      <c r="T211" s="35">
        <v>0.15</v>
      </c>
      <c r="U211" s="61">
        <v>12.7</v>
      </c>
      <c r="V211" s="31">
        <v>76.394000000000005</v>
      </c>
      <c r="W211" s="76"/>
      <c r="X211" s="76"/>
      <c r="Y211" s="77"/>
      <c r="Z211" s="76"/>
      <c r="AA211" s="77"/>
      <c r="AB211" s="78"/>
      <c r="AC211" s="77">
        <v>0.84799999999999998</v>
      </c>
      <c r="AD211" s="76">
        <v>0.95299999999999996</v>
      </c>
      <c r="AE211" s="77">
        <v>7.5999999999999998E-2</v>
      </c>
      <c r="AF211" s="77">
        <v>0.26600000000000001</v>
      </c>
      <c r="AG211" s="78">
        <v>10</v>
      </c>
    </row>
    <row r="212" spans="1:33" x14ac:dyDescent="0.45">
      <c r="A212" s="5">
        <v>16</v>
      </c>
      <c r="B212" s="23">
        <f t="shared" si="5"/>
        <v>6</v>
      </c>
      <c r="C212" s="6" t="s">
        <v>20</v>
      </c>
      <c r="D212" s="7">
        <v>1995</v>
      </c>
      <c r="E212" s="56">
        <v>9089</v>
      </c>
      <c r="F212" s="56">
        <v>10922.392899383518</v>
      </c>
      <c r="G212" s="26">
        <v>26.696935742461065</v>
      </c>
      <c r="H212" s="26">
        <v>19.114409862448714</v>
      </c>
      <c r="I212" s="24">
        <v>80.225587225254813</v>
      </c>
      <c r="J212" s="26">
        <v>2.90238818959457</v>
      </c>
      <c r="K212" s="26">
        <v>2.3545053005218506</v>
      </c>
      <c r="L212" s="26">
        <v>0.15122340619564056</v>
      </c>
      <c r="M212" s="32"/>
      <c r="N212" s="50">
        <v>31.8</v>
      </c>
      <c r="O212" s="50">
        <v>42.1</v>
      </c>
      <c r="P212" s="34">
        <v>5.1760001182556197</v>
      </c>
      <c r="Q212" s="34"/>
      <c r="R212" s="35">
        <v>0.57999999999999996</v>
      </c>
      <c r="S212" s="34">
        <v>0.15</v>
      </c>
      <c r="T212" s="35">
        <v>0.16</v>
      </c>
      <c r="U212" s="61">
        <v>12.6</v>
      </c>
      <c r="V212" s="31">
        <v>76.578999999999994</v>
      </c>
      <c r="W212" s="76">
        <v>7.2748445595854934</v>
      </c>
      <c r="X212" s="76">
        <v>7.3506335753852508</v>
      </c>
      <c r="Y212" s="77">
        <v>6.3985202130518148</v>
      </c>
      <c r="Z212" s="76">
        <v>7.8700501794153999</v>
      </c>
      <c r="AA212" s="77">
        <v>7.3807505814367298</v>
      </c>
      <c r="AB212" s="78">
        <v>7.4196097822735725</v>
      </c>
      <c r="AC212" s="77">
        <v>0.84799999999999998</v>
      </c>
      <c r="AD212" s="76">
        <v>0.95899999999999996</v>
      </c>
      <c r="AE212" s="77">
        <v>7.0000000000000007E-2</v>
      </c>
      <c r="AF212" s="77">
        <v>0.20200000000000001</v>
      </c>
      <c r="AG212" s="78">
        <v>10</v>
      </c>
    </row>
    <row r="213" spans="1:33" x14ac:dyDescent="0.45">
      <c r="A213" s="5">
        <v>17</v>
      </c>
      <c r="B213" s="23">
        <f t="shared" si="5"/>
        <v>6</v>
      </c>
      <c r="C213" s="6" t="s">
        <v>20</v>
      </c>
      <c r="D213" s="7">
        <v>1996</v>
      </c>
      <c r="E213" s="56">
        <v>8698</v>
      </c>
      <c r="F213" s="56">
        <v>10793.271327570777</v>
      </c>
      <c r="G213" s="26">
        <v>26.102310208711454</v>
      </c>
      <c r="H213" s="26">
        <v>19.242663037536559</v>
      </c>
      <c r="I213" s="24">
        <v>84.492255487960193</v>
      </c>
      <c r="J213" s="26">
        <v>2.5716366740288801</v>
      </c>
      <c r="K213" s="26">
        <v>2.3682761192321777</v>
      </c>
      <c r="L213" s="26">
        <v>0.14320708811283112</v>
      </c>
      <c r="M213" s="32"/>
      <c r="N213" s="50">
        <v>34.9</v>
      </c>
      <c r="O213" s="50">
        <v>42.3</v>
      </c>
      <c r="P213" s="34">
        <v>6.1620001792907697</v>
      </c>
      <c r="Q213" s="34"/>
      <c r="R213" s="35">
        <v>0.57999999999999996</v>
      </c>
      <c r="S213" s="34">
        <v>0.14000000000000001</v>
      </c>
      <c r="T213" s="35">
        <v>0.17</v>
      </c>
      <c r="U213" s="61">
        <v>12.6</v>
      </c>
      <c r="V213" s="31">
        <v>76.765000000000001</v>
      </c>
      <c r="W213" s="76"/>
      <c r="X213" s="76"/>
      <c r="Y213" s="77"/>
      <c r="Z213" s="76"/>
      <c r="AA213" s="77"/>
      <c r="AB213" s="78"/>
      <c r="AC213" s="77">
        <v>0.84799999999999998</v>
      </c>
      <c r="AD213" s="76">
        <v>0.95899999999999996</v>
      </c>
      <c r="AE213" s="77">
        <v>7.0000000000000007E-2</v>
      </c>
      <c r="AF213" s="77">
        <v>0.20200000000000001</v>
      </c>
      <c r="AG213" s="78">
        <v>10</v>
      </c>
    </row>
    <row r="214" spans="1:33" x14ac:dyDescent="0.45">
      <c r="A214" s="5">
        <v>18</v>
      </c>
      <c r="B214" s="23">
        <f t="shared" si="5"/>
        <v>6</v>
      </c>
      <c r="C214" s="6" t="s">
        <v>20</v>
      </c>
      <c r="D214" s="7">
        <v>1997</v>
      </c>
      <c r="E214" s="56">
        <v>8910</v>
      </c>
      <c r="F214" s="56">
        <v>11128.630520743649</v>
      </c>
      <c r="G214" s="26">
        <v>26.16766222985148</v>
      </c>
      <c r="H214" s="26">
        <v>19.554916297607392</v>
      </c>
      <c r="I214" s="24">
        <v>88.049662439987557</v>
      </c>
      <c r="J214" s="26">
        <v>2.2880705799737799</v>
      </c>
      <c r="K214" s="26">
        <v>2.3821272850036621</v>
      </c>
      <c r="L214" s="26">
        <v>0.16296498477458954</v>
      </c>
      <c r="M214" s="32"/>
      <c r="N214" s="50">
        <v>32.200000000000003</v>
      </c>
      <c r="O214" s="50">
        <v>42.6</v>
      </c>
      <c r="P214" s="34">
        <v>5.6810002326965297</v>
      </c>
      <c r="Q214" s="34"/>
      <c r="R214" s="35">
        <v>0.57999999999999996</v>
      </c>
      <c r="S214" s="34">
        <v>0.16</v>
      </c>
      <c r="T214" s="35">
        <v>0.23</v>
      </c>
      <c r="U214" s="61">
        <v>12.6</v>
      </c>
      <c r="V214" s="31">
        <v>76.947999999999993</v>
      </c>
      <c r="W214" s="76"/>
      <c r="X214" s="76"/>
      <c r="Y214" s="77"/>
      <c r="Z214" s="76"/>
      <c r="AA214" s="77"/>
      <c r="AB214" s="78"/>
      <c r="AC214" s="77">
        <v>0.84299999999999997</v>
      </c>
      <c r="AD214" s="76">
        <v>0.95299999999999996</v>
      </c>
      <c r="AE214" s="77">
        <v>0.08</v>
      </c>
      <c r="AF214" s="77">
        <v>0.20200000000000001</v>
      </c>
      <c r="AG214" s="78">
        <v>10</v>
      </c>
    </row>
    <row r="215" spans="1:33" x14ac:dyDescent="0.45">
      <c r="A215" s="5">
        <v>19</v>
      </c>
      <c r="B215" s="23">
        <f t="shared" si="5"/>
        <v>6</v>
      </c>
      <c r="C215" s="6" t="s">
        <v>20</v>
      </c>
      <c r="D215" s="7">
        <v>1998</v>
      </c>
      <c r="E215" s="56">
        <v>9614</v>
      </c>
      <c r="F215" s="56">
        <v>11637.57886557225</v>
      </c>
      <c r="G215" s="26">
        <v>26.108638447948966</v>
      </c>
      <c r="H215" s="26">
        <v>19.042297707933663</v>
      </c>
      <c r="I215" s="24">
        <v>92.489854853081155</v>
      </c>
      <c r="J215" s="26">
        <v>1.52019156646566</v>
      </c>
      <c r="K215" s="26">
        <v>2.3960597515106201</v>
      </c>
      <c r="L215" s="26">
        <v>0.18599072098731995</v>
      </c>
      <c r="M215" s="32"/>
      <c r="N215" s="50">
        <v>27.2</v>
      </c>
      <c r="O215" s="50">
        <v>43</v>
      </c>
      <c r="P215" s="34">
        <v>5.3270001411437997</v>
      </c>
      <c r="Q215" s="34"/>
      <c r="R215" s="35">
        <v>0.57999999999999996</v>
      </c>
      <c r="S215" s="34">
        <v>0.19</v>
      </c>
      <c r="T215" s="35">
        <v>0.28000000000000003</v>
      </c>
      <c r="U215" s="61">
        <v>12.3</v>
      </c>
      <c r="V215" s="31">
        <v>77.123999999999995</v>
      </c>
      <c r="W215" s="76"/>
      <c r="X215" s="76"/>
      <c r="Y215" s="77"/>
      <c r="Z215" s="76"/>
      <c r="AA215" s="77"/>
      <c r="AB215" s="78"/>
      <c r="AC215" s="77">
        <v>0.84799999999999998</v>
      </c>
      <c r="AD215" s="76">
        <v>0.95399999999999996</v>
      </c>
      <c r="AE215" s="77">
        <v>7.5999999999999998E-2</v>
      </c>
      <c r="AF215" s="77">
        <v>0.20200000000000001</v>
      </c>
      <c r="AG215" s="78">
        <v>10</v>
      </c>
    </row>
    <row r="216" spans="1:33" x14ac:dyDescent="0.45">
      <c r="A216" s="8">
        <v>20</v>
      </c>
      <c r="B216" s="9">
        <f t="shared" si="5"/>
        <v>6</v>
      </c>
      <c r="C216" s="10" t="s">
        <v>20</v>
      </c>
      <c r="D216" s="11">
        <v>1999</v>
      </c>
      <c r="E216" s="57">
        <v>9618</v>
      </c>
      <c r="F216" s="57">
        <v>11842.622335966973</v>
      </c>
      <c r="G216" s="37">
        <v>25.827598608535222</v>
      </c>
      <c r="H216" s="37">
        <v>18.755415920255952</v>
      </c>
      <c r="I216" s="36">
        <v>87.903940803494024</v>
      </c>
      <c r="J216" s="37">
        <v>1.15733623083294</v>
      </c>
      <c r="K216" s="37">
        <v>2.4100735187530518</v>
      </c>
      <c r="L216" s="37">
        <v>0.18400903046131134</v>
      </c>
      <c r="M216" s="38"/>
      <c r="N216" s="51">
        <v>30</v>
      </c>
      <c r="O216" s="51">
        <v>43.5</v>
      </c>
      <c r="P216" s="40">
        <v>5.8949999809265101</v>
      </c>
      <c r="Q216" s="40"/>
      <c r="R216" s="41">
        <v>0.57999999999999996</v>
      </c>
      <c r="S216" s="40">
        <v>0.18</v>
      </c>
      <c r="T216" s="41">
        <v>0.34</v>
      </c>
      <c r="U216" s="62">
        <v>11.8</v>
      </c>
      <c r="V216" s="42">
        <v>77.293000000000006</v>
      </c>
      <c r="W216" s="79"/>
      <c r="X216" s="79"/>
      <c r="Y216" s="80"/>
      <c r="Z216" s="79"/>
      <c r="AA216" s="80"/>
      <c r="AB216" s="81"/>
      <c r="AC216" s="80">
        <v>0.84799999999999998</v>
      </c>
      <c r="AD216" s="79">
        <v>0.95399999999999996</v>
      </c>
      <c r="AE216" s="80">
        <v>7.0999999999999994E-2</v>
      </c>
      <c r="AF216" s="80">
        <v>0.18</v>
      </c>
      <c r="AG216" s="81">
        <v>10</v>
      </c>
    </row>
    <row r="217" spans="1:33" x14ac:dyDescent="0.45">
      <c r="A217" s="5">
        <v>21</v>
      </c>
      <c r="B217" s="23">
        <f t="shared" si="5"/>
        <v>6</v>
      </c>
      <c r="C217" s="6" t="s">
        <v>20</v>
      </c>
      <c r="D217" s="7">
        <v>2000</v>
      </c>
      <c r="E217" s="56">
        <v>9500</v>
      </c>
      <c r="F217" s="56">
        <v>12057.79294526977</v>
      </c>
      <c r="G217" s="26">
        <v>25.55236039971598</v>
      </c>
      <c r="H217" s="26">
        <v>18.396083594506518</v>
      </c>
      <c r="I217" s="24">
        <v>86.89600981547683</v>
      </c>
      <c r="J217" s="26">
        <v>1.0181170956446199</v>
      </c>
      <c r="K217" s="26">
        <v>2.4241690635681152</v>
      </c>
      <c r="L217" s="26">
        <v>0.17560325562953949</v>
      </c>
      <c r="M217" s="32"/>
      <c r="N217" s="50">
        <v>30</v>
      </c>
      <c r="O217" s="50">
        <v>44.1</v>
      </c>
      <c r="P217" s="34">
        <v>5.0819997787475604</v>
      </c>
      <c r="Q217" s="34"/>
      <c r="R217" s="35">
        <v>0.57999999999999996</v>
      </c>
      <c r="S217" s="34">
        <v>0.18</v>
      </c>
      <c r="T217" s="35">
        <v>0.3</v>
      </c>
      <c r="U217" s="61">
        <v>11.1</v>
      </c>
      <c r="V217" s="31">
        <v>77.451999999999998</v>
      </c>
      <c r="W217" s="76">
        <v>7.61</v>
      </c>
      <c r="X217" s="76">
        <v>7.9308754757220203</v>
      </c>
      <c r="Y217" s="77">
        <v>6.2946120061022057</v>
      </c>
      <c r="Z217" s="76">
        <v>7.8767320035969144</v>
      </c>
      <c r="AA217" s="77">
        <v>8.4188935095311574</v>
      </c>
      <c r="AB217" s="78">
        <v>7.5078075760880525</v>
      </c>
      <c r="AC217" s="77">
        <v>0.84699999999999998</v>
      </c>
      <c r="AD217" s="76">
        <v>0.95399999999999996</v>
      </c>
      <c r="AE217" s="77">
        <v>7.3999999999999996E-2</v>
      </c>
      <c r="AF217" s="77">
        <v>0.18</v>
      </c>
      <c r="AG217" s="78">
        <v>10</v>
      </c>
    </row>
    <row r="218" spans="1:33" x14ac:dyDescent="0.45">
      <c r="A218" s="5">
        <v>22</v>
      </c>
      <c r="B218" s="23">
        <f t="shared" si="5"/>
        <v>6</v>
      </c>
      <c r="C218" s="6" t="s">
        <v>20</v>
      </c>
      <c r="D218" s="7">
        <v>2001</v>
      </c>
      <c r="E218" s="56">
        <v>9500</v>
      </c>
      <c r="F218" s="56">
        <v>12256.869573480997</v>
      </c>
      <c r="G218" s="26">
        <v>25.311417360471435</v>
      </c>
      <c r="H218" s="26">
        <v>17.496194099187164</v>
      </c>
      <c r="I218" s="24">
        <v>81.171888880044435</v>
      </c>
      <c r="J218" s="26">
        <v>1.0548679368115601</v>
      </c>
      <c r="K218" s="26">
        <v>2.4483330249786377</v>
      </c>
      <c r="L218" s="26">
        <v>0.17947579920291901</v>
      </c>
      <c r="M218" s="32"/>
      <c r="N218" s="50">
        <v>23.2</v>
      </c>
      <c r="O218" s="50">
        <v>44.7</v>
      </c>
      <c r="P218" s="34">
        <v>5.91499996185303</v>
      </c>
      <c r="Q218" s="34"/>
      <c r="R218" s="35">
        <v>0.57999999999999996</v>
      </c>
      <c r="S218" s="34">
        <v>0.18</v>
      </c>
      <c r="T218" s="35">
        <v>0.26</v>
      </c>
      <c r="U218" s="61">
        <v>10.4</v>
      </c>
      <c r="V218" s="31">
        <v>77.600999999999999</v>
      </c>
      <c r="W218" s="76">
        <v>7.5207817241098294</v>
      </c>
      <c r="X218" s="76">
        <v>7.8429447175877032</v>
      </c>
      <c r="Y218" s="77">
        <v>6.1999559776393021</v>
      </c>
      <c r="Z218" s="76">
        <v>8.5161277838000551</v>
      </c>
      <c r="AA218" s="77">
        <v>8.3725362178934901</v>
      </c>
      <c r="AB218" s="78">
        <v>6.6723439236286</v>
      </c>
      <c r="AC218" s="77">
        <v>0.84699999999999998</v>
      </c>
      <c r="AD218" s="76">
        <v>0.95399999999999996</v>
      </c>
      <c r="AE218" s="77">
        <v>7.3999999999999996E-2</v>
      </c>
      <c r="AF218" s="77">
        <v>0.18</v>
      </c>
      <c r="AG218" s="78">
        <v>10</v>
      </c>
    </row>
    <row r="219" spans="1:33" x14ac:dyDescent="0.45">
      <c r="A219" s="5">
        <v>23</v>
      </c>
      <c r="B219" s="23">
        <f t="shared" si="5"/>
        <v>6</v>
      </c>
      <c r="C219" s="6" t="s">
        <v>20</v>
      </c>
      <c r="D219" s="7">
        <v>2002</v>
      </c>
      <c r="E219" s="56">
        <v>9507</v>
      </c>
      <c r="F219" s="56">
        <v>12453.953713287836</v>
      </c>
      <c r="G219" s="26">
        <v>24.670138949407676</v>
      </c>
      <c r="H219" s="26">
        <v>17.471246132787151</v>
      </c>
      <c r="I219" s="24">
        <v>80.774606168769651</v>
      </c>
      <c r="J219" s="26">
        <v>0.95407918224340504</v>
      </c>
      <c r="K219" s="26">
        <v>2.4727375507354736</v>
      </c>
      <c r="L219" s="26">
        <v>0.19274114072322845</v>
      </c>
      <c r="M219" s="32"/>
      <c r="N219" s="50">
        <v>22.3</v>
      </c>
      <c r="O219" s="50">
        <v>45</v>
      </c>
      <c r="P219" s="34">
        <v>6.3340001106262198</v>
      </c>
      <c r="Q219" s="34"/>
      <c r="R219" s="35">
        <v>0.57999999999999996</v>
      </c>
      <c r="S219" s="34">
        <v>0.19</v>
      </c>
      <c r="T219" s="35">
        <v>0.26</v>
      </c>
      <c r="U219" s="61">
        <v>9.9</v>
      </c>
      <c r="V219" s="31">
        <v>77.739999999999995</v>
      </c>
      <c r="W219" s="76">
        <v>7.4717277226083709</v>
      </c>
      <c r="X219" s="76">
        <v>7.6014410310731098</v>
      </c>
      <c r="Y219" s="77">
        <v>6.1219934589452105</v>
      </c>
      <c r="Z219" s="76">
        <v>8.6508539667315798</v>
      </c>
      <c r="AA219" s="77">
        <v>8.399153607964374</v>
      </c>
      <c r="AB219" s="78">
        <v>6.5851965483275796</v>
      </c>
      <c r="AC219" s="77">
        <v>0.85299999999999998</v>
      </c>
      <c r="AD219" s="76">
        <v>0.95399999999999996</v>
      </c>
      <c r="AE219" s="77">
        <v>7.2999999999999995E-2</v>
      </c>
      <c r="AF219" s="77">
        <v>0.18</v>
      </c>
      <c r="AG219" s="78">
        <v>10</v>
      </c>
    </row>
    <row r="220" spans="1:33" x14ac:dyDescent="0.45">
      <c r="A220" s="5">
        <v>24</v>
      </c>
      <c r="B220" s="23">
        <f t="shared" si="5"/>
        <v>6</v>
      </c>
      <c r="C220" s="6" t="s">
        <v>20</v>
      </c>
      <c r="D220" s="7">
        <v>2003</v>
      </c>
      <c r="E220" s="56">
        <v>9577</v>
      </c>
      <c r="F220" s="56">
        <v>12787.089485589684</v>
      </c>
      <c r="G220" s="26">
        <v>24.280676873566886</v>
      </c>
      <c r="H220" s="26">
        <v>17.177545749922114</v>
      </c>
      <c r="I220" s="24">
        <v>83.694777099791963</v>
      </c>
      <c r="J220" s="26">
        <v>0.98550459453167305</v>
      </c>
      <c r="K220" s="26">
        <v>2.4973855018615723</v>
      </c>
      <c r="L220" s="26">
        <v>0.19537800550460815</v>
      </c>
      <c r="M220" s="32"/>
      <c r="N220" s="50">
        <v>21.8</v>
      </c>
      <c r="O220" s="50">
        <v>44.9</v>
      </c>
      <c r="P220" s="34">
        <v>6.5580000877380398</v>
      </c>
      <c r="Q220" s="34"/>
      <c r="R220" s="35">
        <v>0.57999999999999996</v>
      </c>
      <c r="S220" s="34">
        <v>0.2</v>
      </c>
      <c r="T220" s="35">
        <v>0.26</v>
      </c>
      <c r="U220" s="61">
        <v>9.5</v>
      </c>
      <c r="V220" s="31">
        <v>77.870999999999995</v>
      </c>
      <c r="W220" s="76">
        <v>7.588901240317055</v>
      </c>
      <c r="X220" s="76">
        <v>7.7433309636022987</v>
      </c>
      <c r="Y220" s="77">
        <v>6.2527711354452098</v>
      </c>
      <c r="Z220" s="76">
        <v>8.7769488921782823</v>
      </c>
      <c r="AA220" s="77">
        <v>8.4844095022812098</v>
      </c>
      <c r="AB220" s="78">
        <v>6.687045708078279</v>
      </c>
      <c r="AC220" s="77">
        <v>0.85299999999999998</v>
      </c>
      <c r="AD220" s="76">
        <v>0.95399999999999996</v>
      </c>
      <c r="AE220" s="77">
        <v>7.3999999999999996E-2</v>
      </c>
      <c r="AF220" s="77">
        <v>0.17199999999999999</v>
      </c>
      <c r="AG220" s="78">
        <v>10</v>
      </c>
    </row>
    <row r="221" spans="1:33" x14ac:dyDescent="0.45">
      <c r="A221" s="5">
        <v>25</v>
      </c>
      <c r="B221" s="23">
        <f t="shared" si="5"/>
        <v>6</v>
      </c>
      <c r="C221" s="6" t="s">
        <v>20</v>
      </c>
      <c r="D221" s="7">
        <v>2004</v>
      </c>
      <c r="E221" s="56">
        <v>9869</v>
      </c>
      <c r="F221" s="56">
        <v>13148.671726599638</v>
      </c>
      <c r="G221" s="26">
        <v>24.774845668338212</v>
      </c>
      <c r="H221" s="26">
        <v>16.96293058426135</v>
      </c>
      <c r="I221" s="24">
        <v>85.632120656331651</v>
      </c>
      <c r="J221" s="26">
        <v>0.93944462452069799</v>
      </c>
      <c r="K221" s="26">
        <v>2.5222792625427246</v>
      </c>
      <c r="L221" s="26">
        <v>0.18965835869312286</v>
      </c>
      <c r="M221" s="32"/>
      <c r="N221" s="50">
        <v>22.6</v>
      </c>
      <c r="O221" s="50">
        <v>44.8</v>
      </c>
      <c r="P221" s="34">
        <v>6.3909997940063503</v>
      </c>
      <c r="Q221" s="34"/>
      <c r="R221" s="35">
        <v>0.57999999999999996</v>
      </c>
      <c r="S221" s="34">
        <v>0.19</v>
      </c>
      <c r="T221" s="35">
        <v>0.24</v>
      </c>
      <c r="U221" s="61">
        <v>9.1999999999999993</v>
      </c>
      <c r="V221" s="31">
        <v>77.995999999999995</v>
      </c>
      <c r="W221" s="76">
        <v>7.4433538353136326</v>
      </c>
      <c r="X221" s="76">
        <v>7.8615544552940806</v>
      </c>
      <c r="Y221" s="77">
        <v>6.2732790261370823</v>
      </c>
      <c r="Z221" s="76">
        <v>8.8854230857302419</v>
      </c>
      <c r="AA221" s="77">
        <v>7.7390640763573817</v>
      </c>
      <c r="AB221" s="78">
        <v>6.4574485330493774</v>
      </c>
      <c r="AC221" s="77">
        <v>0.85</v>
      </c>
      <c r="AD221" s="76">
        <v>0.95399999999999996</v>
      </c>
      <c r="AE221" s="77">
        <v>7.3999999999999996E-2</v>
      </c>
      <c r="AF221" s="77">
        <v>0.17199999999999999</v>
      </c>
      <c r="AG221" s="78">
        <v>10</v>
      </c>
    </row>
    <row r="222" spans="1:33" x14ac:dyDescent="0.45">
      <c r="A222" s="5">
        <v>26</v>
      </c>
      <c r="B222" s="23">
        <f t="shared" si="5"/>
        <v>6</v>
      </c>
      <c r="C222" s="6" t="s">
        <v>20</v>
      </c>
      <c r="D222" s="7">
        <v>2005</v>
      </c>
      <c r="E222" s="56">
        <v>10129</v>
      </c>
      <c r="F222" s="56">
        <v>13465.317851060357</v>
      </c>
      <c r="G222" s="26">
        <v>24.376225652740267</v>
      </c>
      <c r="H222" s="26">
        <v>16.945569573856893</v>
      </c>
      <c r="I222" s="24">
        <v>89.635858501506533</v>
      </c>
      <c r="J222" s="26">
        <v>0.971859023437048</v>
      </c>
      <c r="K222" s="26">
        <v>2.5474209785461426</v>
      </c>
      <c r="L222" s="26">
        <v>0.19056116044521332</v>
      </c>
      <c r="M222" s="32"/>
      <c r="N222" s="50">
        <v>20.3</v>
      </c>
      <c r="O222" s="50">
        <v>44.8</v>
      </c>
      <c r="P222" s="34">
        <v>6.5710000991821298</v>
      </c>
      <c r="Q222" s="34"/>
      <c r="R222" s="35">
        <v>0.57999999999999996</v>
      </c>
      <c r="S222" s="34">
        <v>0.19</v>
      </c>
      <c r="T222" s="35">
        <v>0.27</v>
      </c>
      <c r="U222" s="61">
        <v>9.1</v>
      </c>
      <c r="V222" s="31">
        <v>78.117000000000004</v>
      </c>
      <c r="W222" s="76">
        <v>7.5760942218949792</v>
      </c>
      <c r="X222" s="76">
        <v>8.2829828932004741</v>
      </c>
      <c r="Y222" s="77">
        <v>6.5593537511484978</v>
      </c>
      <c r="Z222" s="76">
        <v>8.7537888175573286</v>
      </c>
      <c r="AA222" s="77">
        <v>7.8507589269860016</v>
      </c>
      <c r="AB222" s="78">
        <v>6.4335867205825972</v>
      </c>
      <c r="AC222" s="77">
        <v>0.84699999999999998</v>
      </c>
      <c r="AD222" s="76">
        <v>0.95099999999999996</v>
      </c>
      <c r="AE222" s="77">
        <v>7.3999999999999996E-2</v>
      </c>
      <c r="AF222" s="77">
        <v>0.17199999999999999</v>
      </c>
      <c r="AG222" s="78">
        <v>10</v>
      </c>
    </row>
    <row r="223" spans="1:33" x14ac:dyDescent="0.45">
      <c r="A223" s="5">
        <v>27</v>
      </c>
      <c r="B223" s="23">
        <f t="shared" si="5"/>
        <v>6</v>
      </c>
      <c r="C223" s="6" t="s">
        <v>20</v>
      </c>
      <c r="D223" s="7">
        <v>2006</v>
      </c>
      <c r="E223" s="56">
        <v>10411</v>
      </c>
      <c r="F223" s="56">
        <v>14240.819296258855</v>
      </c>
      <c r="G223" s="26">
        <v>23.835029343062644</v>
      </c>
      <c r="H223" s="26">
        <v>16.568238838023785</v>
      </c>
      <c r="I223" s="24">
        <v>90.262852333584675</v>
      </c>
      <c r="J223" s="26">
        <v>1.3294142112191101</v>
      </c>
      <c r="K223" s="26">
        <v>2.5419225692749023</v>
      </c>
      <c r="L223" s="26">
        <v>0.19787223637104034</v>
      </c>
      <c r="M223" s="32"/>
      <c r="N223" s="50">
        <v>20</v>
      </c>
      <c r="O223" s="50">
        <v>45</v>
      </c>
      <c r="P223" s="34">
        <v>5.7399997711181596</v>
      </c>
      <c r="Q223" s="34"/>
      <c r="R223" s="35">
        <v>0.57999999999999996</v>
      </c>
      <c r="S223" s="34">
        <v>0.2</v>
      </c>
      <c r="T223" s="35">
        <v>0.25</v>
      </c>
      <c r="U223" s="61">
        <v>8.9</v>
      </c>
      <c r="V223" s="31">
        <v>78.239000000000004</v>
      </c>
      <c r="W223" s="76">
        <v>7.7646142670596703</v>
      </c>
      <c r="X223" s="76">
        <v>8.4283430185974808</v>
      </c>
      <c r="Y223" s="77">
        <v>6.5175784282591911</v>
      </c>
      <c r="Z223" s="76">
        <v>8.8891023061149781</v>
      </c>
      <c r="AA223" s="77">
        <v>8.1846999735183239</v>
      </c>
      <c r="AB223" s="78">
        <v>6.8033476088083766</v>
      </c>
      <c r="AC223" s="77">
        <v>0.85499999999999998</v>
      </c>
      <c r="AD223" s="76">
        <v>0.94299999999999995</v>
      </c>
      <c r="AE223" s="77">
        <v>7.8E-2</v>
      </c>
      <c r="AF223" s="77">
        <v>0.187</v>
      </c>
      <c r="AG223" s="78">
        <v>10</v>
      </c>
    </row>
    <row r="224" spans="1:33" x14ac:dyDescent="0.45">
      <c r="A224" s="5">
        <v>28</v>
      </c>
      <c r="B224" s="23">
        <f t="shared" si="5"/>
        <v>6</v>
      </c>
      <c r="C224" s="6" t="s">
        <v>20</v>
      </c>
      <c r="D224" s="7">
        <v>2007</v>
      </c>
      <c r="E224" s="56">
        <v>10921</v>
      </c>
      <c r="F224" s="56">
        <v>15196.902689992581</v>
      </c>
      <c r="G224" s="26">
        <v>24.013039795844289</v>
      </c>
      <c r="H224" s="26">
        <v>16.215981010544986</v>
      </c>
      <c r="I224" s="24">
        <v>86.911533675223581</v>
      </c>
      <c r="J224" s="26">
        <v>1.44688977419972</v>
      </c>
      <c r="K224" s="26">
        <v>2.5364358425140381</v>
      </c>
      <c r="L224" s="26">
        <v>0.21836742758750916</v>
      </c>
      <c r="M224" s="32"/>
      <c r="N224" s="50">
        <v>15.9</v>
      </c>
      <c r="O224" s="50">
        <v>45.1</v>
      </c>
      <c r="P224" s="34">
        <v>4.4899997711181596</v>
      </c>
      <c r="Q224" s="34"/>
      <c r="R224" s="35">
        <v>0.57999999999999996</v>
      </c>
      <c r="S224" s="34">
        <v>0.22</v>
      </c>
      <c r="T224" s="35">
        <v>0.27</v>
      </c>
      <c r="U224" s="61">
        <v>8.9</v>
      </c>
      <c r="V224" s="31">
        <v>78.361999999999995</v>
      </c>
      <c r="W224" s="76">
        <v>7.5864581774612008</v>
      </c>
      <c r="X224" s="76">
        <v>8.4671155383566052</v>
      </c>
      <c r="Y224" s="77">
        <v>6.4765816280871444</v>
      </c>
      <c r="Z224" s="76">
        <v>7.5853211890279386</v>
      </c>
      <c r="AA224" s="77">
        <v>8.2509337555714133</v>
      </c>
      <c r="AB224" s="78">
        <v>7.1523387762629005</v>
      </c>
      <c r="AC224" s="77">
        <v>0.85899999999999999</v>
      </c>
      <c r="AD224" s="76">
        <v>0.94299999999999995</v>
      </c>
      <c r="AE224" s="77">
        <v>7.6999999999999999E-2</v>
      </c>
      <c r="AF224" s="77">
        <v>0.187</v>
      </c>
      <c r="AG224" s="78">
        <v>10</v>
      </c>
    </row>
    <row r="225" spans="1:33" x14ac:dyDescent="0.45">
      <c r="A225" s="5">
        <v>29</v>
      </c>
      <c r="B225" s="23">
        <f t="shared" si="5"/>
        <v>6</v>
      </c>
      <c r="C225" s="6" t="s">
        <v>20</v>
      </c>
      <c r="D225" s="7">
        <v>2008</v>
      </c>
      <c r="E225" s="56">
        <v>11391</v>
      </c>
      <c r="F225" s="56">
        <v>15695.054668235329</v>
      </c>
      <c r="G225" s="26">
        <v>23.689960421964134</v>
      </c>
      <c r="H225" s="26">
        <v>15.227587898497639</v>
      </c>
      <c r="I225" s="24">
        <v>86.934429586860162</v>
      </c>
      <c r="J225" s="26">
        <v>1.3164519868031399</v>
      </c>
      <c r="K225" s="26">
        <v>2.5309610366821289</v>
      </c>
      <c r="L225" s="26">
        <v>0.23230065405368805</v>
      </c>
      <c r="M225" s="32"/>
      <c r="N225" s="50">
        <v>15.5</v>
      </c>
      <c r="O225" s="50">
        <v>45.3</v>
      </c>
      <c r="P225" s="34">
        <v>4.7810001373290998</v>
      </c>
      <c r="Q225" s="34"/>
      <c r="R225" s="35">
        <v>0.57999999999999996</v>
      </c>
      <c r="S225" s="34">
        <v>0.23</v>
      </c>
      <c r="T225" s="35">
        <v>0.25</v>
      </c>
      <c r="U225" s="61">
        <v>8.9</v>
      </c>
      <c r="V225" s="31">
        <v>78.491</v>
      </c>
      <c r="W225" s="76">
        <v>7.4441105421250793</v>
      </c>
      <c r="X225" s="76">
        <v>7.9656160590113192</v>
      </c>
      <c r="Y225" s="77">
        <v>6.5130713568940948</v>
      </c>
      <c r="Z225" s="76">
        <v>7.4111810587869655</v>
      </c>
      <c r="AA225" s="77">
        <v>8.2899766448479379</v>
      </c>
      <c r="AB225" s="78">
        <v>7.0407075910850807</v>
      </c>
      <c r="AC225" s="77">
        <v>0.85899999999999999</v>
      </c>
      <c r="AD225" s="76">
        <v>0.94299999999999995</v>
      </c>
      <c r="AE225" s="77">
        <v>7.6999999999999999E-2</v>
      </c>
      <c r="AF225" s="77">
        <v>0.187</v>
      </c>
      <c r="AG225" s="78">
        <v>10</v>
      </c>
    </row>
    <row r="226" spans="1:33" x14ac:dyDescent="0.45">
      <c r="A226" s="5">
        <v>30</v>
      </c>
      <c r="B226" s="23">
        <f t="shared" si="5"/>
        <v>6</v>
      </c>
      <c r="C226" s="6" t="s">
        <v>20</v>
      </c>
      <c r="D226" s="7">
        <v>2009</v>
      </c>
      <c r="E226" s="56">
        <v>11769</v>
      </c>
      <c r="F226" s="56">
        <v>15344.640825874832</v>
      </c>
      <c r="G226" s="26">
        <v>23.645024809016441</v>
      </c>
      <c r="H226" s="26">
        <v>14.237896330822633</v>
      </c>
      <c r="I226" s="24">
        <v>70.177820486958467</v>
      </c>
      <c r="J226" s="26">
        <v>1.19396059364713</v>
      </c>
      <c r="K226" s="26">
        <v>2.5254981517791748</v>
      </c>
      <c r="L226" s="26">
        <v>0.18357081711292267</v>
      </c>
      <c r="M226" s="32"/>
      <c r="N226" s="50">
        <v>15.2</v>
      </c>
      <c r="O226" s="50">
        <v>45.5</v>
      </c>
      <c r="P226" s="34">
        <v>7.7129998207092303</v>
      </c>
      <c r="Q226" s="34"/>
      <c r="R226" s="35">
        <v>0.57999999999999996</v>
      </c>
      <c r="S226" s="34">
        <v>0.18</v>
      </c>
      <c r="T226" s="35">
        <v>0.22</v>
      </c>
      <c r="U226" s="61">
        <v>8.8000000000000007</v>
      </c>
      <c r="V226" s="31">
        <v>78.626000000000005</v>
      </c>
      <c r="W226" s="76">
        <v>7.4413463721227942</v>
      </c>
      <c r="X226" s="76">
        <v>7.8275857770395323</v>
      </c>
      <c r="Y226" s="77">
        <v>6.3557685051452619</v>
      </c>
      <c r="Z226" s="76">
        <v>7.8561944965159398</v>
      </c>
      <c r="AA226" s="77">
        <v>8.2223564488009284</v>
      </c>
      <c r="AB226" s="78">
        <v>6.9448266331123101</v>
      </c>
      <c r="AC226" s="77">
        <v>0.85799999999999998</v>
      </c>
      <c r="AD226" s="76">
        <v>0.94499999999999995</v>
      </c>
      <c r="AE226" s="77">
        <v>7.6999999999999999E-2</v>
      </c>
      <c r="AF226" s="77">
        <v>0.187</v>
      </c>
      <c r="AG226" s="78">
        <v>10</v>
      </c>
    </row>
    <row r="227" spans="1:33" x14ac:dyDescent="0.45">
      <c r="A227" s="5">
        <v>31</v>
      </c>
      <c r="B227" s="23">
        <f t="shared" si="5"/>
        <v>6</v>
      </c>
      <c r="C227" s="6" t="s">
        <v>20</v>
      </c>
      <c r="D227" s="7">
        <v>2010</v>
      </c>
      <c r="E227" s="56">
        <v>11989</v>
      </c>
      <c r="F227" s="56">
        <v>15905.218339440209</v>
      </c>
      <c r="G227" s="26">
        <v>23.239676909246175</v>
      </c>
      <c r="H227" s="26">
        <v>14.462264861360888</v>
      </c>
      <c r="I227" s="24">
        <v>68.218576046836276</v>
      </c>
      <c r="J227" s="26">
        <v>1.64685363720582</v>
      </c>
      <c r="K227" s="26">
        <v>2.5200469493865967</v>
      </c>
      <c r="L227" s="26">
        <v>0.19238469004631042</v>
      </c>
      <c r="M227" s="32"/>
      <c r="N227" s="50">
        <v>12.9</v>
      </c>
      <c r="O227" s="50">
        <v>45.6</v>
      </c>
      <c r="P227" s="34">
        <v>7.1708002090454102</v>
      </c>
      <c r="Q227" s="34"/>
      <c r="R227" s="35">
        <v>0.57999999999999996</v>
      </c>
      <c r="S227" s="34">
        <v>0.19</v>
      </c>
      <c r="T227" s="35">
        <v>0.23</v>
      </c>
      <c r="U227" s="61">
        <v>8.6999999999999993</v>
      </c>
      <c r="V227" s="31">
        <v>78.769000000000005</v>
      </c>
      <c r="W227" s="76">
        <v>7.4022081212432127</v>
      </c>
      <c r="X227" s="76">
        <v>7.7577444094205337</v>
      </c>
      <c r="Y227" s="77">
        <v>6.3217050382142492</v>
      </c>
      <c r="Z227" s="76">
        <v>7.9951485975753798</v>
      </c>
      <c r="AA227" s="77">
        <v>8.154423802990328</v>
      </c>
      <c r="AB227" s="78">
        <v>6.7820187580155746</v>
      </c>
      <c r="AC227" s="77">
        <v>0.86</v>
      </c>
      <c r="AD227" s="76">
        <v>0.94699999999999995</v>
      </c>
      <c r="AE227" s="77">
        <v>7.1999999999999995E-2</v>
      </c>
      <c r="AF227" s="77">
        <v>0.187</v>
      </c>
      <c r="AG227" s="78">
        <v>10</v>
      </c>
    </row>
    <row r="228" spans="1:33" x14ac:dyDescent="0.45">
      <c r="A228" s="5">
        <v>32</v>
      </c>
      <c r="B228" s="23">
        <f t="shared" si="5"/>
        <v>6</v>
      </c>
      <c r="C228" s="6" t="s">
        <v>20</v>
      </c>
      <c r="D228" s="7">
        <v>2011</v>
      </c>
      <c r="E228" s="56">
        <v>12366</v>
      </c>
      <c r="F228" s="56">
        <v>16390.791638363673</v>
      </c>
      <c r="G228" s="26">
        <v>22.320111964503564</v>
      </c>
      <c r="H228" s="26">
        <v>13.982461678265507</v>
      </c>
      <c r="I228" s="24">
        <v>69.4510688833182</v>
      </c>
      <c r="J228" s="26">
        <v>1.2430582030411901</v>
      </c>
      <c r="K228" s="26">
        <v>2.5459220409393311</v>
      </c>
      <c r="L228" s="26">
        <v>0.19817011058330536</v>
      </c>
      <c r="M228" s="32"/>
      <c r="N228" s="50">
        <v>13.2</v>
      </c>
      <c r="O228" s="50">
        <v>45.7</v>
      </c>
      <c r="P228" s="34">
        <v>10.1393995285034</v>
      </c>
      <c r="Q228" s="34"/>
      <c r="R228" s="35">
        <v>0.57999999999999996</v>
      </c>
      <c r="S228" s="34">
        <v>0.2</v>
      </c>
      <c r="T228" s="35">
        <v>0.23</v>
      </c>
      <c r="U228" s="61">
        <v>8.6</v>
      </c>
      <c r="V228" s="31">
        <v>78.918999999999997</v>
      </c>
      <c r="W228" s="76">
        <v>7.7433047674525897</v>
      </c>
      <c r="X228" s="76">
        <v>7.7390635310746445</v>
      </c>
      <c r="Y228" s="77">
        <v>6.3041455855759914</v>
      </c>
      <c r="Z228" s="76">
        <v>9.3520230301886258</v>
      </c>
      <c r="AA228" s="77">
        <v>8.4243093550548345</v>
      </c>
      <c r="AB228" s="78">
        <v>6.8969823353688504</v>
      </c>
      <c r="AC228" s="77">
        <v>0.86099999999999999</v>
      </c>
      <c r="AD228" s="76">
        <v>0.94699999999999995</v>
      </c>
      <c r="AE228" s="77">
        <v>7.0000000000000007E-2</v>
      </c>
      <c r="AF228" s="77">
        <v>0.184</v>
      </c>
      <c r="AG228" s="78">
        <v>10</v>
      </c>
    </row>
    <row r="229" spans="1:33" x14ac:dyDescent="0.45">
      <c r="A229" s="5">
        <v>33</v>
      </c>
      <c r="B229" s="23">
        <f t="shared" si="5"/>
        <v>6</v>
      </c>
      <c r="C229" s="6" t="s">
        <v>20</v>
      </c>
      <c r="D229" s="7">
        <v>2012</v>
      </c>
      <c r="E229" s="56">
        <v>12397</v>
      </c>
      <c r="F229" s="56">
        <v>16975.837398743301</v>
      </c>
      <c r="G229" s="26">
        <v>21.934736018709039</v>
      </c>
      <c r="H229" s="26">
        <v>13.500670377695743</v>
      </c>
      <c r="I229" s="24">
        <v>68.14453677133983</v>
      </c>
      <c r="J229" s="26">
        <v>1.1917686911974901</v>
      </c>
      <c r="K229" s="26">
        <v>2.5681092739105225</v>
      </c>
      <c r="L229" s="26">
        <v>0.19723719358444214</v>
      </c>
      <c r="M229" s="32"/>
      <c r="N229" s="50">
        <v>12.3</v>
      </c>
      <c r="O229" s="50">
        <v>45.9</v>
      </c>
      <c r="P229" s="34">
        <v>9.7839002609252894</v>
      </c>
      <c r="Q229" s="34"/>
      <c r="R229" s="35">
        <v>0.57999999999999996</v>
      </c>
      <c r="S229" s="34">
        <v>0.2</v>
      </c>
      <c r="T229" s="35">
        <v>0.25</v>
      </c>
      <c r="U229" s="61">
        <v>8.4</v>
      </c>
      <c r="V229" s="31">
        <v>79.073999999999998</v>
      </c>
      <c r="W229" s="76">
        <v>7.69661683789157</v>
      </c>
      <c r="X229" s="76">
        <v>7.57278634538463</v>
      </c>
      <c r="Y229" s="77">
        <v>6.3308784582741486</v>
      </c>
      <c r="Z229" s="76">
        <v>9.2899287648699005</v>
      </c>
      <c r="AA229" s="77">
        <v>8.3664817530532023</v>
      </c>
      <c r="AB229" s="78">
        <v>6.9230088678759687</v>
      </c>
      <c r="AC229" s="77">
        <v>0.86099999999999999</v>
      </c>
      <c r="AD229" s="76">
        <v>0.94899999999999995</v>
      </c>
      <c r="AE229" s="77">
        <v>7.0999999999999994E-2</v>
      </c>
      <c r="AF229" s="77">
        <v>0.187</v>
      </c>
      <c r="AG229" s="78">
        <v>10</v>
      </c>
    </row>
    <row r="230" spans="1:33" x14ac:dyDescent="0.45">
      <c r="A230" s="5">
        <v>34</v>
      </c>
      <c r="B230" s="23">
        <f t="shared" si="5"/>
        <v>6</v>
      </c>
      <c r="C230" s="6" t="s">
        <v>20</v>
      </c>
      <c r="D230" s="7">
        <v>2013</v>
      </c>
      <c r="E230" s="56">
        <v>12301</v>
      </c>
      <c r="F230" s="56">
        <v>17162.936133252584</v>
      </c>
      <c r="G230" s="26">
        <v>20.760916318522295</v>
      </c>
      <c r="H230" s="26">
        <v>12.581230193200204</v>
      </c>
      <c r="I230" s="24">
        <v>65.618374542571004</v>
      </c>
      <c r="J230" s="26">
        <v>1.25230964238834</v>
      </c>
      <c r="K230" s="26">
        <v>2.5858325958251953</v>
      </c>
      <c r="L230" s="26">
        <v>0.18457216024398804</v>
      </c>
      <c r="M230" s="32"/>
      <c r="N230" s="50">
        <v>12.3</v>
      </c>
      <c r="O230" s="50">
        <v>46.1</v>
      </c>
      <c r="P230" s="34">
        <v>8.7677001953125</v>
      </c>
      <c r="Q230" s="34"/>
      <c r="R230" s="35">
        <v>0.59</v>
      </c>
      <c r="S230" s="34">
        <v>0.18</v>
      </c>
      <c r="T230" s="35">
        <v>0.25</v>
      </c>
      <c r="U230" s="61">
        <v>8.1999999999999993</v>
      </c>
      <c r="V230" s="31">
        <v>79.233999999999995</v>
      </c>
      <c r="W230" s="76">
        <v>7.62964819829112</v>
      </c>
      <c r="X230" s="76">
        <v>7.5078558907346062</v>
      </c>
      <c r="Y230" s="77">
        <v>6.1694254330688585</v>
      </c>
      <c r="Z230" s="76">
        <v>9.315507300279414</v>
      </c>
      <c r="AA230" s="77">
        <v>8.3615523794200328</v>
      </c>
      <c r="AB230" s="78">
        <v>6.7938999879526909</v>
      </c>
      <c r="AC230" s="77">
        <v>0.85899999999999999</v>
      </c>
      <c r="AD230" s="76">
        <v>0.94199999999999995</v>
      </c>
      <c r="AE230" s="77">
        <v>7.0999999999999994E-2</v>
      </c>
      <c r="AF230" s="77">
        <v>0.187</v>
      </c>
      <c r="AG230" s="78">
        <v>10</v>
      </c>
    </row>
    <row r="231" spans="1:33" x14ac:dyDescent="0.45">
      <c r="A231" s="5">
        <v>35</v>
      </c>
      <c r="B231" s="23">
        <f t="shared" si="5"/>
        <v>6</v>
      </c>
      <c r="C231" s="6" t="s">
        <v>20</v>
      </c>
      <c r="D231" s="7">
        <v>2014</v>
      </c>
      <c r="E231" s="56">
        <v>13117</v>
      </c>
      <c r="F231" s="56">
        <v>17568.84315440026</v>
      </c>
      <c r="G231" s="26">
        <v>20.172442027899457</v>
      </c>
      <c r="H231" s="26">
        <v>12.154855057630447</v>
      </c>
      <c r="I231" s="24">
        <v>67.045548222791396</v>
      </c>
      <c r="J231" s="26">
        <v>1.38733745688018</v>
      </c>
      <c r="K231" s="26">
        <v>2.6036784648895264</v>
      </c>
      <c r="L231" s="26">
        <v>0.17413529753684998</v>
      </c>
      <c r="M231" s="32"/>
      <c r="N231" s="50">
        <v>11.9</v>
      </c>
      <c r="O231" s="50">
        <v>46</v>
      </c>
      <c r="P231" s="34">
        <v>9.0590000152587908</v>
      </c>
      <c r="Q231" s="34"/>
      <c r="R231" s="35">
        <v>0.59</v>
      </c>
      <c r="S231" s="34">
        <v>0.17</v>
      </c>
      <c r="T231" s="35">
        <v>0.62</v>
      </c>
      <c r="U231" s="61">
        <v>8</v>
      </c>
      <c r="V231" s="31">
        <v>79.397999999999996</v>
      </c>
      <c r="W231" s="76">
        <v>7.5881372407219514</v>
      </c>
      <c r="X231" s="76">
        <v>7.5308056304573672</v>
      </c>
      <c r="Y231" s="77">
        <v>6.1643379029448919</v>
      </c>
      <c r="Z231" s="76">
        <v>9.4118048171304967</v>
      </c>
      <c r="AA231" s="77">
        <v>8.0534568141594942</v>
      </c>
      <c r="AB231" s="78">
        <v>6.7802810389175105</v>
      </c>
      <c r="AC231" s="77">
        <v>0.85799999999999998</v>
      </c>
      <c r="AD231" s="76">
        <v>0.94599999999999995</v>
      </c>
      <c r="AE231" s="77">
        <v>6.7000000000000004E-2</v>
      </c>
      <c r="AF231" s="77">
        <v>0.17699999999999999</v>
      </c>
      <c r="AG231" s="78">
        <v>10</v>
      </c>
    </row>
    <row r="232" spans="1:33" x14ac:dyDescent="0.45">
      <c r="A232" s="5">
        <v>36</v>
      </c>
      <c r="B232" s="23">
        <f t="shared" si="5"/>
        <v>6</v>
      </c>
      <c r="C232" s="6" t="s">
        <v>20</v>
      </c>
      <c r="D232" s="7">
        <v>2015</v>
      </c>
      <c r="E232" s="56">
        <v>13568</v>
      </c>
      <c r="F232" s="56">
        <v>18010.067641744812</v>
      </c>
      <c r="G232" s="26">
        <v>19.421806804441079</v>
      </c>
      <c r="H232" s="26">
        <v>11.378935840256979</v>
      </c>
      <c r="I232" s="24">
        <v>62.518296398852023</v>
      </c>
      <c r="J232" s="26">
        <v>1.0775836746145699</v>
      </c>
      <c r="K232" s="26">
        <v>2.6216473579406738</v>
      </c>
      <c r="L232" s="26">
        <v>0.16660763323307037</v>
      </c>
      <c r="M232" s="32"/>
      <c r="N232" s="50">
        <v>11.5</v>
      </c>
      <c r="O232" s="50">
        <v>45.9</v>
      </c>
      <c r="P232" s="34">
        <v>8.9990997314453107</v>
      </c>
      <c r="Q232" s="34"/>
      <c r="R232" s="35">
        <v>0.59</v>
      </c>
      <c r="S232" s="34">
        <v>0.17</v>
      </c>
      <c r="T232" s="35">
        <v>0.31</v>
      </c>
      <c r="U232" s="61">
        <v>7.8</v>
      </c>
      <c r="V232" s="31">
        <v>79.564999999999998</v>
      </c>
      <c r="W232" s="76">
        <v>7.69909350558558</v>
      </c>
      <c r="X232" s="76">
        <v>7.646748018047151</v>
      </c>
      <c r="Y232" s="77">
        <v>6.1395503321191809</v>
      </c>
      <c r="Z232" s="76">
        <v>9.7533609403936552</v>
      </c>
      <c r="AA232" s="77">
        <v>8.243772859577474</v>
      </c>
      <c r="AB232" s="78">
        <v>6.7120353777904347</v>
      </c>
      <c r="AC232" s="77">
        <v>0.86</v>
      </c>
      <c r="AD232" s="76">
        <v>0.95099999999999996</v>
      </c>
      <c r="AE232" s="77">
        <v>6.6000000000000003E-2</v>
      </c>
      <c r="AF232" s="77">
        <v>0.17899999999999999</v>
      </c>
      <c r="AG232" s="78">
        <v>10</v>
      </c>
    </row>
    <row r="233" spans="1:33" x14ac:dyDescent="0.45">
      <c r="A233" s="5">
        <v>37</v>
      </c>
      <c r="B233" s="23">
        <f t="shared" si="5"/>
        <v>6</v>
      </c>
      <c r="C233" s="6" t="s">
        <v>20</v>
      </c>
      <c r="D233" s="7">
        <v>2016</v>
      </c>
      <c r="E233" s="56">
        <v>13986</v>
      </c>
      <c r="F233" s="56">
        <v>18577.263095081547</v>
      </c>
      <c r="G233" s="26">
        <v>19.13985326882565</v>
      </c>
      <c r="H233" s="26">
        <v>11.404227538757933</v>
      </c>
      <c r="I233" s="24">
        <v>63.927535198834661</v>
      </c>
      <c r="J233" s="26">
        <v>1.1805027859248001</v>
      </c>
      <c r="K233" s="26">
        <v>2.6397402286529541</v>
      </c>
      <c r="L233" s="26">
        <v>0.15995818376541138</v>
      </c>
      <c r="M233" s="32"/>
      <c r="N233" s="50">
        <v>10.7</v>
      </c>
      <c r="O233" s="50">
        <v>45.9</v>
      </c>
      <c r="P233" s="34">
        <v>8.5981998443603498</v>
      </c>
      <c r="Q233" s="34"/>
      <c r="R233" s="35">
        <v>0.57999999999999996</v>
      </c>
      <c r="S233" s="34">
        <v>0.16</v>
      </c>
      <c r="T233" s="35">
        <v>0.28999999999999998</v>
      </c>
      <c r="U233" s="61">
        <v>7.7</v>
      </c>
      <c r="V233" s="31">
        <v>79.738</v>
      </c>
      <c r="W233" s="76">
        <v>7.6906154890155234</v>
      </c>
      <c r="X233" s="76">
        <v>7.4994438423984118</v>
      </c>
      <c r="Y233" s="77">
        <v>6.2142765356888692</v>
      </c>
      <c r="Z233" s="76">
        <v>9.773737528554765</v>
      </c>
      <c r="AA233" s="77">
        <v>8.2530209403669055</v>
      </c>
      <c r="AB233" s="78">
        <v>6.7125985980686638</v>
      </c>
      <c r="AC233" s="77">
        <v>0.85699999999999998</v>
      </c>
      <c r="AD233" s="76">
        <v>0.94699999999999995</v>
      </c>
      <c r="AE233" s="77">
        <v>7.0000000000000007E-2</v>
      </c>
      <c r="AF233" s="77">
        <v>0.186</v>
      </c>
      <c r="AG233" s="78">
        <v>10</v>
      </c>
    </row>
    <row r="234" spans="1:33" x14ac:dyDescent="0.45">
      <c r="A234" s="5">
        <v>38</v>
      </c>
      <c r="B234" s="23">
        <f t="shared" si="5"/>
        <v>6</v>
      </c>
      <c r="C234" s="6" t="s">
        <v>20</v>
      </c>
      <c r="D234" s="7">
        <v>2017</v>
      </c>
      <c r="E234" s="58">
        <f>E233*(F234/F233)</f>
        <v>14313.277283072935</v>
      </c>
      <c r="F234" s="58">
        <v>19011.977537573282</v>
      </c>
      <c r="G234" s="26">
        <v>18.993274781135096</v>
      </c>
      <c r="H234" s="26">
        <v>11.737655744625954</v>
      </c>
      <c r="I234" s="24">
        <v>66.049130852221197</v>
      </c>
      <c r="J234" s="26">
        <v>1.18134906414275</v>
      </c>
      <c r="K234" s="26">
        <v>2.6579580307006836</v>
      </c>
      <c r="L234" s="26">
        <v>0.17235067486763</v>
      </c>
      <c r="M234" s="32"/>
      <c r="N234" s="50">
        <v>9.6999999999999993</v>
      </c>
      <c r="O234" s="50">
        <v>45.9</v>
      </c>
      <c r="P234" s="34">
        <v>8.1422004699706996</v>
      </c>
      <c r="Q234" s="34"/>
      <c r="R234" s="35">
        <v>0.57999999999999996</v>
      </c>
      <c r="S234" s="34">
        <v>0.17</v>
      </c>
      <c r="T234" s="35">
        <v>0.28999999999999998</v>
      </c>
      <c r="U234" s="61">
        <v>7.6</v>
      </c>
      <c r="V234" s="31">
        <v>79.914000000000001</v>
      </c>
      <c r="W234" s="76">
        <v>7.6477707194476938</v>
      </c>
      <c r="X234" s="76">
        <v>7.3309405862694108</v>
      </c>
      <c r="Y234" s="77">
        <v>6.1838413590688921</v>
      </c>
      <c r="Z234" s="76">
        <v>9.7561666093869093</v>
      </c>
      <c r="AA234" s="77">
        <v>8.2147404203224426</v>
      </c>
      <c r="AB234" s="78">
        <v>6.7531646221908153</v>
      </c>
      <c r="AC234" s="77">
        <v>0.85099999999999998</v>
      </c>
      <c r="AD234" s="76">
        <v>0.94399999999999995</v>
      </c>
      <c r="AE234" s="77">
        <v>7.2999999999999995E-2</v>
      </c>
      <c r="AF234" s="77">
        <v>0.19900000000000001</v>
      </c>
      <c r="AG234" s="78">
        <v>10</v>
      </c>
    </row>
    <row r="235" spans="1:33" ht="14.65" thickBot="1" x14ac:dyDescent="0.5">
      <c r="A235" s="12">
        <v>39</v>
      </c>
      <c r="B235" s="13">
        <f t="shared" si="5"/>
        <v>6</v>
      </c>
      <c r="C235" s="14" t="s">
        <v>20</v>
      </c>
      <c r="D235" s="15">
        <v>2018</v>
      </c>
      <c r="E235" s="59">
        <f>E234*(F235/F234)</f>
        <v>14544.874952963002</v>
      </c>
      <c r="F235" s="59">
        <v>19319.603080670349</v>
      </c>
      <c r="G235" s="44">
        <v>19.469001626434597</v>
      </c>
      <c r="H235" s="44">
        <v>11.864501787719044</v>
      </c>
      <c r="I235" s="43">
        <v>66.990268182080015</v>
      </c>
      <c r="J235" s="44"/>
      <c r="K235" s="44"/>
      <c r="L235" s="44"/>
      <c r="M235" s="45"/>
      <c r="N235" s="52">
        <v>10.9</v>
      </c>
      <c r="O235" s="52">
        <v>46</v>
      </c>
      <c r="P235" s="47">
        <v>9.6319999694824201</v>
      </c>
      <c r="Q235" s="47"/>
      <c r="R235" s="48"/>
      <c r="S235" s="47"/>
      <c r="T235" s="48"/>
      <c r="U235" s="63">
        <v>7.6</v>
      </c>
      <c r="V235" s="49">
        <v>80.094999999999999</v>
      </c>
      <c r="W235" s="82">
        <v>7.6231310501807048</v>
      </c>
      <c r="X235" s="82">
        <v>7.3959894762338694</v>
      </c>
      <c r="Y235" s="83">
        <v>6.1603299420966273</v>
      </c>
      <c r="Z235" s="82">
        <v>9.7106259492262303</v>
      </c>
      <c r="AA235" s="83">
        <v>8.0436561806233158</v>
      </c>
      <c r="AB235" s="84">
        <v>6.805053702723483</v>
      </c>
      <c r="AC235" s="83">
        <v>0.83899999999999997</v>
      </c>
      <c r="AD235" s="82">
        <v>0.94599999999999995</v>
      </c>
      <c r="AE235" s="83">
        <v>7.2999999999999995E-2</v>
      </c>
      <c r="AF235" s="83">
        <v>0.193</v>
      </c>
      <c r="AG235" s="84">
        <v>10</v>
      </c>
    </row>
    <row r="236" spans="1:33" x14ac:dyDescent="0.45">
      <c r="A236" s="5">
        <v>1</v>
      </c>
      <c r="B236" s="23">
        <v>7</v>
      </c>
      <c r="C236" s="6" t="s">
        <v>21</v>
      </c>
      <c r="D236" s="7">
        <v>1980</v>
      </c>
      <c r="E236" s="55">
        <v>5826</v>
      </c>
      <c r="F236" s="55"/>
      <c r="G236" s="26">
        <v>26.803711062022632</v>
      </c>
      <c r="H236" s="25">
        <v>18.33952024577038</v>
      </c>
      <c r="I236" s="24">
        <v>35.025009591313527</v>
      </c>
      <c r="J236" s="26">
        <v>11.3633890732452</v>
      </c>
      <c r="K236" s="26">
        <v>1.9735602140426636</v>
      </c>
      <c r="L236" s="26">
        <v>0.24795070290565491</v>
      </c>
      <c r="M236" s="32"/>
      <c r="N236" s="50"/>
      <c r="O236" s="50"/>
      <c r="P236" s="29"/>
      <c r="Q236" s="29"/>
      <c r="R236" s="30">
        <v>0.49</v>
      </c>
      <c r="S236" s="29">
        <v>0.25</v>
      </c>
      <c r="T236" s="35">
        <v>0.13</v>
      </c>
      <c r="U236" s="61">
        <v>66.8</v>
      </c>
      <c r="V236" s="31">
        <v>63.512</v>
      </c>
      <c r="W236" s="75">
        <v>5.3151126868865246</v>
      </c>
      <c r="X236" s="76">
        <v>5.3834383469474369</v>
      </c>
      <c r="Y236" s="77">
        <v>5.2633970196662743</v>
      </c>
      <c r="Z236" s="76">
        <v>8.1455813756261772</v>
      </c>
      <c r="AA236" s="77">
        <v>3.8768588453267543</v>
      </c>
      <c r="AB236" s="78">
        <v>4.1733810486314304</v>
      </c>
      <c r="AC236" s="77">
        <v>0.46100000000000002</v>
      </c>
      <c r="AD236" s="76">
        <v>0.47799999999999998</v>
      </c>
      <c r="AE236" s="77">
        <v>0.53</v>
      </c>
      <c r="AF236" s="77">
        <v>0.57799999999999996</v>
      </c>
      <c r="AG236" s="78">
        <v>9</v>
      </c>
    </row>
    <row r="237" spans="1:33" x14ac:dyDescent="0.45">
      <c r="A237" s="5">
        <v>2</v>
      </c>
      <c r="B237" s="23">
        <f>B236</f>
        <v>7</v>
      </c>
      <c r="C237" s="6" t="s">
        <v>21</v>
      </c>
      <c r="D237" s="7">
        <v>1981</v>
      </c>
      <c r="E237" s="56">
        <v>5831</v>
      </c>
      <c r="F237" s="56"/>
      <c r="G237" s="26">
        <v>28.232086770134295</v>
      </c>
      <c r="H237" s="26">
        <v>18.493437158147092</v>
      </c>
      <c r="I237" s="24">
        <v>29.91527368966095</v>
      </c>
      <c r="J237" s="26">
        <v>8.0848757453509901</v>
      </c>
      <c r="K237" s="26">
        <v>1.9965924024581909</v>
      </c>
      <c r="L237" s="26">
        <v>0.23759137094020844</v>
      </c>
      <c r="M237" s="32"/>
      <c r="N237" s="50"/>
      <c r="O237" s="64">
        <v>46.17</v>
      </c>
      <c r="P237" s="34"/>
      <c r="Q237" s="34"/>
      <c r="R237" s="35">
        <v>0.47</v>
      </c>
      <c r="S237" s="34">
        <v>0.24</v>
      </c>
      <c r="T237" s="35">
        <v>0.1</v>
      </c>
      <c r="U237" s="61">
        <v>63.9</v>
      </c>
      <c r="V237" s="31">
        <v>64.088999999999999</v>
      </c>
      <c r="W237" s="76"/>
      <c r="X237" s="76"/>
      <c r="Y237" s="77"/>
      <c r="Z237" s="76"/>
      <c r="AA237" s="77"/>
      <c r="AB237" s="78"/>
      <c r="AC237" s="77">
        <v>0.46200000000000002</v>
      </c>
      <c r="AD237" s="76">
        <v>0.48399999999999999</v>
      </c>
      <c r="AE237" s="77">
        <v>0.53300000000000003</v>
      </c>
      <c r="AF237" s="77">
        <v>0.57799999999999996</v>
      </c>
      <c r="AG237" s="78">
        <v>9</v>
      </c>
    </row>
    <row r="238" spans="1:33" x14ac:dyDescent="0.45">
      <c r="A238" s="5">
        <v>3</v>
      </c>
      <c r="B238" s="23">
        <f t="shared" ref="B238:B274" si="6">B237</f>
        <v>7</v>
      </c>
      <c r="C238" s="6" t="s">
        <v>21</v>
      </c>
      <c r="D238" s="7">
        <v>1982</v>
      </c>
      <c r="E238" s="56">
        <v>5704</v>
      </c>
      <c r="F238" s="56"/>
      <c r="G238" s="26">
        <v>29.596376560593974</v>
      </c>
      <c r="H238" s="26">
        <v>19.722464019116181</v>
      </c>
      <c r="I238" s="24">
        <v>32.41294558816886</v>
      </c>
      <c r="J238" s="26">
        <v>6.0357418137185901</v>
      </c>
      <c r="K238" s="26">
        <v>2.0198934078216553</v>
      </c>
      <c r="L238" s="26">
        <v>0.24191763997077942</v>
      </c>
      <c r="M238" s="32"/>
      <c r="N238" s="50"/>
      <c r="O238" s="50"/>
      <c r="P238" s="34"/>
      <c r="Q238" s="34"/>
      <c r="R238" s="35">
        <v>0.45</v>
      </c>
      <c r="S238" s="34">
        <v>0.24</v>
      </c>
      <c r="T238" s="35">
        <v>0.11</v>
      </c>
      <c r="U238" s="61">
        <v>61</v>
      </c>
      <c r="V238" s="31">
        <v>64.668999999999997</v>
      </c>
      <c r="W238" s="76"/>
      <c r="X238" s="76"/>
      <c r="Y238" s="77"/>
      <c r="Z238" s="76"/>
      <c r="AA238" s="77"/>
      <c r="AB238" s="78"/>
      <c r="AC238" s="77">
        <v>0.46500000000000002</v>
      </c>
      <c r="AD238" s="76">
        <v>0.48399999999999999</v>
      </c>
      <c r="AE238" s="77">
        <v>0.53400000000000003</v>
      </c>
      <c r="AF238" s="77">
        <v>0.57799999999999996</v>
      </c>
      <c r="AG238" s="78">
        <v>9</v>
      </c>
    </row>
    <row r="239" spans="1:33" x14ac:dyDescent="0.45">
      <c r="A239" s="5">
        <v>4</v>
      </c>
      <c r="B239" s="23">
        <f t="shared" si="6"/>
        <v>7</v>
      </c>
      <c r="C239" s="6" t="s">
        <v>21</v>
      </c>
      <c r="D239" s="7">
        <v>1983</v>
      </c>
      <c r="E239" s="56">
        <v>5351</v>
      </c>
      <c r="F239" s="56"/>
      <c r="G239" s="26">
        <v>27.727191040780351</v>
      </c>
      <c r="H239" s="26">
        <v>19.280090287939501</v>
      </c>
      <c r="I239" s="24">
        <v>30.87601734481294</v>
      </c>
      <c r="J239" s="26">
        <v>9.5436338362917894</v>
      </c>
      <c r="K239" s="26">
        <v>2.0434660911560059</v>
      </c>
      <c r="L239" s="26">
        <v>0.20840191841125488</v>
      </c>
      <c r="M239" s="32"/>
      <c r="N239" s="50"/>
      <c r="O239" s="50"/>
      <c r="P239" s="34"/>
      <c r="Q239" s="34"/>
      <c r="R239" s="35">
        <v>0.41</v>
      </c>
      <c r="S239" s="34">
        <v>0.21</v>
      </c>
      <c r="T239" s="35">
        <v>0.12</v>
      </c>
      <c r="U239" s="61">
        <v>58.1</v>
      </c>
      <c r="V239" s="31">
        <v>65.245999999999995</v>
      </c>
      <c r="W239" s="76"/>
      <c r="X239" s="76"/>
      <c r="Y239" s="77"/>
      <c r="Z239" s="76"/>
      <c r="AA239" s="77"/>
      <c r="AB239" s="78"/>
      <c r="AC239" s="77">
        <v>0.46400000000000002</v>
      </c>
      <c r="AD239" s="76">
        <v>0.48399999999999999</v>
      </c>
      <c r="AE239" s="77">
        <v>0.53400000000000003</v>
      </c>
      <c r="AF239" s="77">
        <v>0.57799999999999996</v>
      </c>
      <c r="AG239" s="78">
        <v>9</v>
      </c>
    </row>
    <row r="240" spans="1:33" x14ac:dyDescent="0.45">
      <c r="A240" s="5">
        <v>5</v>
      </c>
      <c r="B240" s="23">
        <f t="shared" si="6"/>
        <v>7</v>
      </c>
      <c r="C240" s="6" t="s">
        <v>21</v>
      </c>
      <c r="D240" s="7">
        <v>1984</v>
      </c>
      <c r="E240" s="56">
        <v>5357</v>
      </c>
      <c r="F240" s="56"/>
      <c r="G240" s="26">
        <v>29.52682519257699</v>
      </c>
      <c r="H240" s="26">
        <v>22.141514804895856</v>
      </c>
      <c r="I240" s="24">
        <v>33.058300533210037</v>
      </c>
      <c r="J240" s="26">
        <v>10.0679013946163</v>
      </c>
      <c r="K240" s="26">
        <v>2.0673141479492188</v>
      </c>
      <c r="L240" s="26">
        <v>0.20634670555591583</v>
      </c>
      <c r="M240" s="32"/>
      <c r="N240" s="50"/>
      <c r="O240" s="50"/>
      <c r="P240" s="34"/>
      <c r="Q240" s="34"/>
      <c r="R240" s="35">
        <v>0.42</v>
      </c>
      <c r="S240" s="34">
        <v>0.21</v>
      </c>
      <c r="T240" s="35">
        <v>0.13</v>
      </c>
      <c r="U240" s="61">
        <v>55.3</v>
      </c>
      <c r="V240" s="31">
        <v>65.813999999999993</v>
      </c>
      <c r="W240" s="76"/>
      <c r="X240" s="76"/>
      <c r="Y240" s="77"/>
      <c r="Z240" s="76"/>
      <c r="AA240" s="77"/>
      <c r="AB240" s="78"/>
      <c r="AC240" s="77">
        <v>0.443</v>
      </c>
      <c r="AD240" s="76">
        <v>0.47199999999999998</v>
      </c>
      <c r="AE240" s="77">
        <v>0.54600000000000004</v>
      </c>
      <c r="AF240" s="77">
        <v>0.58499999999999996</v>
      </c>
      <c r="AG240" s="78">
        <v>9</v>
      </c>
    </row>
    <row r="241" spans="1:33" x14ac:dyDescent="0.45">
      <c r="A241" s="5">
        <v>6</v>
      </c>
      <c r="B241" s="23">
        <f t="shared" si="6"/>
        <v>7</v>
      </c>
      <c r="C241" s="6" t="s">
        <v>21</v>
      </c>
      <c r="D241" s="7">
        <v>1985</v>
      </c>
      <c r="E241" s="56">
        <v>5358</v>
      </c>
      <c r="F241" s="56"/>
      <c r="G241" s="26">
        <v>29.495217105032101</v>
      </c>
      <c r="H241" s="26">
        <v>21.616178964969933</v>
      </c>
      <c r="I241" s="24">
        <v>35.717309397408791</v>
      </c>
      <c r="J241" s="26">
        <v>10.3662005688502</v>
      </c>
      <c r="K241" s="26">
        <v>2.0914404392242432</v>
      </c>
      <c r="L241" s="26">
        <v>0.21649312973022461</v>
      </c>
      <c r="M241" s="32"/>
      <c r="N241" s="50"/>
      <c r="O241" s="64">
        <v>44.42</v>
      </c>
      <c r="P241" s="34"/>
      <c r="Q241" s="34"/>
      <c r="R241" s="35">
        <v>0.41</v>
      </c>
      <c r="S241" s="34">
        <v>0.22</v>
      </c>
      <c r="T241" s="35">
        <v>0.13</v>
      </c>
      <c r="U241" s="61">
        <v>52.7</v>
      </c>
      <c r="V241" s="31">
        <v>66.370999999999995</v>
      </c>
      <c r="W241" s="76">
        <v>4.4898948573699187</v>
      </c>
      <c r="X241" s="76">
        <v>5.1159173099172115</v>
      </c>
      <c r="Y241" s="77">
        <v>5.2896409228531942</v>
      </c>
      <c r="Z241" s="76">
        <v>6.889845440630828</v>
      </c>
      <c r="AA241" s="77">
        <v>2.0818882056686974</v>
      </c>
      <c r="AB241" s="78">
        <v>3.6762311010124287</v>
      </c>
      <c r="AC241" s="77">
        <v>0.42299999999999999</v>
      </c>
      <c r="AD241" s="76">
        <v>0.36899999999999999</v>
      </c>
      <c r="AE241" s="77">
        <v>0.63800000000000001</v>
      </c>
      <c r="AF241" s="77">
        <v>0.65300000000000002</v>
      </c>
      <c r="AG241" s="78">
        <v>9</v>
      </c>
    </row>
    <row r="242" spans="1:33" x14ac:dyDescent="0.45">
      <c r="A242" s="5">
        <v>7</v>
      </c>
      <c r="B242" s="23">
        <f t="shared" si="6"/>
        <v>7</v>
      </c>
      <c r="C242" s="6" t="s">
        <v>21</v>
      </c>
      <c r="D242" s="7">
        <v>1986</v>
      </c>
      <c r="E242" s="56">
        <v>4969</v>
      </c>
      <c r="F242" s="56"/>
      <c r="G242" s="26">
        <v>27.163908753513066</v>
      </c>
      <c r="H242" s="26">
        <v>20.523345077348935</v>
      </c>
      <c r="I242" s="24">
        <v>33.110604480896498</v>
      </c>
      <c r="J242" s="26">
        <v>5.81816384347447</v>
      </c>
      <c r="K242" s="26">
        <v>2.1158483028411865</v>
      </c>
      <c r="L242" s="26">
        <v>0.23268674314022064</v>
      </c>
      <c r="M242" s="32"/>
      <c r="N242" s="50"/>
      <c r="O242" s="50"/>
      <c r="P242" s="34"/>
      <c r="Q242" s="34"/>
      <c r="R242" s="35">
        <v>0.44</v>
      </c>
      <c r="S242" s="34">
        <v>0.23</v>
      </c>
      <c r="T242" s="35">
        <v>0.1</v>
      </c>
      <c r="U242" s="61">
        <v>50.2</v>
      </c>
      <c r="V242" s="31">
        <v>66.911000000000001</v>
      </c>
      <c r="W242" s="76"/>
      <c r="X242" s="76"/>
      <c r="Y242" s="77"/>
      <c r="Z242" s="76"/>
      <c r="AA242" s="77"/>
      <c r="AB242" s="78"/>
      <c r="AC242" s="77">
        <v>0.42799999999999999</v>
      </c>
      <c r="AD242" s="76">
        <v>0.36899999999999999</v>
      </c>
      <c r="AE242" s="77">
        <v>0.63600000000000001</v>
      </c>
      <c r="AF242" s="77">
        <v>0.65300000000000002</v>
      </c>
      <c r="AG242" s="78">
        <v>9</v>
      </c>
    </row>
    <row r="243" spans="1:33" x14ac:dyDescent="0.45">
      <c r="A243" s="5">
        <v>8</v>
      </c>
      <c r="B243" s="23">
        <f t="shared" si="6"/>
        <v>7</v>
      </c>
      <c r="C243" s="6" t="s">
        <v>21</v>
      </c>
      <c r="D243" s="7">
        <v>1987</v>
      </c>
      <c r="E243" s="56">
        <v>4638</v>
      </c>
      <c r="F243" s="56"/>
      <c r="G243" s="26">
        <v>27.196217852293326</v>
      </c>
      <c r="H243" s="26">
        <v>21.220623345843066</v>
      </c>
      <c r="I243" s="24">
        <v>37.730722854787452</v>
      </c>
      <c r="J243" s="26">
        <v>6.3768614566704498</v>
      </c>
      <c r="K243" s="26">
        <v>2.1405410766601563</v>
      </c>
      <c r="L243" s="26">
        <v>0.24743814766407013</v>
      </c>
      <c r="M243" s="32"/>
      <c r="N243" s="50"/>
      <c r="O243" s="50"/>
      <c r="P243" s="34">
        <v>7.2399997711181596</v>
      </c>
      <c r="Q243" s="34"/>
      <c r="R243" s="35">
        <v>0.45</v>
      </c>
      <c r="S243" s="34">
        <v>0.25</v>
      </c>
      <c r="T243" s="35">
        <v>0.09</v>
      </c>
      <c r="U243" s="61">
        <v>48</v>
      </c>
      <c r="V243" s="31">
        <v>67.436000000000007</v>
      </c>
      <c r="W243" s="76"/>
      <c r="X243" s="76"/>
      <c r="Y243" s="77"/>
      <c r="Z243" s="76"/>
      <c r="AA243" s="77"/>
      <c r="AB243" s="78"/>
      <c r="AC243" s="77">
        <v>0.42899999999999999</v>
      </c>
      <c r="AD243" s="76">
        <v>0.36899999999999999</v>
      </c>
      <c r="AE243" s="77">
        <v>0.63400000000000001</v>
      </c>
      <c r="AF243" s="77">
        <v>0.65300000000000002</v>
      </c>
      <c r="AG243" s="78">
        <v>9</v>
      </c>
    </row>
    <row r="244" spans="1:33" x14ac:dyDescent="0.45">
      <c r="A244" s="5">
        <v>9</v>
      </c>
      <c r="B244" s="23">
        <f t="shared" si="6"/>
        <v>7</v>
      </c>
      <c r="C244" s="6" t="s">
        <v>21</v>
      </c>
      <c r="D244" s="7">
        <v>1988</v>
      </c>
      <c r="E244" s="56">
        <v>4711</v>
      </c>
      <c r="F244" s="56"/>
      <c r="G244" s="26">
        <v>29.113595893797388</v>
      </c>
      <c r="H244" s="26">
        <v>21.497988215210764</v>
      </c>
      <c r="I244" s="24">
        <v>42.662301475666567</v>
      </c>
      <c r="J244" s="26">
        <v>8.4179216381532207</v>
      </c>
      <c r="K244" s="26">
        <v>2.1655218601226807</v>
      </c>
      <c r="L244" s="26">
        <v>0.23296701908111572</v>
      </c>
      <c r="M244" s="32"/>
      <c r="N244" s="50"/>
      <c r="O244" s="64">
        <v>43.22</v>
      </c>
      <c r="P244" s="34">
        <v>6.9899997711181596</v>
      </c>
      <c r="Q244" s="34"/>
      <c r="R244" s="35">
        <v>0.41</v>
      </c>
      <c r="S244" s="34">
        <v>0.23</v>
      </c>
      <c r="T244" s="35">
        <v>0.09</v>
      </c>
      <c r="U244" s="61">
        <v>46</v>
      </c>
      <c r="V244" s="31">
        <v>67.942999999999998</v>
      </c>
      <c r="W244" s="76"/>
      <c r="X244" s="76"/>
      <c r="Y244" s="77"/>
      <c r="Z244" s="76"/>
      <c r="AA244" s="77"/>
      <c r="AB244" s="78"/>
      <c r="AC244" s="77">
        <v>0.44900000000000001</v>
      </c>
      <c r="AD244" s="76">
        <v>0.36899999999999999</v>
      </c>
      <c r="AE244" s="77">
        <v>0.63400000000000001</v>
      </c>
      <c r="AF244" s="77">
        <v>0.65300000000000002</v>
      </c>
      <c r="AG244" s="78">
        <v>9</v>
      </c>
    </row>
    <row r="245" spans="1:33" x14ac:dyDescent="0.45">
      <c r="A245" s="5">
        <v>10</v>
      </c>
      <c r="B245" s="23">
        <f t="shared" si="6"/>
        <v>7</v>
      </c>
      <c r="C245" s="6" t="s">
        <v>21</v>
      </c>
      <c r="D245" s="7">
        <v>1989</v>
      </c>
      <c r="E245" s="56">
        <v>4705</v>
      </c>
      <c r="F245" s="56"/>
      <c r="G245" s="26">
        <v>28.954247895264889</v>
      </c>
      <c r="H245" s="26">
        <v>21.378699626985263</v>
      </c>
      <c r="I245" s="24">
        <v>45.112981186487914</v>
      </c>
      <c r="J245" s="26">
        <v>10.475081139232399</v>
      </c>
      <c r="K245" s="26">
        <v>2.1907942295074463</v>
      </c>
      <c r="L245" s="26">
        <v>0.22769832611083984</v>
      </c>
      <c r="M245" s="32"/>
      <c r="N245" s="50"/>
      <c r="O245" s="50"/>
      <c r="P245" s="34">
        <v>7.71000003814697</v>
      </c>
      <c r="Q245" s="34"/>
      <c r="R245" s="35">
        <v>0.39</v>
      </c>
      <c r="S245" s="34">
        <v>0.23</v>
      </c>
      <c r="T245" s="35">
        <v>0.09</v>
      </c>
      <c r="U245" s="61">
        <v>44</v>
      </c>
      <c r="V245" s="31">
        <v>68.430999999999997</v>
      </c>
      <c r="W245" s="76"/>
      <c r="X245" s="76"/>
      <c r="Y245" s="77"/>
      <c r="Z245" s="76"/>
      <c r="AA245" s="77"/>
      <c r="AB245" s="78"/>
      <c r="AC245" s="77">
        <v>0.48499999999999999</v>
      </c>
      <c r="AD245" s="76">
        <v>0.45100000000000001</v>
      </c>
      <c r="AE245" s="77">
        <v>0.56699999999999995</v>
      </c>
      <c r="AF245" s="77">
        <v>0.61799999999999999</v>
      </c>
      <c r="AG245" s="78">
        <v>9</v>
      </c>
    </row>
    <row r="246" spans="1:33" x14ac:dyDescent="0.45">
      <c r="A246" s="5">
        <v>11</v>
      </c>
      <c r="B246" s="23">
        <f t="shared" si="6"/>
        <v>7</v>
      </c>
      <c r="C246" s="6" t="s">
        <v>21</v>
      </c>
      <c r="D246" s="7">
        <v>1990</v>
      </c>
      <c r="E246" s="56">
        <v>4836</v>
      </c>
      <c r="F246" s="56">
        <v>8293.7382425774231</v>
      </c>
      <c r="G246" s="26">
        <v>30.129813124012227</v>
      </c>
      <c r="H246" s="26">
        <v>22.330935066652231</v>
      </c>
      <c r="I246" s="24">
        <v>44.594912294027829</v>
      </c>
      <c r="J246" s="26">
        <v>13.192882874677199</v>
      </c>
      <c r="K246" s="26">
        <v>2.2163615226745605</v>
      </c>
      <c r="L246" s="26">
        <v>0.20311810076236725</v>
      </c>
      <c r="M246" s="32"/>
      <c r="N246" s="50"/>
      <c r="O246" s="50"/>
      <c r="P246" s="34">
        <v>5.8800001144409197</v>
      </c>
      <c r="Q246" s="34"/>
      <c r="R246" s="35">
        <v>0.36</v>
      </c>
      <c r="S246" s="34">
        <v>0.2</v>
      </c>
      <c r="T246" s="35">
        <v>0.1</v>
      </c>
      <c r="U246" s="61">
        <v>42.2</v>
      </c>
      <c r="V246" s="31">
        <v>68.899000000000001</v>
      </c>
      <c r="W246" s="76">
        <v>5.0739462209302326</v>
      </c>
      <c r="X246" s="76">
        <v>7.3318009126882382</v>
      </c>
      <c r="Y246" s="77">
        <v>4.3791710635650274</v>
      </c>
      <c r="Z246" s="76">
        <v>3.9787314805030385</v>
      </c>
      <c r="AA246" s="77">
        <v>4.9546680358576181</v>
      </c>
      <c r="AB246" s="78">
        <v>4.6161760290251532</v>
      </c>
      <c r="AC246" s="77">
        <v>0.48399999999999999</v>
      </c>
      <c r="AD246" s="76">
        <v>0.45100000000000001</v>
      </c>
      <c r="AE246" s="77">
        <v>0.56999999999999995</v>
      </c>
      <c r="AF246" s="77">
        <v>0.622</v>
      </c>
      <c r="AG246" s="78">
        <v>9</v>
      </c>
    </row>
    <row r="247" spans="1:33" x14ac:dyDescent="0.45">
      <c r="A247" s="5">
        <v>12</v>
      </c>
      <c r="B247" s="23">
        <f t="shared" si="6"/>
        <v>7</v>
      </c>
      <c r="C247" s="6" t="s">
        <v>21</v>
      </c>
      <c r="D247" s="7">
        <v>1991</v>
      </c>
      <c r="E247" s="56">
        <v>4920</v>
      </c>
      <c r="F247" s="56">
        <v>8450.1522298867385</v>
      </c>
      <c r="G247" s="26">
        <v>30.440203295151054</v>
      </c>
      <c r="H247" s="26">
        <v>23.638882850754008</v>
      </c>
      <c r="I247" s="24">
        <v>45.196639984555979</v>
      </c>
      <c r="J247" s="26">
        <v>7.3195237064643797</v>
      </c>
      <c r="K247" s="26">
        <v>2.239013671875</v>
      </c>
      <c r="L247" s="26">
        <v>0.20001161098480225</v>
      </c>
      <c r="M247" s="32"/>
      <c r="N247" s="50"/>
      <c r="O247" s="50"/>
      <c r="P247" s="34">
        <v>8.1899995803833008</v>
      </c>
      <c r="Q247" s="34"/>
      <c r="R247" s="35">
        <v>0.35</v>
      </c>
      <c r="S247" s="34">
        <v>0.2</v>
      </c>
      <c r="T247" s="35">
        <v>0.08</v>
      </c>
      <c r="U247" s="61">
        <v>40.4</v>
      </c>
      <c r="V247" s="31">
        <v>69.346999999999994</v>
      </c>
      <c r="W247" s="76"/>
      <c r="X247" s="76"/>
      <c r="Y247" s="77"/>
      <c r="Z247" s="76"/>
      <c r="AA247" s="77"/>
      <c r="AB247" s="78"/>
      <c r="AC247" s="77">
        <v>0.48299999999999998</v>
      </c>
      <c r="AD247" s="76">
        <v>0.442</v>
      </c>
      <c r="AE247" s="77">
        <v>0.57099999999999995</v>
      </c>
      <c r="AF247" s="77">
        <v>0.622</v>
      </c>
      <c r="AG247" s="78">
        <v>9</v>
      </c>
    </row>
    <row r="248" spans="1:33" x14ac:dyDescent="0.45">
      <c r="A248" s="5">
        <v>13</v>
      </c>
      <c r="B248" s="23">
        <f t="shared" si="6"/>
        <v>7</v>
      </c>
      <c r="C248" s="6" t="s">
        <v>21</v>
      </c>
      <c r="D248" s="7">
        <v>1992</v>
      </c>
      <c r="E248" s="56">
        <v>5169</v>
      </c>
      <c r="F248" s="56">
        <v>8432.6202335861508</v>
      </c>
      <c r="G248" s="26">
        <v>32.614900224166838</v>
      </c>
      <c r="H248" s="26">
        <v>25.812400875390264</v>
      </c>
      <c r="I248" s="24">
        <v>44.80654365220694</v>
      </c>
      <c r="J248" s="26">
        <v>7.9546532281622397</v>
      </c>
      <c r="K248" s="26">
        <v>2.261897087097168</v>
      </c>
      <c r="L248" s="26">
        <v>0.20141269266605377</v>
      </c>
      <c r="M248" s="32"/>
      <c r="N248" s="50"/>
      <c r="O248" s="64">
        <v>48.75</v>
      </c>
      <c r="P248" s="34">
        <v>8.5600004196166992</v>
      </c>
      <c r="Q248" s="34"/>
      <c r="R248" s="35">
        <v>0.35</v>
      </c>
      <c r="S248" s="34">
        <v>0.2</v>
      </c>
      <c r="T248" s="35">
        <v>0.11</v>
      </c>
      <c r="U248" s="61">
        <v>38.5</v>
      </c>
      <c r="V248" s="31">
        <v>69.777000000000001</v>
      </c>
      <c r="W248" s="76"/>
      <c r="X248" s="76"/>
      <c r="Y248" s="77"/>
      <c r="Z248" s="76"/>
      <c r="AA248" s="77"/>
      <c r="AB248" s="78"/>
      <c r="AC248" s="77">
        <v>0.48299999999999998</v>
      </c>
      <c r="AD248" s="76">
        <v>0.442</v>
      </c>
      <c r="AE248" s="77">
        <v>0.57199999999999995</v>
      </c>
      <c r="AF248" s="77">
        <v>0.622</v>
      </c>
      <c r="AG248" s="78">
        <v>9</v>
      </c>
    </row>
    <row r="249" spans="1:33" x14ac:dyDescent="0.45">
      <c r="A249" s="5">
        <v>14</v>
      </c>
      <c r="B249" s="23">
        <f t="shared" si="6"/>
        <v>7</v>
      </c>
      <c r="C249" s="6" t="s">
        <v>21</v>
      </c>
      <c r="D249" s="7">
        <v>1993</v>
      </c>
      <c r="E249" s="56">
        <v>4877</v>
      </c>
      <c r="F249" s="56">
        <v>8406.553070567772</v>
      </c>
      <c r="G249" s="26">
        <v>28.582683263487276</v>
      </c>
      <c r="H249" s="26">
        <v>22.39300789973273</v>
      </c>
      <c r="I249" s="24">
        <v>43.171218423468275</v>
      </c>
      <c r="J249" s="26">
        <v>7.3851387828923496</v>
      </c>
      <c r="K249" s="26">
        <v>2.2850143909454346</v>
      </c>
      <c r="L249" s="26">
        <v>0.20109567046165466</v>
      </c>
      <c r="M249" s="32"/>
      <c r="N249" s="50"/>
      <c r="O249" s="50"/>
      <c r="P249" s="34">
        <v>7.9499998092651403</v>
      </c>
      <c r="Q249" s="34"/>
      <c r="R249" s="35">
        <v>0.36</v>
      </c>
      <c r="S249" s="34">
        <v>0.2</v>
      </c>
      <c r="T249" s="35">
        <v>0.11</v>
      </c>
      <c r="U249" s="61">
        <v>36.700000000000003</v>
      </c>
      <c r="V249" s="31">
        <v>70.188999999999993</v>
      </c>
      <c r="W249" s="76"/>
      <c r="X249" s="76"/>
      <c r="Y249" s="77"/>
      <c r="Z249" s="76"/>
      <c r="AA249" s="77"/>
      <c r="AB249" s="78"/>
      <c r="AC249" s="77">
        <v>0.47399999999999998</v>
      </c>
      <c r="AD249" s="76">
        <v>0.42499999999999999</v>
      </c>
      <c r="AE249" s="77">
        <v>0.60399999999999998</v>
      </c>
      <c r="AF249" s="77">
        <v>0.625</v>
      </c>
      <c r="AG249" s="78">
        <v>9</v>
      </c>
    </row>
    <row r="250" spans="1:33" x14ac:dyDescent="0.45">
      <c r="A250" s="5">
        <v>15</v>
      </c>
      <c r="B250" s="23">
        <f t="shared" si="6"/>
        <v>7</v>
      </c>
      <c r="C250" s="6" t="s">
        <v>21</v>
      </c>
      <c r="D250" s="7">
        <v>1994</v>
      </c>
      <c r="E250" s="56">
        <v>4985</v>
      </c>
      <c r="F250" s="56">
        <v>8571.7376813447663</v>
      </c>
      <c r="G250" s="26">
        <v>28.250063366514787</v>
      </c>
      <c r="H250" s="26">
        <v>22.842455534065504</v>
      </c>
      <c r="I250" s="24">
        <v>43.777747495199769</v>
      </c>
      <c r="J250" s="26">
        <v>6.6840550927857096</v>
      </c>
      <c r="K250" s="26">
        <v>2.3083682060241699</v>
      </c>
      <c r="L250" s="26">
        <v>0.20296303927898407</v>
      </c>
      <c r="M250" s="32"/>
      <c r="N250" s="50">
        <v>60.8</v>
      </c>
      <c r="O250" s="50">
        <v>49</v>
      </c>
      <c r="P250" s="34">
        <v>6.6799998283386204</v>
      </c>
      <c r="Q250" s="34"/>
      <c r="R250" s="35">
        <v>0.36</v>
      </c>
      <c r="S250" s="34">
        <v>0.2</v>
      </c>
      <c r="T250" s="35">
        <v>0.13</v>
      </c>
      <c r="U250" s="61">
        <v>34.700000000000003</v>
      </c>
      <c r="V250" s="31">
        <v>70.587000000000003</v>
      </c>
      <c r="W250" s="76"/>
      <c r="X250" s="76"/>
      <c r="Y250" s="77"/>
      <c r="Z250" s="76"/>
      <c r="AA250" s="77"/>
      <c r="AB250" s="78"/>
      <c r="AC250" s="77">
        <v>0.46800000000000003</v>
      </c>
      <c r="AD250" s="76">
        <v>0.44</v>
      </c>
      <c r="AE250" s="77">
        <v>0.60399999999999998</v>
      </c>
      <c r="AF250" s="77">
        <v>0.62</v>
      </c>
      <c r="AG250" s="78">
        <v>9</v>
      </c>
    </row>
    <row r="251" spans="1:33" x14ac:dyDescent="0.45">
      <c r="A251" s="5">
        <v>16</v>
      </c>
      <c r="B251" s="23">
        <f t="shared" si="6"/>
        <v>7</v>
      </c>
      <c r="C251" s="6" t="s">
        <v>21</v>
      </c>
      <c r="D251" s="7">
        <v>1995</v>
      </c>
      <c r="E251" s="56">
        <v>4976</v>
      </c>
      <c r="F251" s="56">
        <v>8575.6756636647315</v>
      </c>
      <c r="G251" s="26">
        <v>27.140522937374197</v>
      </c>
      <c r="H251" s="26">
        <v>22.164569781629229</v>
      </c>
      <c r="I251" s="24">
        <v>45.911270731824374</v>
      </c>
      <c r="J251" s="26">
        <v>7.3641788222795403</v>
      </c>
      <c r="K251" s="26">
        <v>2.3319604396820068</v>
      </c>
      <c r="L251" s="26">
        <v>0.18971572816371918</v>
      </c>
      <c r="M251" s="32"/>
      <c r="N251" s="50"/>
      <c r="O251" s="50">
        <v>49.1</v>
      </c>
      <c r="P251" s="34">
        <v>6.6999998092651403</v>
      </c>
      <c r="Q251" s="34"/>
      <c r="R251" s="35">
        <v>0.37</v>
      </c>
      <c r="S251" s="34">
        <v>0.19</v>
      </c>
      <c r="T251" s="35">
        <v>0.14000000000000001</v>
      </c>
      <c r="U251" s="61">
        <v>32.799999999999997</v>
      </c>
      <c r="V251" s="31">
        <v>70.971999999999994</v>
      </c>
      <c r="W251" s="76">
        <v>6.0697674418604652</v>
      </c>
      <c r="X251" s="76">
        <v>7.8763606348422774</v>
      </c>
      <c r="Y251" s="77">
        <v>4.3560111660872503</v>
      </c>
      <c r="Z251" s="76">
        <v>6.471666253797383</v>
      </c>
      <c r="AA251" s="77">
        <v>6.4845860051182092</v>
      </c>
      <c r="AB251" s="78">
        <v>5.1705090224377628</v>
      </c>
      <c r="AC251" s="77">
        <v>0.46899999999999997</v>
      </c>
      <c r="AD251" s="76">
        <v>0.41899999999999998</v>
      </c>
      <c r="AE251" s="77">
        <v>0.60699999999999998</v>
      </c>
      <c r="AF251" s="77">
        <v>0.63500000000000001</v>
      </c>
      <c r="AG251" s="78">
        <v>9</v>
      </c>
    </row>
    <row r="252" spans="1:33" x14ac:dyDescent="0.45">
      <c r="A252" s="5">
        <v>17</v>
      </c>
      <c r="B252" s="23">
        <f t="shared" si="6"/>
        <v>7</v>
      </c>
      <c r="C252" s="6" t="s">
        <v>21</v>
      </c>
      <c r="D252" s="7">
        <v>1996</v>
      </c>
      <c r="E252" s="56">
        <v>4910</v>
      </c>
      <c r="F252" s="56">
        <v>8539.334340452473</v>
      </c>
      <c r="G252" s="26">
        <v>26.789180360897895</v>
      </c>
      <c r="H252" s="26">
        <v>21.92432471450136</v>
      </c>
      <c r="I252" s="24">
        <v>44.215702683215298</v>
      </c>
      <c r="J252" s="26">
        <v>8.9330062477577599</v>
      </c>
      <c r="K252" s="26">
        <v>2.3557939529418945</v>
      </c>
      <c r="L252" s="26">
        <v>0.17547225952148438</v>
      </c>
      <c r="M252" s="32"/>
      <c r="N252" s="50"/>
      <c r="O252" s="50">
        <v>49.2</v>
      </c>
      <c r="P252" s="34">
        <v>10.3800001144409</v>
      </c>
      <c r="Q252" s="34"/>
      <c r="R252" s="35">
        <v>0.37</v>
      </c>
      <c r="S252" s="34">
        <v>0.18</v>
      </c>
      <c r="T252" s="35">
        <v>0.16</v>
      </c>
      <c r="U252" s="61">
        <v>30.8</v>
      </c>
      <c r="V252" s="31">
        <v>71.347999999999999</v>
      </c>
      <c r="W252" s="76"/>
      <c r="X252" s="76"/>
      <c r="Y252" s="77"/>
      <c r="Z252" s="76"/>
      <c r="AA252" s="77"/>
      <c r="AB252" s="78"/>
      <c r="AC252" s="77">
        <v>0.46200000000000002</v>
      </c>
      <c r="AD252" s="76">
        <v>0.40100000000000002</v>
      </c>
      <c r="AE252" s="77">
        <v>0.626</v>
      </c>
      <c r="AF252" s="77">
        <v>0.64600000000000002</v>
      </c>
      <c r="AG252" s="78">
        <v>9</v>
      </c>
    </row>
    <row r="253" spans="1:33" x14ac:dyDescent="0.45">
      <c r="A253" s="5">
        <v>18</v>
      </c>
      <c r="B253" s="23">
        <f t="shared" si="6"/>
        <v>7</v>
      </c>
      <c r="C253" s="6" t="s">
        <v>21</v>
      </c>
      <c r="D253" s="7">
        <v>1997</v>
      </c>
      <c r="E253" s="56">
        <v>5025</v>
      </c>
      <c r="F253" s="56">
        <v>8723.8326774079087</v>
      </c>
      <c r="G253" s="26">
        <v>25.873355991685653</v>
      </c>
      <c r="H253" s="26">
        <v>20.420373446442255</v>
      </c>
      <c r="I253" s="24">
        <v>45.017186318076483</v>
      </c>
      <c r="J253" s="26">
        <v>7.0129190611084402</v>
      </c>
      <c r="K253" s="26">
        <v>2.379871129989624</v>
      </c>
      <c r="L253" s="26">
        <v>0.18888528645038605</v>
      </c>
      <c r="M253" s="32"/>
      <c r="N253" s="50"/>
      <c r="O253" s="50">
        <v>49.4</v>
      </c>
      <c r="P253" s="34">
        <v>9.1700000762939506</v>
      </c>
      <c r="Q253" s="34"/>
      <c r="R253" s="35">
        <v>0.38</v>
      </c>
      <c r="S253" s="34">
        <v>0.19</v>
      </c>
      <c r="T253" s="35">
        <v>0.16</v>
      </c>
      <c r="U253" s="61">
        <v>29</v>
      </c>
      <c r="V253" s="31">
        <v>71.715999999999994</v>
      </c>
      <c r="W253" s="76"/>
      <c r="X253" s="76"/>
      <c r="Y253" s="77"/>
      <c r="Z253" s="76"/>
      <c r="AA253" s="77"/>
      <c r="AB253" s="78"/>
      <c r="AC253" s="77">
        <v>0.47099999999999997</v>
      </c>
      <c r="AD253" s="76">
        <v>0.38400000000000001</v>
      </c>
      <c r="AE253" s="77">
        <v>0.59499999999999997</v>
      </c>
      <c r="AF253" s="77">
        <v>0.66600000000000004</v>
      </c>
      <c r="AG253" s="78">
        <v>9</v>
      </c>
    </row>
    <row r="254" spans="1:33" x14ac:dyDescent="0.45">
      <c r="A254" s="5">
        <v>19</v>
      </c>
      <c r="B254" s="23">
        <f t="shared" si="6"/>
        <v>7</v>
      </c>
      <c r="C254" s="6" t="s">
        <v>21</v>
      </c>
      <c r="D254" s="7">
        <v>1998</v>
      </c>
      <c r="E254" s="56">
        <v>5028</v>
      </c>
      <c r="F254" s="56">
        <v>8826.3869987105554</v>
      </c>
      <c r="G254" s="26">
        <v>25.816312454711486</v>
      </c>
      <c r="H254" s="26">
        <v>19.926014482457145</v>
      </c>
      <c r="I254" s="24">
        <v>43.395107949805045</v>
      </c>
      <c r="J254" s="26">
        <v>3.8713610748245699</v>
      </c>
      <c r="K254" s="26">
        <v>2.4041941165924072</v>
      </c>
      <c r="L254" s="26">
        <v>0.20891527831554413</v>
      </c>
      <c r="M254" s="32"/>
      <c r="N254" s="50"/>
      <c r="O254" s="50">
        <v>49.5</v>
      </c>
      <c r="P254" s="34">
        <v>11.4899997711182</v>
      </c>
      <c r="Q254" s="34"/>
      <c r="R254" s="35">
        <v>0.39</v>
      </c>
      <c r="S254" s="34">
        <v>0.21</v>
      </c>
      <c r="T254" s="35">
        <v>0.14000000000000001</v>
      </c>
      <c r="U254" s="61">
        <v>27.3</v>
      </c>
      <c r="V254" s="31">
        <v>72.075000000000003</v>
      </c>
      <c r="W254" s="76"/>
      <c r="X254" s="76"/>
      <c r="Y254" s="77"/>
      <c r="Z254" s="76"/>
      <c r="AA254" s="77"/>
      <c r="AB254" s="78"/>
      <c r="AC254" s="77">
        <v>0.47899999999999998</v>
      </c>
      <c r="AD254" s="76">
        <v>0.42499999999999999</v>
      </c>
      <c r="AE254" s="77">
        <v>0.59499999999999997</v>
      </c>
      <c r="AF254" s="77">
        <v>0.66400000000000003</v>
      </c>
      <c r="AG254" s="78">
        <v>9</v>
      </c>
    </row>
    <row r="255" spans="1:33" x14ac:dyDescent="0.45">
      <c r="A255" s="8">
        <v>20</v>
      </c>
      <c r="B255" s="9">
        <f t="shared" si="6"/>
        <v>7</v>
      </c>
      <c r="C255" s="10" t="s">
        <v>21</v>
      </c>
      <c r="D255" s="11">
        <v>1999</v>
      </c>
      <c r="E255" s="57">
        <v>4797</v>
      </c>
      <c r="F255" s="57">
        <v>8243.4070723158493</v>
      </c>
      <c r="G255" s="37">
        <v>28.780328436577719</v>
      </c>
      <c r="H255" s="37">
        <v>21.26793630907364</v>
      </c>
      <c r="I255" s="36">
        <v>49.201250798937636</v>
      </c>
      <c r="J255" s="37">
        <v>7.9809645877017497</v>
      </c>
      <c r="K255" s="37">
        <v>2.4287657737731934</v>
      </c>
      <c r="L255" s="37">
        <v>0.15947577357292175</v>
      </c>
      <c r="M255" s="38"/>
      <c r="N255" s="51">
        <v>63.4</v>
      </c>
      <c r="O255" s="51">
        <v>49.8</v>
      </c>
      <c r="P255" s="40">
        <v>13.960000038146999</v>
      </c>
      <c r="Q255" s="40"/>
      <c r="R255" s="41">
        <v>0.41</v>
      </c>
      <c r="S255" s="40">
        <v>0.16</v>
      </c>
      <c r="T255" s="41">
        <v>0.16</v>
      </c>
      <c r="U255" s="62">
        <v>25.7</v>
      </c>
      <c r="V255" s="42">
        <v>72.424999999999997</v>
      </c>
      <c r="W255" s="79"/>
      <c r="X255" s="79"/>
      <c r="Y255" s="80"/>
      <c r="Z255" s="79"/>
      <c r="AA255" s="80"/>
      <c r="AB255" s="81"/>
      <c r="AC255" s="80">
        <v>0.47699999999999998</v>
      </c>
      <c r="AD255" s="79">
        <v>0.41599999999999998</v>
      </c>
      <c r="AE255" s="80">
        <v>0.622</v>
      </c>
      <c r="AF255" s="80">
        <v>0.67400000000000004</v>
      </c>
      <c r="AG255" s="81">
        <v>9</v>
      </c>
    </row>
    <row r="256" spans="1:33" x14ac:dyDescent="0.45">
      <c r="A256" s="5">
        <v>21</v>
      </c>
      <c r="B256" s="23">
        <f t="shared" si="6"/>
        <v>7</v>
      </c>
      <c r="C256" s="6" t="s">
        <v>21</v>
      </c>
      <c r="D256" s="7">
        <v>2000</v>
      </c>
      <c r="E256" s="56">
        <v>5028</v>
      </c>
      <c r="F256" s="56">
        <v>8176.3444477557578</v>
      </c>
      <c r="G256" s="26">
        <v>33.617594487701325</v>
      </c>
      <c r="H256" s="26">
        <v>22.379389124748119</v>
      </c>
      <c r="I256" s="24">
        <v>59.464699296632972</v>
      </c>
      <c r="J256" s="26">
        <v>16.279777942583099</v>
      </c>
      <c r="K256" s="26">
        <v>2.4535887241363525</v>
      </c>
      <c r="L256" s="26">
        <v>0.1756768524646759</v>
      </c>
      <c r="M256" s="32"/>
      <c r="N256" s="50">
        <v>72.7</v>
      </c>
      <c r="O256" s="50">
        <v>49.7</v>
      </c>
      <c r="P256" s="34">
        <v>4.79949998855591</v>
      </c>
      <c r="Q256" s="34"/>
      <c r="R256" s="35">
        <v>0.43</v>
      </c>
      <c r="S256" s="34">
        <v>0.18</v>
      </c>
      <c r="T256" s="35">
        <v>0.18</v>
      </c>
      <c r="U256" s="61">
        <v>24.3</v>
      </c>
      <c r="V256" s="31">
        <v>72.760999999999996</v>
      </c>
      <c r="W256" s="76">
        <v>5.8</v>
      </c>
      <c r="X256" s="76">
        <v>8.4307085486167885</v>
      </c>
      <c r="Y256" s="77">
        <v>4.0761612434916001</v>
      </c>
      <c r="Z256" s="76">
        <v>4.9028809290749074</v>
      </c>
      <c r="AA256" s="77">
        <v>7.2626525976934397</v>
      </c>
      <c r="AB256" s="78">
        <v>4.3120811764454459</v>
      </c>
      <c r="AC256" s="77">
        <v>0.46899999999999997</v>
      </c>
      <c r="AD256" s="76">
        <v>0.40699999999999997</v>
      </c>
      <c r="AE256" s="77">
        <v>0.622</v>
      </c>
      <c r="AF256" s="77">
        <v>0.66300000000000003</v>
      </c>
      <c r="AG256" s="78">
        <v>6</v>
      </c>
    </row>
    <row r="257" spans="1:33" x14ac:dyDescent="0.45">
      <c r="A257" s="5">
        <v>22</v>
      </c>
      <c r="B257" s="23">
        <f t="shared" si="6"/>
        <v>7</v>
      </c>
      <c r="C257" s="6" t="s">
        <v>21</v>
      </c>
      <c r="D257" s="7">
        <v>2001</v>
      </c>
      <c r="E257" s="56">
        <v>5312</v>
      </c>
      <c r="F257" s="56">
        <v>8350.8808020313718</v>
      </c>
      <c r="G257" s="26">
        <v>29.049598983567488</v>
      </c>
      <c r="H257" s="26">
        <v>18.937304410387892</v>
      </c>
      <c r="I257" s="24">
        <v>50.745057160433213</v>
      </c>
      <c r="J257" s="26">
        <v>9.2594160193247497</v>
      </c>
      <c r="K257" s="26">
        <v>2.4842765331268311</v>
      </c>
      <c r="L257" s="26">
        <v>0.2319454550743103</v>
      </c>
      <c r="M257" s="32"/>
      <c r="N257" s="50"/>
      <c r="O257" s="50">
        <v>49.4</v>
      </c>
      <c r="P257" s="34">
        <v>4.2516999244689897</v>
      </c>
      <c r="Q257" s="34"/>
      <c r="R257" s="35">
        <v>0.45</v>
      </c>
      <c r="S257" s="34">
        <v>0.23</v>
      </c>
      <c r="T257" s="35">
        <v>0.16</v>
      </c>
      <c r="U257" s="61">
        <v>23</v>
      </c>
      <c r="V257" s="31">
        <v>73.078000000000003</v>
      </c>
      <c r="W257" s="76">
        <v>5.7798056869820309</v>
      </c>
      <c r="X257" s="76">
        <v>8.4814489143784861</v>
      </c>
      <c r="Y257" s="77">
        <v>3.8525348546161613</v>
      </c>
      <c r="Z257" s="76">
        <v>4.7759425396102539</v>
      </c>
      <c r="AA257" s="77">
        <v>7.2915258821824294</v>
      </c>
      <c r="AB257" s="78">
        <v>4.4975762441228211</v>
      </c>
      <c r="AC257" s="77">
        <v>0.46899999999999997</v>
      </c>
      <c r="AD257" s="76">
        <v>0.40699999999999997</v>
      </c>
      <c r="AE257" s="77">
        <v>0.622</v>
      </c>
      <c r="AF257" s="77">
        <v>0.66300000000000003</v>
      </c>
      <c r="AG257" s="78">
        <v>6</v>
      </c>
    </row>
    <row r="258" spans="1:33" x14ac:dyDescent="0.45">
      <c r="A258" s="5">
        <v>23</v>
      </c>
      <c r="B258" s="23">
        <f t="shared" si="6"/>
        <v>7</v>
      </c>
      <c r="C258" s="6" t="s">
        <v>21</v>
      </c>
      <c r="D258" s="7">
        <v>2002</v>
      </c>
      <c r="E258" s="56">
        <v>5794</v>
      </c>
      <c r="F258" s="56">
        <v>8541.6723072684799</v>
      </c>
      <c r="G258" s="26">
        <v>28.807964707627555</v>
      </c>
      <c r="H258" s="26">
        <v>17.570519681200128</v>
      </c>
      <c r="I258" s="24">
        <v>49.376549641326498</v>
      </c>
      <c r="J258" s="26">
        <v>8.1660436304458806</v>
      </c>
      <c r="K258" s="26">
        <v>2.5153481960296631</v>
      </c>
      <c r="L258" s="26">
        <v>0.26157534122467041</v>
      </c>
      <c r="M258" s="32"/>
      <c r="N258" s="50"/>
      <c r="O258" s="50">
        <v>49</v>
      </c>
      <c r="P258" s="34"/>
      <c r="Q258" s="34"/>
      <c r="R258" s="35">
        <v>0.47</v>
      </c>
      <c r="S258" s="34">
        <v>0.26</v>
      </c>
      <c r="T258" s="35">
        <v>0.16</v>
      </c>
      <c r="U258" s="61">
        <v>21.9</v>
      </c>
      <c r="V258" s="31">
        <v>73.370999999999995</v>
      </c>
      <c r="W258" s="76">
        <v>6.3345405036948872</v>
      </c>
      <c r="X258" s="76">
        <v>8.4374419344929894</v>
      </c>
      <c r="Y258" s="77">
        <v>3.9554659654327118</v>
      </c>
      <c r="Z258" s="76">
        <v>6.097273349205075</v>
      </c>
      <c r="AA258" s="77">
        <v>7.3792597263393187</v>
      </c>
      <c r="AB258" s="78">
        <v>5.8032615430043393</v>
      </c>
      <c r="AC258" s="77">
        <v>0.46899999999999997</v>
      </c>
      <c r="AD258" s="76">
        <v>0.40699999999999997</v>
      </c>
      <c r="AE258" s="77">
        <v>0.622</v>
      </c>
      <c r="AF258" s="77">
        <v>0.66300000000000003</v>
      </c>
      <c r="AG258" s="78">
        <v>6</v>
      </c>
    </row>
    <row r="259" spans="1:33" x14ac:dyDescent="0.45">
      <c r="A259" s="5">
        <v>24</v>
      </c>
      <c r="B259" s="23">
        <f t="shared" si="6"/>
        <v>7</v>
      </c>
      <c r="C259" s="6" t="s">
        <v>21</v>
      </c>
      <c r="D259" s="7">
        <v>2003</v>
      </c>
      <c r="E259" s="56">
        <v>6021</v>
      </c>
      <c r="F259" s="56">
        <v>8625.7925111120803</v>
      </c>
      <c r="G259" s="26">
        <v>27.999299352527</v>
      </c>
      <c r="H259" s="26">
        <v>16.220469993732898</v>
      </c>
      <c r="I259" s="24">
        <v>47.241630694402573</v>
      </c>
      <c r="J259" s="26">
        <v>9.0450540924766596</v>
      </c>
      <c r="K259" s="26">
        <v>2.5468084812164307</v>
      </c>
      <c r="L259" s="26">
        <v>0.2277967780828476</v>
      </c>
      <c r="M259" s="32"/>
      <c r="N259" s="50">
        <v>53.4</v>
      </c>
      <c r="O259" s="50">
        <v>48.7</v>
      </c>
      <c r="P259" s="34">
        <v>5.6623001098632804</v>
      </c>
      <c r="Q259" s="34"/>
      <c r="R259" s="35">
        <v>0.49</v>
      </c>
      <c r="S259" s="34">
        <v>0.23</v>
      </c>
      <c r="T259" s="35">
        <v>0.16</v>
      </c>
      <c r="U259" s="61">
        <v>21</v>
      </c>
      <c r="V259" s="31">
        <v>73.641000000000005</v>
      </c>
      <c r="W259" s="76">
        <v>6.3308030675237319</v>
      </c>
      <c r="X259" s="76">
        <v>8.4895511477426719</v>
      </c>
      <c r="Y259" s="77">
        <v>3.8084481983064187</v>
      </c>
      <c r="Z259" s="76">
        <v>5.8174005861780094</v>
      </c>
      <c r="AA259" s="77">
        <v>7.5167420032124594</v>
      </c>
      <c r="AB259" s="78">
        <v>6.0218734021790992</v>
      </c>
      <c r="AC259" s="77">
        <v>0.47699999999999998</v>
      </c>
      <c r="AD259" s="76">
        <v>0.39500000000000002</v>
      </c>
      <c r="AE259" s="77">
        <v>0.63200000000000001</v>
      </c>
      <c r="AF259" s="77">
        <v>0.67600000000000005</v>
      </c>
      <c r="AG259" s="78">
        <v>6</v>
      </c>
    </row>
    <row r="260" spans="1:33" x14ac:dyDescent="0.45">
      <c r="A260" s="5">
        <v>25</v>
      </c>
      <c r="B260" s="23">
        <f t="shared" si="6"/>
        <v>7</v>
      </c>
      <c r="C260" s="6" t="s">
        <v>21</v>
      </c>
      <c r="D260" s="7">
        <v>2004</v>
      </c>
      <c r="E260" s="56">
        <v>6593</v>
      </c>
      <c r="F260" s="56">
        <v>9178.4194261619705</v>
      </c>
      <c r="G260" s="26">
        <v>29.711703986326281</v>
      </c>
      <c r="H260" s="26">
        <v>15.098869111189023</v>
      </c>
      <c r="I260" s="24">
        <v>50.665240367197327</v>
      </c>
      <c r="J260" s="26">
        <v>13.321839288695999</v>
      </c>
      <c r="K260" s="26">
        <v>2.5725436210632324</v>
      </c>
      <c r="L260" s="26">
        <v>0.22556093335151672</v>
      </c>
      <c r="M260" s="32"/>
      <c r="N260" s="50">
        <v>54.6</v>
      </c>
      <c r="O260" s="50">
        <v>48.4</v>
      </c>
      <c r="P260" s="34">
        <v>5.0018000602722203</v>
      </c>
      <c r="Q260" s="34"/>
      <c r="R260" s="35">
        <v>0.52</v>
      </c>
      <c r="S260" s="34">
        <v>0.23</v>
      </c>
      <c r="T260" s="35">
        <v>0.17</v>
      </c>
      <c r="U260" s="61">
        <v>20.100000000000001</v>
      </c>
      <c r="V260" s="31">
        <v>73.887</v>
      </c>
      <c r="W260" s="76">
        <v>5.9765839232040578</v>
      </c>
      <c r="X260" s="76">
        <v>8.3682151026863529</v>
      </c>
      <c r="Y260" s="77">
        <v>3.7758309246482891</v>
      </c>
      <c r="Z260" s="76">
        <v>4.1298511637606641</v>
      </c>
      <c r="AA260" s="77">
        <v>7.6604795980110119</v>
      </c>
      <c r="AB260" s="78">
        <v>5.9485428269139673</v>
      </c>
      <c r="AC260" s="77">
        <v>0.47399999999999998</v>
      </c>
      <c r="AD260" s="76">
        <v>0.39300000000000002</v>
      </c>
      <c r="AE260" s="77">
        <v>0.63100000000000001</v>
      </c>
      <c r="AF260" s="77">
        <v>0.67300000000000004</v>
      </c>
      <c r="AG260" s="78">
        <v>6</v>
      </c>
    </row>
    <row r="261" spans="1:33" x14ac:dyDescent="0.45">
      <c r="A261" s="5">
        <v>26</v>
      </c>
      <c r="B261" s="23">
        <f t="shared" si="6"/>
        <v>7</v>
      </c>
      <c r="C261" s="6" t="s">
        <v>21</v>
      </c>
      <c r="D261" s="7">
        <v>2005</v>
      </c>
      <c r="E261" s="56">
        <v>7369</v>
      </c>
      <c r="F261" s="56">
        <v>9503.689190424926</v>
      </c>
      <c r="G261" s="26">
        <v>31.544580882998652</v>
      </c>
      <c r="H261" s="26">
        <v>14.128212087165359</v>
      </c>
      <c r="I261" s="24">
        <v>56.099829703772265</v>
      </c>
      <c r="J261" s="26">
        <v>17.742308484819802</v>
      </c>
      <c r="K261" s="26">
        <v>2.5941624641418457</v>
      </c>
      <c r="L261" s="26">
        <v>0.24020548164844513</v>
      </c>
      <c r="M261" s="32"/>
      <c r="N261" s="50">
        <v>46.5</v>
      </c>
      <c r="O261" s="50">
        <v>47.9</v>
      </c>
      <c r="P261" s="34">
        <v>3.7785000801086399</v>
      </c>
      <c r="Q261" s="34"/>
      <c r="R261" s="35">
        <v>0.54</v>
      </c>
      <c r="S261" s="34">
        <v>0.24</v>
      </c>
      <c r="T261" s="35">
        <v>0.2</v>
      </c>
      <c r="U261" s="61">
        <v>19.399999999999999</v>
      </c>
      <c r="V261" s="31">
        <v>74.111999999999995</v>
      </c>
      <c r="W261" s="76">
        <v>6.1713748793504983</v>
      </c>
      <c r="X261" s="76">
        <v>8.310103225783001</v>
      </c>
      <c r="Y261" s="77">
        <v>4.0503987016834015</v>
      </c>
      <c r="Z261" s="76">
        <v>4.7342843904390559</v>
      </c>
      <c r="AA261" s="77">
        <v>7.7410966318314269</v>
      </c>
      <c r="AB261" s="78">
        <v>6.0209914470156072</v>
      </c>
      <c r="AC261" s="77">
        <v>0.47299999999999998</v>
      </c>
      <c r="AD261" s="76">
        <v>0.375</v>
      </c>
      <c r="AE261" s="77">
        <v>0.64200000000000002</v>
      </c>
      <c r="AF261" s="77">
        <v>0.68400000000000005</v>
      </c>
      <c r="AG261" s="78">
        <v>6</v>
      </c>
    </row>
    <row r="262" spans="1:33" x14ac:dyDescent="0.45">
      <c r="A262" s="5">
        <v>27</v>
      </c>
      <c r="B262" s="23">
        <f t="shared" si="6"/>
        <v>7</v>
      </c>
      <c r="C262" s="6" t="s">
        <v>21</v>
      </c>
      <c r="D262" s="7">
        <v>2006</v>
      </c>
      <c r="E262" s="56">
        <v>7794</v>
      </c>
      <c r="F262" s="56">
        <v>9757.3716325609166</v>
      </c>
      <c r="G262" s="26">
        <v>33.886708024974297</v>
      </c>
      <c r="H262" s="26">
        <v>13.646500140036618</v>
      </c>
      <c r="I262" s="24">
        <v>59.709783188101781</v>
      </c>
      <c r="J262" s="26">
        <v>18.8343220363756</v>
      </c>
      <c r="K262" s="26">
        <v>2.6159629821777344</v>
      </c>
      <c r="L262" s="26">
        <v>0.24084870517253876</v>
      </c>
      <c r="M262" s="32"/>
      <c r="N262" s="50">
        <v>41.2</v>
      </c>
      <c r="O262" s="50">
        <v>47.4</v>
      </c>
      <c r="P262" s="34">
        <v>3.54970002174377</v>
      </c>
      <c r="Q262" s="34"/>
      <c r="R262" s="35">
        <v>0.56000000000000005</v>
      </c>
      <c r="S262" s="34">
        <v>0.24</v>
      </c>
      <c r="T262" s="35">
        <v>0.22</v>
      </c>
      <c r="U262" s="61">
        <v>18.600000000000001</v>
      </c>
      <c r="V262" s="31">
        <v>74.319000000000003</v>
      </c>
      <c r="W262" s="76">
        <v>6.2167263242256245</v>
      </c>
      <c r="X262" s="76">
        <v>8.3083385199006496</v>
      </c>
      <c r="Y262" s="77">
        <v>3.979342055893524</v>
      </c>
      <c r="Z262" s="76">
        <v>5.0561519400511701</v>
      </c>
      <c r="AA262" s="77">
        <v>7.6860986529809097</v>
      </c>
      <c r="AB262" s="78">
        <v>6.0537004523018716</v>
      </c>
      <c r="AC262" s="77">
        <v>0.47399999999999998</v>
      </c>
      <c r="AD262" s="76">
        <v>0.39300000000000002</v>
      </c>
      <c r="AE262" s="77">
        <v>0.64100000000000001</v>
      </c>
      <c r="AF262" s="77">
        <v>0.67300000000000004</v>
      </c>
      <c r="AG262" s="78">
        <v>7</v>
      </c>
    </row>
    <row r="263" spans="1:33" x14ac:dyDescent="0.45">
      <c r="A263" s="5">
        <v>28</v>
      </c>
      <c r="B263" s="23">
        <f t="shared" si="6"/>
        <v>7</v>
      </c>
      <c r="C263" s="6" t="s">
        <v>21</v>
      </c>
      <c r="D263" s="7">
        <v>2007</v>
      </c>
      <c r="E263" s="56">
        <v>8033</v>
      </c>
      <c r="F263" s="56">
        <v>9805.6491552276984</v>
      </c>
      <c r="G263" s="26">
        <v>34.458131747243165</v>
      </c>
      <c r="H263" s="26">
        <v>13.731115943358988</v>
      </c>
      <c r="I263" s="24">
        <v>62.587138427930299</v>
      </c>
      <c r="J263" s="26">
        <v>16.937310551777699</v>
      </c>
      <c r="K263" s="26">
        <v>2.6379468441009521</v>
      </c>
      <c r="L263" s="26">
        <v>0.23593993484973907</v>
      </c>
      <c r="M263" s="32"/>
      <c r="N263" s="50">
        <v>40.4</v>
      </c>
      <c r="O263" s="50">
        <v>46.8</v>
      </c>
      <c r="P263" s="34">
        <v>3.1422998905181898</v>
      </c>
      <c r="Q263" s="34"/>
      <c r="R263" s="35">
        <v>0.57999999999999996</v>
      </c>
      <c r="S263" s="34">
        <v>0.24</v>
      </c>
      <c r="T263" s="35">
        <v>0.21</v>
      </c>
      <c r="U263" s="61">
        <v>17.899999999999999</v>
      </c>
      <c r="V263" s="31">
        <v>74.513999999999996</v>
      </c>
      <c r="W263" s="76">
        <v>6.1501406231877578</v>
      </c>
      <c r="X263" s="76">
        <v>7.8748828693355417</v>
      </c>
      <c r="Y263" s="77">
        <v>3.9719323361548806</v>
      </c>
      <c r="Z263" s="76">
        <v>5.0413280966606413</v>
      </c>
      <c r="AA263" s="77">
        <v>7.8458261893299674</v>
      </c>
      <c r="AB263" s="78">
        <v>6.0167336244577525</v>
      </c>
      <c r="AC263" s="77">
        <v>0.42099999999999999</v>
      </c>
      <c r="AD263" s="76">
        <v>0.433</v>
      </c>
      <c r="AE263" s="77">
        <v>0.65700000000000003</v>
      </c>
      <c r="AF263" s="77">
        <v>0.66200000000000003</v>
      </c>
      <c r="AG263" s="78">
        <v>5</v>
      </c>
    </row>
    <row r="264" spans="1:33" x14ac:dyDescent="0.45">
      <c r="A264" s="5">
        <v>29</v>
      </c>
      <c r="B264" s="23">
        <f t="shared" si="6"/>
        <v>7</v>
      </c>
      <c r="C264" s="6" t="s">
        <v>21</v>
      </c>
      <c r="D264" s="7">
        <v>2008</v>
      </c>
      <c r="E264" s="56">
        <v>8790</v>
      </c>
      <c r="F264" s="56">
        <v>10257.400339040805</v>
      </c>
      <c r="G264" s="26">
        <v>37.919305094415087</v>
      </c>
      <c r="H264" s="26">
        <v>13.705062939753137</v>
      </c>
      <c r="I264" s="24">
        <v>68.05694737603082</v>
      </c>
      <c r="J264" s="26">
        <v>18.7427327020518</v>
      </c>
      <c r="K264" s="26">
        <v>2.6601152420043945</v>
      </c>
      <c r="L264" s="26">
        <v>0.26641833782196045</v>
      </c>
      <c r="M264" s="32"/>
      <c r="N264" s="50">
        <v>38.200000000000003</v>
      </c>
      <c r="O264" s="50">
        <v>45.9</v>
      </c>
      <c r="P264" s="34">
        <v>3.9168999195098899</v>
      </c>
      <c r="Q264" s="34"/>
      <c r="R264" s="35">
        <v>0.6</v>
      </c>
      <c r="S264" s="34">
        <v>0.27</v>
      </c>
      <c r="T264" s="35">
        <v>0.23</v>
      </c>
      <c r="U264" s="61">
        <v>17.100000000000001</v>
      </c>
      <c r="V264" s="31">
        <v>74.704999999999998</v>
      </c>
      <c r="W264" s="76">
        <v>6.2886060839361084</v>
      </c>
      <c r="X264" s="76">
        <v>7.6435629812267623</v>
      </c>
      <c r="Y264" s="77">
        <v>4.0159736681405702</v>
      </c>
      <c r="Z264" s="76">
        <v>6.1041768828657341</v>
      </c>
      <c r="AA264" s="77">
        <v>7.6277918712376058</v>
      </c>
      <c r="AB264" s="78">
        <v>6.0515250162098724</v>
      </c>
      <c r="AC264" s="77">
        <v>0.36199999999999999</v>
      </c>
      <c r="AD264" s="76">
        <v>0.40400000000000003</v>
      </c>
      <c r="AE264" s="77">
        <v>0.67400000000000004</v>
      </c>
      <c r="AF264" s="77">
        <v>0.65</v>
      </c>
      <c r="AG264" s="78">
        <v>5</v>
      </c>
    </row>
    <row r="265" spans="1:33" x14ac:dyDescent="0.45">
      <c r="A265" s="5">
        <v>30</v>
      </c>
      <c r="B265" s="23">
        <f t="shared" si="6"/>
        <v>7</v>
      </c>
      <c r="C265" s="6" t="s">
        <v>21</v>
      </c>
      <c r="D265" s="7">
        <v>2009</v>
      </c>
      <c r="E265" s="56">
        <v>8524</v>
      </c>
      <c r="F265" s="56">
        <v>10148.857704778511</v>
      </c>
      <c r="G265" s="26">
        <v>32.417614829351507</v>
      </c>
      <c r="H265" s="26">
        <v>13.87921717968961</v>
      </c>
      <c r="I265" s="24">
        <v>52.104849023074109</v>
      </c>
      <c r="J265" s="26">
        <v>9.2161286383422993</v>
      </c>
      <c r="K265" s="26">
        <v>2.6824700832366943</v>
      </c>
      <c r="L265" s="26">
        <v>0.25024837255477905</v>
      </c>
      <c r="M265" s="32"/>
      <c r="N265" s="50">
        <v>38.200000000000003</v>
      </c>
      <c r="O265" s="50">
        <v>45.1</v>
      </c>
      <c r="P265" s="34">
        <v>4.6076998710632298</v>
      </c>
      <c r="Q265" s="34"/>
      <c r="R265" s="35">
        <v>0.62</v>
      </c>
      <c r="S265" s="34">
        <v>0.25</v>
      </c>
      <c r="T265" s="35">
        <v>0.18</v>
      </c>
      <c r="U265" s="61">
        <v>16.399999999999999</v>
      </c>
      <c r="V265" s="31">
        <v>74.894999999999996</v>
      </c>
      <c r="W265" s="76">
        <v>6.156547556743547</v>
      </c>
      <c r="X265" s="76">
        <v>7.0807026482877742</v>
      </c>
      <c r="Y265" s="77">
        <v>3.9900753143461225</v>
      </c>
      <c r="Z265" s="76">
        <v>6.3585098862025617</v>
      </c>
      <c r="AA265" s="77">
        <v>7.1863155541841319</v>
      </c>
      <c r="AB265" s="78">
        <v>6.1671343806971421</v>
      </c>
      <c r="AC265" s="77">
        <v>0.33700000000000002</v>
      </c>
      <c r="AD265" s="76">
        <v>0.41499999999999998</v>
      </c>
      <c r="AE265" s="77">
        <v>0.71599999999999997</v>
      </c>
      <c r="AF265" s="77">
        <v>0.64500000000000002</v>
      </c>
      <c r="AG265" s="78">
        <v>5</v>
      </c>
    </row>
    <row r="266" spans="1:33" x14ac:dyDescent="0.45">
      <c r="A266" s="5">
        <v>31</v>
      </c>
      <c r="B266" s="23">
        <f t="shared" si="6"/>
        <v>7</v>
      </c>
      <c r="C266" s="6" t="s">
        <v>21</v>
      </c>
      <c r="D266" s="7">
        <v>2010</v>
      </c>
      <c r="E266" s="56">
        <v>9111</v>
      </c>
      <c r="F266" s="56">
        <v>10340.968230554125</v>
      </c>
      <c r="G266" s="26">
        <v>34.724185985532934</v>
      </c>
      <c r="H266" s="26">
        <v>13.401890324293738</v>
      </c>
      <c r="I266" s="24">
        <v>60.303238713412298</v>
      </c>
      <c r="J266" s="26">
        <v>11.8013814259012</v>
      </c>
      <c r="K266" s="26">
        <v>2.7050125598907471</v>
      </c>
      <c r="L266" s="26">
        <v>0.25871992111206055</v>
      </c>
      <c r="M266" s="32"/>
      <c r="N266" s="50">
        <v>34.299999999999997</v>
      </c>
      <c r="O266" s="50">
        <v>44.3</v>
      </c>
      <c r="P266" s="34">
        <v>4.0875000953674299</v>
      </c>
      <c r="Q266" s="34"/>
      <c r="R266" s="35">
        <v>0.64</v>
      </c>
      <c r="S266" s="34">
        <v>0.26</v>
      </c>
      <c r="T266" s="35">
        <v>0.21</v>
      </c>
      <c r="U266" s="61">
        <v>15.7</v>
      </c>
      <c r="V266" s="31">
        <v>75.088999999999999</v>
      </c>
      <c r="W266" s="76">
        <v>6.1952676191000915</v>
      </c>
      <c r="X266" s="76">
        <v>6.9751172343007024</v>
      </c>
      <c r="Y266" s="77">
        <v>4.0541301011831044</v>
      </c>
      <c r="Z266" s="76">
        <v>6.3791635450844248</v>
      </c>
      <c r="AA266" s="77">
        <v>7.2723379446225831</v>
      </c>
      <c r="AB266" s="78">
        <v>6.2955892703096472</v>
      </c>
      <c r="AC266" s="77">
        <v>0.30499999999999999</v>
      </c>
      <c r="AD266" s="76">
        <v>0.39700000000000002</v>
      </c>
      <c r="AE266" s="77">
        <v>0.73299999999999998</v>
      </c>
      <c r="AF266" s="77">
        <v>0.64600000000000002</v>
      </c>
      <c r="AG266" s="78">
        <v>5</v>
      </c>
    </row>
    <row r="267" spans="1:33" x14ac:dyDescent="0.45">
      <c r="A267" s="5">
        <v>32</v>
      </c>
      <c r="B267" s="23">
        <f t="shared" si="6"/>
        <v>7</v>
      </c>
      <c r="C267" s="6" t="s">
        <v>21</v>
      </c>
      <c r="D267" s="7">
        <v>2011</v>
      </c>
      <c r="E267" s="56">
        <v>9985</v>
      </c>
      <c r="F267" s="56">
        <v>10984.285208134035</v>
      </c>
      <c r="G267" s="26">
        <v>37.634639873342806</v>
      </c>
      <c r="H267" s="26">
        <v>13.041015449388738</v>
      </c>
      <c r="I267" s="24">
        <v>64.490238892998832</v>
      </c>
      <c r="J267" s="26">
        <v>16.2602103178771</v>
      </c>
      <c r="K267" s="26">
        <v>2.7113370895385742</v>
      </c>
      <c r="L267" s="26">
        <v>0.26332125067710876</v>
      </c>
      <c r="M267" s="32"/>
      <c r="N267" s="50">
        <v>30.2</v>
      </c>
      <c r="O267" s="50">
        <v>43.6</v>
      </c>
      <c r="P267" s="34">
        <v>3.4579999446868901</v>
      </c>
      <c r="Q267" s="34"/>
      <c r="R267" s="35">
        <v>0.66</v>
      </c>
      <c r="S267" s="34">
        <v>0.26</v>
      </c>
      <c r="T267" s="35">
        <v>0.23</v>
      </c>
      <c r="U267" s="61">
        <v>15</v>
      </c>
      <c r="V267" s="31">
        <v>75.289000000000001</v>
      </c>
      <c r="W267" s="76">
        <v>6.1128656990113388</v>
      </c>
      <c r="X267" s="76">
        <v>6.6313901575686574</v>
      </c>
      <c r="Y267" s="77">
        <v>4.0445661728292688</v>
      </c>
      <c r="Z267" s="76">
        <v>6.498798625599072</v>
      </c>
      <c r="AA267" s="77">
        <v>7.1005275329083029</v>
      </c>
      <c r="AB267" s="78">
        <v>6.2890460061513913</v>
      </c>
      <c r="AC267" s="77">
        <v>0.30199999999999999</v>
      </c>
      <c r="AD267" s="76">
        <v>0.39700000000000002</v>
      </c>
      <c r="AE267" s="77">
        <v>0.73299999999999998</v>
      </c>
      <c r="AF267" s="77">
        <v>0.64600000000000002</v>
      </c>
      <c r="AG267" s="78">
        <v>5</v>
      </c>
    </row>
    <row r="268" spans="1:33" x14ac:dyDescent="0.45">
      <c r="A268" s="5">
        <v>33</v>
      </c>
      <c r="B268" s="23">
        <f t="shared" si="6"/>
        <v>7</v>
      </c>
      <c r="C268" s="6" t="s">
        <v>21</v>
      </c>
      <c r="D268" s="7">
        <v>2012</v>
      </c>
      <c r="E268" s="56">
        <v>10342</v>
      </c>
      <c r="F268" s="56">
        <v>11431.373403135234</v>
      </c>
      <c r="G268" s="26">
        <v>37.755274568156985</v>
      </c>
      <c r="H268" s="26">
        <v>12.954754704215468</v>
      </c>
      <c r="I268" s="24">
        <v>61.751112408385076</v>
      </c>
      <c r="J268" s="26">
        <v>14.4352934569906</v>
      </c>
      <c r="K268" s="26">
        <v>2.7176766395568848</v>
      </c>
      <c r="L268" s="26">
        <v>0.2576313316822052</v>
      </c>
      <c r="M268" s="32"/>
      <c r="N268" s="50">
        <v>27.5</v>
      </c>
      <c r="O268" s="50">
        <v>43</v>
      </c>
      <c r="P268" s="34">
        <v>3.2348999977111799</v>
      </c>
      <c r="Q268" s="34"/>
      <c r="R268" s="35">
        <v>0.68</v>
      </c>
      <c r="S268" s="34">
        <v>0.26</v>
      </c>
      <c r="T268" s="35">
        <v>0.23</v>
      </c>
      <c r="U268" s="61">
        <v>14.4</v>
      </c>
      <c r="V268" s="31">
        <v>75.495000000000005</v>
      </c>
      <c r="W268" s="76">
        <v>6.2189285362742597</v>
      </c>
      <c r="X268" s="76">
        <v>6.6842928776866604</v>
      </c>
      <c r="Y268" s="77">
        <v>4.2936550593217149</v>
      </c>
      <c r="Z268" s="76">
        <v>6.5821585780299392</v>
      </c>
      <c r="AA268" s="77">
        <v>7.1751348178230456</v>
      </c>
      <c r="AB268" s="78">
        <v>6.3594013485099374</v>
      </c>
      <c r="AC268" s="77">
        <v>0.3</v>
      </c>
      <c r="AD268" s="76">
        <v>0.39</v>
      </c>
      <c r="AE268" s="77">
        <v>0.747</v>
      </c>
      <c r="AF268" s="77">
        <v>0.65</v>
      </c>
      <c r="AG268" s="78">
        <v>5</v>
      </c>
    </row>
    <row r="269" spans="1:33" x14ac:dyDescent="0.45">
      <c r="A269" s="5">
        <v>34</v>
      </c>
      <c r="B269" s="23">
        <f t="shared" si="6"/>
        <v>7</v>
      </c>
      <c r="C269" s="6" t="s">
        <v>21</v>
      </c>
      <c r="D269" s="7">
        <v>2013</v>
      </c>
      <c r="E269" s="56">
        <v>10875</v>
      </c>
      <c r="F269" s="56">
        <v>11818.586081690641</v>
      </c>
      <c r="G269" s="26">
        <v>37.146128107113263</v>
      </c>
      <c r="H269" s="26">
        <v>13.042859745770768</v>
      </c>
      <c r="I269" s="24">
        <v>59.606156056966419</v>
      </c>
      <c r="J269" s="26">
        <v>13.2467737547812</v>
      </c>
      <c r="K269" s="26">
        <v>2.7240309715270996</v>
      </c>
      <c r="L269" s="26">
        <v>0.25835880637168884</v>
      </c>
      <c r="M269" s="32"/>
      <c r="N269" s="50">
        <v>26.9</v>
      </c>
      <c r="O269" s="50">
        <v>42.7</v>
      </c>
      <c r="P269" s="34">
        <v>3.0826001167297399</v>
      </c>
      <c r="Q269" s="34"/>
      <c r="R269" s="35">
        <v>0.67</v>
      </c>
      <c r="S269" s="34">
        <v>0.26</v>
      </c>
      <c r="T269" s="35">
        <v>0.25</v>
      </c>
      <c r="U269" s="61">
        <v>13.8</v>
      </c>
      <c r="V269" s="31">
        <v>75.706999999999994</v>
      </c>
      <c r="W269" s="76">
        <v>6.1291879754672385</v>
      </c>
      <c r="X269" s="76">
        <v>6.3879110604767471</v>
      </c>
      <c r="Y269" s="77">
        <v>3.9546182167641186</v>
      </c>
      <c r="Z269" s="76">
        <v>6.7962949003029394</v>
      </c>
      <c r="AA269" s="77">
        <v>7.0588637663948228</v>
      </c>
      <c r="AB269" s="78">
        <v>6.4482519333975672</v>
      </c>
      <c r="AC269" s="77">
        <v>0.27300000000000002</v>
      </c>
      <c r="AD269" s="76">
        <v>0.378</v>
      </c>
      <c r="AE269" s="77">
        <v>0.75800000000000001</v>
      </c>
      <c r="AF269" s="77">
        <v>0.65100000000000002</v>
      </c>
      <c r="AG269" s="78">
        <v>5</v>
      </c>
    </row>
    <row r="270" spans="1:33" x14ac:dyDescent="0.45">
      <c r="A270" s="5">
        <v>35</v>
      </c>
      <c r="B270" s="23">
        <f t="shared" si="6"/>
        <v>7</v>
      </c>
      <c r="C270" s="6" t="s">
        <v>21</v>
      </c>
      <c r="D270" s="7">
        <v>2014</v>
      </c>
      <c r="E270" s="56">
        <v>11046</v>
      </c>
      <c r="F270" s="56">
        <v>12078.469843500401</v>
      </c>
      <c r="G270" s="26">
        <v>36.778823763927939</v>
      </c>
      <c r="H270" s="26">
        <v>13.764816702177136</v>
      </c>
      <c r="I270" s="24">
        <v>57.708168989206918</v>
      </c>
      <c r="J270" s="26">
        <v>11.6585469291271</v>
      </c>
      <c r="K270" s="26">
        <v>2.7304000854492188</v>
      </c>
      <c r="L270" s="26">
        <v>0.25810110569000244</v>
      </c>
      <c r="M270" s="32"/>
      <c r="N270" s="50">
        <v>23.8</v>
      </c>
      <c r="O270" s="50">
        <v>42.3</v>
      </c>
      <c r="P270" s="34">
        <v>3.4797999858856201</v>
      </c>
      <c r="Q270" s="34"/>
      <c r="R270" s="35">
        <v>0.67</v>
      </c>
      <c r="S270" s="34">
        <v>0.26</v>
      </c>
      <c r="T270" s="35">
        <v>0.23</v>
      </c>
      <c r="U270" s="61">
        <v>13.4</v>
      </c>
      <c r="V270" s="31">
        <v>75.923000000000002</v>
      </c>
      <c r="W270" s="76">
        <v>5.9750303327758445</v>
      </c>
      <c r="X270" s="76">
        <v>6.560401278216224</v>
      </c>
      <c r="Y270" s="77">
        <v>4.1437666251617813</v>
      </c>
      <c r="Z270" s="76">
        <v>6.8641201525640252</v>
      </c>
      <c r="AA270" s="77">
        <v>6.3160588884393283</v>
      </c>
      <c r="AB270" s="78">
        <v>5.990804719497862</v>
      </c>
      <c r="AC270" s="77">
        <v>0.26700000000000002</v>
      </c>
      <c r="AD270" s="76">
        <v>0.372</v>
      </c>
      <c r="AE270" s="77">
        <v>0.77</v>
      </c>
      <c r="AF270" s="77">
        <v>0.65400000000000003</v>
      </c>
      <c r="AG270" s="78">
        <v>5</v>
      </c>
    </row>
    <row r="271" spans="1:33" x14ac:dyDescent="0.45">
      <c r="A271" s="5">
        <v>36</v>
      </c>
      <c r="B271" s="23">
        <f t="shared" si="6"/>
        <v>7</v>
      </c>
      <c r="C271" s="6" t="s">
        <v>21</v>
      </c>
      <c r="D271" s="7">
        <v>2015</v>
      </c>
      <c r="E271" s="56">
        <v>10914</v>
      </c>
      <c r="F271" s="56">
        <v>11896.376629029579</v>
      </c>
      <c r="G271" s="26">
        <v>31.872127673676669</v>
      </c>
      <c r="H271" s="26">
        <v>14.423507952900295</v>
      </c>
      <c r="I271" s="24">
        <v>45.24387714858301</v>
      </c>
      <c r="J271" s="26">
        <v>4.8918771784999997</v>
      </c>
      <c r="K271" s="26">
        <v>2.7367839813232422</v>
      </c>
      <c r="L271" s="26">
        <v>0.2365715354681015</v>
      </c>
      <c r="M271" s="32"/>
      <c r="N271" s="50">
        <v>24.7</v>
      </c>
      <c r="O271" s="50">
        <v>42.1</v>
      </c>
      <c r="P271" s="34">
        <v>3.6157000064849898</v>
      </c>
      <c r="Q271" s="34"/>
      <c r="R271" s="35">
        <v>0.67</v>
      </c>
      <c r="S271" s="34">
        <v>0.24</v>
      </c>
      <c r="T271" s="35">
        <v>0.19</v>
      </c>
      <c r="U271" s="61">
        <v>13</v>
      </c>
      <c r="V271" s="31">
        <v>76.143000000000001</v>
      </c>
      <c r="W271" s="76">
        <v>6.4214001522303814</v>
      </c>
      <c r="X271" s="76">
        <v>6.8478165974727023</v>
      </c>
      <c r="Y271" s="77">
        <v>4.1586853883898023</v>
      </c>
      <c r="Z271" s="76">
        <v>8.0982915775637334</v>
      </c>
      <c r="AA271" s="77">
        <v>6.8025341677436808</v>
      </c>
      <c r="AB271" s="78">
        <v>6.1996730299819944</v>
      </c>
      <c r="AC271" s="77">
        <v>0.26800000000000002</v>
      </c>
      <c r="AD271" s="76">
        <v>0.372</v>
      </c>
      <c r="AE271" s="77">
        <v>0.76900000000000002</v>
      </c>
      <c r="AF271" s="77">
        <v>0.65</v>
      </c>
      <c r="AG271" s="78">
        <v>5</v>
      </c>
    </row>
    <row r="272" spans="1:33" x14ac:dyDescent="0.45">
      <c r="A272" s="5">
        <v>37</v>
      </c>
      <c r="B272" s="23">
        <f t="shared" si="6"/>
        <v>7</v>
      </c>
      <c r="C272" s="6" t="s">
        <v>21</v>
      </c>
      <c r="D272" s="7">
        <v>2016</v>
      </c>
      <c r="E272" s="56">
        <v>10536</v>
      </c>
      <c r="F272" s="56">
        <v>11551.616673652716</v>
      </c>
      <c r="G272" s="26">
        <v>32.023009615911107</v>
      </c>
      <c r="H272" s="26">
        <v>14.550488536377706</v>
      </c>
      <c r="I272" s="24">
        <v>38.521340335882876</v>
      </c>
      <c r="J272" s="26">
        <v>3.7453458479335802</v>
      </c>
      <c r="K272" s="26">
        <v>2.743182897567749</v>
      </c>
      <c r="L272" s="26">
        <v>0.2120947390794754</v>
      </c>
      <c r="M272" s="32"/>
      <c r="N272" s="50">
        <v>23.9</v>
      </c>
      <c r="O272" s="50">
        <v>42</v>
      </c>
      <c r="P272" s="34">
        <v>4.5970001220703098</v>
      </c>
      <c r="Q272" s="34"/>
      <c r="R272" s="35">
        <v>0.67</v>
      </c>
      <c r="S272" s="34">
        <v>0.21</v>
      </c>
      <c r="T272" s="35">
        <v>0.18</v>
      </c>
      <c r="U272" s="61">
        <v>12.7</v>
      </c>
      <c r="V272" s="31">
        <v>76.364999999999995</v>
      </c>
      <c r="W272" s="76">
        <v>6.2900492713280833</v>
      </c>
      <c r="X272" s="76">
        <v>6.6624424043139188</v>
      </c>
      <c r="Y272" s="77">
        <v>4.143190831686848</v>
      </c>
      <c r="Z272" s="76">
        <v>7.6562852623427027</v>
      </c>
      <c r="AA272" s="77">
        <v>6.7970808601806283</v>
      </c>
      <c r="AB272" s="78">
        <v>6.1912469981163198</v>
      </c>
      <c r="AC272" s="77">
        <v>0.27200000000000002</v>
      </c>
      <c r="AD272" s="76">
        <v>0.35799999999999998</v>
      </c>
      <c r="AE272" s="77">
        <v>0.76500000000000001</v>
      </c>
      <c r="AF272" s="77">
        <v>0.64700000000000002</v>
      </c>
      <c r="AG272" s="78">
        <v>5</v>
      </c>
    </row>
    <row r="273" spans="1:33" x14ac:dyDescent="0.45">
      <c r="A273" s="5">
        <v>38</v>
      </c>
      <c r="B273" s="23">
        <f t="shared" si="6"/>
        <v>7</v>
      </c>
      <c r="C273" s="6" t="s">
        <v>21</v>
      </c>
      <c r="D273" s="7">
        <v>2017</v>
      </c>
      <c r="E273" s="58">
        <f>E272*(F273/F272)</f>
        <v>10596.463692995534</v>
      </c>
      <c r="F273" s="58">
        <v>11617.908758329806</v>
      </c>
      <c r="G273" s="26">
        <v>32.523587560933152</v>
      </c>
      <c r="H273" s="26">
        <v>14.365906482464283</v>
      </c>
      <c r="I273" s="24">
        <v>42.421721391017421</v>
      </c>
      <c r="J273" s="26">
        <v>5.50942751391187</v>
      </c>
      <c r="K273" s="26">
        <v>2.7495965957641602</v>
      </c>
      <c r="L273" s="26">
        <v>0.22557888925075531</v>
      </c>
      <c r="M273" s="32"/>
      <c r="N273" s="50">
        <v>23.2</v>
      </c>
      <c r="O273" s="50">
        <v>41.9</v>
      </c>
      <c r="P273" s="34">
        <v>3.8361999988555899</v>
      </c>
      <c r="Q273" s="34"/>
      <c r="R273" s="35">
        <v>0.67</v>
      </c>
      <c r="S273" s="34">
        <v>0.23</v>
      </c>
      <c r="T273" s="35">
        <v>0.18</v>
      </c>
      <c r="U273" s="61">
        <v>12.5</v>
      </c>
      <c r="V273" s="31">
        <v>76.584000000000003</v>
      </c>
      <c r="W273" s="76">
        <v>6.3694386122070767</v>
      </c>
      <c r="X273" s="76">
        <v>6.5663471043010073</v>
      </c>
      <c r="Y273" s="77">
        <v>4.4038592078478738</v>
      </c>
      <c r="Z273" s="76">
        <v>7.9041560971678724</v>
      </c>
      <c r="AA273" s="77">
        <v>6.8175302278889616</v>
      </c>
      <c r="AB273" s="78">
        <v>6.1553004238296687</v>
      </c>
      <c r="AC273" s="77">
        <v>0.32500000000000001</v>
      </c>
      <c r="AD273" s="76">
        <v>0.47399999999999998</v>
      </c>
      <c r="AE273" s="77">
        <v>0.63900000000000001</v>
      </c>
      <c r="AF273" s="77">
        <v>0.56599999999999995</v>
      </c>
      <c r="AG273" s="78">
        <v>5</v>
      </c>
    </row>
    <row r="274" spans="1:33" ht="14.65" thickBot="1" x14ac:dyDescent="0.5">
      <c r="A274" s="12">
        <v>39</v>
      </c>
      <c r="B274" s="13">
        <f t="shared" si="6"/>
        <v>7</v>
      </c>
      <c r="C274" s="14" t="s">
        <v>21</v>
      </c>
      <c r="D274" s="15">
        <v>2018</v>
      </c>
      <c r="E274" s="59">
        <f>E273*(F274/F273)</f>
        <v>10554.386205616436</v>
      </c>
      <c r="F274" s="59">
        <v>11571.775215733584</v>
      </c>
      <c r="G274" s="44">
        <v>32.66955299143828</v>
      </c>
      <c r="H274" s="44">
        <v>14.163967771452141</v>
      </c>
      <c r="I274" s="43">
        <v>45.866555100092292</v>
      </c>
      <c r="J274" s="44"/>
      <c r="K274" s="44"/>
      <c r="L274" s="44"/>
      <c r="M274" s="45"/>
      <c r="N274" s="52">
        <v>24.2</v>
      </c>
      <c r="O274" s="52">
        <v>42</v>
      </c>
      <c r="P274" s="47">
        <v>3.5295999050140399</v>
      </c>
      <c r="Q274" s="47"/>
      <c r="R274" s="48"/>
      <c r="S274" s="47"/>
      <c r="T274" s="48"/>
      <c r="U274" s="63">
        <v>12.2</v>
      </c>
      <c r="V274" s="49">
        <v>76.8</v>
      </c>
      <c r="W274" s="82">
        <v>6.4607571209146029</v>
      </c>
      <c r="X274" s="82">
        <v>6.5603737854647406</v>
      </c>
      <c r="Y274" s="83">
        <v>4.5455382284359667</v>
      </c>
      <c r="Z274" s="82">
        <v>8.1352463120760454</v>
      </c>
      <c r="AA274" s="83">
        <v>6.8978615312222944</v>
      </c>
      <c r="AB274" s="84">
        <v>6.1647657473739699</v>
      </c>
      <c r="AC274" s="83">
        <v>0.48</v>
      </c>
      <c r="AD274" s="82">
        <v>0.51700000000000002</v>
      </c>
      <c r="AE274" s="83">
        <v>0.50600000000000001</v>
      </c>
      <c r="AF274" s="83">
        <v>0.60199999999999998</v>
      </c>
      <c r="AG274" s="84">
        <v>5</v>
      </c>
    </row>
    <row r="275" spans="1:33" x14ac:dyDescent="0.45">
      <c r="A275" s="5">
        <v>1</v>
      </c>
      <c r="B275" s="23">
        <v>8</v>
      </c>
      <c r="C275" s="6" t="s">
        <v>22</v>
      </c>
      <c r="D275" s="7">
        <v>1980</v>
      </c>
      <c r="E275" s="55">
        <v>11236</v>
      </c>
      <c r="F275" s="55"/>
      <c r="G275" s="26">
        <v>27.931076031341618</v>
      </c>
      <c r="H275" s="25">
        <v>18.343975105755394</v>
      </c>
      <c r="I275" s="24">
        <v>22.434619650421698</v>
      </c>
      <c r="J275" s="26">
        <v>10.8009157420615</v>
      </c>
      <c r="K275" s="26">
        <v>1.9194813966751099</v>
      </c>
      <c r="L275" s="26">
        <v>0.25198808312416077</v>
      </c>
      <c r="M275" s="32"/>
      <c r="N275" s="50"/>
      <c r="O275" s="50">
        <v>47.9</v>
      </c>
      <c r="P275" s="29"/>
      <c r="Q275" s="29"/>
      <c r="R275" s="30">
        <v>0.43</v>
      </c>
      <c r="S275" s="29">
        <v>0.25</v>
      </c>
      <c r="T275" s="35">
        <v>0.05</v>
      </c>
      <c r="U275" s="61">
        <v>54.9</v>
      </c>
      <c r="V275" s="31">
        <v>66.552999999999997</v>
      </c>
      <c r="W275" s="75">
        <v>4.9768122152897378</v>
      </c>
      <c r="X275" s="76">
        <v>4.5400863364367172</v>
      </c>
      <c r="Y275" s="77">
        <v>5.4708162714253987</v>
      </c>
      <c r="Z275" s="76">
        <v>7.6965635426736885</v>
      </c>
      <c r="AA275" s="77">
        <v>2.5461476522116939</v>
      </c>
      <c r="AB275" s="78">
        <v>4.937139244428371</v>
      </c>
      <c r="AC275" s="77">
        <v>0.13500000000000001</v>
      </c>
      <c r="AD275" s="76">
        <v>0.245</v>
      </c>
      <c r="AE275" s="77">
        <v>0.86199999999999999</v>
      </c>
      <c r="AF275" s="77">
        <v>0.82199999999999995</v>
      </c>
      <c r="AG275" s="78">
        <v>-3</v>
      </c>
    </row>
    <row r="276" spans="1:33" x14ac:dyDescent="0.45">
      <c r="A276" s="5">
        <v>2</v>
      </c>
      <c r="B276" s="23">
        <f>B275</f>
        <v>8</v>
      </c>
      <c r="C276" s="6" t="s">
        <v>22</v>
      </c>
      <c r="D276" s="7">
        <v>1981</v>
      </c>
      <c r="E276" s="56">
        <v>11812</v>
      </c>
      <c r="F276" s="56"/>
      <c r="G276" s="26">
        <v>27.227489237191183</v>
      </c>
      <c r="H276" s="26">
        <v>17.907067859671496</v>
      </c>
      <c r="I276" s="24">
        <v>22.117274943593472</v>
      </c>
      <c r="J276" s="26">
        <v>8.1997843475991008</v>
      </c>
      <c r="K276" s="26">
        <v>1.9441436529159546</v>
      </c>
      <c r="L276" s="26">
        <v>0.27073401212692261</v>
      </c>
      <c r="M276" s="32"/>
      <c r="N276" s="50"/>
      <c r="O276" s="50">
        <v>47.4</v>
      </c>
      <c r="P276" s="34"/>
      <c r="Q276" s="34"/>
      <c r="R276" s="35">
        <v>0.43</v>
      </c>
      <c r="S276" s="34">
        <v>0.27</v>
      </c>
      <c r="T276" s="35">
        <v>0.05</v>
      </c>
      <c r="U276" s="61">
        <v>52.5</v>
      </c>
      <c r="V276" s="31">
        <v>67.031000000000006</v>
      </c>
      <c r="W276" s="76"/>
      <c r="X276" s="76"/>
      <c r="Y276" s="77"/>
      <c r="Z276" s="76"/>
      <c r="AA276" s="77"/>
      <c r="AB276" s="78"/>
      <c r="AC276" s="77">
        <v>0.13600000000000001</v>
      </c>
      <c r="AD276" s="76">
        <v>0.249</v>
      </c>
      <c r="AE276" s="77">
        <v>0.86199999999999999</v>
      </c>
      <c r="AF276" s="77">
        <v>0.82199999999999995</v>
      </c>
      <c r="AG276" s="78">
        <v>-3</v>
      </c>
    </row>
    <row r="277" spans="1:33" x14ac:dyDescent="0.45">
      <c r="A277" s="5">
        <v>3</v>
      </c>
      <c r="B277" s="23">
        <f t="shared" ref="B277:B313" si="7">B276</f>
        <v>8</v>
      </c>
      <c r="C277" s="6" t="s">
        <v>22</v>
      </c>
      <c r="D277" s="7">
        <v>1982</v>
      </c>
      <c r="E277" s="56">
        <v>11364</v>
      </c>
      <c r="F277" s="56"/>
      <c r="G277" s="26">
        <v>26.382272630508975</v>
      </c>
      <c r="H277" s="26">
        <v>16.958966837788843</v>
      </c>
      <c r="I277" s="24">
        <v>24.134013621743424</v>
      </c>
      <c r="J277" s="26">
        <v>9.0705666896471993</v>
      </c>
      <c r="K277" s="26">
        <v>1.9691230058670044</v>
      </c>
      <c r="L277" s="26">
        <v>0.21056497097015381</v>
      </c>
      <c r="M277" s="32"/>
      <c r="N277" s="50"/>
      <c r="O277" s="50">
        <v>47</v>
      </c>
      <c r="P277" s="34"/>
      <c r="Q277" s="34"/>
      <c r="R277" s="35">
        <v>0.43</v>
      </c>
      <c r="S277" s="34">
        <v>0.21</v>
      </c>
      <c r="T277" s="35">
        <v>0.06</v>
      </c>
      <c r="U277" s="61">
        <v>50.1</v>
      </c>
      <c r="V277" s="31">
        <v>67.492999999999995</v>
      </c>
      <c r="W277" s="76"/>
      <c r="X277" s="76"/>
      <c r="Y277" s="77"/>
      <c r="Z277" s="76"/>
      <c r="AA277" s="77"/>
      <c r="AB277" s="78"/>
      <c r="AC277" s="77">
        <v>0.14000000000000001</v>
      </c>
      <c r="AD277" s="76">
        <v>0.28399999999999997</v>
      </c>
      <c r="AE277" s="77">
        <v>0.85099999999999998</v>
      </c>
      <c r="AF277" s="77">
        <v>0.78200000000000003</v>
      </c>
      <c r="AG277" s="78">
        <v>-3</v>
      </c>
    </row>
    <row r="278" spans="1:33" x14ac:dyDescent="0.45">
      <c r="A278" s="5">
        <v>4</v>
      </c>
      <c r="B278" s="23">
        <f t="shared" si="7"/>
        <v>8</v>
      </c>
      <c r="C278" s="6" t="s">
        <v>22</v>
      </c>
      <c r="D278" s="7">
        <v>1983</v>
      </c>
      <c r="E278" s="56">
        <v>10412</v>
      </c>
      <c r="F278" s="56"/>
      <c r="G278" s="26">
        <v>29.010786738095618</v>
      </c>
      <c r="H278" s="26">
        <v>17.455843348445661</v>
      </c>
      <c r="I278" s="24">
        <v>27.096102035862202</v>
      </c>
      <c r="J278" s="26">
        <v>13.4001043534888</v>
      </c>
      <c r="K278" s="26">
        <v>1.9944231510162354</v>
      </c>
      <c r="L278" s="26">
        <v>0.16299368441104889</v>
      </c>
      <c r="M278" s="32"/>
      <c r="N278" s="50"/>
      <c r="O278" s="50">
        <v>46.6</v>
      </c>
      <c r="P278" s="34"/>
      <c r="Q278" s="34"/>
      <c r="R278" s="35">
        <v>0.43</v>
      </c>
      <c r="S278" s="34">
        <v>0.16</v>
      </c>
      <c r="T278" s="35">
        <v>0.08</v>
      </c>
      <c r="U278" s="61">
        <v>48</v>
      </c>
      <c r="V278" s="31">
        <v>67.941999999999993</v>
      </c>
      <c r="W278" s="76"/>
      <c r="X278" s="76"/>
      <c r="Y278" s="77"/>
      <c r="Z278" s="76"/>
      <c r="AA278" s="77"/>
      <c r="AB278" s="78"/>
      <c r="AC278" s="77">
        <v>0.14599999999999999</v>
      </c>
      <c r="AD278" s="76">
        <v>0.29599999999999999</v>
      </c>
      <c r="AE278" s="77">
        <v>0.83399999999999996</v>
      </c>
      <c r="AF278" s="77">
        <v>0.77300000000000002</v>
      </c>
      <c r="AG278" s="78">
        <v>-3</v>
      </c>
    </row>
    <row r="279" spans="1:33" x14ac:dyDescent="0.45">
      <c r="A279" s="5">
        <v>5</v>
      </c>
      <c r="B279" s="23">
        <f t="shared" si="7"/>
        <v>8</v>
      </c>
      <c r="C279" s="6" t="s">
        <v>22</v>
      </c>
      <c r="D279" s="7">
        <v>1984</v>
      </c>
      <c r="E279" s="56">
        <v>10433</v>
      </c>
      <c r="F279" s="56"/>
      <c r="G279" s="26">
        <v>28.630892433762334</v>
      </c>
      <c r="H279" s="26">
        <v>18.513830893863297</v>
      </c>
      <c r="I279" s="24">
        <v>25.67241734464341</v>
      </c>
      <c r="J279" s="26">
        <v>10.9462473214861</v>
      </c>
      <c r="K279" s="26">
        <v>2.0200483798980713</v>
      </c>
      <c r="L279" s="26">
        <v>0.16842477023601532</v>
      </c>
      <c r="M279" s="32"/>
      <c r="N279" s="50"/>
      <c r="O279" s="50">
        <v>46.2</v>
      </c>
      <c r="P279" s="34"/>
      <c r="Q279" s="34"/>
      <c r="R279" s="35">
        <v>0.43</v>
      </c>
      <c r="S279" s="34">
        <v>0.17</v>
      </c>
      <c r="T279" s="35">
        <v>0.08</v>
      </c>
      <c r="U279" s="61">
        <v>45.9</v>
      </c>
      <c r="V279" s="31">
        <v>68.38</v>
      </c>
      <c r="W279" s="76"/>
      <c r="X279" s="76"/>
      <c r="Y279" s="77"/>
      <c r="Z279" s="76"/>
      <c r="AA279" s="77"/>
      <c r="AB279" s="78"/>
      <c r="AC279" s="77">
        <v>0.14599999999999999</v>
      </c>
      <c r="AD279" s="76">
        <v>0.29599999999999999</v>
      </c>
      <c r="AE279" s="77">
        <v>0.83399999999999996</v>
      </c>
      <c r="AF279" s="77">
        <v>0.77300000000000002</v>
      </c>
      <c r="AG279" s="78">
        <v>-3</v>
      </c>
    </row>
    <row r="280" spans="1:33" x14ac:dyDescent="0.45">
      <c r="A280" s="5">
        <v>6</v>
      </c>
      <c r="B280" s="23">
        <f t="shared" si="7"/>
        <v>8</v>
      </c>
      <c r="C280" s="6" t="s">
        <v>22</v>
      </c>
      <c r="D280" s="7">
        <v>1985</v>
      </c>
      <c r="E280" s="56">
        <v>10293</v>
      </c>
      <c r="F280" s="56"/>
      <c r="G280" s="26">
        <v>28.238818822728458</v>
      </c>
      <c r="H280" s="26">
        <v>19.14522878904603</v>
      </c>
      <c r="I280" s="24">
        <v>24.331292389665936</v>
      </c>
      <c r="J280" s="26">
        <v>9.6318006124016993</v>
      </c>
      <c r="K280" s="26">
        <v>2.0460028648376465</v>
      </c>
      <c r="L280" s="26">
        <v>0.18896491825580597</v>
      </c>
      <c r="M280" s="32"/>
      <c r="N280" s="50"/>
      <c r="O280" s="50">
        <v>46.2</v>
      </c>
      <c r="P280" s="34"/>
      <c r="Q280" s="34"/>
      <c r="R280" s="35">
        <v>0.43</v>
      </c>
      <c r="S280" s="34">
        <v>0.19</v>
      </c>
      <c r="T280" s="35">
        <v>7.0000000000000007E-2</v>
      </c>
      <c r="U280" s="61">
        <v>44.1</v>
      </c>
      <c r="V280" s="31">
        <v>68.808999999999997</v>
      </c>
      <c r="W280" s="76">
        <v>4.4810378183643236</v>
      </c>
      <c r="X280" s="76">
        <v>5.3643632825859484</v>
      </c>
      <c r="Y280" s="77">
        <v>5.3938034174004175</v>
      </c>
      <c r="Z280" s="76">
        <v>3.67866362695636</v>
      </c>
      <c r="AA280" s="77">
        <v>3.996851917636592</v>
      </c>
      <c r="AB280" s="78">
        <v>3.9657242792100798</v>
      </c>
      <c r="AC280" s="77">
        <v>0.14599999999999999</v>
      </c>
      <c r="AD280" s="76">
        <v>0.29599999999999999</v>
      </c>
      <c r="AE280" s="77">
        <v>0.83399999999999996</v>
      </c>
      <c r="AF280" s="77">
        <v>0.77300000000000002</v>
      </c>
      <c r="AG280" s="78">
        <v>-3</v>
      </c>
    </row>
    <row r="281" spans="1:33" x14ac:dyDescent="0.45">
      <c r="A281" s="5">
        <v>7</v>
      </c>
      <c r="B281" s="23">
        <f t="shared" si="7"/>
        <v>8</v>
      </c>
      <c r="C281" s="6" t="s">
        <v>22</v>
      </c>
      <c r="D281" s="7">
        <v>1986</v>
      </c>
      <c r="E281" s="56">
        <v>9431</v>
      </c>
      <c r="F281" s="56"/>
      <c r="G281" s="26">
        <v>28.698446309555919</v>
      </c>
      <c r="H281" s="26">
        <v>20.277128204756913</v>
      </c>
      <c r="I281" s="24">
        <v>29.606222589978742</v>
      </c>
      <c r="J281" s="26">
        <v>5.92871249442332</v>
      </c>
      <c r="K281" s="26">
        <v>2.0722908973693848</v>
      </c>
      <c r="L281" s="26">
        <v>0.16287975013256073</v>
      </c>
      <c r="M281" s="32"/>
      <c r="N281" s="50"/>
      <c r="O281" s="50">
        <v>46.2</v>
      </c>
      <c r="P281" s="34"/>
      <c r="Q281" s="34"/>
      <c r="R281" s="35">
        <v>0.43</v>
      </c>
      <c r="S281" s="34">
        <v>0.16</v>
      </c>
      <c r="T281" s="35">
        <v>0.06</v>
      </c>
      <c r="U281" s="61">
        <v>42.4</v>
      </c>
      <c r="V281" s="31">
        <v>69.231999999999999</v>
      </c>
      <c r="W281" s="76"/>
      <c r="X281" s="76"/>
      <c r="Y281" s="77"/>
      <c r="Z281" s="76"/>
      <c r="AA281" s="77"/>
      <c r="AB281" s="78"/>
      <c r="AC281" s="77">
        <v>0.14699999999999999</v>
      </c>
      <c r="AD281" s="76">
        <v>0.29599999999999999</v>
      </c>
      <c r="AE281" s="77">
        <v>0.83399999999999996</v>
      </c>
      <c r="AF281" s="77">
        <v>0.77300000000000002</v>
      </c>
      <c r="AG281" s="78">
        <v>-3</v>
      </c>
    </row>
    <row r="282" spans="1:33" x14ac:dyDescent="0.45">
      <c r="A282" s="5">
        <v>8</v>
      </c>
      <c r="B282" s="23">
        <f t="shared" si="7"/>
        <v>8</v>
      </c>
      <c r="C282" s="6" t="s">
        <v>22</v>
      </c>
      <c r="D282" s="7">
        <v>1987</v>
      </c>
      <c r="E282" s="56">
        <v>9333</v>
      </c>
      <c r="F282" s="56"/>
      <c r="G282" s="26">
        <v>30.213147548014447</v>
      </c>
      <c r="H282" s="26">
        <v>20.919504015246179</v>
      </c>
      <c r="I282" s="24">
        <v>31.26232084278497</v>
      </c>
      <c r="J282" s="26">
        <v>8.7971708411617708</v>
      </c>
      <c r="K282" s="26">
        <v>2.0989165306091309</v>
      </c>
      <c r="L282" s="26">
        <v>0.17114812135696411</v>
      </c>
      <c r="M282" s="32"/>
      <c r="N282" s="50"/>
      <c r="O282" s="50">
        <v>46.2</v>
      </c>
      <c r="P282" s="34"/>
      <c r="Q282" s="34"/>
      <c r="R282" s="35">
        <v>0.43</v>
      </c>
      <c r="S282" s="34">
        <v>0.17</v>
      </c>
      <c r="T282" s="35">
        <v>0.05</v>
      </c>
      <c r="U282" s="61">
        <v>40.700000000000003</v>
      </c>
      <c r="V282" s="31">
        <v>69.649000000000001</v>
      </c>
      <c r="W282" s="76"/>
      <c r="X282" s="76"/>
      <c r="Y282" s="77"/>
      <c r="Z282" s="76"/>
      <c r="AA282" s="77"/>
      <c r="AB282" s="78"/>
      <c r="AC282" s="77">
        <v>0.14899999999999999</v>
      </c>
      <c r="AD282" s="76">
        <v>0.29599999999999999</v>
      </c>
      <c r="AE282" s="77">
        <v>0.83399999999999996</v>
      </c>
      <c r="AF282" s="77">
        <v>0.77300000000000002</v>
      </c>
      <c r="AG282" s="78">
        <v>-3</v>
      </c>
    </row>
    <row r="283" spans="1:33" x14ac:dyDescent="0.45">
      <c r="A283" s="5">
        <v>9</v>
      </c>
      <c r="B283" s="23">
        <f t="shared" si="7"/>
        <v>8</v>
      </c>
      <c r="C283" s="6" t="s">
        <v>22</v>
      </c>
      <c r="D283" s="7">
        <v>1988</v>
      </c>
      <c r="E283" s="56">
        <v>9168</v>
      </c>
      <c r="F283" s="56"/>
      <c r="G283" s="26">
        <v>29.744654347060361</v>
      </c>
      <c r="H283" s="26">
        <v>22.101550041647357</v>
      </c>
      <c r="I283" s="24">
        <v>38.790336947903107</v>
      </c>
      <c r="J283" s="26">
        <v>6.46567157358984</v>
      </c>
      <c r="K283" s="26">
        <v>2.1258842945098877</v>
      </c>
      <c r="L283" s="26">
        <v>0.19170023500919342</v>
      </c>
      <c r="M283" s="32"/>
      <c r="N283" s="50"/>
      <c r="O283" s="50">
        <v>46.2</v>
      </c>
      <c r="P283" s="34">
        <v>1.7599999904632599</v>
      </c>
      <c r="Q283" s="34"/>
      <c r="R283" s="35">
        <v>0.43</v>
      </c>
      <c r="S283" s="34">
        <v>0.19</v>
      </c>
      <c r="T283" s="35">
        <v>0.05</v>
      </c>
      <c r="U283" s="61">
        <v>39.1</v>
      </c>
      <c r="V283" s="31">
        <v>70.061999999999998</v>
      </c>
      <c r="W283" s="76"/>
      <c r="X283" s="76"/>
      <c r="Y283" s="77"/>
      <c r="Z283" s="76"/>
      <c r="AA283" s="77"/>
      <c r="AB283" s="78"/>
      <c r="AC283" s="77">
        <v>0.16300000000000001</v>
      </c>
      <c r="AD283" s="76">
        <v>0.29499999999999998</v>
      </c>
      <c r="AE283" s="77">
        <v>0.82299999999999995</v>
      </c>
      <c r="AF283" s="77">
        <v>0.77300000000000002</v>
      </c>
      <c r="AG283" s="78">
        <v>0</v>
      </c>
    </row>
    <row r="284" spans="1:33" x14ac:dyDescent="0.45">
      <c r="A284" s="5">
        <v>10</v>
      </c>
      <c r="B284" s="23">
        <f t="shared" si="7"/>
        <v>8</v>
      </c>
      <c r="C284" s="6" t="s">
        <v>22</v>
      </c>
      <c r="D284" s="7">
        <v>1989</v>
      </c>
      <c r="E284" s="56">
        <v>9299</v>
      </c>
      <c r="F284" s="56"/>
      <c r="G284" s="26">
        <v>27.125259821502603</v>
      </c>
      <c r="H284" s="26">
        <v>20.226239383790183</v>
      </c>
      <c r="I284" s="24">
        <v>38.329650077447155</v>
      </c>
      <c r="J284" s="26">
        <v>7.2850098786278998</v>
      </c>
      <c r="K284" s="26">
        <v>2.1531987190246582</v>
      </c>
      <c r="L284" s="26">
        <v>0.18580687046051025</v>
      </c>
      <c r="M284" s="32"/>
      <c r="N284" s="50">
        <v>40.1</v>
      </c>
      <c r="O284" s="50">
        <v>46.2</v>
      </c>
      <c r="P284" s="34"/>
      <c r="Q284" s="34"/>
      <c r="R284" s="35">
        <v>0.43</v>
      </c>
      <c r="S284" s="34">
        <v>0.19</v>
      </c>
      <c r="T284" s="35">
        <v>0.05</v>
      </c>
      <c r="U284" s="61">
        <v>37.5</v>
      </c>
      <c r="V284" s="31">
        <v>70.468999999999994</v>
      </c>
      <c r="W284" s="76"/>
      <c r="X284" s="76"/>
      <c r="Y284" s="77"/>
      <c r="Z284" s="76"/>
      <c r="AA284" s="77"/>
      <c r="AB284" s="78"/>
      <c r="AC284" s="77">
        <v>0.183</v>
      </c>
      <c r="AD284" s="76">
        <v>0.315</v>
      </c>
      <c r="AE284" s="77">
        <v>0.78800000000000003</v>
      </c>
      <c r="AF284" s="77">
        <v>0.77</v>
      </c>
      <c r="AG284" s="78">
        <v>0</v>
      </c>
    </row>
    <row r="285" spans="1:33" x14ac:dyDescent="0.45">
      <c r="A285" s="5">
        <v>11</v>
      </c>
      <c r="B285" s="23">
        <f t="shared" si="7"/>
        <v>8</v>
      </c>
      <c r="C285" s="6" t="s">
        <v>22</v>
      </c>
      <c r="D285" s="7">
        <v>1990</v>
      </c>
      <c r="E285" s="56">
        <v>9766</v>
      </c>
      <c r="F285" s="56">
        <v>14971.389939960669</v>
      </c>
      <c r="G285" s="26">
        <v>26.146929748992033</v>
      </c>
      <c r="H285" s="26">
        <v>19.135563608227116</v>
      </c>
      <c r="I285" s="24">
        <v>38.519696413329676</v>
      </c>
      <c r="J285" s="26">
        <v>7.9873478460515397</v>
      </c>
      <c r="K285" s="26">
        <v>2.1808638572692871</v>
      </c>
      <c r="L285" s="26">
        <v>0.18826678395271301</v>
      </c>
      <c r="M285" s="32"/>
      <c r="N285" s="50"/>
      <c r="O285" s="50">
        <v>46.5</v>
      </c>
      <c r="P285" s="34"/>
      <c r="Q285" s="34"/>
      <c r="R285" s="35">
        <v>0.43</v>
      </c>
      <c r="S285" s="34">
        <v>0.19</v>
      </c>
      <c r="T285" s="35">
        <v>0.05</v>
      </c>
      <c r="U285" s="61">
        <v>35.9</v>
      </c>
      <c r="V285" s="31">
        <v>70.866</v>
      </c>
      <c r="W285" s="76">
        <v>5.6562353698756507</v>
      </c>
      <c r="X285" s="76">
        <v>6.9725116490653445</v>
      </c>
      <c r="Y285" s="77">
        <v>5.5307238937035192</v>
      </c>
      <c r="Z285" s="76">
        <v>3.5982496719839614</v>
      </c>
      <c r="AA285" s="77">
        <v>7.0570342876373733</v>
      </c>
      <c r="AB285" s="78">
        <v>5.0398127157575647</v>
      </c>
      <c r="AC285" s="77">
        <v>0.19400000000000001</v>
      </c>
      <c r="AD285" s="76">
        <v>0.33800000000000002</v>
      </c>
      <c r="AE285" s="77">
        <v>0.76100000000000001</v>
      </c>
      <c r="AF285" s="77">
        <v>0.77</v>
      </c>
      <c r="AG285" s="78">
        <v>0</v>
      </c>
    </row>
    <row r="286" spans="1:33" x14ac:dyDescent="0.45">
      <c r="A286" s="5">
        <v>12</v>
      </c>
      <c r="B286" s="23">
        <f t="shared" si="7"/>
        <v>8</v>
      </c>
      <c r="C286" s="6" t="s">
        <v>22</v>
      </c>
      <c r="D286" s="7">
        <v>1991</v>
      </c>
      <c r="E286" s="56">
        <v>9946</v>
      </c>
      <c r="F286" s="56">
        <v>15316.032323162224</v>
      </c>
      <c r="G286" s="26">
        <v>25.749795251009939</v>
      </c>
      <c r="H286" s="26">
        <v>18.909275360829959</v>
      </c>
      <c r="I286" s="24">
        <v>35.786535157419557</v>
      </c>
      <c r="J286" s="26">
        <v>3.9423491134151498</v>
      </c>
      <c r="K286" s="26">
        <v>2.2034668922424316</v>
      </c>
      <c r="L286" s="26">
        <v>0.20280560851097107</v>
      </c>
      <c r="M286" s="32"/>
      <c r="N286" s="50"/>
      <c r="O286" s="50">
        <v>46.8</v>
      </c>
      <c r="P286" s="34">
        <v>3.0469999313354501</v>
      </c>
      <c r="Q286" s="34"/>
      <c r="R286" s="35">
        <v>0.43</v>
      </c>
      <c r="S286" s="34">
        <v>0.2</v>
      </c>
      <c r="T286" s="35">
        <v>0.04</v>
      </c>
      <c r="U286" s="61">
        <v>34.299999999999997</v>
      </c>
      <c r="V286" s="31">
        <v>71.248000000000005</v>
      </c>
      <c r="W286" s="76"/>
      <c r="X286" s="76"/>
      <c r="Y286" s="77"/>
      <c r="Z286" s="76"/>
      <c r="AA286" s="77"/>
      <c r="AB286" s="78"/>
      <c r="AC286" s="77">
        <v>0.20599999999999999</v>
      </c>
      <c r="AD286" s="76">
        <v>0.33800000000000002</v>
      </c>
      <c r="AE286" s="77">
        <v>0.75900000000000001</v>
      </c>
      <c r="AF286" s="77">
        <v>0.77</v>
      </c>
      <c r="AG286" s="78">
        <v>0</v>
      </c>
    </row>
    <row r="287" spans="1:33" x14ac:dyDescent="0.45">
      <c r="A287" s="5">
        <v>13</v>
      </c>
      <c r="B287" s="23">
        <f t="shared" si="7"/>
        <v>8</v>
      </c>
      <c r="C287" s="6" t="s">
        <v>22</v>
      </c>
      <c r="D287" s="7">
        <v>1992</v>
      </c>
      <c r="E287" s="56">
        <v>10169</v>
      </c>
      <c r="F287" s="56">
        <v>15573.818734222179</v>
      </c>
      <c r="G287" s="26">
        <v>25.725980663247654</v>
      </c>
      <c r="H287" s="26">
        <v>18.538823156032478</v>
      </c>
      <c r="I287" s="24">
        <v>35.553495904112019</v>
      </c>
      <c r="J287" s="26">
        <v>3.5896639966224702</v>
      </c>
      <c r="K287" s="26">
        <v>2.2263040542602539</v>
      </c>
      <c r="L287" s="26">
        <v>0.22438174486160278</v>
      </c>
      <c r="M287" s="32"/>
      <c r="N287" s="50">
        <v>46.1</v>
      </c>
      <c r="O287" s="50">
        <v>47.1</v>
      </c>
      <c r="P287" s="34">
        <v>3.0959999561309801</v>
      </c>
      <c r="Q287" s="34"/>
      <c r="R287" s="35">
        <v>0.43</v>
      </c>
      <c r="S287" s="34">
        <v>0.22</v>
      </c>
      <c r="T287" s="35">
        <v>0.08</v>
      </c>
      <c r="U287" s="61">
        <v>32.799999999999997</v>
      </c>
      <c r="V287" s="31">
        <v>71.61</v>
      </c>
      <c r="W287" s="76"/>
      <c r="X287" s="76"/>
      <c r="Y287" s="77"/>
      <c r="Z287" s="76"/>
      <c r="AA287" s="77"/>
      <c r="AB287" s="78"/>
      <c r="AC287" s="77">
        <v>0.22</v>
      </c>
      <c r="AD287" s="76">
        <v>0.33800000000000002</v>
      </c>
      <c r="AE287" s="77">
        <v>0.755</v>
      </c>
      <c r="AF287" s="77">
        <v>0.77</v>
      </c>
      <c r="AG287" s="78">
        <v>0</v>
      </c>
    </row>
    <row r="288" spans="1:33" x14ac:dyDescent="0.45">
      <c r="A288" s="5">
        <v>14</v>
      </c>
      <c r="B288" s="23">
        <f t="shared" si="7"/>
        <v>8</v>
      </c>
      <c r="C288" s="6" t="s">
        <v>22</v>
      </c>
      <c r="D288" s="7">
        <v>1993</v>
      </c>
      <c r="E288" s="56">
        <v>10050</v>
      </c>
      <c r="F288" s="56">
        <v>15598.413758993913</v>
      </c>
      <c r="G288" s="26">
        <v>32.482564891956081</v>
      </c>
      <c r="H288" s="26">
        <v>18.160911244380546</v>
      </c>
      <c r="I288" s="24">
        <v>27.827911182998321</v>
      </c>
      <c r="J288" s="26">
        <v>2.4783082515935102</v>
      </c>
      <c r="K288" s="26">
        <v>2.249377965927124</v>
      </c>
      <c r="L288" s="26">
        <v>0.20507331192493439</v>
      </c>
      <c r="M288" s="32"/>
      <c r="N288" s="50"/>
      <c r="O288" s="50">
        <v>47.4</v>
      </c>
      <c r="P288" s="34">
        <v>3.21399998664856</v>
      </c>
      <c r="Q288" s="34"/>
      <c r="R288" s="35">
        <v>0.43</v>
      </c>
      <c r="S288" s="34">
        <v>0.21</v>
      </c>
      <c r="T288" s="35">
        <v>0.08</v>
      </c>
      <c r="U288" s="61">
        <v>31.3</v>
      </c>
      <c r="V288" s="31">
        <v>71.953000000000003</v>
      </c>
      <c r="W288" s="76"/>
      <c r="X288" s="76"/>
      <c r="Y288" s="77"/>
      <c r="Z288" s="76"/>
      <c r="AA288" s="77"/>
      <c r="AB288" s="78"/>
      <c r="AC288" s="77">
        <v>0.224</v>
      </c>
      <c r="AD288" s="76">
        <v>0.33800000000000002</v>
      </c>
      <c r="AE288" s="77">
        <v>0.751</v>
      </c>
      <c r="AF288" s="77">
        <v>0.77</v>
      </c>
      <c r="AG288" s="78">
        <v>0</v>
      </c>
    </row>
    <row r="289" spans="1:33" x14ac:dyDescent="0.45">
      <c r="A289" s="5">
        <v>15</v>
      </c>
      <c r="B289" s="23">
        <f t="shared" si="7"/>
        <v>8</v>
      </c>
      <c r="C289" s="6" t="s">
        <v>22</v>
      </c>
      <c r="D289" s="7">
        <v>1994</v>
      </c>
      <c r="E289" s="56">
        <v>10221</v>
      </c>
      <c r="F289" s="56">
        <v>16091.176960200102</v>
      </c>
      <c r="G289" s="26">
        <v>32.143107648929046</v>
      </c>
      <c r="H289" s="26">
        <v>17.384642607458762</v>
      </c>
      <c r="I289" s="24">
        <v>30.709971850248259</v>
      </c>
      <c r="J289" s="26">
        <v>2.1841595092164101</v>
      </c>
      <c r="K289" s="26">
        <v>2.272691011428833</v>
      </c>
      <c r="L289" s="26">
        <v>0.21119894087314606</v>
      </c>
      <c r="M289" s="32"/>
      <c r="N289" s="50">
        <v>45.5</v>
      </c>
      <c r="O289" s="50">
        <v>47.6</v>
      </c>
      <c r="P289" s="34">
        <v>4.2480001449584996</v>
      </c>
      <c r="Q289" s="34"/>
      <c r="R289" s="35">
        <v>0.43</v>
      </c>
      <c r="S289" s="34">
        <v>0.21</v>
      </c>
      <c r="T289" s="35">
        <v>0.09</v>
      </c>
      <c r="U289" s="61">
        <v>29.9</v>
      </c>
      <c r="V289" s="31">
        <v>72.278999999999996</v>
      </c>
      <c r="W289" s="76"/>
      <c r="X289" s="76"/>
      <c r="Y289" s="77"/>
      <c r="Z289" s="76"/>
      <c r="AA289" s="77"/>
      <c r="AB289" s="78"/>
      <c r="AC289" s="77">
        <v>0.26300000000000001</v>
      </c>
      <c r="AD289" s="76">
        <v>0.45300000000000001</v>
      </c>
      <c r="AE289" s="77">
        <v>0.70699999999999996</v>
      </c>
      <c r="AF289" s="77">
        <v>0.68</v>
      </c>
      <c r="AG289" s="78">
        <v>4</v>
      </c>
    </row>
    <row r="290" spans="1:33" x14ac:dyDescent="0.45">
      <c r="A290" s="5">
        <v>16</v>
      </c>
      <c r="B290" s="23">
        <f t="shared" si="7"/>
        <v>8</v>
      </c>
      <c r="C290" s="6" t="s">
        <v>22</v>
      </c>
      <c r="D290" s="7">
        <v>1995</v>
      </c>
      <c r="E290" s="56">
        <v>9100</v>
      </c>
      <c r="F290" s="56">
        <v>14830.957454823503</v>
      </c>
      <c r="G290" s="26">
        <v>32.692082266035868</v>
      </c>
      <c r="H290" s="26">
        <v>19.151351754796174</v>
      </c>
      <c r="I290" s="24">
        <v>46.321019294565708</v>
      </c>
      <c r="J290" s="26">
        <v>3.5044934534285499</v>
      </c>
      <c r="K290" s="26">
        <v>2.296245813369751</v>
      </c>
      <c r="L290" s="26">
        <v>0.16772904992103577</v>
      </c>
      <c r="M290" s="32"/>
      <c r="N290" s="50"/>
      <c r="O290" s="50">
        <v>47.7</v>
      </c>
      <c r="P290" s="34">
        <v>6.88800001144409</v>
      </c>
      <c r="Q290" s="34"/>
      <c r="R290" s="35">
        <v>0.39</v>
      </c>
      <c r="S290" s="34">
        <v>0.17</v>
      </c>
      <c r="T290" s="35">
        <v>0.13</v>
      </c>
      <c r="U290" s="61">
        <v>28.6</v>
      </c>
      <c r="V290" s="31">
        <v>72.597999999999999</v>
      </c>
      <c r="W290" s="76">
        <v>6.4724035608308608</v>
      </c>
      <c r="X290" s="76">
        <v>7.1816469591234977</v>
      </c>
      <c r="Y290" s="77">
        <v>5.3489162945775099</v>
      </c>
      <c r="Z290" s="76">
        <v>5.5027278185408335</v>
      </c>
      <c r="AA290" s="77">
        <v>7.8934514162966982</v>
      </c>
      <c r="AB290" s="78">
        <v>6.4515504229764957</v>
      </c>
      <c r="AC290" s="77">
        <v>0.28399999999999997</v>
      </c>
      <c r="AD290" s="76">
        <v>0.496</v>
      </c>
      <c r="AE290" s="77">
        <v>0.60099999999999998</v>
      </c>
      <c r="AF290" s="77">
        <v>0.66100000000000003</v>
      </c>
      <c r="AG290" s="78">
        <v>4</v>
      </c>
    </row>
    <row r="291" spans="1:33" x14ac:dyDescent="0.45">
      <c r="A291" s="5">
        <v>17</v>
      </c>
      <c r="B291" s="23">
        <f t="shared" si="7"/>
        <v>8</v>
      </c>
      <c r="C291" s="6" t="s">
        <v>22</v>
      </c>
      <c r="D291" s="7">
        <v>1996</v>
      </c>
      <c r="E291" s="56">
        <v>9145</v>
      </c>
      <c r="F291" s="56">
        <v>15583.24958999059</v>
      </c>
      <c r="G291" s="26">
        <v>33.947218808203836</v>
      </c>
      <c r="H291" s="26">
        <v>20.201591823525696</v>
      </c>
      <c r="I291" s="24">
        <v>50.419200080037704</v>
      </c>
      <c r="J291" s="26">
        <v>4.0663970523102702</v>
      </c>
      <c r="K291" s="26">
        <v>2.3200445175170898</v>
      </c>
      <c r="L291" s="26">
        <v>0.18753935396671295</v>
      </c>
      <c r="M291" s="32"/>
      <c r="N291" s="50">
        <v>61.6</v>
      </c>
      <c r="O291" s="50">
        <v>47.5</v>
      </c>
      <c r="P291" s="34">
        <v>5.25</v>
      </c>
      <c r="Q291" s="34"/>
      <c r="R291" s="35">
        <v>0.36</v>
      </c>
      <c r="S291" s="34">
        <v>0.19</v>
      </c>
      <c r="T291" s="35">
        <v>0.16</v>
      </c>
      <c r="U291" s="61">
        <v>27.2</v>
      </c>
      <c r="V291" s="31">
        <v>72.924999999999997</v>
      </c>
      <c r="W291" s="76"/>
      <c r="X291" s="76"/>
      <c r="Y291" s="77"/>
      <c r="Z291" s="76"/>
      <c r="AA291" s="77"/>
      <c r="AB291" s="78"/>
      <c r="AC291" s="77">
        <v>0.29399999999999998</v>
      </c>
      <c r="AD291" s="76">
        <v>0.496</v>
      </c>
      <c r="AE291" s="77">
        <v>0.57699999999999996</v>
      </c>
      <c r="AF291" s="77">
        <v>0.66100000000000003</v>
      </c>
      <c r="AG291" s="78">
        <v>4</v>
      </c>
    </row>
    <row r="292" spans="1:33" x14ac:dyDescent="0.45">
      <c r="A292" s="5">
        <v>18</v>
      </c>
      <c r="B292" s="23">
        <f t="shared" si="7"/>
        <v>8</v>
      </c>
      <c r="C292" s="6" t="s">
        <v>22</v>
      </c>
      <c r="D292" s="7">
        <v>1997</v>
      </c>
      <c r="E292" s="56">
        <v>9674</v>
      </c>
      <c r="F292" s="56">
        <v>16392.575559024521</v>
      </c>
      <c r="G292" s="26">
        <v>34.198294653378269</v>
      </c>
      <c r="H292" s="26">
        <v>20.20413394243511</v>
      </c>
      <c r="I292" s="24">
        <v>48.777361677294053</v>
      </c>
      <c r="J292" s="26">
        <v>3.1616055469907298</v>
      </c>
      <c r="K292" s="26">
        <v>2.3440899848937988</v>
      </c>
      <c r="L292" s="26">
        <v>0.19411493837833405</v>
      </c>
      <c r="M292" s="32"/>
      <c r="N292" s="50"/>
      <c r="O292" s="50">
        <v>47.6</v>
      </c>
      <c r="P292" s="34">
        <v>4.0549998283386204</v>
      </c>
      <c r="Q292" s="34"/>
      <c r="R292" s="35">
        <v>0.37</v>
      </c>
      <c r="S292" s="34">
        <v>0.19</v>
      </c>
      <c r="T292" s="35">
        <v>0.18</v>
      </c>
      <c r="U292" s="61">
        <v>25.9</v>
      </c>
      <c r="V292" s="31">
        <v>73.268000000000001</v>
      </c>
      <c r="W292" s="76"/>
      <c r="X292" s="76"/>
      <c r="Y292" s="77"/>
      <c r="Z292" s="76"/>
      <c r="AA292" s="77"/>
      <c r="AB292" s="78"/>
      <c r="AC292" s="77">
        <v>0.33800000000000002</v>
      </c>
      <c r="AD292" s="76">
        <v>0.51100000000000001</v>
      </c>
      <c r="AE292" s="77">
        <v>0.54300000000000004</v>
      </c>
      <c r="AF292" s="77">
        <v>0.64500000000000002</v>
      </c>
      <c r="AG292" s="78">
        <v>6</v>
      </c>
    </row>
    <row r="293" spans="1:33" x14ac:dyDescent="0.45">
      <c r="A293" s="5">
        <v>19</v>
      </c>
      <c r="B293" s="23">
        <f t="shared" si="7"/>
        <v>8</v>
      </c>
      <c r="C293" s="6" t="s">
        <v>22</v>
      </c>
      <c r="D293" s="7">
        <v>1998</v>
      </c>
      <c r="E293" s="56">
        <v>10217</v>
      </c>
      <c r="F293" s="56">
        <v>16979.686780682252</v>
      </c>
      <c r="G293" s="26">
        <v>33.883762601657331</v>
      </c>
      <c r="H293" s="26">
        <v>20.112316767992873</v>
      </c>
      <c r="I293" s="24">
        <v>50.996121626777693</v>
      </c>
      <c r="J293" s="26">
        <v>1.6492911049721</v>
      </c>
      <c r="K293" s="26">
        <v>2.368384838104248</v>
      </c>
      <c r="L293" s="26">
        <v>0.1937183141708374</v>
      </c>
      <c r="M293" s="32"/>
      <c r="N293" s="50">
        <v>53.6</v>
      </c>
      <c r="O293" s="50">
        <v>47.7</v>
      </c>
      <c r="P293" s="34">
        <v>3.5729999542236301</v>
      </c>
      <c r="Q293" s="34"/>
      <c r="R293" s="35">
        <v>0.38</v>
      </c>
      <c r="S293" s="34">
        <v>0.19</v>
      </c>
      <c r="T293" s="35">
        <v>0.18</v>
      </c>
      <c r="U293" s="61">
        <v>24.6</v>
      </c>
      <c r="V293" s="31">
        <v>73.625</v>
      </c>
      <c r="W293" s="76"/>
      <c r="X293" s="76"/>
      <c r="Y293" s="77"/>
      <c r="Z293" s="76"/>
      <c r="AA293" s="77"/>
      <c r="AB293" s="78"/>
      <c r="AC293" s="77">
        <v>0.372</v>
      </c>
      <c r="AD293" s="76">
        <v>0.51100000000000001</v>
      </c>
      <c r="AE293" s="77">
        <v>0.503</v>
      </c>
      <c r="AF293" s="77">
        <v>0.64500000000000002</v>
      </c>
      <c r="AG293" s="78">
        <v>6</v>
      </c>
    </row>
    <row r="294" spans="1:33" x14ac:dyDescent="0.45">
      <c r="A294" s="8">
        <v>20</v>
      </c>
      <c r="B294" s="9">
        <f t="shared" si="7"/>
        <v>8</v>
      </c>
      <c r="C294" s="10" t="s">
        <v>22</v>
      </c>
      <c r="D294" s="11">
        <v>1999</v>
      </c>
      <c r="E294" s="57">
        <v>10391</v>
      </c>
      <c r="F294" s="57">
        <v>17191.565612893086</v>
      </c>
      <c r="G294" s="37">
        <v>34.124333054882797</v>
      </c>
      <c r="H294" s="37">
        <v>19.285164481897134</v>
      </c>
      <c r="I294" s="36">
        <v>50.617971444279455</v>
      </c>
      <c r="J294" s="37">
        <v>2.3025057659849302</v>
      </c>
      <c r="K294" s="37">
        <v>2.3929312229156494</v>
      </c>
      <c r="L294" s="37">
        <v>0.19204966723918915</v>
      </c>
      <c r="M294" s="38"/>
      <c r="N294" s="51"/>
      <c r="O294" s="51">
        <v>47.5</v>
      </c>
      <c r="P294" s="40">
        <v>2.4879999160766602</v>
      </c>
      <c r="Q294" s="40"/>
      <c r="R294" s="41">
        <v>0.39</v>
      </c>
      <c r="S294" s="40">
        <v>0.19</v>
      </c>
      <c r="T294" s="41">
        <v>0.2</v>
      </c>
      <c r="U294" s="62">
        <v>23.4</v>
      </c>
      <c r="V294" s="42">
        <v>73.988</v>
      </c>
      <c r="W294" s="79"/>
      <c r="X294" s="79"/>
      <c r="Y294" s="80"/>
      <c r="Z294" s="79"/>
      <c r="AA294" s="80"/>
      <c r="AB294" s="81"/>
      <c r="AC294" s="80">
        <v>0.373</v>
      </c>
      <c r="AD294" s="79">
        <v>0.51100000000000001</v>
      </c>
      <c r="AE294" s="80">
        <v>0.503</v>
      </c>
      <c r="AF294" s="80">
        <v>0.64500000000000002</v>
      </c>
      <c r="AG294" s="81">
        <v>6</v>
      </c>
    </row>
    <row r="295" spans="1:33" x14ac:dyDescent="0.45">
      <c r="A295" s="5">
        <v>21</v>
      </c>
      <c r="B295" s="23">
        <f t="shared" si="7"/>
        <v>8</v>
      </c>
      <c r="C295" s="6" t="s">
        <v>22</v>
      </c>
      <c r="D295" s="7">
        <v>2000</v>
      </c>
      <c r="E295" s="56">
        <v>11338</v>
      </c>
      <c r="F295" s="56">
        <v>17783.124957946577</v>
      </c>
      <c r="G295" s="26">
        <v>34.209705691330775</v>
      </c>
      <c r="H295" s="26">
        <v>18.987851849896401</v>
      </c>
      <c r="I295" s="24">
        <v>52.432681748738688</v>
      </c>
      <c r="J295" s="26">
        <v>3.5480506410136301</v>
      </c>
      <c r="K295" s="26">
        <v>2.4177320003509521</v>
      </c>
      <c r="L295" s="26">
        <v>0.19320298731327057</v>
      </c>
      <c r="M295" s="32"/>
      <c r="N295" s="50">
        <v>44</v>
      </c>
      <c r="O295" s="50">
        <v>47.3</v>
      </c>
      <c r="P295" s="34">
        <v>2.56299996376038</v>
      </c>
      <c r="Q295" s="34"/>
      <c r="R295" s="35">
        <v>0.4</v>
      </c>
      <c r="S295" s="34">
        <v>0.19</v>
      </c>
      <c r="T295" s="35">
        <v>0.24</v>
      </c>
      <c r="U295" s="61">
        <v>22.2</v>
      </c>
      <c r="V295" s="31">
        <v>74.34</v>
      </c>
      <c r="W295" s="76">
        <v>6.65</v>
      </c>
      <c r="X295" s="76">
        <v>7.5081651683575883</v>
      </c>
      <c r="Y295" s="77">
        <v>4.7795414305980257</v>
      </c>
      <c r="Z295" s="76">
        <v>6.8533807049614923</v>
      </c>
      <c r="AA295" s="77">
        <v>7.285635421403529</v>
      </c>
      <c r="AB295" s="78">
        <v>6.8026367012495212</v>
      </c>
      <c r="AC295" s="77">
        <v>0.42899999999999999</v>
      </c>
      <c r="AD295" s="76">
        <v>0.61899999999999999</v>
      </c>
      <c r="AE295" s="77">
        <v>0.41399999999999998</v>
      </c>
      <c r="AF295" s="77">
        <v>0.55100000000000005</v>
      </c>
      <c r="AG295" s="78">
        <v>8</v>
      </c>
    </row>
    <row r="296" spans="1:33" x14ac:dyDescent="0.45">
      <c r="A296" s="5">
        <v>22</v>
      </c>
      <c r="B296" s="23">
        <f t="shared" si="7"/>
        <v>8</v>
      </c>
      <c r="C296" s="6" t="s">
        <v>22</v>
      </c>
      <c r="D296" s="7">
        <v>2001</v>
      </c>
      <c r="E296" s="56">
        <v>11300</v>
      </c>
      <c r="F296" s="56">
        <v>17464.290668144782</v>
      </c>
      <c r="G296" s="26">
        <v>33.217341353401174</v>
      </c>
      <c r="H296" s="26">
        <v>18.051895773826228</v>
      </c>
      <c r="I296" s="24">
        <v>47.166073017583884</v>
      </c>
      <c r="J296" s="26">
        <v>2.5572644654945802</v>
      </c>
      <c r="K296" s="26">
        <v>2.4370872974395752</v>
      </c>
      <c r="L296" s="26">
        <v>0.17960444092750549</v>
      </c>
      <c r="M296" s="32"/>
      <c r="N296" s="50"/>
      <c r="O296" s="50">
        <v>46.9</v>
      </c>
      <c r="P296" s="34">
        <v>2.5380001068115199</v>
      </c>
      <c r="Q296" s="34"/>
      <c r="R296" s="35">
        <v>0.41</v>
      </c>
      <c r="S296" s="34">
        <v>0.18</v>
      </c>
      <c r="T296" s="35">
        <v>0.23</v>
      </c>
      <c r="U296" s="61">
        <v>21.1</v>
      </c>
      <c r="V296" s="31">
        <v>74.658000000000001</v>
      </c>
      <c r="W296" s="76">
        <v>6.6494952421533373</v>
      </c>
      <c r="X296" s="76">
        <v>7.6434212659112131</v>
      </c>
      <c r="Y296" s="77">
        <v>4.6584067927983428</v>
      </c>
      <c r="Z296" s="76">
        <v>7.37599637781579</v>
      </c>
      <c r="AA296" s="77">
        <v>7.1587425559707754</v>
      </c>
      <c r="AB296" s="78">
        <v>6.4109092182705618</v>
      </c>
      <c r="AC296" s="77">
        <v>0.48399999999999999</v>
      </c>
      <c r="AD296" s="76">
        <v>0.63700000000000001</v>
      </c>
      <c r="AE296" s="77">
        <v>0.33900000000000002</v>
      </c>
      <c r="AF296" s="77">
        <v>0.54600000000000004</v>
      </c>
      <c r="AG296" s="78">
        <v>8</v>
      </c>
    </row>
    <row r="297" spans="1:33" x14ac:dyDescent="0.45">
      <c r="A297" s="5">
        <v>23</v>
      </c>
      <c r="B297" s="23">
        <f t="shared" si="7"/>
        <v>8</v>
      </c>
      <c r="C297" s="6" t="s">
        <v>22</v>
      </c>
      <c r="D297" s="7">
        <v>2002</v>
      </c>
      <c r="E297" s="56">
        <v>11311</v>
      </c>
      <c r="F297" s="56">
        <v>17219.278499436514</v>
      </c>
      <c r="G297" s="26">
        <v>32.710357648198489</v>
      </c>
      <c r="H297" s="26">
        <v>17.267584790261868</v>
      </c>
      <c r="I297" s="24">
        <v>46.697914708391075</v>
      </c>
      <c r="J297" s="26">
        <v>2.6989202186014398</v>
      </c>
      <c r="K297" s="26">
        <v>2.4565975666046143</v>
      </c>
      <c r="L297" s="26">
        <v>0.18284517526626587</v>
      </c>
      <c r="M297" s="32"/>
      <c r="N297" s="50">
        <v>41</v>
      </c>
      <c r="O297" s="50">
        <v>46.5</v>
      </c>
      <c r="P297" s="34">
        <v>3.0025999546050999</v>
      </c>
      <c r="Q297" s="34"/>
      <c r="R297" s="35">
        <v>0.4</v>
      </c>
      <c r="S297" s="34">
        <v>0.18</v>
      </c>
      <c r="T297" s="35">
        <v>0.24</v>
      </c>
      <c r="U297" s="61">
        <v>20.100000000000001</v>
      </c>
      <c r="V297" s="31">
        <v>74.921999999999997</v>
      </c>
      <c r="W297" s="76">
        <v>6.7583953665308005</v>
      </c>
      <c r="X297" s="76">
        <v>7.6086768296765994</v>
      </c>
      <c r="Y297" s="77">
        <v>4.7697621136290849</v>
      </c>
      <c r="Z297" s="76">
        <v>7.4278097761790427</v>
      </c>
      <c r="AA297" s="77">
        <v>7.0876736009504349</v>
      </c>
      <c r="AB297" s="78">
        <v>6.8980545122188346</v>
      </c>
      <c r="AC297" s="77">
        <v>0.49199999999999999</v>
      </c>
      <c r="AD297" s="76">
        <v>0.63700000000000001</v>
      </c>
      <c r="AE297" s="77">
        <v>0.34399999999999997</v>
      </c>
      <c r="AF297" s="77">
        <v>0.56599999999999995</v>
      </c>
      <c r="AG297" s="78">
        <v>8</v>
      </c>
    </row>
    <row r="298" spans="1:33" x14ac:dyDescent="0.45">
      <c r="A298" s="5">
        <v>24</v>
      </c>
      <c r="B298" s="23">
        <f t="shared" si="7"/>
        <v>8</v>
      </c>
      <c r="C298" s="6" t="s">
        <v>22</v>
      </c>
      <c r="D298" s="7">
        <v>2003</v>
      </c>
      <c r="E298" s="56">
        <v>11480</v>
      </c>
      <c r="F298" s="56">
        <v>17231.721548756675</v>
      </c>
      <c r="G298" s="26">
        <v>31.191077271202577</v>
      </c>
      <c r="H298" s="26">
        <v>16.608986978236505</v>
      </c>
      <c r="I298" s="24">
        <v>50.2056894551963</v>
      </c>
      <c r="J298" s="26">
        <v>3.55692689221349</v>
      </c>
      <c r="K298" s="26">
        <v>2.4762637615203857</v>
      </c>
      <c r="L298" s="26">
        <v>0.18950019776821136</v>
      </c>
      <c r="M298" s="32"/>
      <c r="N298" s="50"/>
      <c r="O298" s="50">
        <v>46.1</v>
      </c>
      <c r="P298" s="34">
        <v>3.45530009269714</v>
      </c>
      <c r="Q298" s="34"/>
      <c r="R298" s="35">
        <v>0.4</v>
      </c>
      <c r="S298" s="34">
        <v>0.19</v>
      </c>
      <c r="T298" s="35">
        <v>0.23</v>
      </c>
      <c r="U298" s="61">
        <v>19.100000000000001</v>
      </c>
      <c r="V298" s="31">
        <v>75.117999999999995</v>
      </c>
      <c r="W298" s="76">
        <v>6.7637891314726684</v>
      </c>
      <c r="X298" s="76">
        <v>7.4371404552938714</v>
      </c>
      <c r="Y298" s="77">
        <v>4.7131061673235299</v>
      </c>
      <c r="Z298" s="76">
        <v>7.6348542431332085</v>
      </c>
      <c r="AA298" s="77">
        <v>7.087834218086198</v>
      </c>
      <c r="AB298" s="78">
        <v>6.9460105735265394</v>
      </c>
      <c r="AC298" s="77">
        <v>0.498</v>
      </c>
      <c r="AD298" s="76">
        <v>0.59899999999999998</v>
      </c>
      <c r="AE298" s="77">
        <v>0.34300000000000003</v>
      </c>
      <c r="AF298" s="77">
        <v>0.61</v>
      </c>
      <c r="AG298" s="78">
        <v>8</v>
      </c>
    </row>
    <row r="299" spans="1:33" x14ac:dyDescent="0.45">
      <c r="A299" s="5">
        <v>25</v>
      </c>
      <c r="B299" s="23">
        <f t="shared" si="7"/>
        <v>8</v>
      </c>
      <c r="C299" s="6" t="s">
        <v>22</v>
      </c>
      <c r="D299" s="7">
        <v>2004</v>
      </c>
      <c r="E299" s="56">
        <v>12193</v>
      </c>
      <c r="F299" s="56">
        <v>17661.624221753449</v>
      </c>
      <c r="G299" s="26">
        <v>32.851060047983957</v>
      </c>
      <c r="H299" s="26">
        <v>16.65897511623665</v>
      </c>
      <c r="I299" s="24">
        <v>58.424321490468678</v>
      </c>
      <c r="J299" s="26">
        <v>4.5084597081000801</v>
      </c>
      <c r="K299" s="26">
        <v>2.4960875511169434</v>
      </c>
      <c r="L299" s="26">
        <v>0.19642740488052368</v>
      </c>
      <c r="M299" s="32"/>
      <c r="N299" s="50">
        <v>37.6</v>
      </c>
      <c r="O299" s="50">
        <v>45.7</v>
      </c>
      <c r="P299" s="34">
        <v>3.9365000724792498</v>
      </c>
      <c r="Q299" s="34"/>
      <c r="R299" s="35">
        <v>0.38</v>
      </c>
      <c r="S299" s="34">
        <v>0.2</v>
      </c>
      <c r="T299" s="35">
        <v>0.23</v>
      </c>
      <c r="U299" s="61">
        <v>18.3</v>
      </c>
      <c r="V299" s="31">
        <v>75.242999999999995</v>
      </c>
      <c r="W299" s="76">
        <v>6.8556977810567847</v>
      </c>
      <c r="X299" s="76">
        <v>7.4800140313664985</v>
      </c>
      <c r="Y299" s="77">
        <v>4.895699439754968</v>
      </c>
      <c r="Z299" s="76">
        <v>7.8858086912308085</v>
      </c>
      <c r="AA299" s="77">
        <v>7.163336266067077</v>
      </c>
      <c r="AB299" s="78">
        <v>6.8536304768645726</v>
      </c>
      <c r="AC299" s="77">
        <v>0.504</v>
      </c>
      <c r="AD299" s="76">
        <v>0.59899999999999998</v>
      </c>
      <c r="AE299" s="77">
        <v>0.34399999999999997</v>
      </c>
      <c r="AF299" s="77">
        <v>0.61</v>
      </c>
      <c r="AG299" s="78">
        <v>8</v>
      </c>
    </row>
    <row r="300" spans="1:33" x14ac:dyDescent="0.45">
      <c r="A300" s="5">
        <v>26</v>
      </c>
      <c r="B300" s="23">
        <f t="shared" si="7"/>
        <v>8</v>
      </c>
      <c r="C300" s="6" t="s">
        <v>22</v>
      </c>
      <c r="D300" s="7">
        <v>2005</v>
      </c>
      <c r="E300" s="56">
        <v>13018</v>
      </c>
      <c r="F300" s="56">
        <v>17815.194834353013</v>
      </c>
      <c r="G300" s="26">
        <v>32.783406060274842</v>
      </c>
      <c r="H300" s="26">
        <v>15.726604338347883</v>
      </c>
      <c r="I300" s="24">
        <v>62.359123827774376</v>
      </c>
      <c r="J300" s="26">
        <v>5.9395130963603799</v>
      </c>
      <c r="K300" s="26">
        <v>2.5160701274871826</v>
      </c>
      <c r="L300" s="26">
        <v>0.19447013735771179</v>
      </c>
      <c r="M300" s="32"/>
      <c r="N300" s="50">
        <v>36.799999999999997</v>
      </c>
      <c r="O300" s="50">
        <v>45.5</v>
      </c>
      <c r="P300" s="34">
        <v>3.55789995193481</v>
      </c>
      <c r="Q300" s="34"/>
      <c r="R300" s="35">
        <v>0.38</v>
      </c>
      <c r="S300" s="34">
        <v>0.19</v>
      </c>
      <c r="T300" s="35">
        <v>0.24</v>
      </c>
      <c r="U300" s="61">
        <v>17.5</v>
      </c>
      <c r="V300" s="31">
        <v>75.3</v>
      </c>
      <c r="W300" s="76">
        <v>6.9006117064834687</v>
      </c>
      <c r="X300" s="76">
        <v>7.2453656740553765</v>
      </c>
      <c r="Y300" s="77">
        <v>5.2646211354234911</v>
      </c>
      <c r="Z300" s="76">
        <v>8.0774506049890107</v>
      </c>
      <c r="AA300" s="77">
        <v>7.2005383721810823</v>
      </c>
      <c r="AB300" s="78">
        <v>6.7150827457683837</v>
      </c>
      <c r="AC300" s="77">
        <v>0.504</v>
      </c>
      <c r="AD300" s="76">
        <v>0.59899999999999998</v>
      </c>
      <c r="AE300" s="77">
        <v>0.34399999999999997</v>
      </c>
      <c r="AF300" s="77">
        <v>0.61</v>
      </c>
      <c r="AG300" s="78">
        <v>8</v>
      </c>
    </row>
    <row r="301" spans="1:33" x14ac:dyDescent="0.45">
      <c r="A301" s="5">
        <v>27</v>
      </c>
      <c r="B301" s="23">
        <f t="shared" si="7"/>
        <v>8</v>
      </c>
      <c r="C301" s="6" t="s">
        <v>22</v>
      </c>
      <c r="D301" s="7">
        <v>2006</v>
      </c>
      <c r="E301" s="56">
        <v>13713</v>
      </c>
      <c r="F301" s="56">
        <v>18346.878339678846</v>
      </c>
      <c r="G301" s="26">
        <v>34.195279103079322</v>
      </c>
      <c r="H301" s="26">
        <v>16.659961476860733</v>
      </c>
      <c r="I301" s="24">
        <v>56.092724631803378</v>
      </c>
      <c r="J301" s="26">
        <v>6.3778310328363998</v>
      </c>
      <c r="K301" s="26">
        <v>2.5362124443054199</v>
      </c>
      <c r="L301" s="26">
        <v>0.20178641378879547</v>
      </c>
      <c r="M301" s="32"/>
      <c r="N301" s="50">
        <v>33.299999999999997</v>
      </c>
      <c r="O301" s="50">
        <v>44.9</v>
      </c>
      <c r="P301" s="34">
        <v>3.56599998474121</v>
      </c>
      <c r="Q301" s="34"/>
      <c r="R301" s="35">
        <v>0.37</v>
      </c>
      <c r="S301" s="34">
        <v>0.2</v>
      </c>
      <c r="T301" s="35">
        <v>0.26</v>
      </c>
      <c r="U301" s="61">
        <v>16.899999999999999</v>
      </c>
      <c r="V301" s="31">
        <v>75.296000000000006</v>
      </c>
      <c r="W301" s="76">
        <v>6.8901539366995568</v>
      </c>
      <c r="X301" s="76">
        <v>7.2533672404844678</v>
      </c>
      <c r="Y301" s="77">
        <v>5.2299608507657087</v>
      </c>
      <c r="Z301" s="76">
        <v>8.062937893741708</v>
      </c>
      <c r="AA301" s="77">
        <v>7.118248691631436</v>
      </c>
      <c r="AB301" s="78">
        <v>6.7862550068744589</v>
      </c>
      <c r="AC301" s="77">
        <v>0.48</v>
      </c>
      <c r="AD301" s="76">
        <v>0.59899999999999998</v>
      </c>
      <c r="AE301" s="77">
        <v>0.34499999999999997</v>
      </c>
      <c r="AF301" s="77">
        <v>0.60899999999999999</v>
      </c>
      <c r="AG301" s="78">
        <v>8</v>
      </c>
    </row>
    <row r="302" spans="1:33" x14ac:dyDescent="0.45">
      <c r="A302" s="5">
        <v>28</v>
      </c>
      <c r="B302" s="23">
        <f t="shared" si="7"/>
        <v>8</v>
      </c>
      <c r="C302" s="6" t="s">
        <v>22</v>
      </c>
      <c r="D302" s="7">
        <v>2007</v>
      </c>
      <c r="E302" s="56">
        <v>14180</v>
      </c>
      <c r="F302" s="56">
        <v>18490.455155726017</v>
      </c>
      <c r="G302" s="26">
        <v>33.835137494879817</v>
      </c>
      <c r="H302" s="26">
        <v>15.920862481209344</v>
      </c>
      <c r="I302" s="24">
        <v>56.795279361514673</v>
      </c>
      <c r="J302" s="26">
        <v>5.8698835610270104</v>
      </c>
      <c r="K302" s="26">
        <v>2.556516170501709</v>
      </c>
      <c r="L302" s="26">
        <v>0.19984842836856842</v>
      </c>
      <c r="M302" s="32"/>
      <c r="N302" s="50"/>
      <c r="O302" s="50">
        <v>45</v>
      </c>
      <c r="P302" s="34">
        <v>3.6275999546050999</v>
      </c>
      <c r="Q302" s="34"/>
      <c r="R302" s="35">
        <v>0.36</v>
      </c>
      <c r="S302" s="34">
        <v>0.2</v>
      </c>
      <c r="T302" s="35">
        <v>0.25</v>
      </c>
      <c r="U302" s="61">
        <v>16.3</v>
      </c>
      <c r="V302" s="31">
        <v>75.254999999999995</v>
      </c>
      <c r="W302" s="76">
        <v>6.8210452222123381</v>
      </c>
      <c r="X302" s="76">
        <v>7.3418314875120503</v>
      </c>
      <c r="Y302" s="77">
        <v>5.0881625049651831</v>
      </c>
      <c r="Z302" s="76">
        <v>8.020157652666402</v>
      </c>
      <c r="AA302" s="77">
        <v>6.9829707444092506</v>
      </c>
      <c r="AB302" s="78">
        <v>6.6721037215088055</v>
      </c>
      <c r="AC302" s="77">
        <v>0.45900000000000002</v>
      </c>
      <c r="AD302" s="76">
        <v>0.58299999999999996</v>
      </c>
      <c r="AE302" s="77">
        <v>0.36</v>
      </c>
      <c r="AF302" s="77">
        <v>0.60899999999999999</v>
      </c>
      <c r="AG302" s="78">
        <v>8</v>
      </c>
    </row>
    <row r="303" spans="1:33" x14ac:dyDescent="0.45">
      <c r="A303" s="5">
        <v>29</v>
      </c>
      <c r="B303" s="23">
        <f t="shared" si="7"/>
        <v>8</v>
      </c>
      <c r="C303" s="6" t="s">
        <v>22</v>
      </c>
      <c r="D303" s="7">
        <v>2008</v>
      </c>
      <c r="E303" s="56">
        <v>14442</v>
      </c>
      <c r="F303" s="56">
        <v>18424.327188369676</v>
      </c>
      <c r="G303" s="26">
        <v>34.756191698496316</v>
      </c>
      <c r="H303" s="26">
        <v>15.842198550195688</v>
      </c>
      <c r="I303" s="24">
        <v>57.777030929613773</v>
      </c>
      <c r="J303" s="26">
        <v>6.7881975680563498</v>
      </c>
      <c r="K303" s="26">
        <v>2.5714151859283447</v>
      </c>
      <c r="L303" s="26">
        <v>0.20543794333934784</v>
      </c>
      <c r="M303" s="32"/>
      <c r="N303" s="50">
        <v>33.6</v>
      </c>
      <c r="O303" s="50">
        <v>45</v>
      </c>
      <c r="P303" s="34">
        <v>3.8740999698638898</v>
      </c>
      <c r="Q303" s="34"/>
      <c r="R303" s="35">
        <v>0.36</v>
      </c>
      <c r="S303" s="34">
        <v>0.21</v>
      </c>
      <c r="T303" s="35">
        <v>0.25</v>
      </c>
      <c r="U303" s="61">
        <v>15.8</v>
      </c>
      <c r="V303" s="31">
        <v>75.194000000000003</v>
      </c>
      <c r="W303" s="76">
        <v>6.7207820993659029</v>
      </c>
      <c r="X303" s="76">
        <v>6.8899083489148989</v>
      </c>
      <c r="Y303" s="77">
        <v>5.0887799560242897</v>
      </c>
      <c r="Z303" s="76">
        <v>7.9811181332811394</v>
      </c>
      <c r="AA303" s="77">
        <v>6.9984763425027268</v>
      </c>
      <c r="AB303" s="78">
        <v>6.6456277161064605</v>
      </c>
      <c r="AC303" s="77">
        <v>0.45700000000000002</v>
      </c>
      <c r="AD303" s="76">
        <v>0.59199999999999997</v>
      </c>
      <c r="AE303" s="77">
        <v>0.35899999999999999</v>
      </c>
      <c r="AF303" s="77">
        <v>0.60899999999999999</v>
      </c>
      <c r="AG303" s="78">
        <v>8</v>
      </c>
    </row>
    <row r="304" spans="1:33" x14ac:dyDescent="0.45">
      <c r="A304" s="5">
        <v>30</v>
      </c>
      <c r="B304" s="23">
        <f t="shared" si="7"/>
        <v>8</v>
      </c>
      <c r="C304" s="6" t="s">
        <v>22</v>
      </c>
      <c r="D304" s="7">
        <v>2009</v>
      </c>
      <c r="E304" s="56">
        <v>13474</v>
      </c>
      <c r="F304" s="56">
        <v>17194.656813933827</v>
      </c>
      <c r="G304" s="26">
        <v>31.894093851182536</v>
      </c>
      <c r="H304" s="26">
        <v>15.096210262817452</v>
      </c>
      <c r="I304" s="24">
        <v>55.967769759144083</v>
      </c>
      <c r="J304" s="26">
        <v>4.26020015626694</v>
      </c>
      <c r="K304" s="26">
        <v>2.585256814956665</v>
      </c>
      <c r="L304" s="26">
        <v>0.19706137478351593</v>
      </c>
      <c r="M304" s="32"/>
      <c r="N304" s="50"/>
      <c r="O304" s="50">
        <v>44.7</v>
      </c>
      <c r="P304" s="34">
        <v>5.3564000129699698</v>
      </c>
      <c r="Q304" s="34"/>
      <c r="R304" s="35">
        <v>0.39</v>
      </c>
      <c r="S304" s="34">
        <v>0.2</v>
      </c>
      <c r="T304" s="35">
        <v>0.21</v>
      </c>
      <c r="U304" s="61">
        <v>15.3</v>
      </c>
      <c r="V304" s="31">
        <v>75.128</v>
      </c>
      <c r="W304" s="76">
        <v>6.6620301204963654</v>
      </c>
      <c r="X304" s="76">
        <v>6.6091543554424863</v>
      </c>
      <c r="Y304" s="77">
        <v>4.9682045539111126</v>
      </c>
      <c r="Z304" s="76">
        <v>7.9675834849102625</v>
      </c>
      <c r="AA304" s="77">
        <v>7.0503969756653913</v>
      </c>
      <c r="AB304" s="78">
        <v>6.7148112325525728</v>
      </c>
      <c r="AC304" s="77">
        <v>0.46</v>
      </c>
      <c r="AD304" s="76">
        <v>0.59199999999999997</v>
      </c>
      <c r="AE304" s="77">
        <v>0.36</v>
      </c>
      <c r="AF304" s="77">
        <v>0.60899999999999999</v>
      </c>
      <c r="AG304" s="78">
        <v>8</v>
      </c>
    </row>
    <row r="305" spans="1:33" x14ac:dyDescent="0.45">
      <c r="A305" s="5">
        <v>31</v>
      </c>
      <c r="B305" s="23">
        <f t="shared" si="7"/>
        <v>8</v>
      </c>
      <c r="C305" s="6" t="s">
        <v>22</v>
      </c>
      <c r="D305" s="7">
        <v>2010</v>
      </c>
      <c r="E305" s="56">
        <v>14276</v>
      </c>
      <c r="F305" s="56">
        <v>17816.620123801968</v>
      </c>
      <c r="G305" s="26">
        <v>32.361910453828536</v>
      </c>
      <c r="H305" s="26">
        <v>15.561679349531502</v>
      </c>
      <c r="I305" s="24">
        <v>60.76031846999269</v>
      </c>
      <c r="J305" s="26">
        <v>5.1884655407462201</v>
      </c>
      <c r="K305" s="26">
        <v>2.599172830581665</v>
      </c>
      <c r="L305" s="26">
        <v>0.21086041629314423</v>
      </c>
      <c r="M305" s="32"/>
      <c r="N305" s="50">
        <v>33.700000000000003</v>
      </c>
      <c r="O305" s="50">
        <v>44.4</v>
      </c>
      <c r="P305" s="34">
        <v>5.3032999038696298</v>
      </c>
      <c r="Q305" s="34"/>
      <c r="R305" s="35">
        <v>0.38</v>
      </c>
      <c r="S305" s="34">
        <v>0.21</v>
      </c>
      <c r="T305" s="35">
        <v>0.25</v>
      </c>
      <c r="U305" s="61">
        <v>14.9</v>
      </c>
      <c r="V305" s="31">
        <v>75.064999999999998</v>
      </c>
      <c r="W305" s="76">
        <v>6.7976056207562605</v>
      </c>
      <c r="X305" s="76">
        <v>7.0185048966117947</v>
      </c>
      <c r="Y305" s="77">
        <v>4.9679737814928995</v>
      </c>
      <c r="Z305" s="76">
        <v>8.0660037517573997</v>
      </c>
      <c r="AA305" s="77">
        <v>7.0036513358684438</v>
      </c>
      <c r="AB305" s="78">
        <v>6.9318943380507614</v>
      </c>
      <c r="AC305" s="77">
        <v>0.46300000000000002</v>
      </c>
      <c r="AD305" s="76">
        <v>0.59199999999999997</v>
      </c>
      <c r="AE305" s="77">
        <v>0.35699999999999998</v>
      </c>
      <c r="AF305" s="77">
        <v>0.63200000000000001</v>
      </c>
      <c r="AG305" s="78">
        <v>8</v>
      </c>
    </row>
    <row r="306" spans="1:33" x14ac:dyDescent="0.45">
      <c r="A306" s="5">
        <v>32</v>
      </c>
      <c r="B306" s="23">
        <f t="shared" si="7"/>
        <v>8</v>
      </c>
      <c r="C306" s="6" t="s">
        <v>22</v>
      </c>
      <c r="D306" s="7">
        <v>2011</v>
      </c>
      <c r="E306" s="56">
        <v>15210</v>
      </c>
      <c r="F306" s="56">
        <v>18213.424912271894</v>
      </c>
      <c r="G306" s="26">
        <v>33.556801094017032</v>
      </c>
      <c r="H306" s="26">
        <v>15.351284303745988</v>
      </c>
      <c r="I306" s="24">
        <v>63.469677920752112</v>
      </c>
      <c r="J306" s="26">
        <v>7.1877673633436396</v>
      </c>
      <c r="K306" s="26">
        <v>2.6183607578277588</v>
      </c>
      <c r="L306" s="26">
        <v>0.22462593019008636</v>
      </c>
      <c r="M306" s="32"/>
      <c r="N306" s="50"/>
      <c r="O306" s="50">
        <v>44.3</v>
      </c>
      <c r="P306" s="34">
        <v>5.1697998046875</v>
      </c>
      <c r="Q306" s="34"/>
      <c r="R306" s="35">
        <v>0.37</v>
      </c>
      <c r="S306" s="34">
        <v>0.22</v>
      </c>
      <c r="T306" s="35">
        <v>0.26</v>
      </c>
      <c r="U306" s="61">
        <v>14.5</v>
      </c>
      <c r="V306" s="31">
        <v>75.010999999999996</v>
      </c>
      <c r="W306" s="76">
        <v>6.7544317515719445</v>
      </c>
      <c r="X306" s="76">
        <v>6.8597609385555645</v>
      </c>
      <c r="Y306" s="77">
        <v>4.9602936403610434</v>
      </c>
      <c r="Z306" s="76">
        <v>8.1155048396036555</v>
      </c>
      <c r="AA306" s="77">
        <v>7.0527279405063403</v>
      </c>
      <c r="AB306" s="78">
        <v>6.7838713988331163</v>
      </c>
      <c r="AC306" s="77">
        <v>0.46</v>
      </c>
      <c r="AD306" s="76">
        <v>0.59199999999999997</v>
      </c>
      <c r="AE306" s="77">
        <v>0.35699999999999998</v>
      </c>
      <c r="AF306" s="77">
        <v>0.63200000000000001</v>
      </c>
      <c r="AG306" s="78">
        <v>8</v>
      </c>
    </row>
    <row r="307" spans="1:33" x14ac:dyDescent="0.45">
      <c r="A307" s="5">
        <v>33</v>
      </c>
      <c r="B307" s="23">
        <f t="shared" si="7"/>
        <v>8</v>
      </c>
      <c r="C307" s="6" t="s">
        <v>22</v>
      </c>
      <c r="D307" s="7">
        <v>2012</v>
      </c>
      <c r="E307" s="56">
        <v>15203</v>
      </c>
      <c r="F307" s="56">
        <v>18622.707001532835</v>
      </c>
      <c r="G307" s="26">
        <v>33.776466524548525</v>
      </c>
      <c r="H307" s="26">
        <v>16.346724803882566</v>
      </c>
      <c r="I307" s="24">
        <v>65.767245823391136</v>
      </c>
      <c r="J307" s="26">
        <v>6.8511877411002002</v>
      </c>
      <c r="K307" s="26">
        <v>2.6376903057098389</v>
      </c>
      <c r="L307" s="26">
        <v>0.22359630465507507</v>
      </c>
      <c r="M307" s="32"/>
      <c r="N307" s="50">
        <v>31.8</v>
      </c>
      <c r="O307" s="50">
        <v>44.1</v>
      </c>
      <c r="P307" s="34">
        <v>4.8870000839233398</v>
      </c>
      <c r="Q307" s="34"/>
      <c r="R307" s="35">
        <v>0.36</v>
      </c>
      <c r="S307" s="34">
        <v>0.22</v>
      </c>
      <c r="T307" s="35">
        <v>0.26</v>
      </c>
      <c r="U307" s="61">
        <v>14.1</v>
      </c>
      <c r="V307" s="31">
        <v>74.965999999999994</v>
      </c>
      <c r="W307" s="76">
        <v>6.824083155478827</v>
      </c>
      <c r="X307" s="76">
        <v>7.0081242210430901</v>
      </c>
      <c r="Y307" s="77">
        <v>4.8995183596076952</v>
      </c>
      <c r="Z307" s="76">
        <v>8.1020749989301777</v>
      </c>
      <c r="AA307" s="77">
        <v>7.074311958975537</v>
      </c>
      <c r="AB307" s="78">
        <v>7.036386238837637</v>
      </c>
      <c r="AC307" s="77">
        <v>0.46</v>
      </c>
      <c r="AD307" s="76">
        <v>0.56799999999999995</v>
      </c>
      <c r="AE307" s="77">
        <v>0.37</v>
      </c>
      <c r="AF307" s="77">
        <v>0.66</v>
      </c>
      <c r="AG307" s="78">
        <v>8</v>
      </c>
    </row>
    <row r="308" spans="1:33" x14ac:dyDescent="0.45">
      <c r="A308" s="5">
        <v>34</v>
      </c>
      <c r="B308" s="23">
        <f t="shared" si="7"/>
        <v>8</v>
      </c>
      <c r="C308" s="6" t="s">
        <v>22</v>
      </c>
      <c r="D308" s="7">
        <v>2013</v>
      </c>
      <c r="E308" s="56">
        <v>15357</v>
      </c>
      <c r="F308" s="56">
        <v>18628.191280117921</v>
      </c>
      <c r="G308" s="26">
        <v>31.856317563667929</v>
      </c>
      <c r="H308" s="26">
        <v>15.831823954908039</v>
      </c>
      <c r="I308" s="24">
        <v>63.764876610825908</v>
      </c>
      <c r="J308" s="26">
        <v>6.0294169202529897</v>
      </c>
      <c r="K308" s="26">
        <v>2.6571626663208008</v>
      </c>
      <c r="L308" s="26">
        <v>0.20474861562252045</v>
      </c>
      <c r="M308" s="32"/>
      <c r="N308" s="50"/>
      <c r="O308" s="50">
        <v>43.7</v>
      </c>
      <c r="P308" s="34">
        <v>4.9138998985290501</v>
      </c>
      <c r="Q308" s="34"/>
      <c r="R308" s="35">
        <v>0.38</v>
      </c>
      <c r="S308" s="34">
        <v>0.2</v>
      </c>
      <c r="T308" s="35">
        <v>0.25</v>
      </c>
      <c r="U308" s="61">
        <v>13.7</v>
      </c>
      <c r="V308" s="31">
        <v>74.930000000000007</v>
      </c>
      <c r="W308" s="76">
        <v>6.9106885944277519</v>
      </c>
      <c r="X308" s="76">
        <v>7.0622173759187081</v>
      </c>
      <c r="Y308" s="77">
        <v>4.8695423626457002</v>
      </c>
      <c r="Z308" s="76">
        <v>8.0678560269277853</v>
      </c>
      <c r="AA308" s="77">
        <v>7.4380127068292889</v>
      </c>
      <c r="AB308" s="78">
        <v>7.115814499817275</v>
      </c>
      <c r="AC308" s="77">
        <v>0.42</v>
      </c>
      <c r="AD308" s="76">
        <v>0.45700000000000002</v>
      </c>
      <c r="AE308" s="77">
        <v>0.47</v>
      </c>
      <c r="AF308" s="77">
        <v>0.76500000000000001</v>
      </c>
      <c r="AG308" s="78">
        <v>8</v>
      </c>
    </row>
    <row r="309" spans="1:33" x14ac:dyDescent="0.45">
      <c r="A309" s="5">
        <v>35</v>
      </c>
      <c r="B309" s="23">
        <f t="shared" si="7"/>
        <v>8</v>
      </c>
      <c r="C309" s="6" t="s">
        <v>22</v>
      </c>
      <c r="D309" s="7">
        <v>2014</v>
      </c>
      <c r="E309" s="56">
        <v>15531</v>
      </c>
      <c r="F309" s="56">
        <v>18907.463062217565</v>
      </c>
      <c r="G309" s="26">
        <v>31.495227242085065</v>
      </c>
      <c r="H309" s="26">
        <v>15.899177087747447</v>
      </c>
      <c r="I309" s="24">
        <v>64.963579193295743</v>
      </c>
      <c r="J309" s="26">
        <v>5.0120528092460601</v>
      </c>
      <c r="K309" s="26">
        <v>2.6767787933349609</v>
      </c>
      <c r="L309" s="26">
        <v>0.19526952505111694</v>
      </c>
      <c r="M309" s="32"/>
      <c r="N309" s="50">
        <v>33.6</v>
      </c>
      <c r="O309" s="50">
        <v>43.4</v>
      </c>
      <c r="P309" s="34">
        <v>4.8094000816345197</v>
      </c>
      <c r="Q309" s="34"/>
      <c r="R309" s="35">
        <v>0.37</v>
      </c>
      <c r="S309" s="34">
        <v>0.2</v>
      </c>
      <c r="T309" s="35">
        <v>0.24</v>
      </c>
      <c r="U309" s="61">
        <v>13.2</v>
      </c>
      <c r="V309" s="31">
        <v>74.908000000000001</v>
      </c>
      <c r="W309" s="76">
        <v>7.0029711750888151</v>
      </c>
      <c r="X309" s="76">
        <v>7.703007229721516</v>
      </c>
      <c r="Y309" s="77">
        <v>4.8382550580765029</v>
      </c>
      <c r="Z309" s="76">
        <v>8.062198454706289</v>
      </c>
      <c r="AA309" s="77">
        <v>7.5684493534884441</v>
      </c>
      <c r="AB309" s="78">
        <v>6.8429457794513233</v>
      </c>
      <c r="AC309" s="77">
        <v>0.42299999999999999</v>
      </c>
      <c r="AD309" s="76">
        <v>0.45700000000000002</v>
      </c>
      <c r="AE309" s="77">
        <v>0.47</v>
      </c>
      <c r="AF309" s="77">
        <v>0.76500000000000001</v>
      </c>
      <c r="AG309" s="78">
        <v>8</v>
      </c>
    </row>
    <row r="310" spans="1:33" x14ac:dyDescent="0.45">
      <c r="A310" s="5">
        <v>36</v>
      </c>
      <c r="B310" s="23">
        <f t="shared" si="7"/>
        <v>8</v>
      </c>
      <c r="C310" s="6" t="s">
        <v>22</v>
      </c>
      <c r="D310" s="7">
        <v>2015</v>
      </c>
      <c r="E310" s="56">
        <v>15766</v>
      </c>
      <c r="F310" s="56">
        <v>19288.245587318575</v>
      </c>
      <c r="G310" s="26">
        <v>30.013357219852466</v>
      </c>
      <c r="H310" s="26">
        <v>17.141160759401792</v>
      </c>
      <c r="I310" s="24">
        <v>71.166314480697196</v>
      </c>
      <c r="J310" s="26">
        <v>2.5449773169015</v>
      </c>
      <c r="K310" s="26">
        <v>2.6965396404266357</v>
      </c>
      <c r="L310" s="26">
        <v>0.19552597403526306</v>
      </c>
      <c r="M310" s="32"/>
      <c r="N310" s="50"/>
      <c r="O310" s="50">
        <v>42.8</v>
      </c>
      <c r="P310" s="34">
        <v>4.3126997947692898</v>
      </c>
      <c r="Q310" s="34"/>
      <c r="R310" s="35">
        <v>0.38</v>
      </c>
      <c r="S310" s="34">
        <v>0.2</v>
      </c>
      <c r="T310" s="35">
        <v>0.25</v>
      </c>
      <c r="U310" s="61">
        <v>12.7</v>
      </c>
      <c r="V310" s="31">
        <v>74.903999999999996</v>
      </c>
      <c r="W310" s="76">
        <v>7.0707448846608871</v>
      </c>
      <c r="X310" s="76">
        <v>7.8985710736567167</v>
      </c>
      <c r="Y310" s="77">
        <v>4.7271710336053907</v>
      </c>
      <c r="Z310" s="76">
        <v>8.1502287989598869</v>
      </c>
      <c r="AA310" s="77">
        <v>7.5482402956142023</v>
      </c>
      <c r="AB310" s="78">
        <v>7.0295132214682363</v>
      </c>
      <c r="AC310" s="77">
        <v>0.41799999999999998</v>
      </c>
      <c r="AD310" s="76">
        <v>0.46500000000000002</v>
      </c>
      <c r="AE310" s="77">
        <v>0.47199999999999998</v>
      </c>
      <c r="AF310" s="77">
        <v>0.74099999999999999</v>
      </c>
      <c r="AG310" s="78">
        <v>8</v>
      </c>
    </row>
    <row r="311" spans="1:33" x14ac:dyDescent="0.45">
      <c r="A311" s="5">
        <v>37</v>
      </c>
      <c r="B311" s="23">
        <f t="shared" si="7"/>
        <v>8</v>
      </c>
      <c r="C311" s="6" t="s">
        <v>22</v>
      </c>
      <c r="D311" s="7">
        <v>2016</v>
      </c>
      <c r="E311" s="56">
        <v>15803</v>
      </c>
      <c r="F311" s="56">
        <v>19612.22907497596</v>
      </c>
      <c r="G311" s="26">
        <v>29.49585703738482</v>
      </c>
      <c r="H311" s="26">
        <v>16.975051852955907</v>
      </c>
      <c r="I311" s="24">
        <v>76.100276317731073</v>
      </c>
      <c r="J311" s="26">
        <v>2.27687540799917</v>
      </c>
      <c r="K311" s="26">
        <v>2.7164463996887207</v>
      </c>
      <c r="L311" s="26">
        <v>0.18713982403278351</v>
      </c>
      <c r="M311" s="32"/>
      <c r="N311" s="50">
        <v>25.7</v>
      </c>
      <c r="O311" s="50">
        <v>42.1</v>
      </c>
      <c r="P311" s="34">
        <v>3.8589999675750701</v>
      </c>
      <c r="Q311" s="34"/>
      <c r="R311" s="35">
        <v>0.37</v>
      </c>
      <c r="S311" s="34">
        <v>0.19</v>
      </c>
      <c r="T311" s="35">
        <v>0.24</v>
      </c>
      <c r="U311" s="61">
        <v>12.2</v>
      </c>
      <c r="V311" s="31">
        <v>74.917000000000002</v>
      </c>
      <c r="W311" s="76">
        <v>6.9804578454419017</v>
      </c>
      <c r="X311" s="76">
        <v>7.9710075109051832</v>
      </c>
      <c r="Y311" s="77">
        <v>4.6469385250585882</v>
      </c>
      <c r="Z311" s="76">
        <v>8.1065946194619549</v>
      </c>
      <c r="AA311" s="77">
        <v>7.2569632556707484</v>
      </c>
      <c r="AB311" s="78">
        <v>6.9207853161130295</v>
      </c>
      <c r="AC311" s="77">
        <v>0.42299999999999999</v>
      </c>
      <c r="AD311" s="76">
        <v>0.46500000000000002</v>
      </c>
      <c r="AE311" s="77">
        <v>0.46899999999999997</v>
      </c>
      <c r="AF311" s="77">
        <v>0.74099999999999999</v>
      </c>
      <c r="AG311" s="78">
        <v>8</v>
      </c>
    </row>
    <row r="312" spans="1:33" x14ac:dyDescent="0.45">
      <c r="A312" s="5">
        <v>38</v>
      </c>
      <c r="B312" s="23">
        <f t="shared" si="7"/>
        <v>8</v>
      </c>
      <c r="C312" s="6" t="s">
        <v>22</v>
      </c>
      <c r="D312" s="7">
        <v>2017</v>
      </c>
      <c r="E312" s="58">
        <f>E311*(F312/F311)</f>
        <v>15950.971642784307</v>
      </c>
      <c r="F312" s="58">
        <v>19795.868495015595</v>
      </c>
      <c r="G312" s="26">
        <v>30.799760942618654</v>
      </c>
      <c r="H312" s="26">
        <v>17.258793648782706</v>
      </c>
      <c r="I312" s="24">
        <v>77.194139402098244</v>
      </c>
      <c r="J312" s="26">
        <v>2.8760955547305498</v>
      </c>
      <c r="K312" s="26">
        <v>2.7365002632141113</v>
      </c>
      <c r="L312" s="26">
        <v>0.17913416028022766</v>
      </c>
      <c r="M312" s="32"/>
      <c r="N312" s="50"/>
      <c r="O312" s="50">
        <v>41.7</v>
      </c>
      <c r="P312" s="34">
        <v>3.4196000099182098</v>
      </c>
      <c r="Q312" s="34"/>
      <c r="R312" s="35">
        <v>0.37</v>
      </c>
      <c r="S312" s="34">
        <v>0.18</v>
      </c>
      <c r="T312" s="35">
        <v>0.25</v>
      </c>
      <c r="U312" s="61">
        <v>11.6</v>
      </c>
      <c r="V312" s="31">
        <v>74.947000000000003</v>
      </c>
      <c r="W312" s="76">
        <v>7.1589026885329305</v>
      </c>
      <c r="X312" s="76">
        <v>8.3799026761722804</v>
      </c>
      <c r="Y312" s="77">
        <v>4.7185121128402994</v>
      </c>
      <c r="Z312" s="76">
        <v>7.9137275439873438</v>
      </c>
      <c r="AA312" s="77">
        <v>7.638710459906525</v>
      </c>
      <c r="AB312" s="78">
        <v>7.143660649758206</v>
      </c>
      <c r="AC312" s="77">
        <v>0.43</v>
      </c>
      <c r="AD312" s="76">
        <v>0.46899999999999997</v>
      </c>
      <c r="AE312" s="77">
        <v>0.441</v>
      </c>
      <c r="AF312" s="77">
        <v>0.70599999999999996</v>
      </c>
      <c r="AG312" s="78">
        <v>8</v>
      </c>
    </row>
    <row r="313" spans="1:33" ht="14.65" thickBot="1" x14ac:dyDescent="0.5">
      <c r="A313" s="12">
        <v>39</v>
      </c>
      <c r="B313" s="13">
        <f t="shared" si="7"/>
        <v>8</v>
      </c>
      <c r="C313" s="14" t="s">
        <v>22</v>
      </c>
      <c r="D313" s="15">
        <v>2018</v>
      </c>
      <c r="E313" s="59">
        <f>E312*(F313/F312)</f>
        <v>16109.194507902332</v>
      </c>
      <c r="F313" s="59">
        <v>19992.230139994001</v>
      </c>
      <c r="G313" s="44">
        <v>30.939874380983738</v>
      </c>
      <c r="H313" s="44">
        <v>17.322364810397225</v>
      </c>
      <c r="I313" s="43">
        <v>80.448321174116259</v>
      </c>
      <c r="J313" s="44"/>
      <c r="K313" s="44"/>
      <c r="L313" s="44"/>
      <c r="M313" s="45"/>
      <c r="N313" s="52">
        <v>23</v>
      </c>
      <c r="O313" s="52">
        <v>41.3</v>
      </c>
      <c r="P313" s="47">
        <v>3.2829000949859601</v>
      </c>
      <c r="Q313" s="47"/>
      <c r="R313" s="48"/>
      <c r="S313" s="47"/>
      <c r="T313" s="48"/>
      <c r="U313" s="63">
        <v>11</v>
      </c>
      <c r="V313" s="49">
        <v>74.992000000000004</v>
      </c>
      <c r="W313" s="82">
        <v>7.2091456036610877</v>
      </c>
      <c r="X313" s="82">
        <v>8.3838477961211719</v>
      </c>
      <c r="Y313" s="83">
        <v>4.7337844093427286</v>
      </c>
      <c r="Z313" s="82">
        <v>8.1289957626126519</v>
      </c>
      <c r="AA313" s="83">
        <v>7.6588683512570341</v>
      </c>
      <c r="AB313" s="84">
        <v>7.1402316989718555</v>
      </c>
      <c r="AC313" s="83">
        <v>0.45300000000000001</v>
      </c>
      <c r="AD313" s="82">
        <v>0.47599999999999998</v>
      </c>
      <c r="AE313" s="83">
        <v>0.44900000000000001</v>
      </c>
      <c r="AF313" s="83">
        <v>0.69099999999999995</v>
      </c>
      <c r="AG313" s="84">
        <v>8</v>
      </c>
    </row>
    <row r="314" spans="1:33" x14ac:dyDescent="0.45">
      <c r="A314" s="5">
        <v>1</v>
      </c>
      <c r="B314" s="23">
        <v>9</v>
      </c>
      <c r="C314" s="6" t="s">
        <v>23</v>
      </c>
      <c r="D314" s="7">
        <v>1980</v>
      </c>
      <c r="E314" s="55">
        <v>3517</v>
      </c>
      <c r="F314" s="55"/>
      <c r="G314" s="26">
        <v>24.480470471524232</v>
      </c>
      <c r="H314" s="26">
        <v>15.643963251549176</v>
      </c>
      <c r="I314" s="24">
        <v>33.895610562057172</v>
      </c>
      <c r="J314" s="26">
        <v>3.1511924258290298</v>
      </c>
      <c r="K314" s="26">
        <v>1.8230843544006348</v>
      </c>
      <c r="L314" s="26">
        <v>0.25248897075653076</v>
      </c>
      <c r="M314" s="32"/>
      <c r="N314" s="50"/>
      <c r="O314" s="50"/>
      <c r="P314" s="29">
        <v>4.1100001335143999</v>
      </c>
      <c r="Q314" s="29"/>
      <c r="R314" s="30">
        <v>0.48</v>
      </c>
      <c r="S314" s="29">
        <v>0.25</v>
      </c>
      <c r="T314" s="35">
        <v>0.13</v>
      </c>
      <c r="U314" s="61">
        <v>49.8</v>
      </c>
      <c r="V314" s="31">
        <v>67.025999999999996</v>
      </c>
      <c r="W314" s="75">
        <v>5.3101238374985567</v>
      </c>
      <c r="X314" s="76">
        <v>7.7239632598543162</v>
      </c>
      <c r="Y314" s="77">
        <v>2.2937357190669307</v>
      </c>
      <c r="Z314" s="76">
        <v>7.8757223706202337</v>
      </c>
      <c r="AA314" s="77">
        <v>4.2562712944810812</v>
      </c>
      <c r="AB314" s="78" t="s">
        <v>66</v>
      </c>
      <c r="AC314" s="77">
        <v>4.3999999999999997E-2</v>
      </c>
      <c r="AD314" s="76">
        <v>0.03</v>
      </c>
      <c r="AE314" s="77">
        <v>0.96899999999999997</v>
      </c>
      <c r="AF314" s="77">
        <v>0.95699999999999996</v>
      </c>
      <c r="AG314" s="78">
        <v>-8</v>
      </c>
    </row>
    <row r="315" spans="1:33" x14ac:dyDescent="0.45">
      <c r="A315" s="5">
        <v>2</v>
      </c>
      <c r="B315" s="23">
        <f>B314</f>
        <v>9</v>
      </c>
      <c r="C315" s="6" t="s">
        <v>23</v>
      </c>
      <c r="D315" s="7">
        <v>1981</v>
      </c>
      <c r="E315" s="56">
        <v>3754</v>
      </c>
      <c r="F315" s="56"/>
      <c r="G315" s="26">
        <v>25.201322441860956</v>
      </c>
      <c r="H315" s="26">
        <v>16.035948067487997</v>
      </c>
      <c r="I315" s="24">
        <v>29.13929805598789</v>
      </c>
      <c r="J315" s="26">
        <v>2.3540850628577301</v>
      </c>
      <c r="K315" s="26">
        <v>1.8460546731948853</v>
      </c>
      <c r="L315" s="26">
        <v>0.27383416891098022</v>
      </c>
      <c r="M315" s="32"/>
      <c r="N315" s="50"/>
      <c r="O315" s="50"/>
      <c r="P315" s="34"/>
      <c r="Q315" s="34"/>
      <c r="R315" s="35">
        <v>0.48</v>
      </c>
      <c r="S315" s="34">
        <v>0.27</v>
      </c>
      <c r="T315" s="35">
        <v>0.08</v>
      </c>
      <c r="U315" s="61">
        <v>48.4</v>
      </c>
      <c r="V315" s="31">
        <v>67.191999999999993</v>
      </c>
      <c r="W315" s="76"/>
      <c r="X315" s="76"/>
      <c r="Y315" s="77"/>
      <c r="Z315" s="76"/>
      <c r="AA315" s="77"/>
      <c r="AB315" s="78"/>
      <c r="AC315" s="77">
        <v>4.3999999999999997E-2</v>
      </c>
      <c r="AD315" s="76">
        <v>0.03</v>
      </c>
      <c r="AE315" s="77">
        <v>0.96899999999999997</v>
      </c>
      <c r="AF315" s="77">
        <v>0.95699999999999996</v>
      </c>
      <c r="AG315" s="78">
        <v>-8</v>
      </c>
    </row>
    <row r="316" spans="1:33" x14ac:dyDescent="0.45">
      <c r="A316" s="5">
        <v>3</v>
      </c>
      <c r="B316" s="23">
        <f t="shared" ref="B316:B352" si="8">B315</f>
        <v>9</v>
      </c>
      <c r="C316" s="6" t="s">
        <v>23</v>
      </c>
      <c r="D316" s="7">
        <v>1982</v>
      </c>
      <c r="E316" s="56">
        <v>3690</v>
      </c>
      <c r="F316" s="56"/>
      <c r="G316" s="26">
        <v>25.540811896233585</v>
      </c>
      <c r="H316" s="26">
        <v>15.934006295452077</v>
      </c>
      <c r="I316" s="24">
        <v>31.89636926082709</v>
      </c>
      <c r="J316" s="26">
        <v>3.2821680913090701</v>
      </c>
      <c r="K316" s="26">
        <v>1.869314432144165</v>
      </c>
      <c r="L316" s="26">
        <v>0.23053838312625885</v>
      </c>
      <c r="M316" s="32"/>
      <c r="N316" s="50"/>
      <c r="O316" s="50"/>
      <c r="P316" s="34">
        <v>5.6100001335143999</v>
      </c>
      <c r="Q316" s="34"/>
      <c r="R316" s="35">
        <v>0.48</v>
      </c>
      <c r="S316" s="34">
        <v>0.23</v>
      </c>
      <c r="T316" s="35">
        <v>0.08</v>
      </c>
      <c r="U316" s="61">
        <v>47</v>
      </c>
      <c r="V316" s="31">
        <v>67.343000000000004</v>
      </c>
      <c r="W316" s="76"/>
      <c r="X316" s="76"/>
      <c r="Y316" s="77"/>
      <c r="Z316" s="76"/>
      <c r="AA316" s="77"/>
      <c r="AB316" s="78"/>
      <c r="AC316" s="77">
        <v>4.3999999999999997E-2</v>
      </c>
      <c r="AD316" s="76">
        <v>0.03</v>
      </c>
      <c r="AE316" s="77">
        <v>0.96899999999999997</v>
      </c>
      <c r="AF316" s="77">
        <v>0.95699999999999996</v>
      </c>
      <c r="AG316" s="78">
        <v>-8</v>
      </c>
    </row>
    <row r="317" spans="1:33" x14ac:dyDescent="0.45">
      <c r="A317" s="5">
        <v>4</v>
      </c>
      <c r="B317" s="23">
        <f t="shared" si="8"/>
        <v>9</v>
      </c>
      <c r="C317" s="6" t="s">
        <v>23</v>
      </c>
      <c r="D317" s="7">
        <v>1983</v>
      </c>
      <c r="E317" s="56">
        <v>3545</v>
      </c>
      <c r="F317" s="56"/>
      <c r="G317" s="26">
        <v>26.362212539073042</v>
      </c>
      <c r="H317" s="26">
        <v>16.104331534836888</v>
      </c>
      <c r="I317" s="24">
        <v>25.142208471055273</v>
      </c>
      <c r="J317" s="26">
        <v>2.1042257497600501</v>
      </c>
      <c r="K317" s="26">
        <v>1.8928670883178711</v>
      </c>
      <c r="L317" s="26">
        <v>0.19161731004714966</v>
      </c>
      <c r="M317" s="32"/>
      <c r="N317" s="50"/>
      <c r="O317" s="50"/>
      <c r="P317" s="34">
        <v>8.25</v>
      </c>
      <c r="Q317" s="34"/>
      <c r="R317" s="35">
        <v>0.48</v>
      </c>
      <c r="S317" s="34">
        <v>0.19</v>
      </c>
      <c r="T317" s="35">
        <v>7.0000000000000007E-2</v>
      </c>
      <c r="U317" s="61">
        <v>45.6</v>
      </c>
      <c r="V317" s="31">
        <v>67.478999999999999</v>
      </c>
      <c r="W317" s="76"/>
      <c r="X317" s="76"/>
      <c r="Y317" s="77"/>
      <c r="Z317" s="76"/>
      <c r="AA317" s="77"/>
      <c r="AB317" s="78"/>
      <c r="AC317" s="77">
        <v>4.3999999999999997E-2</v>
      </c>
      <c r="AD317" s="76">
        <v>3.1E-2</v>
      </c>
      <c r="AE317" s="77">
        <v>0.96799999999999997</v>
      </c>
      <c r="AF317" s="77">
        <v>0.95699999999999996</v>
      </c>
      <c r="AG317" s="78">
        <v>-8</v>
      </c>
    </row>
    <row r="318" spans="1:33" x14ac:dyDescent="0.45">
      <c r="A318" s="5">
        <v>5</v>
      </c>
      <c r="B318" s="23">
        <f t="shared" si="8"/>
        <v>9</v>
      </c>
      <c r="C318" s="6" t="s">
        <v>23</v>
      </c>
      <c r="D318" s="7">
        <v>1984</v>
      </c>
      <c r="E318" s="56">
        <v>3539</v>
      </c>
      <c r="F318" s="56"/>
      <c r="G318" s="26">
        <v>25.937069434052614</v>
      </c>
      <c r="H318" s="26">
        <v>15.562325469191165</v>
      </c>
      <c r="I318" s="24">
        <v>41.126253912889702</v>
      </c>
      <c r="J318" s="26">
        <v>1.82797912335777</v>
      </c>
      <c r="K318" s="26">
        <v>1.9167166948318481</v>
      </c>
      <c r="L318" s="26">
        <v>0.19050173461437225</v>
      </c>
      <c r="M318" s="32"/>
      <c r="N318" s="50"/>
      <c r="O318" s="50"/>
      <c r="P318" s="34">
        <v>7.3299999237060502</v>
      </c>
      <c r="Q318" s="34"/>
      <c r="R318" s="35">
        <v>0.48</v>
      </c>
      <c r="S318" s="34">
        <v>0.19</v>
      </c>
      <c r="T318" s="35">
        <v>0.08</v>
      </c>
      <c r="U318" s="61">
        <v>44.2</v>
      </c>
      <c r="V318" s="31">
        <v>67.602999999999994</v>
      </c>
      <c r="W318" s="76"/>
      <c r="X318" s="76"/>
      <c r="Y318" s="77"/>
      <c r="Z318" s="76"/>
      <c r="AA318" s="77"/>
      <c r="AB318" s="78"/>
      <c r="AC318" s="77">
        <v>4.3999999999999997E-2</v>
      </c>
      <c r="AD318" s="76">
        <v>3.1E-2</v>
      </c>
      <c r="AE318" s="77">
        <v>0.96799999999999997</v>
      </c>
      <c r="AF318" s="77">
        <v>0.95699999999999996</v>
      </c>
      <c r="AG318" s="78">
        <v>-8</v>
      </c>
    </row>
    <row r="319" spans="1:33" x14ac:dyDescent="0.45">
      <c r="A319" s="5">
        <v>6</v>
      </c>
      <c r="B319" s="23">
        <f t="shared" si="8"/>
        <v>9</v>
      </c>
      <c r="C319" s="6" t="s">
        <v>23</v>
      </c>
      <c r="D319" s="7">
        <v>1985</v>
      </c>
      <c r="E319" s="56">
        <v>3553</v>
      </c>
      <c r="F319" s="56"/>
      <c r="G319" s="26">
        <v>26.162964350400799</v>
      </c>
      <c r="H319" s="26">
        <v>15.630242386416818</v>
      </c>
      <c r="I319" s="24">
        <v>54.208623581752747</v>
      </c>
      <c r="J319" s="26">
        <v>2.5248903997177199</v>
      </c>
      <c r="K319" s="26">
        <v>1.9408667087554932</v>
      </c>
      <c r="L319" s="26">
        <v>0.1909458190202713</v>
      </c>
      <c r="M319" s="32"/>
      <c r="N319" s="50"/>
      <c r="O319" s="50"/>
      <c r="P319" s="34">
        <v>5.1300001144409197</v>
      </c>
      <c r="Q319" s="34"/>
      <c r="R319" s="35">
        <v>0.48</v>
      </c>
      <c r="S319" s="34">
        <v>0.19</v>
      </c>
      <c r="T319" s="35">
        <v>0.06</v>
      </c>
      <c r="U319" s="61">
        <v>42.8</v>
      </c>
      <c r="V319" s="31">
        <v>67.722999999999999</v>
      </c>
      <c r="W319" s="76">
        <v>4.531066883261837</v>
      </c>
      <c r="X319" s="76">
        <v>7.3345423849886329</v>
      </c>
      <c r="Y319" s="77">
        <v>2.3256634797481492</v>
      </c>
      <c r="Z319" s="76">
        <v>7.4790697560444883</v>
      </c>
      <c r="AA319" s="77">
        <v>2.0468117071828162</v>
      </c>
      <c r="AB319" s="78" t="s">
        <v>66</v>
      </c>
      <c r="AC319" s="77">
        <v>4.3999999999999997E-2</v>
      </c>
      <c r="AD319" s="76">
        <v>3.1E-2</v>
      </c>
      <c r="AE319" s="77">
        <v>0.96799999999999997</v>
      </c>
      <c r="AF319" s="77">
        <v>0.95699999999999996</v>
      </c>
      <c r="AG319" s="78">
        <v>-8</v>
      </c>
    </row>
    <row r="320" spans="1:33" x14ac:dyDescent="0.45">
      <c r="A320" s="5">
        <v>7</v>
      </c>
      <c r="B320" s="23">
        <f t="shared" si="8"/>
        <v>9</v>
      </c>
      <c r="C320" s="6" t="s">
        <v>23</v>
      </c>
      <c r="D320" s="7">
        <v>1986</v>
      </c>
      <c r="E320" s="56">
        <v>3435</v>
      </c>
      <c r="F320" s="56"/>
      <c r="G320" s="26">
        <v>27.39305541844989</v>
      </c>
      <c r="H320" s="26">
        <v>15.337034148076023</v>
      </c>
      <c r="I320" s="24">
        <v>67.13555492496765</v>
      </c>
      <c r="J320" s="26">
        <v>3.0519430313206199</v>
      </c>
      <c r="K320" s="26">
        <v>1.9595999717712402</v>
      </c>
      <c r="L320" s="26">
        <v>0.19915106892585754</v>
      </c>
      <c r="M320" s="32"/>
      <c r="N320" s="50"/>
      <c r="O320" s="50"/>
      <c r="P320" s="34">
        <v>6.0999999046325701</v>
      </c>
      <c r="Q320" s="34"/>
      <c r="R320" s="35">
        <v>0.48</v>
      </c>
      <c r="S320" s="34">
        <v>0.2</v>
      </c>
      <c r="T320" s="35">
        <v>0.05</v>
      </c>
      <c r="U320" s="61">
        <v>41.4</v>
      </c>
      <c r="V320" s="31">
        <v>67.849999999999994</v>
      </c>
      <c r="W320" s="76"/>
      <c r="X320" s="76"/>
      <c r="Y320" s="77"/>
      <c r="Z320" s="76"/>
      <c r="AA320" s="77"/>
      <c r="AB320" s="78"/>
      <c r="AC320" s="77">
        <v>4.5999999999999999E-2</v>
      </c>
      <c r="AD320" s="76">
        <v>3.2000000000000001E-2</v>
      </c>
      <c r="AE320" s="77">
        <v>0.96499999999999997</v>
      </c>
      <c r="AF320" s="77">
        <v>0.95699999999999996</v>
      </c>
      <c r="AG320" s="78">
        <v>-8</v>
      </c>
    </row>
    <row r="321" spans="1:33" x14ac:dyDescent="0.45">
      <c r="A321" s="5">
        <v>8</v>
      </c>
      <c r="B321" s="23">
        <f t="shared" si="8"/>
        <v>9</v>
      </c>
      <c r="C321" s="6" t="s">
        <v>23</v>
      </c>
      <c r="D321" s="7">
        <v>1987</v>
      </c>
      <c r="E321" s="56">
        <v>3511</v>
      </c>
      <c r="F321" s="56"/>
      <c r="G321" s="26">
        <v>27.803066057720844</v>
      </c>
      <c r="H321" s="26">
        <v>14.472188333819133</v>
      </c>
      <c r="I321" s="24">
        <v>72.485366651425792</v>
      </c>
      <c r="J321" s="26">
        <v>3.4696285922455501</v>
      </c>
      <c r="K321" s="26">
        <v>1.9785141944885254</v>
      </c>
      <c r="L321" s="26">
        <v>0.20388229191303253</v>
      </c>
      <c r="M321" s="32"/>
      <c r="N321" s="50"/>
      <c r="O321" s="50"/>
      <c r="P321" s="34">
        <v>5.5100002288818404</v>
      </c>
      <c r="Q321" s="34"/>
      <c r="R321" s="35">
        <v>0.48</v>
      </c>
      <c r="S321" s="34">
        <v>0.2</v>
      </c>
      <c r="T321" s="35">
        <v>0.06</v>
      </c>
      <c r="U321" s="61">
        <v>40.1</v>
      </c>
      <c r="V321" s="31">
        <v>67.992999999999995</v>
      </c>
      <c r="W321" s="76"/>
      <c r="X321" s="76"/>
      <c r="Y321" s="77"/>
      <c r="Z321" s="76"/>
      <c r="AA321" s="77"/>
      <c r="AB321" s="78"/>
      <c r="AC321" s="77">
        <v>5.0999999999999997E-2</v>
      </c>
      <c r="AD321" s="76">
        <v>3.4000000000000002E-2</v>
      </c>
      <c r="AE321" s="77">
        <v>0.96099999999999997</v>
      </c>
      <c r="AF321" s="77">
        <v>0.95699999999999996</v>
      </c>
      <c r="AG321" s="78">
        <v>-8</v>
      </c>
    </row>
    <row r="322" spans="1:33" x14ac:dyDescent="0.45">
      <c r="A322" s="5">
        <v>9</v>
      </c>
      <c r="B322" s="23">
        <f t="shared" si="8"/>
        <v>9</v>
      </c>
      <c r="C322" s="6" t="s">
        <v>23</v>
      </c>
      <c r="D322" s="7">
        <v>1988</v>
      </c>
      <c r="E322" s="56">
        <v>3640</v>
      </c>
      <c r="F322" s="56"/>
      <c r="G322" s="26">
        <v>29.539297958643974</v>
      </c>
      <c r="H322" s="26">
        <v>15.486557589962588</v>
      </c>
      <c r="I322" s="24">
        <v>85.076974265087841</v>
      </c>
      <c r="J322" s="26">
        <v>2.8097535084463199</v>
      </c>
      <c r="K322" s="26">
        <v>1.9976108074188232</v>
      </c>
      <c r="L322" s="26">
        <v>0.20053941011428833</v>
      </c>
      <c r="M322" s="32"/>
      <c r="N322" s="50"/>
      <c r="O322" s="50"/>
      <c r="P322" s="34">
        <v>4.7199997901916504</v>
      </c>
      <c r="Q322" s="34"/>
      <c r="R322" s="35">
        <v>0.48</v>
      </c>
      <c r="S322" s="34">
        <v>0.2</v>
      </c>
      <c r="T322" s="35">
        <v>0.08</v>
      </c>
      <c r="U322" s="61">
        <v>38.799999999999997</v>
      </c>
      <c r="V322" s="31">
        <v>68.156999999999996</v>
      </c>
      <c r="W322" s="76"/>
      <c r="X322" s="76"/>
      <c r="Y322" s="77"/>
      <c r="Z322" s="76"/>
      <c r="AA322" s="77"/>
      <c r="AB322" s="78"/>
      <c r="AC322" s="77">
        <v>5.0999999999999997E-2</v>
      </c>
      <c r="AD322" s="76">
        <v>3.4000000000000002E-2</v>
      </c>
      <c r="AE322" s="77">
        <v>0.96199999999999997</v>
      </c>
      <c r="AF322" s="77">
        <v>0.95699999999999996</v>
      </c>
      <c r="AG322" s="78">
        <v>-8</v>
      </c>
    </row>
    <row r="323" spans="1:33" x14ac:dyDescent="0.45">
      <c r="A323" s="5">
        <v>10</v>
      </c>
      <c r="B323" s="23">
        <f t="shared" si="8"/>
        <v>9</v>
      </c>
      <c r="C323" s="6" t="s">
        <v>23</v>
      </c>
      <c r="D323" s="7">
        <v>1989</v>
      </c>
      <c r="E323" s="56">
        <v>3653</v>
      </c>
      <c r="F323" s="56"/>
      <c r="G323" s="26">
        <v>30.290474935471401</v>
      </c>
      <c r="H323" s="26">
        <v>14.126116063117619</v>
      </c>
      <c r="I323" s="24">
        <v>82.955227908797312</v>
      </c>
      <c r="J323" s="26">
        <v>3.1166548483282099</v>
      </c>
      <c r="K323" s="26">
        <v>2.0168919563293457</v>
      </c>
      <c r="L323" s="26">
        <v>0.21205700933933258</v>
      </c>
      <c r="M323" s="32"/>
      <c r="N323" s="50"/>
      <c r="O323" s="50"/>
      <c r="P323" s="34">
        <v>5.6199998855590803</v>
      </c>
      <c r="Q323" s="34"/>
      <c r="R323" s="35">
        <v>0.48</v>
      </c>
      <c r="S323" s="34">
        <v>0.21</v>
      </c>
      <c r="T323" s="35">
        <v>0.14000000000000001</v>
      </c>
      <c r="U323" s="61">
        <v>37.5</v>
      </c>
      <c r="V323" s="31">
        <v>68.343000000000004</v>
      </c>
      <c r="W323" s="76"/>
      <c r="X323" s="76"/>
      <c r="Y323" s="77"/>
      <c r="Z323" s="76"/>
      <c r="AA323" s="77"/>
      <c r="AB323" s="78"/>
      <c r="AC323" s="77">
        <v>7.5999999999999998E-2</v>
      </c>
      <c r="AD323" s="76">
        <v>4.3999999999999997E-2</v>
      </c>
      <c r="AE323" s="77">
        <v>0.93400000000000005</v>
      </c>
      <c r="AF323" s="77">
        <v>0.93600000000000005</v>
      </c>
      <c r="AG323" s="78">
        <v>2</v>
      </c>
    </row>
    <row r="324" spans="1:33" x14ac:dyDescent="0.45">
      <c r="A324" s="5">
        <v>11</v>
      </c>
      <c r="B324" s="23">
        <f t="shared" si="8"/>
        <v>9</v>
      </c>
      <c r="C324" s="6" t="s">
        <v>23</v>
      </c>
      <c r="D324" s="7">
        <v>1990</v>
      </c>
      <c r="E324" s="56">
        <v>3963</v>
      </c>
      <c r="F324" s="56">
        <v>8473.858665801381</v>
      </c>
      <c r="G324" s="26">
        <v>32.841414148914438</v>
      </c>
      <c r="H324" s="26">
        <v>14.484147956089103</v>
      </c>
      <c r="I324" s="24">
        <v>91.308340800919211</v>
      </c>
      <c r="J324" s="26">
        <v>2.7018551646426801</v>
      </c>
      <c r="K324" s="26">
        <v>2.0363590717315674</v>
      </c>
      <c r="L324" s="26">
        <v>0.20214848220348358</v>
      </c>
      <c r="M324" s="32"/>
      <c r="N324" s="50">
        <v>18.3</v>
      </c>
      <c r="O324" s="50">
        <v>43.3</v>
      </c>
      <c r="P324" s="34">
        <v>5.8000001907348597</v>
      </c>
      <c r="Q324" s="34"/>
      <c r="R324" s="35">
        <v>0.48</v>
      </c>
      <c r="S324" s="34">
        <v>0.2</v>
      </c>
      <c r="T324" s="35">
        <v>0.12</v>
      </c>
      <c r="U324" s="61">
        <v>36.299999999999997</v>
      </c>
      <c r="V324" s="31">
        <v>68.545000000000002</v>
      </c>
      <c r="W324" s="76">
        <v>5.5085349407396933</v>
      </c>
      <c r="X324" s="76">
        <v>8.6942840279841729</v>
      </c>
      <c r="Y324" s="77">
        <v>3.6579103236320103</v>
      </c>
      <c r="Z324" s="76">
        <v>6.5003343482116218</v>
      </c>
      <c r="AA324" s="77">
        <v>4.2770354209171035</v>
      </c>
      <c r="AB324" s="78">
        <v>4.6160305554372387</v>
      </c>
      <c r="AC324" s="77">
        <v>0.21199999999999999</v>
      </c>
      <c r="AD324" s="76">
        <v>0.122</v>
      </c>
      <c r="AE324" s="77">
        <v>0.89</v>
      </c>
      <c r="AF324" s="77">
        <v>0.92500000000000004</v>
      </c>
      <c r="AG324" s="78">
        <v>2</v>
      </c>
    </row>
    <row r="325" spans="1:33" x14ac:dyDescent="0.45">
      <c r="A325" s="5">
        <v>12</v>
      </c>
      <c r="B325" s="23">
        <f t="shared" si="8"/>
        <v>9</v>
      </c>
      <c r="C325" s="6" t="s">
        <v>23</v>
      </c>
      <c r="D325" s="7">
        <v>1991</v>
      </c>
      <c r="E325" s="56">
        <v>4003</v>
      </c>
      <c r="F325" s="56">
        <v>8545.4552044004904</v>
      </c>
      <c r="G325" s="26">
        <v>36.696075545648021</v>
      </c>
      <c r="H325" s="26">
        <v>14.078189732486177</v>
      </c>
      <c r="I325" s="24">
        <v>89.139319220620834</v>
      </c>
      <c r="J325" s="26">
        <v>2.3723529794603402</v>
      </c>
      <c r="K325" s="26">
        <v>2.0518550872802734</v>
      </c>
      <c r="L325" s="26">
        <v>0.21588534116744995</v>
      </c>
      <c r="M325" s="32"/>
      <c r="N325" s="50"/>
      <c r="O325" s="50">
        <v>44.8</v>
      </c>
      <c r="P325" s="34">
        <v>5.0999999046325701</v>
      </c>
      <c r="Q325" s="34"/>
      <c r="R325" s="35">
        <v>0.48</v>
      </c>
      <c r="S325" s="34">
        <v>0.22</v>
      </c>
      <c r="T325" s="35">
        <v>7.0000000000000007E-2</v>
      </c>
      <c r="U325" s="61">
        <v>35.1</v>
      </c>
      <c r="V325" s="31">
        <v>68.753</v>
      </c>
      <c r="W325" s="76"/>
      <c r="X325" s="76"/>
      <c r="Y325" s="77"/>
      <c r="Z325" s="76"/>
      <c r="AA325" s="77"/>
      <c r="AB325" s="78"/>
      <c r="AC325" s="77">
        <v>0.214</v>
      </c>
      <c r="AD325" s="76">
        <v>0.122</v>
      </c>
      <c r="AE325" s="77">
        <v>0.88800000000000001</v>
      </c>
      <c r="AF325" s="77">
        <v>0.92500000000000004</v>
      </c>
      <c r="AG325" s="78">
        <v>2</v>
      </c>
    </row>
    <row r="326" spans="1:33" x14ac:dyDescent="0.45">
      <c r="A326" s="5">
        <v>13</v>
      </c>
      <c r="B326" s="23">
        <f t="shared" si="8"/>
        <v>9</v>
      </c>
      <c r="C326" s="6" t="s">
        <v>23</v>
      </c>
      <c r="D326" s="7">
        <v>1992</v>
      </c>
      <c r="E326" s="56">
        <v>3967</v>
      </c>
      <c r="F326" s="56">
        <v>8474.0505272414193</v>
      </c>
      <c r="G326" s="26">
        <v>35.510823709631836</v>
      </c>
      <c r="H326" s="26">
        <v>14.076879706536916</v>
      </c>
      <c r="I326" s="24">
        <v>89.497557558835865</v>
      </c>
      <c r="J326" s="26">
        <v>2.5802805190460401</v>
      </c>
      <c r="K326" s="26">
        <v>2.0674691200256348</v>
      </c>
      <c r="L326" s="26">
        <v>0.20189717411994934</v>
      </c>
      <c r="M326" s="32"/>
      <c r="N326" s="50"/>
      <c r="O326" s="50">
        <v>46.2</v>
      </c>
      <c r="P326" s="34">
        <v>4.9800000190734899</v>
      </c>
      <c r="Q326" s="34"/>
      <c r="R326" s="35">
        <v>0.48</v>
      </c>
      <c r="S326" s="34">
        <v>0.2</v>
      </c>
      <c r="T326" s="35">
        <v>7.0000000000000007E-2</v>
      </c>
      <c r="U326" s="61">
        <v>34</v>
      </c>
      <c r="V326" s="31">
        <v>68.957999999999998</v>
      </c>
      <c r="W326" s="76"/>
      <c r="X326" s="76"/>
      <c r="Y326" s="77"/>
      <c r="Z326" s="76"/>
      <c r="AA326" s="77"/>
      <c r="AB326" s="78"/>
      <c r="AC326" s="77">
        <v>0.35399999999999998</v>
      </c>
      <c r="AD326" s="76">
        <v>0.27300000000000002</v>
      </c>
      <c r="AE326" s="77">
        <v>0.86499999999999999</v>
      </c>
      <c r="AF326" s="77">
        <v>0.91</v>
      </c>
      <c r="AG326" s="78">
        <v>7</v>
      </c>
    </row>
    <row r="327" spans="1:33" x14ac:dyDescent="0.45">
      <c r="A327" s="5">
        <v>14</v>
      </c>
      <c r="B327" s="23">
        <f t="shared" si="8"/>
        <v>9</v>
      </c>
      <c r="C327" s="6" t="s">
        <v>23</v>
      </c>
      <c r="D327" s="7">
        <v>1993</v>
      </c>
      <c r="E327" s="56">
        <v>4056</v>
      </c>
      <c r="F327" s="56">
        <v>8676.6547675666698</v>
      </c>
      <c r="G327" s="26">
        <v>33.204397469581778</v>
      </c>
      <c r="H327" s="26">
        <v>13.987419006196324</v>
      </c>
      <c r="I327" s="24">
        <v>113.60376354784188</v>
      </c>
      <c r="J327" s="26">
        <v>2.6520380161945498</v>
      </c>
      <c r="K327" s="26">
        <v>2.0832018852233887</v>
      </c>
      <c r="L327" s="26">
        <v>0.20166069269180298</v>
      </c>
      <c r="M327" s="32"/>
      <c r="N327" s="50"/>
      <c r="O327" s="50">
        <v>47.7</v>
      </c>
      <c r="P327" s="34">
        <v>5.0599999427795401</v>
      </c>
      <c r="Q327" s="34"/>
      <c r="R327" s="35">
        <v>0.48</v>
      </c>
      <c r="S327" s="34">
        <v>0.2</v>
      </c>
      <c r="T327" s="35">
        <v>0.08</v>
      </c>
      <c r="U327" s="61">
        <v>32.9</v>
      </c>
      <c r="V327" s="31">
        <v>69.152000000000001</v>
      </c>
      <c r="W327" s="76"/>
      <c r="X327" s="76"/>
      <c r="Y327" s="77"/>
      <c r="Z327" s="76"/>
      <c r="AA327" s="77"/>
      <c r="AB327" s="78"/>
      <c r="AC327" s="77">
        <v>0.36799999999999999</v>
      </c>
      <c r="AD327" s="76">
        <v>0.28699999999999998</v>
      </c>
      <c r="AE327" s="77">
        <v>0.64700000000000002</v>
      </c>
      <c r="AF327" s="77">
        <v>0.88600000000000001</v>
      </c>
      <c r="AG327" s="78">
        <v>7</v>
      </c>
    </row>
    <row r="328" spans="1:33" x14ac:dyDescent="0.45">
      <c r="A328" s="5">
        <v>15</v>
      </c>
      <c r="B328" s="23">
        <f t="shared" si="8"/>
        <v>9</v>
      </c>
      <c r="C328" s="6" t="s">
        <v>23</v>
      </c>
      <c r="D328" s="7">
        <v>1994</v>
      </c>
      <c r="E328" s="56">
        <v>4188</v>
      </c>
      <c r="F328" s="56">
        <v>8921.526111420977</v>
      </c>
      <c r="G328" s="26">
        <v>32.231181536746185</v>
      </c>
      <c r="H328" s="26">
        <v>14.154083612860727</v>
      </c>
      <c r="I328" s="24">
        <v>123.07932946686397</v>
      </c>
      <c r="J328" s="26">
        <v>2.2446170941238202</v>
      </c>
      <c r="K328" s="26">
        <v>2.0990545749664307</v>
      </c>
      <c r="L328" s="26">
        <v>0.19441540539264679</v>
      </c>
      <c r="M328" s="32"/>
      <c r="N328" s="50"/>
      <c r="O328" s="50">
        <v>49.2</v>
      </c>
      <c r="P328" s="34">
        <v>4.4099998474121103</v>
      </c>
      <c r="Q328" s="34"/>
      <c r="R328" s="35">
        <v>0.48</v>
      </c>
      <c r="S328" s="34">
        <v>0.19</v>
      </c>
      <c r="T328" s="35">
        <v>0.08</v>
      </c>
      <c r="U328" s="61">
        <v>32</v>
      </c>
      <c r="V328" s="31">
        <v>69.334999999999994</v>
      </c>
      <c r="W328" s="76"/>
      <c r="X328" s="76"/>
      <c r="Y328" s="77"/>
      <c r="Z328" s="76"/>
      <c r="AA328" s="77"/>
      <c r="AB328" s="78"/>
      <c r="AC328" s="77">
        <v>0.38500000000000001</v>
      </c>
      <c r="AD328" s="76">
        <v>0.28699999999999998</v>
      </c>
      <c r="AE328" s="77">
        <v>0.625</v>
      </c>
      <c r="AF328" s="77">
        <v>0.88600000000000001</v>
      </c>
      <c r="AG328" s="78">
        <v>7</v>
      </c>
    </row>
    <row r="329" spans="1:33" x14ac:dyDescent="0.45">
      <c r="A329" s="5">
        <v>16</v>
      </c>
      <c r="B329" s="23">
        <f t="shared" si="8"/>
        <v>9</v>
      </c>
      <c r="C329" s="6" t="s">
        <v>23</v>
      </c>
      <c r="D329" s="7">
        <v>1995</v>
      </c>
      <c r="E329" s="56">
        <v>4281</v>
      </c>
      <c r="F329" s="56">
        <v>9309.270849124332</v>
      </c>
      <c r="G329" s="26">
        <v>31.726228989680177</v>
      </c>
      <c r="H329" s="26">
        <v>14.54910511586918</v>
      </c>
      <c r="I329" s="24">
        <v>118.06407419654947</v>
      </c>
      <c r="J329" s="26">
        <v>2.6396582017606498</v>
      </c>
      <c r="K329" s="26">
        <v>2.1150276660919189</v>
      </c>
      <c r="L329" s="26">
        <v>0.18513138592243195</v>
      </c>
      <c r="M329" s="32"/>
      <c r="N329" s="50">
        <v>40.299999999999997</v>
      </c>
      <c r="O329" s="50">
        <v>50.6</v>
      </c>
      <c r="P329" s="34">
        <v>3.4000000953674299</v>
      </c>
      <c r="Q329" s="34"/>
      <c r="R329" s="35">
        <v>0.48</v>
      </c>
      <c r="S329" s="34">
        <v>0.19</v>
      </c>
      <c r="T329" s="35">
        <v>0.08</v>
      </c>
      <c r="U329" s="61">
        <v>31.1</v>
      </c>
      <c r="V329" s="31">
        <v>69.510999999999996</v>
      </c>
      <c r="W329" s="76">
        <v>6.7922630834512034</v>
      </c>
      <c r="X329" s="76">
        <v>8.9958910788570847</v>
      </c>
      <c r="Y329" s="77">
        <v>4.8887203741074625</v>
      </c>
      <c r="Z329" s="76">
        <v>8.1956443766982705</v>
      </c>
      <c r="AA329" s="77">
        <v>6.5635910806935724</v>
      </c>
      <c r="AB329" s="78">
        <v>5.448005161321082</v>
      </c>
      <c r="AC329" s="77">
        <v>0.38500000000000001</v>
      </c>
      <c r="AD329" s="76">
        <v>0.28699999999999998</v>
      </c>
      <c r="AE329" s="77">
        <v>0.625</v>
      </c>
      <c r="AF329" s="77">
        <v>0.88600000000000001</v>
      </c>
      <c r="AG329" s="78">
        <v>7</v>
      </c>
    </row>
    <row r="330" spans="1:33" x14ac:dyDescent="0.45">
      <c r="A330" s="5">
        <v>17</v>
      </c>
      <c r="B330" s="23">
        <f t="shared" si="8"/>
        <v>9</v>
      </c>
      <c r="C330" s="6" t="s">
        <v>23</v>
      </c>
      <c r="D330" s="7">
        <v>1996</v>
      </c>
      <c r="E330" s="56">
        <v>4233</v>
      </c>
      <c r="F330" s="56">
        <v>9241.4426096765037</v>
      </c>
      <c r="G330" s="26">
        <v>31.449305748225122</v>
      </c>
      <c r="H330" s="26">
        <v>14.399737294547876</v>
      </c>
      <c r="I330" s="24">
        <v>103.0352672060356</v>
      </c>
      <c r="J330" s="26">
        <v>2.22608401241459</v>
      </c>
      <c r="K330" s="26">
        <v>2.1047589778900146</v>
      </c>
      <c r="L330" s="26">
        <v>0.18022629618644714</v>
      </c>
      <c r="M330" s="32"/>
      <c r="N330" s="50"/>
      <c r="O330" s="50">
        <v>50.4</v>
      </c>
      <c r="P330" s="34">
        <v>8.1499996185302699</v>
      </c>
      <c r="Q330" s="34"/>
      <c r="R330" s="35">
        <v>0.51</v>
      </c>
      <c r="S330" s="34">
        <v>0.18</v>
      </c>
      <c r="T330" s="35">
        <v>0.09</v>
      </c>
      <c r="U330" s="61">
        <v>30.4</v>
      </c>
      <c r="V330" s="31">
        <v>69.69</v>
      </c>
      <c r="W330" s="76"/>
      <c r="X330" s="76"/>
      <c r="Y330" s="77"/>
      <c r="Z330" s="76"/>
      <c r="AA330" s="77"/>
      <c r="AB330" s="78"/>
      <c r="AC330" s="77">
        <v>0.39100000000000001</v>
      </c>
      <c r="AD330" s="76">
        <v>0.28699999999999998</v>
      </c>
      <c r="AE330" s="77">
        <v>0.625</v>
      </c>
      <c r="AF330" s="77">
        <v>0.88600000000000001</v>
      </c>
      <c r="AG330" s="78">
        <v>7</v>
      </c>
    </row>
    <row r="331" spans="1:33" x14ac:dyDescent="0.45">
      <c r="A331" s="5">
        <v>18</v>
      </c>
      <c r="B331" s="23">
        <f t="shared" si="8"/>
        <v>9</v>
      </c>
      <c r="C331" s="6" t="s">
        <v>23</v>
      </c>
      <c r="D331" s="7">
        <v>1997</v>
      </c>
      <c r="E331" s="56">
        <v>4207</v>
      </c>
      <c r="F331" s="56">
        <v>9420.59242359782</v>
      </c>
      <c r="G331" s="26">
        <v>31.178564024596174</v>
      </c>
      <c r="H331" s="26">
        <v>13.7285343730401</v>
      </c>
      <c r="I331" s="24">
        <v>95.934276247974523</v>
      </c>
      <c r="J331" s="26">
        <v>2.0141723005982799</v>
      </c>
      <c r="K331" s="26">
        <v>2.0945401191711426</v>
      </c>
      <c r="L331" s="26">
        <v>0.19176800549030304</v>
      </c>
      <c r="M331" s="32"/>
      <c r="N331" s="50">
        <v>35.299999999999997</v>
      </c>
      <c r="O331" s="50">
        <v>50</v>
      </c>
      <c r="P331" s="34">
        <v>5.3600001335143999</v>
      </c>
      <c r="Q331" s="34"/>
      <c r="R331" s="35">
        <v>0.57999999999999996</v>
      </c>
      <c r="S331" s="34">
        <v>0.19</v>
      </c>
      <c r="T331" s="35">
        <v>0.1</v>
      </c>
      <c r="U331" s="61">
        <v>29.7</v>
      </c>
      <c r="V331" s="31">
        <v>69.88</v>
      </c>
      <c r="W331" s="76"/>
      <c r="X331" s="76"/>
      <c r="Y331" s="77"/>
      <c r="Z331" s="76"/>
      <c r="AA331" s="77"/>
      <c r="AB331" s="78"/>
      <c r="AC331" s="77">
        <v>0.38700000000000001</v>
      </c>
      <c r="AD331" s="76">
        <v>0.28699999999999998</v>
      </c>
      <c r="AE331" s="77">
        <v>0.63200000000000001</v>
      </c>
      <c r="AF331" s="77">
        <v>0.88600000000000001</v>
      </c>
      <c r="AG331" s="78">
        <v>7</v>
      </c>
    </row>
    <row r="332" spans="1:33" x14ac:dyDescent="0.45">
      <c r="A332" s="5">
        <v>19</v>
      </c>
      <c r="B332" s="23">
        <f t="shared" si="8"/>
        <v>9</v>
      </c>
      <c r="C332" s="6" t="s">
        <v>23</v>
      </c>
      <c r="D332" s="7">
        <v>1998</v>
      </c>
      <c r="E332" s="56">
        <v>4291</v>
      </c>
      <c r="F332" s="56">
        <v>9224.4682364822165</v>
      </c>
      <c r="G332" s="26">
        <v>32.99200825447484</v>
      </c>
      <c r="H332" s="26">
        <v>14.350189261328996</v>
      </c>
      <c r="I332" s="24">
        <v>101.60632013855879</v>
      </c>
      <c r="J332" s="26">
        <v>1.90038248482238</v>
      </c>
      <c r="K332" s="26">
        <v>2.0843708515167236</v>
      </c>
      <c r="L332" s="26">
        <v>0.15899305045604706</v>
      </c>
      <c r="M332" s="32"/>
      <c r="N332" s="50"/>
      <c r="O332" s="50">
        <v>49.8</v>
      </c>
      <c r="P332" s="34"/>
      <c r="Q332" s="34"/>
      <c r="R332" s="35">
        <v>0.56000000000000005</v>
      </c>
      <c r="S332" s="34">
        <v>0.16</v>
      </c>
      <c r="T332" s="35">
        <v>0.09</v>
      </c>
      <c r="U332" s="61">
        <v>29.1</v>
      </c>
      <c r="V332" s="31">
        <v>70.087000000000003</v>
      </c>
      <c r="W332" s="76"/>
      <c r="X332" s="76"/>
      <c r="Y332" s="77"/>
      <c r="Z332" s="76"/>
      <c r="AA332" s="77"/>
      <c r="AB332" s="78"/>
      <c r="AC332" s="77">
        <v>0.39300000000000002</v>
      </c>
      <c r="AD332" s="76">
        <v>0.28699999999999998</v>
      </c>
      <c r="AE332" s="77">
        <v>0.63</v>
      </c>
      <c r="AF332" s="77">
        <v>0.88600000000000001</v>
      </c>
      <c r="AG332" s="78">
        <v>6</v>
      </c>
    </row>
    <row r="333" spans="1:33" x14ac:dyDescent="0.45">
      <c r="A333" s="8">
        <v>20</v>
      </c>
      <c r="B333" s="9">
        <f t="shared" si="8"/>
        <v>9</v>
      </c>
      <c r="C333" s="10" t="s">
        <v>23</v>
      </c>
      <c r="D333" s="11">
        <v>1999</v>
      </c>
      <c r="E333" s="57">
        <v>3980</v>
      </c>
      <c r="F333" s="57">
        <v>8909.1894517308883</v>
      </c>
      <c r="G333" s="37">
        <v>35.128827047078978</v>
      </c>
      <c r="H333" s="37">
        <v>15.565969464415296</v>
      </c>
      <c r="I333" s="36">
        <v>77.55527569063571</v>
      </c>
      <c r="J333" s="37">
        <v>1.7581159568900999</v>
      </c>
      <c r="K333" s="37">
        <v>2.0742509365081787</v>
      </c>
      <c r="L333" s="37">
        <v>0.14756429195404053</v>
      </c>
      <c r="M333" s="38"/>
      <c r="N333" s="51">
        <v>37.200000000000003</v>
      </c>
      <c r="O333" s="51">
        <v>49.7</v>
      </c>
      <c r="P333" s="40">
        <v>9.3999996185302699</v>
      </c>
      <c r="Q333" s="40"/>
      <c r="R333" s="41">
        <v>0.56000000000000005</v>
      </c>
      <c r="S333" s="40">
        <v>0.15</v>
      </c>
      <c r="T333" s="41">
        <v>7.0000000000000007E-2</v>
      </c>
      <c r="U333" s="62">
        <v>28.5</v>
      </c>
      <c r="V333" s="42">
        <v>70.31</v>
      </c>
      <c r="W333" s="79"/>
      <c r="X333" s="79"/>
      <c r="Y333" s="80"/>
      <c r="Z333" s="79"/>
      <c r="AA333" s="80"/>
      <c r="AB333" s="81"/>
      <c r="AC333" s="80">
        <v>0.39400000000000002</v>
      </c>
      <c r="AD333" s="79">
        <v>0.28799999999999998</v>
      </c>
      <c r="AE333" s="80">
        <v>0.63600000000000001</v>
      </c>
      <c r="AF333" s="80">
        <v>0.88900000000000001</v>
      </c>
      <c r="AG333" s="81">
        <v>7</v>
      </c>
    </row>
    <row r="334" spans="1:33" x14ac:dyDescent="0.45">
      <c r="A334" s="5">
        <v>21</v>
      </c>
      <c r="B334" s="23">
        <f t="shared" si="8"/>
        <v>9</v>
      </c>
      <c r="C334" s="6" t="s">
        <v>23</v>
      </c>
      <c r="D334" s="7">
        <v>2000</v>
      </c>
      <c r="E334" s="56">
        <v>3734</v>
      </c>
      <c r="F334" s="56">
        <v>8528.3236016175251</v>
      </c>
      <c r="G334" s="26">
        <v>35.563532998688679</v>
      </c>
      <c r="H334" s="26">
        <v>15.677827504495545</v>
      </c>
      <c r="I334" s="24">
        <v>78.644729761148483</v>
      </c>
      <c r="J334" s="26">
        <v>1.4578729722864801</v>
      </c>
      <c r="K334" s="26">
        <v>2.0641801357269287</v>
      </c>
      <c r="L334" s="26">
        <v>0.14586739242076874</v>
      </c>
      <c r="M334" s="32"/>
      <c r="N334" s="50"/>
      <c r="O334" s="50">
        <v>49.8</v>
      </c>
      <c r="P334" s="34">
        <v>7.6100001335143999</v>
      </c>
      <c r="Q334" s="34"/>
      <c r="R334" s="35">
        <v>0.56000000000000005</v>
      </c>
      <c r="S334" s="34">
        <v>0.15</v>
      </c>
      <c r="T334" s="35">
        <v>0.09</v>
      </c>
      <c r="U334" s="61">
        <v>27.9</v>
      </c>
      <c r="V334" s="31">
        <v>70.546000000000006</v>
      </c>
      <c r="W334" s="76">
        <v>6.87</v>
      </c>
      <c r="X334" s="76">
        <v>8.2731809035628441</v>
      </c>
      <c r="Y334" s="77">
        <v>4.3516101463712751</v>
      </c>
      <c r="Z334" s="76">
        <v>8.7211064072546023</v>
      </c>
      <c r="AA334" s="77">
        <v>7.477169739431563</v>
      </c>
      <c r="AB334" s="78">
        <v>5.5406576867959423</v>
      </c>
      <c r="AC334" s="77">
        <v>0.40200000000000002</v>
      </c>
      <c r="AD334" s="76">
        <v>0.33300000000000002</v>
      </c>
      <c r="AE334" s="77">
        <v>0.63600000000000001</v>
      </c>
      <c r="AF334" s="77">
        <v>0.86499999999999999</v>
      </c>
      <c r="AG334" s="78">
        <v>7</v>
      </c>
    </row>
    <row r="335" spans="1:33" x14ac:dyDescent="0.45">
      <c r="A335" s="5">
        <v>22</v>
      </c>
      <c r="B335" s="23">
        <f t="shared" si="8"/>
        <v>9</v>
      </c>
      <c r="C335" s="6" t="s">
        <v>23</v>
      </c>
      <c r="D335" s="7">
        <v>2001</v>
      </c>
      <c r="E335" s="56">
        <v>3850</v>
      </c>
      <c r="F335" s="56">
        <v>8293.2303851553461</v>
      </c>
      <c r="G335" s="26">
        <v>38.561911846037802</v>
      </c>
      <c r="H335" s="26">
        <v>16.206818125217776</v>
      </c>
      <c r="I335" s="24">
        <v>72.60569901182383</v>
      </c>
      <c r="J335" s="26">
        <v>1.6075744735848201</v>
      </c>
      <c r="K335" s="26">
        <v>2.1061277389526367</v>
      </c>
      <c r="L335" s="26">
        <v>0.16048604249954224</v>
      </c>
      <c r="M335" s="32"/>
      <c r="N335" s="50">
        <v>36.200000000000003</v>
      </c>
      <c r="O335" s="50">
        <v>49.7</v>
      </c>
      <c r="P335" s="34"/>
      <c r="Q335" s="34"/>
      <c r="R335" s="35">
        <v>0.56000000000000005</v>
      </c>
      <c r="S335" s="34">
        <v>0.16</v>
      </c>
      <c r="T335" s="35">
        <v>0.1</v>
      </c>
      <c r="U335" s="61">
        <v>27.3</v>
      </c>
      <c r="V335" s="31">
        <v>70.786000000000001</v>
      </c>
      <c r="W335" s="76">
        <v>6.9633806026415872</v>
      </c>
      <c r="X335" s="76">
        <v>8.5099342952615622</v>
      </c>
      <c r="Y335" s="77">
        <v>4.3148382731824038</v>
      </c>
      <c r="Z335" s="76">
        <v>8.8509189542879358</v>
      </c>
      <c r="AA335" s="77">
        <v>7.7480682736746989</v>
      </c>
      <c r="AB335" s="78">
        <v>5.3931432168013353</v>
      </c>
      <c r="AC335" s="77">
        <v>0.40200000000000002</v>
      </c>
      <c r="AD335" s="76">
        <v>0.33300000000000002</v>
      </c>
      <c r="AE335" s="77">
        <v>0.63600000000000001</v>
      </c>
      <c r="AF335" s="77">
        <v>0.86499999999999999</v>
      </c>
      <c r="AG335" s="78">
        <v>7</v>
      </c>
    </row>
    <row r="336" spans="1:33" x14ac:dyDescent="0.45">
      <c r="A336" s="5">
        <v>23</v>
      </c>
      <c r="B336" s="23">
        <f t="shared" si="8"/>
        <v>9</v>
      </c>
      <c r="C336" s="6" t="s">
        <v>23</v>
      </c>
      <c r="D336" s="7">
        <v>2002</v>
      </c>
      <c r="E336" s="56">
        <v>4934</v>
      </c>
      <c r="F336" s="56">
        <v>8136.2996723867391</v>
      </c>
      <c r="G336" s="26">
        <v>42.171027546543542</v>
      </c>
      <c r="H336" s="26">
        <v>16.393493566813866</v>
      </c>
      <c r="I336" s="24">
        <v>79.441565648292737</v>
      </c>
      <c r="J336" s="26">
        <v>2.0599747624611799</v>
      </c>
      <c r="K336" s="26">
        <v>2.1489274501800537</v>
      </c>
      <c r="L336" s="26">
        <v>0.13528965413570404</v>
      </c>
      <c r="M336" s="32"/>
      <c r="N336" s="50">
        <v>47.4</v>
      </c>
      <c r="O336" s="50">
        <v>49.9</v>
      </c>
      <c r="P336" s="34">
        <v>9.3929996490478498</v>
      </c>
      <c r="Q336" s="34"/>
      <c r="R336" s="35">
        <v>0.56000000000000005</v>
      </c>
      <c r="S336" s="34">
        <v>0.14000000000000001</v>
      </c>
      <c r="T336" s="35">
        <v>7.0000000000000007E-2</v>
      </c>
      <c r="U336" s="61">
        <v>26.7</v>
      </c>
      <c r="V336" s="31">
        <v>71.022999999999996</v>
      </c>
      <c r="W336" s="76">
        <v>6.8450052245165391</v>
      </c>
      <c r="X336" s="76">
        <v>8.3987780568915262</v>
      </c>
      <c r="Y336" s="77">
        <v>4.0575665296782821</v>
      </c>
      <c r="Z336" s="76">
        <v>8.7573400976903599</v>
      </c>
      <c r="AA336" s="77">
        <v>7.7550643100689358</v>
      </c>
      <c r="AB336" s="78">
        <v>5.2562771282535961</v>
      </c>
      <c r="AC336" s="77">
        <v>0.40200000000000002</v>
      </c>
      <c r="AD336" s="76">
        <v>0.33300000000000002</v>
      </c>
      <c r="AE336" s="77">
        <v>0.63600000000000001</v>
      </c>
      <c r="AF336" s="77">
        <v>0.86499999999999999</v>
      </c>
      <c r="AG336" s="78">
        <v>7</v>
      </c>
    </row>
    <row r="337" spans="1:33" x14ac:dyDescent="0.45">
      <c r="A337" s="5">
        <v>24</v>
      </c>
      <c r="B337" s="23">
        <f t="shared" si="8"/>
        <v>9</v>
      </c>
      <c r="C337" s="6" t="s">
        <v>23</v>
      </c>
      <c r="D337" s="7">
        <v>2003</v>
      </c>
      <c r="E337" s="56">
        <v>5092</v>
      </c>
      <c r="F337" s="56">
        <v>8335.6287805823904</v>
      </c>
      <c r="G337" s="26">
        <v>40.273382671524658</v>
      </c>
      <c r="H337" s="26">
        <v>17.514564212953143</v>
      </c>
      <c r="I337" s="24">
        <v>81.127363770116276</v>
      </c>
      <c r="J337" s="26">
        <v>2.1405094287333801</v>
      </c>
      <c r="K337" s="26">
        <v>2.1925973892211914</v>
      </c>
      <c r="L337" s="26">
        <v>0.14333342015743256</v>
      </c>
      <c r="M337" s="32"/>
      <c r="N337" s="50">
        <v>40.5</v>
      </c>
      <c r="O337" s="50">
        <v>49.4</v>
      </c>
      <c r="P337" s="34">
        <v>6.8138999938964799</v>
      </c>
      <c r="Q337" s="34"/>
      <c r="R337" s="35">
        <v>0.56000000000000005</v>
      </c>
      <c r="S337" s="34">
        <v>0.14000000000000001</v>
      </c>
      <c r="T337" s="35">
        <v>0.09</v>
      </c>
      <c r="U337" s="61">
        <v>26.1</v>
      </c>
      <c r="V337" s="31">
        <v>71.248999999999995</v>
      </c>
      <c r="W337" s="76">
        <v>6.804878641286777</v>
      </c>
      <c r="X337" s="76">
        <v>8.8339613539582125</v>
      </c>
      <c r="Y337" s="77">
        <v>4.0915574440428637</v>
      </c>
      <c r="Z337" s="76">
        <v>8.1077989989857606</v>
      </c>
      <c r="AA337" s="77">
        <v>7.8964968365967723</v>
      </c>
      <c r="AB337" s="78">
        <v>5.0945785728502768</v>
      </c>
      <c r="AC337" s="77">
        <v>0.41599999999999998</v>
      </c>
      <c r="AD337" s="76">
        <v>0.38400000000000001</v>
      </c>
      <c r="AE337" s="77">
        <v>0.60599999999999998</v>
      </c>
      <c r="AF337" s="77">
        <v>0.81899999999999995</v>
      </c>
      <c r="AG337" s="78">
        <v>8</v>
      </c>
    </row>
    <row r="338" spans="1:33" x14ac:dyDescent="0.45">
      <c r="A338" s="5">
        <v>25</v>
      </c>
      <c r="B338" s="23">
        <f t="shared" si="8"/>
        <v>9</v>
      </c>
      <c r="C338" s="6" t="s">
        <v>23</v>
      </c>
      <c r="D338" s="7">
        <v>2004</v>
      </c>
      <c r="E338" s="56">
        <v>5266</v>
      </c>
      <c r="F338" s="56">
        <v>8526.1628342736858</v>
      </c>
      <c r="G338" s="26">
        <v>38.405288058614367</v>
      </c>
      <c r="H338" s="26">
        <v>17.934863778317876</v>
      </c>
      <c r="I338" s="24">
        <v>80.104446615554167</v>
      </c>
      <c r="J338" s="26">
        <v>1.63964494658647</v>
      </c>
      <c r="K338" s="26">
        <v>2.2371542453765869</v>
      </c>
      <c r="L338" s="26">
        <v>0.14088982343673706</v>
      </c>
      <c r="M338" s="32"/>
      <c r="N338" s="50">
        <v>38.5</v>
      </c>
      <c r="O338" s="50">
        <v>48.3</v>
      </c>
      <c r="P338" s="34">
        <v>6.5131998062133798</v>
      </c>
      <c r="Q338" s="34"/>
      <c r="R338" s="35">
        <v>0.56000000000000005</v>
      </c>
      <c r="S338" s="34">
        <v>0.14000000000000001</v>
      </c>
      <c r="T338" s="35">
        <v>0.09</v>
      </c>
      <c r="U338" s="61">
        <v>25.6</v>
      </c>
      <c r="V338" s="31">
        <v>71.463999999999999</v>
      </c>
      <c r="W338" s="76">
        <v>6.8450883896343528</v>
      </c>
      <c r="X338" s="76">
        <v>8.8466616245813068</v>
      </c>
      <c r="Y338" s="77">
        <v>4.0028323018157748</v>
      </c>
      <c r="Z338" s="76">
        <v>8.6657622643665331</v>
      </c>
      <c r="AA338" s="77">
        <v>7.6742561885772407</v>
      </c>
      <c r="AB338" s="78">
        <v>5.0359295688309054</v>
      </c>
      <c r="AC338" s="77">
        <v>0.438</v>
      </c>
      <c r="AD338" s="76">
        <v>0.39700000000000002</v>
      </c>
      <c r="AE338" s="77">
        <v>0.57799999999999996</v>
      </c>
      <c r="AF338" s="77">
        <v>0.80400000000000005</v>
      </c>
      <c r="AG338" s="78">
        <v>8</v>
      </c>
    </row>
    <row r="339" spans="1:33" x14ac:dyDescent="0.45">
      <c r="A339" s="5">
        <v>26</v>
      </c>
      <c r="B339" s="23">
        <f t="shared" si="8"/>
        <v>9</v>
      </c>
      <c r="C339" s="6" t="s">
        <v>23</v>
      </c>
      <c r="D339" s="7">
        <v>2005</v>
      </c>
      <c r="E339" s="56">
        <v>5402</v>
      </c>
      <c r="F339" s="56">
        <v>8568.1981853460147</v>
      </c>
      <c r="G339" s="26">
        <v>39.289388654110319</v>
      </c>
      <c r="H339" s="26">
        <v>17.959052387128164</v>
      </c>
      <c r="I339" s="24">
        <v>85.021963654045734</v>
      </c>
      <c r="J339" s="26">
        <v>1.56520018105503</v>
      </c>
      <c r="K339" s="26">
        <v>2.2826170921325684</v>
      </c>
      <c r="L339" s="26">
        <v>0.12154021859169006</v>
      </c>
      <c r="M339" s="32"/>
      <c r="N339" s="50">
        <v>35</v>
      </c>
      <c r="O339" s="50">
        <v>47.5</v>
      </c>
      <c r="P339" s="34">
        <v>4.8246998786926296</v>
      </c>
      <c r="Q339" s="34"/>
      <c r="R339" s="35">
        <v>0.56000000000000005</v>
      </c>
      <c r="S339" s="34">
        <v>0.12</v>
      </c>
      <c r="T339" s="35">
        <v>0.1</v>
      </c>
      <c r="U339" s="61">
        <v>25</v>
      </c>
      <c r="V339" s="31">
        <v>71.667000000000002</v>
      </c>
      <c r="W339" s="76">
        <v>6.9603986380441238</v>
      </c>
      <c r="X339" s="76">
        <v>9.0218320442768807</v>
      </c>
      <c r="Y339" s="77">
        <v>4.1912829106901608</v>
      </c>
      <c r="Z339" s="76">
        <v>8.3715315786623208</v>
      </c>
      <c r="AA339" s="77">
        <v>7.6484736212428386</v>
      </c>
      <c r="AB339" s="78">
        <v>5.5688730353484184</v>
      </c>
      <c r="AC339" s="77">
        <v>0.438</v>
      </c>
      <c r="AD339" s="76">
        <v>0.39700000000000002</v>
      </c>
      <c r="AE339" s="77">
        <v>0.57999999999999996</v>
      </c>
      <c r="AF339" s="77">
        <v>0.80400000000000005</v>
      </c>
      <c r="AG339" s="78">
        <v>8</v>
      </c>
    </row>
    <row r="340" spans="1:33" x14ac:dyDescent="0.45">
      <c r="A340" s="5">
        <v>27</v>
      </c>
      <c r="B340" s="23">
        <f t="shared" si="8"/>
        <v>9</v>
      </c>
      <c r="C340" s="6" t="s">
        <v>23</v>
      </c>
      <c r="D340" s="7">
        <v>2006</v>
      </c>
      <c r="E340" s="56">
        <v>5673</v>
      </c>
      <c r="F340" s="56">
        <v>8844.7502569190292</v>
      </c>
      <c r="G340" s="26">
        <v>38.305790324062812</v>
      </c>
      <c r="H340" s="26">
        <v>18.321627152574184</v>
      </c>
      <c r="I340" s="24">
        <v>84.733531304812587</v>
      </c>
      <c r="J340" s="26">
        <v>1.8272032123017701</v>
      </c>
      <c r="K340" s="26">
        <v>2.3000233173370361</v>
      </c>
      <c r="L340" s="26">
        <v>0.12542545795440674</v>
      </c>
      <c r="M340" s="32"/>
      <c r="N340" s="50">
        <v>39.5</v>
      </c>
      <c r="O340" s="50">
        <v>47.3</v>
      </c>
      <c r="P340" s="34">
        <v>5.2765002250671396</v>
      </c>
      <c r="Q340" s="34"/>
      <c r="R340" s="35">
        <v>0.56000000000000005</v>
      </c>
      <c r="S340" s="34">
        <v>0.13</v>
      </c>
      <c r="T340" s="35">
        <v>0.1</v>
      </c>
      <c r="U340" s="61">
        <v>24.4</v>
      </c>
      <c r="V340" s="31">
        <v>71.861999999999995</v>
      </c>
      <c r="W340" s="76">
        <v>6.9056970637766115</v>
      </c>
      <c r="X340" s="76">
        <v>8.9955576546464755</v>
      </c>
      <c r="Y340" s="77">
        <v>4.131034238191174</v>
      </c>
      <c r="Z340" s="76">
        <v>8.1510931032326681</v>
      </c>
      <c r="AA340" s="77">
        <v>7.5218953400344075</v>
      </c>
      <c r="AB340" s="78">
        <v>5.7289049827783307</v>
      </c>
      <c r="AC340" s="77">
        <v>0.44</v>
      </c>
      <c r="AD340" s="76">
        <v>0.40400000000000003</v>
      </c>
      <c r="AE340" s="77">
        <v>0.56499999999999995</v>
      </c>
      <c r="AF340" s="77">
        <v>0.80400000000000005</v>
      </c>
      <c r="AG340" s="78">
        <v>8</v>
      </c>
    </row>
    <row r="341" spans="1:33" x14ac:dyDescent="0.45">
      <c r="A341" s="5">
        <v>28</v>
      </c>
      <c r="B341" s="23">
        <f t="shared" si="8"/>
        <v>9</v>
      </c>
      <c r="C341" s="6" t="s">
        <v>23</v>
      </c>
      <c r="D341" s="7">
        <v>2007</v>
      </c>
      <c r="E341" s="56">
        <v>5786</v>
      </c>
      <c r="F341" s="56">
        <v>9191.8117929538821</v>
      </c>
      <c r="G341" s="26">
        <v>37.101123640852784</v>
      </c>
      <c r="H341" s="26">
        <v>18.193395044445516</v>
      </c>
      <c r="I341" s="24">
        <v>79.001137420296814</v>
      </c>
      <c r="J341" s="26">
        <v>1.6468594587960801</v>
      </c>
      <c r="K341" s="26">
        <v>2.3175625801086426</v>
      </c>
      <c r="L341" s="26">
        <v>0.1286647617816925</v>
      </c>
      <c r="M341" s="32"/>
      <c r="N341" s="50">
        <v>36.1</v>
      </c>
      <c r="O341" s="50">
        <v>46.8</v>
      </c>
      <c r="P341" s="34">
        <v>4.7133002281189</v>
      </c>
      <c r="Q341" s="34"/>
      <c r="R341" s="35">
        <v>0.56000000000000005</v>
      </c>
      <c r="S341" s="34">
        <v>0.13</v>
      </c>
      <c r="T341" s="35">
        <v>0.13</v>
      </c>
      <c r="U341" s="61">
        <v>23.8</v>
      </c>
      <c r="V341" s="31">
        <v>72.055000000000007</v>
      </c>
      <c r="W341" s="76">
        <v>6.90034053203276</v>
      </c>
      <c r="X341" s="76">
        <v>9.0080567969169998</v>
      </c>
      <c r="Y341" s="77">
        <v>3.9550463017972355</v>
      </c>
      <c r="Z341" s="76">
        <v>8.2366300007492548</v>
      </c>
      <c r="AA341" s="77">
        <v>7.4476680301008074</v>
      </c>
      <c r="AB341" s="78">
        <v>5.8543015305995034</v>
      </c>
      <c r="AC341" s="77">
        <v>0.45300000000000001</v>
      </c>
      <c r="AD341" s="76">
        <v>0.436</v>
      </c>
      <c r="AE341" s="77">
        <v>0.53400000000000003</v>
      </c>
      <c r="AF341" s="77">
        <v>0.80400000000000005</v>
      </c>
      <c r="AG341" s="78">
        <v>8</v>
      </c>
    </row>
    <row r="342" spans="1:33" x14ac:dyDescent="0.45">
      <c r="A342" s="5">
        <v>29</v>
      </c>
      <c r="B342" s="23">
        <f t="shared" si="8"/>
        <v>9</v>
      </c>
      <c r="C342" s="6" t="s">
        <v>23</v>
      </c>
      <c r="D342" s="7">
        <v>2008</v>
      </c>
      <c r="E342" s="56">
        <v>5980</v>
      </c>
      <c r="F342" s="56">
        <v>9643.1094754015921</v>
      </c>
      <c r="G342" s="26">
        <v>36.826399297614905</v>
      </c>
      <c r="H342" s="26">
        <v>20.367120076891567</v>
      </c>
      <c r="I342" s="24">
        <v>76.160451061221139</v>
      </c>
      <c r="J342" s="26">
        <v>1.3811906112222201</v>
      </c>
      <c r="K342" s="26">
        <v>2.335235595703125</v>
      </c>
      <c r="L342" s="26">
        <v>0.15478792786598206</v>
      </c>
      <c r="M342" s="32"/>
      <c r="N342" s="50">
        <v>33</v>
      </c>
      <c r="O342" s="50">
        <v>46.3</v>
      </c>
      <c r="P342" s="34">
        <v>4.41520023345947</v>
      </c>
      <c r="Q342" s="34"/>
      <c r="R342" s="35">
        <v>0.56000000000000005</v>
      </c>
      <c r="S342" s="34">
        <v>0.15</v>
      </c>
      <c r="T342" s="35">
        <v>0.17</v>
      </c>
      <c r="U342" s="61">
        <v>23.2</v>
      </c>
      <c r="V342" s="31">
        <v>72.251000000000005</v>
      </c>
      <c r="W342" s="76">
        <v>7.0065908518574931</v>
      </c>
      <c r="X342" s="76">
        <v>9.0790875366988661</v>
      </c>
      <c r="Y342" s="77">
        <v>4.050869749639415</v>
      </c>
      <c r="Z342" s="76">
        <v>8.5771422040621434</v>
      </c>
      <c r="AA342" s="77">
        <v>7.4244039646735152</v>
      </c>
      <c r="AB342" s="78">
        <v>5.9014508042135283</v>
      </c>
      <c r="AC342" s="77">
        <v>0.48499999999999999</v>
      </c>
      <c r="AD342" s="76">
        <v>0.51400000000000001</v>
      </c>
      <c r="AE342" s="77">
        <v>0.47799999999999998</v>
      </c>
      <c r="AF342" s="77">
        <v>0.753</v>
      </c>
      <c r="AG342" s="78">
        <v>8</v>
      </c>
    </row>
    <row r="343" spans="1:33" x14ac:dyDescent="0.45">
      <c r="A343" s="5">
        <v>30</v>
      </c>
      <c r="B343" s="23">
        <f t="shared" si="8"/>
        <v>9</v>
      </c>
      <c r="C343" s="6" t="s">
        <v>23</v>
      </c>
      <c r="D343" s="7">
        <v>2009</v>
      </c>
      <c r="E343" s="56">
        <v>6321</v>
      </c>
      <c r="F343" s="56">
        <v>9489.2257648810191</v>
      </c>
      <c r="G343" s="26">
        <v>37.40400686100471</v>
      </c>
      <c r="H343" s="26">
        <v>19.805278258738824</v>
      </c>
      <c r="I343" s="24">
        <v>67.387672656273679</v>
      </c>
      <c r="J343" s="26">
        <v>1.51688853288124</v>
      </c>
      <c r="K343" s="26">
        <v>2.3530433177947998</v>
      </c>
      <c r="L343" s="26">
        <v>0.12844997644424438</v>
      </c>
      <c r="M343" s="32"/>
      <c r="N343" s="50">
        <v>31.9</v>
      </c>
      <c r="O343" s="50">
        <v>45.9</v>
      </c>
      <c r="P343" s="34">
        <v>5.4601998329162598</v>
      </c>
      <c r="Q343" s="34"/>
      <c r="R343" s="35">
        <v>0.56000000000000005</v>
      </c>
      <c r="S343" s="34">
        <v>0.13</v>
      </c>
      <c r="T343" s="35">
        <v>0.12</v>
      </c>
      <c r="U343" s="61">
        <v>22.5</v>
      </c>
      <c r="V343" s="31">
        <v>72.45</v>
      </c>
      <c r="W343" s="76">
        <v>7.0395323405404628</v>
      </c>
      <c r="X343" s="76">
        <v>8.9258561053567149</v>
      </c>
      <c r="Y343" s="77">
        <v>4.1615393359439743</v>
      </c>
      <c r="Z343" s="76">
        <v>8.7002067117915765</v>
      </c>
      <c r="AA343" s="77">
        <v>7.26182209829381</v>
      </c>
      <c r="AB343" s="78">
        <v>6.1482374513162386</v>
      </c>
      <c r="AC343" s="77">
        <v>0.51600000000000001</v>
      </c>
      <c r="AD343" s="76">
        <v>0.51400000000000001</v>
      </c>
      <c r="AE343" s="77">
        <v>0.44700000000000001</v>
      </c>
      <c r="AF343" s="77">
        <v>0.753</v>
      </c>
      <c r="AG343" s="78">
        <v>8</v>
      </c>
    </row>
    <row r="344" spans="1:33" x14ac:dyDescent="0.45">
      <c r="A344" s="5">
        <v>31</v>
      </c>
      <c r="B344" s="23">
        <f t="shared" si="8"/>
        <v>9</v>
      </c>
      <c r="C344" s="6" t="s">
        <v>23</v>
      </c>
      <c r="D344" s="7">
        <v>2010</v>
      </c>
      <c r="E344" s="56">
        <v>6878</v>
      </c>
      <c r="F344" s="56">
        <v>10404.806689655396</v>
      </c>
      <c r="G344" s="26">
        <v>34.631651357078368</v>
      </c>
      <c r="H344" s="26">
        <v>18.566473451864628</v>
      </c>
      <c r="I344" s="24">
        <v>77.950217693823362</v>
      </c>
      <c r="J344" s="26">
        <v>1.9422565824734701</v>
      </c>
      <c r="K344" s="26">
        <v>2.3709867000579834</v>
      </c>
      <c r="L344" s="26">
        <v>0.14863196015357971</v>
      </c>
      <c r="M344" s="32"/>
      <c r="N344" s="50">
        <v>30</v>
      </c>
      <c r="O344" s="50">
        <v>46.3</v>
      </c>
      <c r="P344" s="34">
        <v>4.5690999031066903</v>
      </c>
      <c r="Q344" s="34"/>
      <c r="R344" s="35">
        <v>0.56000000000000005</v>
      </c>
      <c r="S344" s="34">
        <v>0.15</v>
      </c>
      <c r="T344" s="35">
        <v>0.21</v>
      </c>
      <c r="U344" s="61">
        <v>21.9</v>
      </c>
      <c r="V344" s="31">
        <v>72.653000000000006</v>
      </c>
      <c r="W344" s="76">
        <v>7.1068613537825938</v>
      </c>
      <c r="X344" s="76">
        <v>9.0383655796416029</v>
      </c>
      <c r="Y344" s="77">
        <v>4.2325756372547918</v>
      </c>
      <c r="Z344" s="76">
        <v>8.6478668933460625</v>
      </c>
      <c r="AA344" s="77">
        <v>7.2233649362634589</v>
      </c>
      <c r="AB344" s="78">
        <v>6.3921337224070562</v>
      </c>
      <c r="AC344" s="77">
        <v>0.51700000000000002</v>
      </c>
      <c r="AD344" s="76">
        <v>0.51400000000000001</v>
      </c>
      <c r="AE344" s="77">
        <v>0.44700000000000001</v>
      </c>
      <c r="AF344" s="77">
        <v>0.753</v>
      </c>
      <c r="AG344" s="78">
        <v>8</v>
      </c>
    </row>
    <row r="345" spans="1:33" x14ac:dyDescent="0.45">
      <c r="A345" s="5">
        <v>32</v>
      </c>
      <c r="B345" s="23">
        <f t="shared" si="8"/>
        <v>9</v>
      </c>
      <c r="C345" s="6" t="s">
        <v>23</v>
      </c>
      <c r="D345" s="7">
        <v>2011</v>
      </c>
      <c r="E345" s="56">
        <v>7377</v>
      </c>
      <c r="F345" s="56">
        <v>10699.719039138507</v>
      </c>
      <c r="G345" s="26">
        <v>34.075661717891379</v>
      </c>
      <c r="H345" s="26">
        <v>18.4160242404066</v>
      </c>
      <c r="I345" s="24">
        <v>76.442063762124789</v>
      </c>
      <c r="J345" s="26">
        <v>1.42881291196849</v>
      </c>
      <c r="K345" s="26">
        <v>2.4059443473815918</v>
      </c>
      <c r="L345" s="26">
        <v>0.15771499276161194</v>
      </c>
      <c r="M345" s="32"/>
      <c r="N345" s="50">
        <v>28.3</v>
      </c>
      <c r="O345" s="50">
        <v>46.4</v>
      </c>
      <c r="P345" s="34">
        <v>4.6694998741149902</v>
      </c>
      <c r="Q345" s="34"/>
      <c r="R345" s="35">
        <v>0.56000000000000005</v>
      </c>
      <c r="S345" s="34">
        <v>0.16</v>
      </c>
      <c r="T345" s="35">
        <v>0.23</v>
      </c>
      <c r="U345" s="61">
        <v>21.3</v>
      </c>
      <c r="V345" s="31">
        <v>72.86</v>
      </c>
      <c r="W345" s="76">
        <v>7.1962634922943378</v>
      </c>
      <c r="X345" s="76">
        <v>9.0472387965032777</v>
      </c>
      <c r="Y345" s="77">
        <v>4.2641578686474384</v>
      </c>
      <c r="Z345" s="76">
        <v>8.8666082740645802</v>
      </c>
      <c r="AA345" s="77">
        <v>7.1648497269929177</v>
      </c>
      <c r="AB345" s="78">
        <v>6.6384627952634725</v>
      </c>
      <c r="AC345" s="77">
        <v>0.51100000000000001</v>
      </c>
      <c r="AD345" s="76">
        <v>0.51400000000000001</v>
      </c>
      <c r="AE345" s="77">
        <v>0.45</v>
      </c>
      <c r="AF345" s="77">
        <v>0.753</v>
      </c>
      <c r="AG345" s="78">
        <v>8</v>
      </c>
    </row>
    <row r="346" spans="1:33" x14ac:dyDescent="0.45">
      <c r="A346" s="5">
        <v>33</v>
      </c>
      <c r="B346" s="23">
        <f t="shared" si="8"/>
        <v>9</v>
      </c>
      <c r="C346" s="6" t="s">
        <v>23</v>
      </c>
      <c r="D346" s="7">
        <v>2012</v>
      </c>
      <c r="E346" s="56">
        <v>7522</v>
      </c>
      <c r="F346" s="56">
        <v>10497.02996463984</v>
      </c>
      <c r="G346" s="26">
        <v>34.502372209255924</v>
      </c>
      <c r="H346" s="26">
        <v>18.515326116887802</v>
      </c>
      <c r="I346" s="24">
        <v>72.560325261411379</v>
      </c>
      <c r="J346" s="26">
        <v>1.4724704925541101</v>
      </c>
      <c r="K346" s="26">
        <v>2.4414174556732178</v>
      </c>
      <c r="L346" s="26">
        <v>0.12872549891471863</v>
      </c>
      <c r="M346" s="32"/>
      <c r="N346" s="50">
        <v>23.5</v>
      </c>
      <c r="O346" s="50">
        <v>45.3</v>
      </c>
      <c r="P346" s="34">
        <v>4.0854997634887704</v>
      </c>
      <c r="Q346" s="34"/>
      <c r="R346" s="35">
        <v>0.56000000000000005</v>
      </c>
      <c r="S346" s="34">
        <v>0.13</v>
      </c>
      <c r="T346" s="35">
        <v>0.21</v>
      </c>
      <c r="U346" s="61">
        <v>20.7</v>
      </c>
      <c r="V346" s="31">
        <v>73.067999999999998</v>
      </c>
      <c r="W346" s="76">
        <v>7.1014642222341946</v>
      </c>
      <c r="X346" s="76">
        <v>8.7231196649296425</v>
      </c>
      <c r="Y346" s="77">
        <v>4.1873709529841774</v>
      </c>
      <c r="Z346" s="76">
        <v>9.1096561565853396</v>
      </c>
      <c r="AA346" s="77">
        <v>6.9647270702056199</v>
      </c>
      <c r="AB346" s="78">
        <v>6.5224472664661919</v>
      </c>
      <c r="AC346" s="77">
        <v>0.48799999999999999</v>
      </c>
      <c r="AD346" s="76">
        <v>0.46700000000000003</v>
      </c>
      <c r="AE346" s="77">
        <v>0.48399999999999999</v>
      </c>
      <c r="AF346" s="77">
        <v>0.79800000000000004</v>
      </c>
      <c r="AG346" s="78">
        <v>8</v>
      </c>
    </row>
    <row r="347" spans="1:33" x14ac:dyDescent="0.45">
      <c r="A347" s="5">
        <v>34</v>
      </c>
      <c r="B347" s="23">
        <f t="shared" si="8"/>
        <v>9</v>
      </c>
      <c r="C347" s="6" t="s">
        <v>23</v>
      </c>
      <c r="D347" s="7">
        <v>2013</v>
      </c>
      <c r="E347" s="56">
        <v>7811</v>
      </c>
      <c r="F347" s="56">
        <v>11225.448570944684</v>
      </c>
      <c r="G347" s="26">
        <v>33.160408651529742</v>
      </c>
      <c r="H347" s="26">
        <v>18.276623388447174</v>
      </c>
      <c r="I347" s="24">
        <v>70.636437750879963</v>
      </c>
      <c r="J347" s="26">
        <v>1.4402703725322501</v>
      </c>
      <c r="K347" s="26">
        <v>2.4774134159088135</v>
      </c>
      <c r="L347" s="26">
        <v>0.14385508000850677</v>
      </c>
      <c r="M347" s="32"/>
      <c r="N347" s="50">
        <v>20.399999999999999</v>
      </c>
      <c r="O347" s="50">
        <v>45.5</v>
      </c>
      <c r="P347" s="34">
        <v>4.3846998214721697</v>
      </c>
      <c r="Q347" s="34"/>
      <c r="R347" s="35">
        <v>0.56000000000000005</v>
      </c>
      <c r="S347" s="34">
        <v>0.14000000000000001</v>
      </c>
      <c r="T347" s="35">
        <v>0.26</v>
      </c>
      <c r="U347" s="61">
        <v>20.100000000000001</v>
      </c>
      <c r="V347" s="31">
        <v>73.274000000000001</v>
      </c>
      <c r="W347" s="76">
        <v>7.0845813098986934</v>
      </c>
      <c r="X347" s="76">
        <v>8.3448676549074818</v>
      </c>
      <c r="Y347" s="77">
        <v>4.2150144653402783</v>
      </c>
      <c r="Z347" s="76">
        <v>9.2218822861206871</v>
      </c>
      <c r="AA347" s="77">
        <v>7.2418541895252568</v>
      </c>
      <c r="AB347" s="78">
        <v>6.3992879535997682</v>
      </c>
      <c r="AC347" s="77">
        <v>0.41799999999999998</v>
      </c>
      <c r="AD347" s="76">
        <v>0.39200000000000002</v>
      </c>
      <c r="AE347" s="77">
        <v>0.57299999999999995</v>
      </c>
      <c r="AF347" s="77">
        <v>0.82299999999999995</v>
      </c>
      <c r="AG347" s="78">
        <v>9</v>
      </c>
    </row>
    <row r="348" spans="1:33" x14ac:dyDescent="0.45">
      <c r="A348" s="5">
        <v>35</v>
      </c>
      <c r="B348" s="23">
        <f t="shared" si="8"/>
        <v>9</v>
      </c>
      <c r="C348" s="6" t="s">
        <v>23</v>
      </c>
      <c r="D348" s="7">
        <v>2014</v>
      </c>
      <c r="E348" s="56">
        <v>8210</v>
      </c>
      <c r="F348" s="56">
        <v>11611.916439989995</v>
      </c>
      <c r="G348" s="26">
        <v>33.692684664804752</v>
      </c>
      <c r="H348" s="26">
        <v>18.814757554798877</v>
      </c>
      <c r="I348" s="24">
        <v>67.628844945494876</v>
      </c>
      <c r="J348" s="26">
        <v>1.5438144933090201</v>
      </c>
      <c r="K348" s="26">
        <v>2.5139400959014893</v>
      </c>
      <c r="L348" s="26">
        <v>0.15172994136810303</v>
      </c>
      <c r="M348" s="32"/>
      <c r="N348" s="50">
        <v>19.3</v>
      </c>
      <c r="O348" s="50">
        <v>45.5</v>
      </c>
      <c r="P348" s="34">
        <v>5.0338001251220703</v>
      </c>
      <c r="Q348" s="34"/>
      <c r="R348" s="35">
        <v>0.56000000000000005</v>
      </c>
      <c r="S348" s="34">
        <v>0.15</v>
      </c>
      <c r="T348" s="35">
        <v>0.27</v>
      </c>
      <c r="U348" s="61">
        <v>19.5</v>
      </c>
      <c r="V348" s="31">
        <v>73.472999999999999</v>
      </c>
      <c r="W348" s="76">
        <v>7.0166409889910826</v>
      </c>
      <c r="X348" s="76">
        <v>8.3324129574414822</v>
      </c>
      <c r="Y348" s="77">
        <v>4.2761669335736885</v>
      </c>
      <c r="Z348" s="76">
        <v>9.243059520075235</v>
      </c>
      <c r="AA348" s="77">
        <v>6.9379774533181431</v>
      </c>
      <c r="AB348" s="78">
        <v>6.2935880805468614</v>
      </c>
      <c r="AC348" s="77">
        <v>0.42699999999999999</v>
      </c>
      <c r="AD348" s="76">
        <v>0.41</v>
      </c>
      <c r="AE348" s="77">
        <v>0.61299999999999999</v>
      </c>
      <c r="AF348" s="77">
        <v>0.82099999999999995</v>
      </c>
      <c r="AG348" s="78">
        <v>9</v>
      </c>
    </row>
    <row r="349" spans="1:33" x14ac:dyDescent="0.45">
      <c r="A349" s="5">
        <v>36</v>
      </c>
      <c r="B349" s="23">
        <f t="shared" si="8"/>
        <v>9</v>
      </c>
      <c r="C349" s="6" t="s">
        <v>23</v>
      </c>
      <c r="D349" s="7">
        <v>2015</v>
      </c>
      <c r="E349" s="56">
        <v>8364</v>
      </c>
      <c r="F349" s="56">
        <v>11809.946426252402</v>
      </c>
      <c r="G349" s="26">
        <v>34.627560438674955</v>
      </c>
      <c r="H349" s="26">
        <v>19.441924860749417</v>
      </c>
      <c r="I349" s="24">
        <v>64.513959100713521</v>
      </c>
      <c r="J349" s="26">
        <v>1.4989630176377999</v>
      </c>
      <c r="K349" s="26">
        <v>2.5510056018829346</v>
      </c>
      <c r="L349" s="26">
        <v>0.14704881608486176</v>
      </c>
      <c r="M349" s="32"/>
      <c r="N349" s="50">
        <v>20</v>
      </c>
      <c r="O349" s="50">
        <v>44.6</v>
      </c>
      <c r="P349" s="34">
        <v>4.5557999610900897</v>
      </c>
      <c r="Q349" s="34"/>
      <c r="R349" s="35">
        <v>0.56000000000000005</v>
      </c>
      <c r="S349" s="34">
        <v>0.15</v>
      </c>
      <c r="T349" s="35">
        <v>0.25</v>
      </c>
      <c r="U349" s="61">
        <v>18.899999999999999</v>
      </c>
      <c r="V349" s="31">
        <v>73.662000000000006</v>
      </c>
      <c r="W349" s="76">
        <v>7.0436743390903471</v>
      </c>
      <c r="X349" s="76">
        <v>8.3553250037766471</v>
      </c>
      <c r="Y349" s="77">
        <v>4.3391746334545287</v>
      </c>
      <c r="Z349" s="76">
        <v>9.1965897688318972</v>
      </c>
      <c r="AA349" s="77">
        <v>7.1628085667374268</v>
      </c>
      <c r="AB349" s="78">
        <v>6.1644737226512403</v>
      </c>
      <c r="AC349" s="77">
        <v>0.42</v>
      </c>
      <c r="AD349" s="76">
        <v>0.39100000000000001</v>
      </c>
      <c r="AE349" s="77">
        <v>0.61799999999999999</v>
      </c>
      <c r="AF349" s="77">
        <v>0.83199999999999996</v>
      </c>
      <c r="AG349" s="78">
        <v>9</v>
      </c>
    </row>
    <row r="350" spans="1:33" x14ac:dyDescent="0.45">
      <c r="A350" s="5">
        <v>37</v>
      </c>
      <c r="B350" s="23">
        <f t="shared" si="8"/>
        <v>9</v>
      </c>
      <c r="C350" s="6" t="s">
        <v>23</v>
      </c>
      <c r="D350" s="7">
        <v>2016</v>
      </c>
      <c r="E350" s="56">
        <v>8605</v>
      </c>
      <c r="F350" s="56">
        <v>12157.304904657916</v>
      </c>
      <c r="G350" s="26">
        <v>34.530525826691431</v>
      </c>
      <c r="H350" s="26">
        <v>19.079886920560121</v>
      </c>
      <c r="I350" s="24">
        <v>65.390411548722554</v>
      </c>
      <c r="J350" s="26">
        <v>1.6907252774463</v>
      </c>
      <c r="K350" s="26">
        <v>2.579226016998291</v>
      </c>
      <c r="L350" s="26">
        <v>0.1475837379693985</v>
      </c>
      <c r="M350" s="32"/>
      <c r="N350" s="50">
        <v>20.100000000000001</v>
      </c>
      <c r="O350" s="50">
        <v>44.9</v>
      </c>
      <c r="P350" s="34">
        <v>5.25460004806519</v>
      </c>
      <c r="Q350" s="34"/>
      <c r="R350" s="35">
        <v>0.56000000000000005</v>
      </c>
      <c r="S350" s="34">
        <v>0.15</v>
      </c>
      <c r="T350" s="35">
        <v>0.26</v>
      </c>
      <c r="U350" s="61">
        <v>18.399999999999999</v>
      </c>
      <c r="V350" s="31">
        <v>73.835999999999999</v>
      </c>
      <c r="W350" s="76">
        <v>7.1091941997974413</v>
      </c>
      <c r="X350" s="76">
        <v>8.4181230598467227</v>
      </c>
      <c r="Y350" s="77">
        <v>4.2977546776993654</v>
      </c>
      <c r="Z350" s="76">
        <v>9.2554604593049792</v>
      </c>
      <c r="AA350" s="77">
        <v>7.146152910259099</v>
      </c>
      <c r="AB350" s="78">
        <v>6.4284798918770454</v>
      </c>
      <c r="AC350" s="77">
        <v>0.42499999999999999</v>
      </c>
      <c r="AD350" s="76">
        <v>0.38200000000000001</v>
      </c>
      <c r="AE350" s="77">
        <v>0.627</v>
      </c>
      <c r="AF350" s="77">
        <v>0.83199999999999996</v>
      </c>
      <c r="AG350" s="78">
        <v>9</v>
      </c>
    </row>
    <row r="351" spans="1:33" x14ac:dyDescent="0.45">
      <c r="A351" s="5">
        <v>38</v>
      </c>
      <c r="B351" s="23">
        <f t="shared" si="8"/>
        <v>9</v>
      </c>
      <c r="C351" s="6" t="s">
        <v>23</v>
      </c>
      <c r="D351" s="7">
        <v>2017</v>
      </c>
      <c r="E351" s="58">
        <f>E350*(F351/F350)</f>
        <v>8914.3365928145577</v>
      </c>
      <c r="F351" s="58">
        <v>12594.341427262751</v>
      </c>
      <c r="G351" s="26">
        <v>34.383380665082996</v>
      </c>
      <c r="H351" s="26">
        <v>19.44689998296348</v>
      </c>
      <c r="I351" s="24">
        <v>68.677831404177255</v>
      </c>
      <c r="J351" s="26">
        <v>1.5456074430229201</v>
      </c>
      <c r="K351" s="26">
        <v>2.6047675609588623</v>
      </c>
      <c r="L351" s="26">
        <v>0.15744675695896149</v>
      </c>
      <c r="M351" s="32"/>
      <c r="N351" s="50">
        <v>18.600000000000001</v>
      </c>
      <c r="O351" s="50">
        <v>44.7</v>
      </c>
      <c r="P351" s="34">
        <v>4.6146001815795898</v>
      </c>
      <c r="Q351" s="34"/>
      <c r="R351" s="35">
        <v>0.56000000000000005</v>
      </c>
      <c r="S351" s="34">
        <v>0.16</v>
      </c>
      <c r="T351" s="35">
        <v>0.27</v>
      </c>
      <c r="U351" s="61">
        <v>17.8</v>
      </c>
      <c r="V351" s="31">
        <v>73.992000000000004</v>
      </c>
      <c r="W351" s="76">
        <v>7.1726618298664819</v>
      </c>
      <c r="X351" s="76">
        <v>8.4517965199168028</v>
      </c>
      <c r="Y351" s="77">
        <v>4.2896688951873507</v>
      </c>
      <c r="Z351" s="76">
        <v>9.4172845306536814</v>
      </c>
      <c r="AA351" s="77">
        <v>7.1759527185186736</v>
      </c>
      <c r="AB351" s="78">
        <v>6.5286064850559029</v>
      </c>
      <c r="AC351" s="77">
        <v>0.42499999999999999</v>
      </c>
      <c r="AD351" s="76">
        <v>0.372</v>
      </c>
      <c r="AE351" s="77">
        <v>0.62</v>
      </c>
      <c r="AF351" s="77">
        <v>0.82699999999999996</v>
      </c>
      <c r="AG351" s="78">
        <v>9</v>
      </c>
    </row>
    <row r="352" spans="1:33" ht="14.65" thickBot="1" x14ac:dyDescent="0.5">
      <c r="A352" s="12">
        <v>39</v>
      </c>
      <c r="B352" s="13">
        <f t="shared" si="8"/>
        <v>9</v>
      </c>
      <c r="C352" s="14" t="s">
        <v>23</v>
      </c>
      <c r="D352" s="15">
        <v>2018</v>
      </c>
      <c r="E352" s="59">
        <f>E351*(F352/F351)</f>
        <v>9123.8226419540842</v>
      </c>
      <c r="F352" s="59">
        <v>12890.307234660935</v>
      </c>
      <c r="G352" s="44">
        <v>33.873568500542149</v>
      </c>
      <c r="H352" s="44">
        <v>19.565350600184274</v>
      </c>
      <c r="I352" s="43">
        <v>70.415101788500792</v>
      </c>
      <c r="J352" s="44"/>
      <c r="K352" s="44"/>
      <c r="L352" s="44"/>
      <c r="M352" s="45"/>
      <c r="N352" s="52">
        <v>17</v>
      </c>
      <c r="O352" s="52">
        <v>44.6</v>
      </c>
      <c r="P352" s="47">
        <v>6.2172999382018999</v>
      </c>
      <c r="Q352" s="47"/>
      <c r="R352" s="48"/>
      <c r="S352" s="47"/>
      <c r="T352" s="48"/>
      <c r="U352" s="63">
        <v>17.2</v>
      </c>
      <c r="V352" s="49">
        <v>74.131</v>
      </c>
      <c r="W352" s="82">
        <v>7.227214575638234</v>
      </c>
      <c r="X352" s="82">
        <v>8.4771381307721505</v>
      </c>
      <c r="Y352" s="83">
        <v>4.3375991441837636</v>
      </c>
      <c r="Z352" s="82">
        <v>9.5305334448467995</v>
      </c>
      <c r="AA352" s="83">
        <v>7.2229472342478402</v>
      </c>
      <c r="AB352" s="84">
        <v>6.5678549241406223</v>
      </c>
      <c r="AC352" s="83">
        <v>0.42299999999999999</v>
      </c>
      <c r="AD352" s="82">
        <v>0.42199999999999999</v>
      </c>
      <c r="AE352" s="83">
        <v>0.58299999999999996</v>
      </c>
      <c r="AF352" s="83">
        <v>0.78100000000000003</v>
      </c>
      <c r="AG352" s="84">
        <v>9</v>
      </c>
    </row>
    <row r="353" spans="1:33" x14ac:dyDescent="0.45">
      <c r="A353" s="5">
        <v>1</v>
      </c>
      <c r="B353" s="23">
        <v>10</v>
      </c>
      <c r="C353" s="6" t="s">
        <v>24</v>
      </c>
      <c r="D353" s="7">
        <v>1980</v>
      </c>
      <c r="E353" s="56">
        <v>3900</v>
      </c>
      <c r="F353" s="56"/>
      <c r="G353" s="26"/>
      <c r="H353" s="26"/>
      <c r="I353" s="24">
        <v>47.643398052920219</v>
      </c>
      <c r="J353" s="26">
        <v>15.6205062956302</v>
      </c>
      <c r="K353" s="26">
        <v>1.9429847002029419</v>
      </c>
      <c r="L353" s="26">
        <v>0.17012962698936462</v>
      </c>
      <c r="M353" s="32"/>
      <c r="N353" s="50"/>
      <c r="O353" s="50">
        <v>53.4</v>
      </c>
      <c r="P353" s="29">
        <v>6.9699997901916504</v>
      </c>
      <c r="Q353" s="29"/>
      <c r="R353" s="30">
        <v>0.43</v>
      </c>
      <c r="S353" s="29">
        <v>0.17</v>
      </c>
      <c r="T353" s="35">
        <v>0.11</v>
      </c>
      <c r="U353" s="61">
        <v>83.1</v>
      </c>
      <c r="V353" s="31">
        <v>60.24</v>
      </c>
      <c r="W353" s="75">
        <v>3.6137186819976512</v>
      </c>
      <c r="X353" s="76">
        <v>4.8178900243908451</v>
      </c>
      <c r="Y353" s="77">
        <v>3.5930749942277593</v>
      </c>
      <c r="Z353" s="76">
        <v>1.6263644272243267</v>
      </c>
      <c r="AA353" s="77">
        <v>3.2032038345092304</v>
      </c>
      <c r="AB353" s="78">
        <v>5.3087331664718649</v>
      </c>
      <c r="AC353" s="77">
        <v>0.20100000000000001</v>
      </c>
      <c r="AD353" s="76">
        <v>0.39100000000000001</v>
      </c>
      <c r="AE353" s="77">
        <v>0.65100000000000002</v>
      </c>
      <c r="AF353" s="77">
        <v>0.44700000000000001</v>
      </c>
      <c r="AG353" s="78">
        <v>7</v>
      </c>
    </row>
    <row r="354" spans="1:33" x14ac:dyDescent="0.45">
      <c r="A354" s="5">
        <v>2</v>
      </c>
      <c r="B354" s="23">
        <f>B353</f>
        <v>10</v>
      </c>
      <c r="C354" s="6" t="s">
        <v>24</v>
      </c>
      <c r="D354" s="7">
        <v>1981</v>
      </c>
      <c r="E354" s="56">
        <v>4076</v>
      </c>
      <c r="F354" s="56"/>
      <c r="G354" s="26"/>
      <c r="H354" s="26"/>
      <c r="I354" s="24">
        <v>41.280049863321771</v>
      </c>
      <c r="J354" s="26">
        <v>8.8623439017510197</v>
      </c>
      <c r="K354" s="26">
        <v>1.9650417566299438</v>
      </c>
      <c r="L354" s="26">
        <v>0.19893446564674377</v>
      </c>
      <c r="M354" s="32"/>
      <c r="N354" s="50"/>
      <c r="O354" s="50">
        <v>53.4</v>
      </c>
      <c r="P354" s="34">
        <v>6.7699999809265101</v>
      </c>
      <c r="Q354" s="34"/>
      <c r="R354" s="35">
        <v>0.43</v>
      </c>
      <c r="S354" s="34">
        <v>0.2</v>
      </c>
      <c r="T354" s="35">
        <v>0.08</v>
      </c>
      <c r="U354" s="61">
        <v>81.400000000000006</v>
      </c>
      <c r="V354" s="31">
        <v>60.804000000000002</v>
      </c>
      <c r="W354" s="76"/>
      <c r="X354" s="76"/>
      <c r="Y354" s="77"/>
      <c r="Z354" s="76"/>
      <c r="AA354" s="77"/>
      <c r="AB354" s="78"/>
      <c r="AC354" s="77">
        <v>0.47299999999999998</v>
      </c>
      <c r="AD354" s="76">
        <v>0.63600000000000001</v>
      </c>
      <c r="AE354" s="77">
        <v>0.34200000000000003</v>
      </c>
      <c r="AF354" s="77">
        <v>0.44700000000000001</v>
      </c>
      <c r="AG354" s="78">
        <v>7</v>
      </c>
    </row>
    <row r="355" spans="1:33" x14ac:dyDescent="0.45">
      <c r="A355" s="5">
        <v>3</v>
      </c>
      <c r="B355" s="23">
        <f t="shared" ref="B355:B391" si="9">B354</f>
        <v>10</v>
      </c>
      <c r="C355" s="6" t="s">
        <v>24</v>
      </c>
      <c r="D355" s="7">
        <v>1982</v>
      </c>
      <c r="E355" s="56">
        <v>4035</v>
      </c>
      <c r="F355" s="56"/>
      <c r="G355" s="26"/>
      <c r="H355" s="26"/>
      <c r="I355" s="24">
        <v>41.07045394134429</v>
      </c>
      <c r="J355" s="26">
        <v>7.4678535774872898</v>
      </c>
      <c r="K355" s="26">
        <v>1.9873491525650024</v>
      </c>
      <c r="L355" s="26">
        <v>0.19174845516681671</v>
      </c>
      <c r="M355" s="32"/>
      <c r="N355" s="50"/>
      <c r="O355" s="50">
        <v>53.4</v>
      </c>
      <c r="P355" s="34">
        <v>6.9800000190734899</v>
      </c>
      <c r="Q355" s="34"/>
      <c r="R355" s="35">
        <v>0.43</v>
      </c>
      <c r="S355" s="34">
        <v>0.19</v>
      </c>
      <c r="T355" s="35">
        <v>0.1</v>
      </c>
      <c r="U355" s="61">
        <v>79.400000000000006</v>
      </c>
      <c r="V355" s="31">
        <v>61.378</v>
      </c>
      <c r="W355" s="76"/>
      <c r="X355" s="76"/>
      <c r="Y355" s="77"/>
      <c r="Z355" s="76"/>
      <c r="AA355" s="77"/>
      <c r="AB355" s="78"/>
      <c r="AC355" s="77">
        <v>0.46700000000000003</v>
      </c>
      <c r="AD355" s="76">
        <v>0.63600000000000001</v>
      </c>
      <c r="AE355" s="77">
        <v>0.34200000000000003</v>
      </c>
      <c r="AF355" s="77">
        <v>0.44700000000000001</v>
      </c>
      <c r="AG355" s="78">
        <v>7</v>
      </c>
    </row>
    <row r="356" spans="1:33" x14ac:dyDescent="0.45">
      <c r="A356" s="5">
        <v>4</v>
      </c>
      <c r="B356" s="23">
        <f t="shared" si="9"/>
        <v>10</v>
      </c>
      <c r="C356" s="6" t="s">
        <v>24</v>
      </c>
      <c r="D356" s="7">
        <v>1983</v>
      </c>
      <c r="E356" s="56">
        <v>3521</v>
      </c>
      <c r="F356" s="56"/>
      <c r="G356" s="26"/>
      <c r="H356" s="26"/>
      <c r="I356" s="24">
        <v>43.23680019629488</v>
      </c>
      <c r="J356" s="26">
        <v>9.9815834123628893</v>
      </c>
      <c r="K356" s="26">
        <v>2.0099098682403564</v>
      </c>
      <c r="L356" s="26">
        <v>0.13775438070297241</v>
      </c>
      <c r="M356" s="32"/>
      <c r="N356" s="50"/>
      <c r="O356" s="50">
        <v>53.3</v>
      </c>
      <c r="P356" s="34">
        <v>9.1999998092651403</v>
      </c>
      <c r="Q356" s="34"/>
      <c r="R356" s="35">
        <v>0.43</v>
      </c>
      <c r="S356" s="34">
        <v>0.14000000000000001</v>
      </c>
      <c r="T356" s="35">
        <v>0.08</v>
      </c>
      <c r="U356" s="61">
        <v>77</v>
      </c>
      <c r="V356" s="31">
        <v>61.957999999999998</v>
      </c>
      <c r="W356" s="76"/>
      <c r="X356" s="76"/>
      <c r="Y356" s="77"/>
      <c r="Z356" s="76"/>
      <c r="AA356" s="77"/>
      <c r="AB356" s="78"/>
      <c r="AC356" s="77">
        <v>0.47199999999999998</v>
      </c>
      <c r="AD356" s="76">
        <v>0.64700000000000002</v>
      </c>
      <c r="AE356" s="77">
        <v>0.32400000000000001</v>
      </c>
      <c r="AF356" s="77">
        <v>0.44700000000000001</v>
      </c>
      <c r="AG356" s="78">
        <v>7</v>
      </c>
    </row>
    <row r="357" spans="1:33" x14ac:dyDescent="0.45">
      <c r="A357" s="5">
        <v>5</v>
      </c>
      <c r="B357" s="23">
        <f t="shared" si="9"/>
        <v>10</v>
      </c>
      <c r="C357" s="6" t="s">
        <v>24</v>
      </c>
      <c r="D357" s="7">
        <v>1984</v>
      </c>
      <c r="E357" s="56">
        <v>3610</v>
      </c>
      <c r="F357" s="56"/>
      <c r="G357" s="26"/>
      <c r="H357" s="26"/>
      <c r="I357" s="24">
        <v>39.190061309956889</v>
      </c>
      <c r="J357" s="26">
        <v>9.99402300716166</v>
      </c>
      <c r="K357" s="26">
        <v>2.032726526260376</v>
      </c>
      <c r="L357" s="26">
        <v>0.12846863269805908</v>
      </c>
      <c r="M357" s="32"/>
      <c r="N357" s="50"/>
      <c r="O357" s="50">
        <v>53.3</v>
      </c>
      <c r="P357" s="34">
        <v>10.5</v>
      </c>
      <c r="Q357" s="34"/>
      <c r="R357" s="35">
        <v>0.43</v>
      </c>
      <c r="S357" s="34">
        <v>0.13</v>
      </c>
      <c r="T357" s="35">
        <v>0.09</v>
      </c>
      <c r="U357" s="61">
        <v>74.3</v>
      </c>
      <c r="V357" s="31">
        <v>62.542000000000002</v>
      </c>
      <c r="W357" s="76"/>
      <c r="X357" s="76"/>
      <c r="Y357" s="77"/>
      <c r="Z357" s="76"/>
      <c r="AA357" s="77"/>
      <c r="AB357" s="78"/>
      <c r="AC357" s="77">
        <v>0.47199999999999998</v>
      </c>
      <c r="AD357" s="76">
        <v>0.64700000000000002</v>
      </c>
      <c r="AE357" s="77">
        <v>0.32400000000000001</v>
      </c>
      <c r="AF357" s="77">
        <v>0.44700000000000001</v>
      </c>
      <c r="AG357" s="78">
        <v>7</v>
      </c>
    </row>
    <row r="358" spans="1:33" x14ac:dyDescent="0.45">
      <c r="A358" s="5">
        <v>6</v>
      </c>
      <c r="B358" s="23">
        <f t="shared" si="9"/>
        <v>10</v>
      </c>
      <c r="C358" s="6" t="s">
        <v>24</v>
      </c>
      <c r="D358" s="7">
        <v>1985</v>
      </c>
      <c r="E358" s="56">
        <v>3566</v>
      </c>
      <c r="F358" s="56"/>
      <c r="G358" s="26"/>
      <c r="H358" s="26"/>
      <c r="I358" s="24">
        <v>44.878709480695761</v>
      </c>
      <c r="J358" s="26">
        <v>10.666872061511</v>
      </c>
      <c r="K358" s="26">
        <v>2.0558023452758789</v>
      </c>
      <c r="L358" s="26">
        <v>0.11449366062879562</v>
      </c>
      <c r="M358" s="32"/>
      <c r="N358" s="50"/>
      <c r="O358" s="50">
        <v>53.2</v>
      </c>
      <c r="P358" s="34">
        <v>11.789999961853001</v>
      </c>
      <c r="Q358" s="34"/>
      <c r="R358" s="35">
        <v>0.43</v>
      </c>
      <c r="S358" s="34">
        <v>0.11</v>
      </c>
      <c r="T358" s="35">
        <v>0.1</v>
      </c>
      <c r="U358" s="61">
        <v>71.400000000000006</v>
      </c>
      <c r="V358" s="31">
        <v>63.131999999999998</v>
      </c>
      <c r="W358" s="76">
        <v>2.973574229758067</v>
      </c>
      <c r="X358" s="76">
        <v>4.6138259504864152</v>
      </c>
      <c r="Y358" s="77">
        <v>4.591029903987657</v>
      </c>
      <c r="Z358" s="76">
        <v>9.9886314654070735E-3</v>
      </c>
      <c r="AA358" s="77">
        <v>1.2071742174754327</v>
      </c>
      <c r="AB358" s="78">
        <v>5.516643047700768</v>
      </c>
      <c r="AC358" s="77">
        <v>0.443</v>
      </c>
      <c r="AD358" s="76">
        <v>0.60699999999999998</v>
      </c>
      <c r="AE358" s="77">
        <v>0.38700000000000001</v>
      </c>
      <c r="AF358" s="77">
        <v>0.46200000000000002</v>
      </c>
      <c r="AG358" s="78">
        <v>7</v>
      </c>
    </row>
    <row r="359" spans="1:33" x14ac:dyDescent="0.45">
      <c r="A359" s="5">
        <v>7</v>
      </c>
      <c r="B359" s="23">
        <f t="shared" si="9"/>
        <v>10</v>
      </c>
      <c r="C359" s="6" t="s">
        <v>24</v>
      </c>
      <c r="D359" s="7">
        <v>1986</v>
      </c>
      <c r="E359" s="56">
        <v>4047</v>
      </c>
      <c r="F359" s="56"/>
      <c r="G359" s="26"/>
      <c r="H359" s="26"/>
      <c r="I359" s="24">
        <v>34.516331615632453</v>
      </c>
      <c r="J359" s="26">
        <v>4.6617015244234503</v>
      </c>
      <c r="K359" s="26">
        <v>2.0847828388214111</v>
      </c>
      <c r="L359" s="26">
        <v>0.1327805370092392</v>
      </c>
      <c r="M359" s="32"/>
      <c r="N359" s="50"/>
      <c r="O359" s="50">
        <v>53.2</v>
      </c>
      <c r="P359" s="34">
        <v>5.3200001716613796</v>
      </c>
      <c r="Q359" s="34"/>
      <c r="R359" s="35">
        <v>0.43</v>
      </c>
      <c r="S359" s="34">
        <v>0.13</v>
      </c>
      <c r="T359" s="35">
        <v>0.05</v>
      </c>
      <c r="U359" s="61">
        <v>68.3</v>
      </c>
      <c r="V359" s="31">
        <v>63.731000000000002</v>
      </c>
      <c r="W359" s="76"/>
      <c r="X359" s="76"/>
      <c r="Y359" s="77"/>
      <c r="Z359" s="76"/>
      <c r="AA359" s="77"/>
      <c r="AB359" s="78"/>
      <c r="AC359" s="77">
        <v>0.435</v>
      </c>
      <c r="AD359" s="76">
        <v>0.50900000000000001</v>
      </c>
      <c r="AE359" s="77">
        <v>0.44500000000000001</v>
      </c>
      <c r="AF359" s="77">
        <v>0.53500000000000003</v>
      </c>
      <c r="AG359" s="78">
        <v>7</v>
      </c>
    </row>
    <row r="360" spans="1:33" x14ac:dyDescent="0.45">
      <c r="A360" s="5">
        <v>8</v>
      </c>
      <c r="B360" s="23">
        <f t="shared" si="9"/>
        <v>10</v>
      </c>
      <c r="C360" s="6" t="s">
        <v>24</v>
      </c>
      <c r="D360" s="7">
        <v>1987</v>
      </c>
      <c r="E360" s="56">
        <v>4380</v>
      </c>
      <c r="F360" s="56"/>
      <c r="G360" s="26"/>
      <c r="H360" s="26"/>
      <c r="I360" s="24">
        <v>27.350908377858829</v>
      </c>
      <c r="J360" s="26">
        <v>5.7410123707926797</v>
      </c>
      <c r="K360" s="26">
        <v>2.1141717433929443</v>
      </c>
      <c r="L360" s="26">
        <v>0.15102070569992065</v>
      </c>
      <c r="M360" s="32"/>
      <c r="N360" s="50"/>
      <c r="O360" s="50">
        <v>53.1</v>
      </c>
      <c r="P360" s="34">
        <v>3.6300001144409202</v>
      </c>
      <c r="Q360" s="34"/>
      <c r="R360" s="35">
        <v>0.43</v>
      </c>
      <c r="S360" s="34">
        <v>0.15</v>
      </c>
      <c r="T360" s="35">
        <v>0.05</v>
      </c>
      <c r="U360" s="61">
        <v>65.2</v>
      </c>
      <c r="V360" s="31">
        <v>64.337999999999994</v>
      </c>
      <c r="W360" s="76"/>
      <c r="X360" s="76"/>
      <c r="Y360" s="77"/>
      <c r="Z360" s="76"/>
      <c r="AA360" s="77"/>
      <c r="AB360" s="78"/>
      <c r="AC360" s="77">
        <v>0.439</v>
      </c>
      <c r="AD360" s="76">
        <v>0.50900000000000001</v>
      </c>
      <c r="AE360" s="77">
        <v>0.44500000000000001</v>
      </c>
      <c r="AF360" s="77">
        <v>0.53500000000000003</v>
      </c>
      <c r="AG360" s="78">
        <v>7</v>
      </c>
    </row>
    <row r="361" spans="1:33" x14ac:dyDescent="0.45">
      <c r="A361" s="5">
        <v>9</v>
      </c>
      <c r="B361" s="23">
        <f t="shared" si="9"/>
        <v>10</v>
      </c>
      <c r="C361" s="6" t="s">
        <v>24</v>
      </c>
      <c r="D361" s="7">
        <v>1988</v>
      </c>
      <c r="E361" s="56">
        <v>4136</v>
      </c>
      <c r="F361" s="56"/>
      <c r="G361" s="26"/>
      <c r="H361" s="26"/>
      <c r="I361" s="24">
        <v>33.22179096130229</v>
      </c>
      <c r="J361" s="26">
        <v>15.6067373024971</v>
      </c>
      <c r="K361" s="26">
        <v>2.143974781036377</v>
      </c>
      <c r="L361" s="26">
        <v>0.14628215134143829</v>
      </c>
      <c r="M361" s="32"/>
      <c r="N361" s="50"/>
      <c r="O361" s="50">
        <v>53.1</v>
      </c>
      <c r="P361" s="34"/>
      <c r="Q361" s="34"/>
      <c r="R361" s="35">
        <v>0.43</v>
      </c>
      <c r="S361" s="34">
        <v>0.15</v>
      </c>
      <c r="T361" s="35">
        <v>0.05</v>
      </c>
      <c r="U361" s="61">
        <v>62.2</v>
      </c>
      <c r="V361" s="31">
        <v>64.948999999999998</v>
      </c>
      <c r="W361" s="76"/>
      <c r="X361" s="76"/>
      <c r="Y361" s="77"/>
      <c r="Z361" s="76"/>
      <c r="AA361" s="77"/>
      <c r="AB361" s="78"/>
      <c r="AC361" s="77">
        <v>0.439</v>
      </c>
      <c r="AD361" s="76">
        <v>0.50900000000000001</v>
      </c>
      <c r="AE361" s="77">
        <v>0.44500000000000001</v>
      </c>
      <c r="AF361" s="77">
        <v>0.53500000000000003</v>
      </c>
      <c r="AG361" s="78">
        <v>7</v>
      </c>
    </row>
    <row r="362" spans="1:33" x14ac:dyDescent="0.45">
      <c r="A362" s="5">
        <v>10</v>
      </c>
      <c r="B362" s="23">
        <f t="shared" si="9"/>
        <v>10</v>
      </c>
      <c r="C362" s="6" t="s">
        <v>24</v>
      </c>
      <c r="D362" s="7">
        <v>1989</v>
      </c>
      <c r="E362" s="56">
        <v>3379</v>
      </c>
      <c r="F362" s="56"/>
      <c r="G362" s="26"/>
      <c r="H362" s="26"/>
      <c r="I362" s="24">
        <v>22.536760601281589</v>
      </c>
      <c r="J362" s="26">
        <v>14.876679653866001</v>
      </c>
      <c r="K362" s="26">
        <v>2.1741981506347656</v>
      </c>
      <c r="L362" s="26">
        <v>0.14174036681652069</v>
      </c>
      <c r="M362" s="32"/>
      <c r="N362" s="50"/>
      <c r="O362" s="50">
        <v>53</v>
      </c>
      <c r="P362" s="34">
        <v>7.9200000762939498</v>
      </c>
      <c r="Q362" s="34"/>
      <c r="R362" s="35">
        <v>0.43</v>
      </c>
      <c r="S362" s="34">
        <v>0.14000000000000001</v>
      </c>
      <c r="T362" s="35">
        <v>7.0000000000000007E-2</v>
      </c>
      <c r="U362" s="61">
        <v>59.5</v>
      </c>
      <c r="V362" s="31">
        <v>65.56</v>
      </c>
      <c r="W362" s="76"/>
      <c r="X362" s="76"/>
      <c r="Y362" s="77"/>
      <c r="Z362" s="76"/>
      <c r="AA362" s="77"/>
      <c r="AB362" s="78"/>
      <c r="AC362" s="77">
        <v>0.439</v>
      </c>
      <c r="AD362" s="76">
        <v>0.50900000000000001</v>
      </c>
      <c r="AE362" s="77">
        <v>0.44500000000000001</v>
      </c>
      <c r="AF362" s="77">
        <v>0.53500000000000003</v>
      </c>
      <c r="AG362" s="78">
        <v>7</v>
      </c>
    </row>
    <row r="363" spans="1:33" x14ac:dyDescent="0.45">
      <c r="A363" s="5">
        <v>11</v>
      </c>
      <c r="B363" s="23">
        <f t="shared" si="9"/>
        <v>10</v>
      </c>
      <c r="C363" s="6" t="s">
        <v>24</v>
      </c>
      <c r="D363" s="7">
        <v>1990</v>
      </c>
      <c r="E363" s="56">
        <v>3361</v>
      </c>
      <c r="F363" s="56">
        <v>5249.2003840332454</v>
      </c>
      <c r="G363" s="26"/>
      <c r="H363" s="26"/>
      <c r="I363" s="24">
        <v>29.469676899767418</v>
      </c>
      <c r="J363" s="26">
        <v>9.38062293410281</v>
      </c>
      <c r="K363" s="26">
        <v>2.2048473358154297</v>
      </c>
      <c r="L363" s="26">
        <v>0.14229369163513184</v>
      </c>
      <c r="M363" s="32"/>
      <c r="N363" s="50"/>
      <c r="O363" s="50">
        <v>52.9</v>
      </c>
      <c r="P363" s="34">
        <v>8.6000003814697301</v>
      </c>
      <c r="Q363" s="34"/>
      <c r="R363" s="35">
        <v>0.43</v>
      </c>
      <c r="S363" s="34">
        <v>0.14000000000000001</v>
      </c>
      <c r="T363" s="35">
        <v>0.08</v>
      </c>
      <c r="U363" s="61">
        <v>56.9</v>
      </c>
      <c r="V363" s="31">
        <v>66.165000000000006</v>
      </c>
      <c r="W363" s="76">
        <v>4.2916479131614649</v>
      </c>
      <c r="X363" s="76">
        <v>7.3640370879188177</v>
      </c>
      <c r="Y363" s="77">
        <v>4.4779024308960294</v>
      </c>
      <c r="Z363" s="76">
        <v>1.2585675646412913</v>
      </c>
      <c r="AA363" s="77">
        <v>3.5482109808596229</v>
      </c>
      <c r="AB363" s="78">
        <v>5.2065817322375896</v>
      </c>
      <c r="AC363" s="77">
        <v>0.39200000000000002</v>
      </c>
      <c r="AD363" s="76">
        <v>0.374</v>
      </c>
      <c r="AE363" s="77">
        <v>0.53400000000000003</v>
      </c>
      <c r="AF363" s="77">
        <v>0.61799999999999999</v>
      </c>
      <c r="AG363" s="78">
        <v>8</v>
      </c>
    </row>
    <row r="364" spans="1:33" x14ac:dyDescent="0.45">
      <c r="A364" s="5">
        <v>12</v>
      </c>
      <c r="B364" s="23">
        <f t="shared" si="9"/>
        <v>10</v>
      </c>
      <c r="C364" s="6" t="s">
        <v>24</v>
      </c>
      <c r="D364" s="7">
        <v>1991</v>
      </c>
      <c r="E364" s="56">
        <v>3434</v>
      </c>
      <c r="F364" s="56">
        <v>5258.2613572767495</v>
      </c>
      <c r="G364" s="26">
        <v>25.869029095298824</v>
      </c>
      <c r="H364" s="26">
        <v>16.145341944096121</v>
      </c>
      <c r="I364" s="24">
        <v>26.659254111883996</v>
      </c>
      <c r="J364" s="26">
        <v>2.4130044754401299</v>
      </c>
      <c r="K364" s="26">
        <v>2.2373824119567871</v>
      </c>
      <c r="L364" s="26">
        <v>0.15167920291423798</v>
      </c>
      <c r="M364" s="32"/>
      <c r="N364" s="50"/>
      <c r="O364" s="50">
        <v>52.9</v>
      </c>
      <c r="P364" s="34">
        <v>5.8000001907348597</v>
      </c>
      <c r="Q364" s="34"/>
      <c r="R364" s="35">
        <v>0.43</v>
      </c>
      <c r="S364" s="34">
        <v>0.15</v>
      </c>
      <c r="T364" s="35">
        <v>0.06</v>
      </c>
      <c r="U364" s="61">
        <v>54.3</v>
      </c>
      <c r="V364" s="31">
        <v>66.757000000000005</v>
      </c>
      <c r="W364" s="76"/>
      <c r="X364" s="76"/>
      <c r="Y364" s="77"/>
      <c r="Z364" s="76"/>
      <c r="AA364" s="77"/>
      <c r="AB364" s="78"/>
      <c r="AC364" s="77">
        <v>0.39700000000000002</v>
      </c>
      <c r="AD364" s="76">
        <v>0.39300000000000002</v>
      </c>
      <c r="AE364" s="77">
        <v>0.53500000000000003</v>
      </c>
      <c r="AF364" s="77">
        <v>0.61799999999999999</v>
      </c>
      <c r="AG364" s="78">
        <v>8</v>
      </c>
    </row>
    <row r="365" spans="1:33" x14ac:dyDescent="0.45">
      <c r="A365" s="5">
        <v>13</v>
      </c>
      <c r="B365" s="23">
        <f t="shared" si="9"/>
        <v>10</v>
      </c>
      <c r="C365" s="6" t="s">
        <v>24</v>
      </c>
      <c r="D365" s="7">
        <v>1992</v>
      </c>
      <c r="E365" s="56">
        <v>3460</v>
      </c>
      <c r="F365" s="56">
        <v>5128.6352681869457</v>
      </c>
      <c r="G365" s="26">
        <v>26.278895576358835</v>
      </c>
      <c r="H365" s="26">
        <v>16.148615145115976</v>
      </c>
      <c r="I365" s="24">
        <v>27.977292155206669</v>
      </c>
      <c r="J365" s="26">
        <v>2.46734404796545</v>
      </c>
      <c r="K365" s="26">
        <v>2.270397424697876</v>
      </c>
      <c r="L365" s="26">
        <v>0.15947568416595459</v>
      </c>
      <c r="M365" s="32"/>
      <c r="N365" s="50"/>
      <c r="O365" s="50">
        <v>52.8</v>
      </c>
      <c r="P365" s="34">
        <v>9.3999996185302699</v>
      </c>
      <c r="Q365" s="34"/>
      <c r="R365" s="35">
        <v>0.43</v>
      </c>
      <c r="S365" s="34">
        <v>0.16</v>
      </c>
      <c r="T365" s="35">
        <v>0.08</v>
      </c>
      <c r="U365" s="61">
        <v>51.6</v>
      </c>
      <c r="V365" s="31">
        <v>67.33</v>
      </c>
      <c r="W365" s="76"/>
      <c r="X365" s="76"/>
      <c r="Y365" s="77"/>
      <c r="Z365" s="76"/>
      <c r="AA365" s="77"/>
      <c r="AB365" s="78"/>
      <c r="AC365" s="77">
        <v>0.111</v>
      </c>
      <c r="AD365" s="76">
        <v>0.25</v>
      </c>
      <c r="AE365" s="77">
        <v>0.76900000000000002</v>
      </c>
      <c r="AF365" s="77">
        <v>0.63700000000000001</v>
      </c>
      <c r="AG365" s="78">
        <v>-4</v>
      </c>
    </row>
    <row r="366" spans="1:33" x14ac:dyDescent="0.45">
      <c r="A366" s="5">
        <v>14</v>
      </c>
      <c r="B366" s="23">
        <f t="shared" si="9"/>
        <v>10</v>
      </c>
      <c r="C366" s="6" t="s">
        <v>24</v>
      </c>
      <c r="D366" s="7">
        <v>1993</v>
      </c>
      <c r="E366" s="56">
        <v>3612</v>
      </c>
      <c r="F366" s="56">
        <v>5295.7991380227904</v>
      </c>
      <c r="G366" s="26">
        <v>27.71000138836278</v>
      </c>
      <c r="H366" s="26">
        <v>16.190048944406669</v>
      </c>
      <c r="I366" s="24">
        <v>28.766586570619921</v>
      </c>
      <c r="J366" s="26">
        <v>1.9247892255172201</v>
      </c>
      <c r="K366" s="26">
        <v>2.3038995265960693</v>
      </c>
      <c r="L366" s="26">
        <v>0.18009237945079803</v>
      </c>
      <c r="M366" s="32"/>
      <c r="N366" s="50"/>
      <c r="O366" s="50">
        <v>52.7</v>
      </c>
      <c r="P366" s="34">
        <v>9.8699998855590803</v>
      </c>
      <c r="Q366" s="34"/>
      <c r="R366" s="35">
        <v>0.43</v>
      </c>
      <c r="S366" s="34">
        <v>0.18</v>
      </c>
      <c r="T366" s="35">
        <v>7.0000000000000007E-2</v>
      </c>
      <c r="U366" s="61">
        <v>48.8</v>
      </c>
      <c r="V366" s="31">
        <v>67.88</v>
      </c>
      <c r="W366" s="76"/>
      <c r="X366" s="76"/>
      <c r="Y366" s="77"/>
      <c r="Z366" s="76"/>
      <c r="AA366" s="77"/>
      <c r="AB366" s="78"/>
      <c r="AC366" s="77">
        <v>0.10100000000000001</v>
      </c>
      <c r="AD366" s="76">
        <v>0.13100000000000001</v>
      </c>
      <c r="AE366" s="77">
        <v>0.876</v>
      </c>
      <c r="AF366" s="77">
        <v>0.75900000000000001</v>
      </c>
      <c r="AG366" s="78">
        <v>-1</v>
      </c>
    </row>
    <row r="367" spans="1:33" x14ac:dyDescent="0.45">
      <c r="A367" s="5">
        <v>15</v>
      </c>
      <c r="B367" s="23">
        <f t="shared" si="9"/>
        <v>10</v>
      </c>
      <c r="C367" s="6" t="s">
        <v>24</v>
      </c>
      <c r="D367" s="7">
        <v>1994</v>
      </c>
      <c r="E367" s="56">
        <v>4129</v>
      </c>
      <c r="F367" s="56">
        <v>5837.0892221585582</v>
      </c>
      <c r="G367" s="26">
        <v>29.151239107720713</v>
      </c>
      <c r="H367" s="26">
        <v>16.000365189340531</v>
      </c>
      <c r="I367" s="24">
        <v>28.922995769890136</v>
      </c>
      <c r="J367" s="26">
        <v>1.8806752484890401</v>
      </c>
      <c r="K367" s="26">
        <v>2.3378958702087402</v>
      </c>
      <c r="L367" s="26">
        <v>0.21220548450946808</v>
      </c>
      <c r="M367" s="32"/>
      <c r="N367" s="50"/>
      <c r="O367" s="50">
        <v>52.6</v>
      </c>
      <c r="P367" s="34"/>
      <c r="Q367" s="34"/>
      <c r="R367" s="35">
        <v>0.43</v>
      </c>
      <c r="S367" s="34">
        <v>0.21</v>
      </c>
      <c r="T367" s="35">
        <v>0.08</v>
      </c>
      <c r="U367" s="61">
        <v>46</v>
      </c>
      <c r="V367" s="31">
        <v>68.405000000000001</v>
      </c>
      <c r="W367" s="76"/>
      <c r="X367" s="76"/>
      <c r="Y367" s="77"/>
      <c r="Z367" s="76"/>
      <c r="AA367" s="77"/>
      <c r="AB367" s="78"/>
      <c r="AC367" s="77">
        <v>0.1</v>
      </c>
      <c r="AD367" s="76">
        <v>0.13100000000000001</v>
      </c>
      <c r="AE367" s="77">
        <v>0.876</v>
      </c>
      <c r="AF367" s="77">
        <v>0.75900000000000001</v>
      </c>
      <c r="AG367" s="78">
        <v>-1</v>
      </c>
    </row>
    <row r="368" spans="1:33" x14ac:dyDescent="0.45">
      <c r="A368" s="5">
        <v>16</v>
      </c>
      <c r="B368" s="23">
        <f t="shared" si="9"/>
        <v>10</v>
      </c>
      <c r="C368" s="6" t="s">
        <v>24</v>
      </c>
      <c r="D368" s="7">
        <v>1995</v>
      </c>
      <c r="E368" s="56">
        <v>4541</v>
      </c>
      <c r="F368" s="56">
        <v>6154.169445358898</v>
      </c>
      <c r="G368" s="26">
        <v>29.09789378279271</v>
      </c>
      <c r="H368" s="26">
        <v>15.334724728303801</v>
      </c>
      <c r="I368" s="24">
        <v>30.927217847550786</v>
      </c>
      <c r="J368" s="26">
        <v>2.1608418305332</v>
      </c>
      <c r="K368" s="26">
        <v>2.3723940849304199</v>
      </c>
      <c r="L368" s="26">
        <v>0.23703937232494354</v>
      </c>
      <c r="M368" s="32"/>
      <c r="N368" s="50"/>
      <c r="O368" s="50">
        <v>52.6</v>
      </c>
      <c r="P368" s="34"/>
      <c r="Q368" s="34"/>
      <c r="R368" s="35">
        <v>0.43</v>
      </c>
      <c r="S368" s="34">
        <v>0.24</v>
      </c>
      <c r="T368" s="35">
        <v>0.08</v>
      </c>
      <c r="U368" s="61">
        <v>43.1</v>
      </c>
      <c r="V368" s="31">
        <v>68.903000000000006</v>
      </c>
      <c r="W368" s="76">
        <v>6.4477883310719131</v>
      </c>
      <c r="X368" s="76">
        <v>8.6946838749662589</v>
      </c>
      <c r="Y368" s="77">
        <v>4.1548221370840963</v>
      </c>
      <c r="Z368" s="76">
        <v>5.1291736967366148</v>
      </c>
      <c r="AA368" s="77">
        <v>8.0400583905020397</v>
      </c>
      <c r="AB368" s="78">
        <v>6.2856210896134543</v>
      </c>
      <c r="AC368" s="77">
        <v>0.13300000000000001</v>
      </c>
      <c r="AD368" s="76">
        <v>0.13100000000000001</v>
      </c>
      <c r="AE368" s="77">
        <v>0.879</v>
      </c>
      <c r="AF368" s="77">
        <v>0.75900000000000001</v>
      </c>
      <c r="AG368" s="78">
        <v>-1</v>
      </c>
    </row>
    <row r="369" spans="1:33" x14ac:dyDescent="0.45">
      <c r="A369" s="5">
        <v>17</v>
      </c>
      <c r="B369" s="23">
        <f t="shared" si="9"/>
        <v>10</v>
      </c>
      <c r="C369" s="6" t="s">
        <v>24</v>
      </c>
      <c r="D369" s="7">
        <v>1996</v>
      </c>
      <c r="E369" s="56">
        <v>4687</v>
      </c>
      <c r="F369" s="56">
        <v>6210.2228930439142</v>
      </c>
      <c r="G369" s="26">
        <v>28.869666533929177</v>
      </c>
      <c r="H369" s="26">
        <v>15.309057121366315</v>
      </c>
      <c r="I369" s="24">
        <v>31.654204091264397</v>
      </c>
      <c r="J369" s="26">
        <v>1.8501878749441001</v>
      </c>
      <c r="K369" s="26">
        <v>2.4221241474151611</v>
      </c>
      <c r="L369" s="26">
        <v>0.22712329030036926</v>
      </c>
      <c r="M369" s="32"/>
      <c r="N369" s="50"/>
      <c r="O369" s="50">
        <v>52.5</v>
      </c>
      <c r="P369" s="34">
        <v>7.0700001716613796</v>
      </c>
      <c r="Q369" s="34"/>
      <c r="R369" s="35">
        <v>0.43</v>
      </c>
      <c r="S369" s="34">
        <v>0.23</v>
      </c>
      <c r="T369" s="35">
        <v>0.08</v>
      </c>
      <c r="U369" s="61">
        <v>40.1</v>
      </c>
      <c r="V369" s="31">
        <v>69.378</v>
      </c>
      <c r="W369" s="76"/>
      <c r="X369" s="76"/>
      <c r="Y369" s="77"/>
      <c r="Z369" s="76"/>
      <c r="AA369" s="77"/>
      <c r="AB369" s="78"/>
      <c r="AC369" s="77">
        <v>0.13900000000000001</v>
      </c>
      <c r="AD369" s="76">
        <v>0.13600000000000001</v>
      </c>
      <c r="AE369" s="77">
        <v>0.88</v>
      </c>
      <c r="AF369" s="77">
        <v>0.75900000000000001</v>
      </c>
      <c r="AG369" s="78">
        <v>-1</v>
      </c>
    </row>
    <row r="370" spans="1:33" x14ac:dyDescent="0.45">
      <c r="A370" s="5">
        <v>18</v>
      </c>
      <c r="B370" s="23">
        <f t="shared" si="9"/>
        <v>10</v>
      </c>
      <c r="C370" s="6" t="s">
        <v>24</v>
      </c>
      <c r="D370" s="7">
        <v>1997</v>
      </c>
      <c r="E370" s="56">
        <v>4927</v>
      </c>
      <c r="F370" s="56">
        <v>6492.5499098251066</v>
      </c>
      <c r="G370" s="26">
        <v>29.351538039443533</v>
      </c>
      <c r="H370" s="26">
        <v>15.355863271037087</v>
      </c>
      <c r="I370" s="24">
        <v>33.469545850682678</v>
      </c>
      <c r="J370" s="26">
        <v>1.9341458170941299</v>
      </c>
      <c r="K370" s="26">
        <v>2.4728965759277344</v>
      </c>
      <c r="L370" s="26">
        <v>0.24622194468975067</v>
      </c>
      <c r="M370" s="32"/>
      <c r="N370" s="50">
        <v>53.6</v>
      </c>
      <c r="O370" s="50">
        <v>52.4</v>
      </c>
      <c r="P370" s="34">
        <v>7.6900000572204599</v>
      </c>
      <c r="Q370" s="34"/>
      <c r="R370" s="35">
        <v>0.43</v>
      </c>
      <c r="S370" s="34">
        <v>0.25</v>
      </c>
      <c r="T370" s="35">
        <v>0.09</v>
      </c>
      <c r="U370" s="61">
        <v>37.299999999999997</v>
      </c>
      <c r="V370" s="31">
        <v>69.834000000000003</v>
      </c>
      <c r="W370" s="76"/>
      <c r="X370" s="76"/>
      <c r="Y370" s="77"/>
      <c r="Z370" s="76"/>
      <c r="AA370" s="77"/>
      <c r="AB370" s="78"/>
      <c r="AC370" s="77">
        <v>0.13600000000000001</v>
      </c>
      <c r="AD370" s="76">
        <v>0.13200000000000001</v>
      </c>
      <c r="AE370" s="77">
        <v>0.88</v>
      </c>
      <c r="AF370" s="77">
        <v>0.75900000000000001</v>
      </c>
      <c r="AG370" s="78">
        <v>-1</v>
      </c>
    </row>
    <row r="371" spans="1:33" x14ac:dyDescent="0.45">
      <c r="A371" s="5">
        <v>19</v>
      </c>
      <c r="B371" s="23">
        <f t="shared" si="9"/>
        <v>10</v>
      </c>
      <c r="C371" s="6" t="s">
        <v>24</v>
      </c>
      <c r="D371" s="7">
        <v>1998</v>
      </c>
      <c r="E371" s="56">
        <v>4758</v>
      </c>
      <c r="F371" s="56">
        <v>6354.4353125822872</v>
      </c>
      <c r="G371" s="26">
        <v>28.474776426014543</v>
      </c>
      <c r="H371" s="26">
        <v>14.864748502331073</v>
      </c>
      <c r="I371" s="24">
        <v>32.953021785393574</v>
      </c>
      <c r="J371" s="26">
        <v>0.84670168848424099</v>
      </c>
      <c r="K371" s="26">
        <v>2.5247330665588379</v>
      </c>
      <c r="L371" s="26">
        <v>0.24824716150760651</v>
      </c>
      <c r="M371" s="32"/>
      <c r="N371" s="50">
        <v>53.2</v>
      </c>
      <c r="O371" s="50">
        <v>52.4</v>
      </c>
      <c r="P371" s="34">
        <v>7.75</v>
      </c>
      <c r="Q371" s="34"/>
      <c r="R371" s="35">
        <v>0.43</v>
      </c>
      <c r="S371" s="34">
        <v>0.25</v>
      </c>
      <c r="T371" s="35">
        <v>0.09</v>
      </c>
      <c r="U371" s="61">
        <v>34.6</v>
      </c>
      <c r="V371" s="31">
        <v>70.274000000000001</v>
      </c>
      <c r="W371" s="76"/>
      <c r="X371" s="76"/>
      <c r="Y371" s="77"/>
      <c r="Z371" s="76"/>
      <c r="AA371" s="77"/>
      <c r="AB371" s="78"/>
      <c r="AC371" s="77">
        <v>0.129</v>
      </c>
      <c r="AD371" s="76">
        <v>0.13</v>
      </c>
      <c r="AE371" s="77">
        <v>0.88</v>
      </c>
      <c r="AF371" s="77">
        <v>0.748</v>
      </c>
      <c r="AG371" s="78">
        <v>-1</v>
      </c>
    </row>
    <row r="372" spans="1:33" x14ac:dyDescent="0.45">
      <c r="A372" s="8">
        <v>20</v>
      </c>
      <c r="B372" s="9">
        <f t="shared" si="9"/>
        <v>10</v>
      </c>
      <c r="C372" s="10" t="s">
        <v>24</v>
      </c>
      <c r="D372" s="11">
        <v>1999</v>
      </c>
      <c r="E372" s="57">
        <v>4694</v>
      </c>
      <c r="F372" s="57">
        <v>6345.5010202970107</v>
      </c>
      <c r="G372" s="37">
        <v>28.601369371066593</v>
      </c>
      <c r="H372" s="37">
        <v>14.673346716982911</v>
      </c>
      <c r="I372" s="36">
        <v>33.205776555849262</v>
      </c>
      <c r="J372" s="37">
        <v>1.2363367261329801</v>
      </c>
      <c r="K372" s="37">
        <v>2.5718679428100586</v>
      </c>
      <c r="L372" s="37">
        <v>0.21919119358062744</v>
      </c>
      <c r="M372" s="38"/>
      <c r="N372" s="51">
        <v>53.5</v>
      </c>
      <c r="O372" s="51">
        <v>52.2</v>
      </c>
      <c r="P372" s="40">
        <v>7.9899997711181596</v>
      </c>
      <c r="Q372" s="40"/>
      <c r="R372" s="41">
        <v>0.43</v>
      </c>
      <c r="S372" s="40">
        <v>0.22</v>
      </c>
      <c r="T372" s="41">
        <v>0.09</v>
      </c>
      <c r="U372" s="62">
        <v>32</v>
      </c>
      <c r="V372" s="42">
        <v>70.7</v>
      </c>
      <c r="W372" s="79"/>
      <c r="X372" s="79"/>
      <c r="Y372" s="80"/>
      <c r="Z372" s="79"/>
      <c r="AA372" s="80"/>
      <c r="AB372" s="81"/>
      <c r="AC372" s="80">
        <v>0.129</v>
      </c>
      <c r="AD372" s="79">
        <v>0.13</v>
      </c>
      <c r="AE372" s="80">
        <v>0.88</v>
      </c>
      <c r="AF372" s="80">
        <v>0.748</v>
      </c>
      <c r="AG372" s="81">
        <v>-1</v>
      </c>
    </row>
    <row r="373" spans="1:33" x14ac:dyDescent="0.45">
      <c r="A373" s="5">
        <v>21</v>
      </c>
      <c r="B373" s="23">
        <f t="shared" si="9"/>
        <v>10</v>
      </c>
      <c r="C373" s="6" t="s">
        <v>24</v>
      </c>
      <c r="D373" s="7">
        <v>2000</v>
      </c>
      <c r="E373" s="56">
        <v>4777</v>
      </c>
      <c r="F373" s="56">
        <v>6422.480568310395</v>
      </c>
      <c r="G373" s="26">
        <v>29.034133699552562</v>
      </c>
      <c r="H373" s="26">
        <v>15.214526203871884</v>
      </c>
      <c r="I373" s="24">
        <v>35.538032162317812</v>
      </c>
      <c r="J373" s="26">
        <v>2.0806835840050599</v>
      </c>
      <c r="K373" s="26">
        <v>2.608041524887085</v>
      </c>
      <c r="L373" s="26">
        <v>0.21494926512241364</v>
      </c>
      <c r="M373" s="32"/>
      <c r="N373" s="50">
        <v>52.5</v>
      </c>
      <c r="O373" s="50">
        <v>51.5</v>
      </c>
      <c r="P373" s="34">
        <v>7.8000001907348597</v>
      </c>
      <c r="Q373" s="34"/>
      <c r="R373" s="35">
        <v>0.43</v>
      </c>
      <c r="S373" s="34">
        <v>0.21</v>
      </c>
      <c r="T373" s="35">
        <v>0.11</v>
      </c>
      <c r="U373" s="61">
        <v>29.6</v>
      </c>
      <c r="V373" s="31">
        <v>71.111000000000004</v>
      </c>
      <c r="W373" s="76">
        <v>7.46</v>
      </c>
      <c r="X373" s="76">
        <v>8.3166431954063036</v>
      </c>
      <c r="Y373" s="77">
        <v>4.3027193607987462</v>
      </c>
      <c r="Z373" s="76">
        <v>8.786208445564899</v>
      </c>
      <c r="AA373" s="77">
        <v>8.6481163448409912</v>
      </c>
      <c r="AB373" s="78">
        <v>7.256210178105472</v>
      </c>
      <c r="AC373" s="77">
        <v>0.19600000000000001</v>
      </c>
      <c r="AD373" s="76">
        <v>0.187</v>
      </c>
      <c r="AE373" s="77">
        <v>0.78300000000000003</v>
      </c>
      <c r="AF373" s="77">
        <v>0.72899999999999998</v>
      </c>
      <c r="AG373" s="78">
        <v>4</v>
      </c>
    </row>
    <row r="374" spans="1:33" x14ac:dyDescent="0.45">
      <c r="A374" s="5">
        <v>22</v>
      </c>
      <c r="B374" s="23">
        <f t="shared" si="9"/>
        <v>10</v>
      </c>
      <c r="C374" s="6" t="s">
        <v>24</v>
      </c>
      <c r="D374" s="7">
        <v>2001</v>
      </c>
      <c r="E374" s="56">
        <v>4756</v>
      </c>
      <c r="F374" s="56">
        <v>6380.3386165403881</v>
      </c>
      <c r="G374" s="26">
        <v>29.035156442608489</v>
      </c>
      <c r="H374" s="26">
        <v>15.581256471645291</v>
      </c>
      <c r="I374" s="24">
        <v>35.064401431021167</v>
      </c>
      <c r="J374" s="26">
        <v>1.3167527685126901</v>
      </c>
      <c r="K374" s="26">
        <v>2.6408205032348633</v>
      </c>
      <c r="L374" s="26">
        <v>0.20665110647678375</v>
      </c>
      <c r="M374" s="32"/>
      <c r="N374" s="50">
        <v>55</v>
      </c>
      <c r="O374" s="50">
        <v>51.6</v>
      </c>
      <c r="P374" s="34">
        <v>7.8800001144409197</v>
      </c>
      <c r="Q374" s="34"/>
      <c r="R374" s="35">
        <v>0.43</v>
      </c>
      <c r="S374" s="34">
        <v>0.21</v>
      </c>
      <c r="T374" s="35">
        <v>0.11</v>
      </c>
      <c r="U374" s="61">
        <v>27.4</v>
      </c>
      <c r="V374" s="31">
        <v>71.504999999999995</v>
      </c>
      <c r="W374" s="76">
        <v>7.6759402236806551</v>
      </c>
      <c r="X374" s="76">
        <v>8.3405709952432439</v>
      </c>
      <c r="Y374" s="77">
        <v>5.0254813212181331</v>
      </c>
      <c r="Z374" s="76">
        <v>9.4911361423901823</v>
      </c>
      <c r="AA374" s="77">
        <v>8.578154418655437</v>
      </c>
      <c r="AB374" s="78">
        <v>6.9443582408962783</v>
      </c>
      <c r="AC374" s="77">
        <v>0.44</v>
      </c>
      <c r="AD374" s="76">
        <v>0.47899999999999998</v>
      </c>
      <c r="AE374" s="77">
        <v>0.36199999999999999</v>
      </c>
      <c r="AF374" s="77">
        <v>0.55800000000000005</v>
      </c>
      <c r="AG374" s="78">
        <v>9</v>
      </c>
    </row>
    <row r="375" spans="1:33" x14ac:dyDescent="0.45">
      <c r="A375" s="5">
        <v>23</v>
      </c>
      <c r="B375" s="23">
        <f t="shared" si="9"/>
        <v>10</v>
      </c>
      <c r="C375" s="6" t="s">
        <v>24</v>
      </c>
      <c r="D375" s="7">
        <v>2002</v>
      </c>
      <c r="E375" s="56">
        <v>5009</v>
      </c>
      <c r="F375" s="56">
        <v>6653.394115574637</v>
      </c>
      <c r="G375" s="26">
        <v>29.444032155108442</v>
      </c>
      <c r="H375" s="26">
        <v>15.49890757741669</v>
      </c>
      <c r="I375" s="24">
        <v>35.24918133176952</v>
      </c>
      <c r="J375" s="26">
        <v>1.3057973346090801</v>
      </c>
      <c r="K375" s="26">
        <v>2.67401123046875</v>
      </c>
      <c r="L375" s="26">
        <v>0.20953421294689178</v>
      </c>
      <c r="M375" s="32"/>
      <c r="N375" s="50">
        <v>50.4</v>
      </c>
      <c r="O375" s="50">
        <v>51.9</v>
      </c>
      <c r="P375" s="34">
        <v>5.7992000579834002</v>
      </c>
      <c r="Q375" s="34"/>
      <c r="R375" s="35">
        <v>0.43</v>
      </c>
      <c r="S375" s="34">
        <v>0.21</v>
      </c>
      <c r="T375" s="35">
        <v>0.11</v>
      </c>
      <c r="U375" s="61">
        <v>25.5</v>
      </c>
      <c r="V375" s="31">
        <v>71.882000000000005</v>
      </c>
      <c r="W375" s="76">
        <v>7.7530597210522485</v>
      </c>
      <c r="X375" s="76">
        <v>8.1100331138778206</v>
      </c>
      <c r="Y375" s="77">
        <v>5.1358068456236081</v>
      </c>
      <c r="Z375" s="76">
        <v>9.7170515583352337</v>
      </c>
      <c r="AA375" s="77">
        <v>8.6255127647387742</v>
      </c>
      <c r="AB375" s="78">
        <v>7.1768943226858104</v>
      </c>
      <c r="AC375" s="77">
        <v>0.66100000000000003</v>
      </c>
      <c r="AD375" s="76">
        <v>0.66900000000000004</v>
      </c>
      <c r="AE375" s="77">
        <v>0.27500000000000002</v>
      </c>
      <c r="AF375" s="77">
        <v>0.56399999999999995</v>
      </c>
      <c r="AG375" s="78">
        <v>9</v>
      </c>
    </row>
    <row r="376" spans="1:33" x14ac:dyDescent="0.45">
      <c r="A376" s="5">
        <v>24</v>
      </c>
      <c r="B376" s="23">
        <f t="shared" si="9"/>
        <v>10</v>
      </c>
      <c r="C376" s="6" t="s">
        <v>24</v>
      </c>
      <c r="D376" s="7">
        <v>2003</v>
      </c>
      <c r="E376" s="56">
        <v>5257</v>
      </c>
      <c r="F376" s="56">
        <v>6861.828362861821</v>
      </c>
      <c r="G376" s="26">
        <v>29.889349457024426</v>
      </c>
      <c r="H376" s="26">
        <v>15.398581754650406</v>
      </c>
      <c r="I376" s="24">
        <v>37.6246103251002</v>
      </c>
      <c r="J376" s="26">
        <v>1.60048573139252</v>
      </c>
      <c r="K376" s="26">
        <v>2.7076194286346436</v>
      </c>
      <c r="L376" s="26">
        <v>0.20958299934864044</v>
      </c>
      <c r="M376" s="32"/>
      <c r="N376" s="50">
        <v>49.8</v>
      </c>
      <c r="O376" s="50">
        <v>52</v>
      </c>
      <c r="P376" s="34">
        <v>4.7876000404357901</v>
      </c>
      <c r="Q376" s="34"/>
      <c r="R376" s="35">
        <v>0.43</v>
      </c>
      <c r="S376" s="34">
        <v>0.21</v>
      </c>
      <c r="T376" s="35">
        <v>0.11</v>
      </c>
      <c r="U376" s="61">
        <v>23.7</v>
      </c>
      <c r="V376" s="31">
        <v>72.239999999999995</v>
      </c>
      <c r="W376" s="76">
        <v>7.7326645268437009</v>
      </c>
      <c r="X376" s="76">
        <v>8.156545933260599</v>
      </c>
      <c r="Y376" s="77">
        <v>5.1466149939086536</v>
      </c>
      <c r="Z376" s="76">
        <v>9.5602971339615053</v>
      </c>
      <c r="AA376" s="77">
        <v>8.6238109076501708</v>
      </c>
      <c r="AB376" s="78">
        <v>7.1760536654375748</v>
      </c>
      <c r="AC376" s="77">
        <v>0.66400000000000003</v>
      </c>
      <c r="AD376" s="76">
        <v>0.66900000000000004</v>
      </c>
      <c r="AE376" s="77">
        <v>0.27100000000000002</v>
      </c>
      <c r="AF376" s="77">
        <v>0.56399999999999995</v>
      </c>
      <c r="AG376" s="78">
        <v>9</v>
      </c>
    </row>
    <row r="377" spans="1:33" x14ac:dyDescent="0.45">
      <c r="A377" s="5">
        <v>25</v>
      </c>
      <c r="B377" s="23">
        <f t="shared" si="9"/>
        <v>10</v>
      </c>
      <c r="C377" s="6" t="s">
        <v>24</v>
      </c>
      <c r="D377" s="7">
        <v>2004</v>
      </c>
      <c r="E377" s="56">
        <v>5616</v>
      </c>
      <c r="F377" s="56">
        <v>7136.3549198447727</v>
      </c>
      <c r="G377" s="26">
        <v>32.650097615548297</v>
      </c>
      <c r="H377" s="26">
        <v>16.372650097615551</v>
      </c>
      <c r="I377" s="24">
        <v>41.936078267927272</v>
      </c>
      <c r="J377" s="26">
        <v>3.5895638310814202</v>
      </c>
      <c r="K377" s="26">
        <v>2.7416496276855469</v>
      </c>
      <c r="L377" s="26">
        <v>0.19785690307617188</v>
      </c>
      <c r="M377" s="32"/>
      <c r="N377" s="50">
        <v>49.7</v>
      </c>
      <c r="O377" s="50">
        <v>51.7</v>
      </c>
      <c r="P377" s="34">
        <v>4.9008002281189</v>
      </c>
      <c r="Q377" s="34"/>
      <c r="R377" s="35">
        <v>0.43</v>
      </c>
      <c r="S377" s="34">
        <v>0.2</v>
      </c>
      <c r="T377" s="35">
        <v>0.14000000000000001</v>
      </c>
      <c r="U377" s="61">
        <v>22.1</v>
      </c>
      <c r="V377" s="31">
        <v>72.581000000000003</v>
      </c>
      <c r="W377" s="76">
        <v>7.7295412921807891</v>
      </c>
      <c r="X377" s="76">
        <v>8.2872702808425949</v>
      </c>
      <c r="Y377" s="77">
        <v>5.1755460388154022</v>
      </c>
      <c r="Z377" s="76">
        <v>9.6143026954635857</v>
      </c>
      <c r="AA377" s="77">
        <v>8.3825672580152162</v>
      </c>
      <c r="AB377" s="78">
        <v>7.188020187767151</v>
      </c>
      <c r="AC377" s="77">
        <v>0.66300000000000003</v>
      </c>
      <c r="AD377" s="76">
        <v>0.66900000000000004</v>
      </c>
      <c r="AE377" s="77">
        <v>0.27100000000000002</v>
      </c>
      <c r="AF377" s="77">
        <v>0.56399999999999995</v>
      </c>
      <c r="AG377" s="78">
        <v>9</v>
      </c>
    </row>
    <row r="378" spans="1:33" x14ac:dyDescent="0.45">
      <c r="A378" s="5">
        <v>26</v>
      </c>
      <c r="B378" s="23">
        <f t="shared" si="9"/>
        <v>10</v>
      </c>
      <c r="C378" s="6" t="s">
        <v>24</v>
      </c>
      <c r="D378" s="7">
        <v>2005</v>
      </c>
      <c r="E378" s="56">
        <v>6181</v>
      </c>
      <c r="F378" s="56">
        <v>7519.0277201867702</v>
      </c>
      <c r="G378" s="26">
        <v>34.356667424396512</v>
      </c>
      <c r="H378" s="26">
        <v>16.551611372328505</v>
      </c>
      <c r="I378" s="24">
        <v>47.357317476839391</v>
      </c>
      <c r="J378" s="26">
        <v>5.4877243049865303</v>
      </c>
      <c r="K378" s="26">
        <v>2.7761077880859375</v>
      </c>
      <c r="L378" s="26">
        <v>0.19381038844585419</v>
      </c>
      <c r="M378" s="32"/>
      <c r="N378" s="50">
        <v>52.1</v>
      </c>
      <c r="O378" s="50">
        <v>51.2</v>
      </c>
      <c r="P378" s="34">
        <v>4.8604998588562003</v>
      </c>
      <c r="Q378" s="34"/>
      <c r="R378" s="35">
        <v>0.43</v>
      </c>
      <c r="S378" s="34">
        <v>0.19</v>
      </c>
      <c r="T378" s="35">
        <v>0.16</v>
      </c>
      <c r="U378" s="61">
        <v>20.7</v>
      </c>
      <c r="V378" s="31">
        <v>72.908000000000001</v>
      </c>
      <c r="W378" s="76">
        <v>7.6853779234010586</v>
      </c>
      <c r="X378" s="76">
        <v>8.2300976947335478</v>
      </c>
      <c r="Y378" s="77">
        <v>5.2909958720530428</v>
      </c>
      <c r="Z378" s="76">
        <v>9.6754306146493043</v>
      </c>
      <c r="AA378" s="77">
        <v>8.2838440753888847</v>
      </c>
      <c r="AB378" s="78">
        <v>6.9465213601805162</v>
      </c>
      <c r="AC378" s="77">
        <v>0.66500000000000004</v>
      </c>
      <c r="AD378" s="76">
        <v>0.67200000000000004</v>
      </c>
      <c r="AE378" s="77">
        <v>0.26400000000000001</v>
      </c>
      <c r="AF378" s="77">
        <v>0.56399999999999995</v>
      </c>
      <c r="AG378" s="78">
        <v>9</v>
      </c>
    </row>
    <row r="379" spans="1:33" x14ac:dyDescent="0.45">
      <c r="A379" s="5">
        <v>27</v>
      </c>
      <c r="B379" s="23">
        <f t="shared" si="9"/>
        <v>10</v>
      </c>
      <c r="C379" s="6" t="s">
        <v>24</v>
      </c>
      <c r="D379" s="7">
        <v>2006</v>
      </c>
      <c r="E379" s="56">
        <v>6936</v>
      </c>
      <c r="F379" s="56">
        <v>8017.2547362924888</v>
      </c>
      <c r="G379" s="26">
        <v>37.457754994470683</v>
      </c>
      <c r="H379" s="26">
        <v>16.472193226329878</v>
      </c>
      <c r="I379" s="24">
        <v>51.785056033844235</v>
      </c>
      <c r="J379" s="26">
        <v>12.418588082887499</v>
      </c>
      <c r="K379" s="26">
        <v>2.7570033073425293</v>
      </c>
      <c r="L379" s="26">
        <v>0.21493542194366455</v>
      </c>
      <c r="M379" s="32"/>
      <c r="N379" s="50">
        <v>46.4</v>
      </c>
      <c r="O379" s="50">
        <v>50.6</v>
      </c>
      <c r="P379" s="34">
        <v>4.25950002670288</v>
      </c>
      <c r="Q379" s="34"/>
      <c r="R379" s="35">
        <v>0.43</v>
      </c>
      <c r="S379" s="34">
        <v>0.21</v>
      </c>
      <c r="T379" s="35">
        <v>0.19</v>
      </c>
      <c r="U379" s="61">
        <v>19.5</v>
      </c>
      <c r="V379" s="31">
        <v>73.221999999999994</v>
      </c>
      <c r="W379" s="76">
        <v>7.6467261858959841</v>
      </c>
      <c r="X379" s="76">
        <v>8.242201882147814</v>
      </c>
      <c r="Y379" s="77">
        <v>5.3432064541484081</v>
      </c>
      <c r="Z379" s="76">
        <v>9.4442884465965786</v>
      </c>
      <c r="AA379" s="77">
        <v>8.3550094811128606</v>
      </c>
      <c r="AB379" s="78">
        <v>6.848924665474267</v>
      </c>
      <c r="AC379" s="77">
        <v>0.64900000000000002</v>
      </c>
      <c r="AD379" s="76">
        <v>0.67100000000000004</v>
      </c>
      <c r="AE379" s="77">
        <v>0.28299999999999997</v>
      </c>
      <c r="AF379" s="77">
        <v>0.57799999999999996</v>
      </c>
      <c r="AG379" s="78">
        <v>9</v>
      </c>
    </row>
    <row r="380" spans="1:33" x14ac:dyDescent="0.45">
      <c r="A380" s="5">
        <v>28</v>
      </c>
      <c r="B380" s="23">
        <f t="shared" si="9"/>
        <v>10</v>
      </c>
      <c r="C380" s="6" t="s">
        <v>24</v>
      </c>
      <c r="D380" s="7">
        <v>2007</v>
      </c>
      <c r="E380" s="56">
        <v>7607</v>
      </c>
      <c r="F380" s="56">
        <v>8629.2639243059748</v>
      </c>
      <c r="G380" s="26">
        <v>37.698979958898065</v>
      </c>
      <c r="H380" s="26">
        <v>16.518034489338209</v>
      </c>
      <c r="I380" s="24">
        <v>55.688113283681531</v>
      </c>
      <c r="J380" s="26">
        <v>13.2915487642461</v>
      </c>
      <c r="K380" s="26">
        <v>2.7380301952362061</v>
      </c>
      <c r="L380" s="26">
        <v>0.23254697024822235</v>
      </c>
      <c r="M380" s="32"/>
      <c r="N380" s="50">
        <v>41.1</v>
      </c>
      <c r="O380" s="50">
        <v>49.6</v>
      </c>
      <c r="P380" s="34">
        <v>4.1881999969482404</v>
      </c>
      <c r="Q380" s="34"/>
      <c r="R380" s="35">
        <v>0.43</v>
      </c>
      <c r="S380" s="34">
        <v>0.23</v>
      </c>
      <c r="T380" s="35">
        <v>0.19</v>
      </c>
      <c r="U380" s="61">
        <v>18.3</v>
      </c>
      <c r="V380" s="31">
        <v>73.528000000000006</v>
      </c>
      <c r="W380" s="76">
        <v>7.6167821369790998</v>
      </c>
      <c r="X380" s="76">
        <v>8.2806142303656305</v>
      </c>
      <c r="Y380" s="77">
        <v>5.2247402476765812</v>
      </c>
      <c r="Z380" s="76">
        <v>9.1710787910702933</v>
      </c>
      <c r="AA380" s="77">
        <v>8.5181675425244503</v>
      </c>
      <c r="AB380" s="78">
        <v>6.8893098732585472</v>
      </c>
      <c r="AC380" s="77">
        <v>0.629</v>
      </c>
      <c r="AD380" s="76">
        <v>0.63700000000000001</v>
      </c>
      <c r="AE380" s="77">
        <v>0.314</v>
      </c>
      <c r="AF380" s="77">
        <v>0.59499999999999997</v>
      </c>
      <c r="AG380" s="78">
        <v>9</v>
      </c>
    </row>
    <row r="381" spans="1:33" x14ac:dyDescent="0.45">
      <c r="A381" s="5">
        <v>29</v>
      </c>
      <c r="B381" s="23">
        <f t="shared" si="9"/>
        <v>10</v>
      </c>
      <c r="C381" s="6" t="s">
        <v>24</v>
      </c>
      <c r="D381" s="7">
        <v>2008</v>
      </c>
      <c r="E381" s="56">
        <v>8272</v>
      </c>
      <c r="F381" s="56">
        <v>9341.2323351000359</v>
      </c>
      <c r="G381" s="26">
        <v>36.326934471916736</v>
      </c>
      <c r="H381" s="26">
        <v>16.296542006526437</v>
      </c>
      <c r="I381" s="24">
        <v>58.43376738990527</v>
      </c>
      <c r="J381" s="26">
        <v>10.9274408582401</v>
      </c>
      <c r="K381" s="26">
        <v>2.7191877365112305</v>
      </c>
      <c r="L381" s="26">
        <v>0.26558977365493774</v>
      </c>
      <c r="M381" s="32"/>
      <c r="N381" s="50">
        <v>37.4</v>
      </c>
      <c r="O381" s="50">
        <v>48.5</v>
      </c>
      <c r="P381" s="34">
        <v>4.0567002296447798</v>
      </c>
      <c r="Q381" s="34"/>
      <c r="R381" s="35">
        <v>0.43</v>
      </c>
      <c r="S381" s="34">
        <v>0.27</v>
      </c>
      <c r="T381" s="35">
        <v>0.18</v>
      </c>
      <c r="U381" s="61">
        <v>17.3</v>
      </c>
      <c r="V381" s="31">
        <v>73.825999999999993</v>
      </c>
      <c r="W381" s="76">
        <v>7.7010294000569193</v>
      </c>
      <c r="X381" s="76">
        <v>8.2472814601886046</v>
      </c>
      <c r="Y381" s="77">
        <v>5.3575892704782184</v>
      </c>
      <c r="Z381" s="76">
        <v>9.0151627488022843</v>
      </c>
      <c r="AA381" s="77">
        <v>8.6216273198905089</v>
      </c>
      <c r="AB381" s="78">
        <v>7.2634862009249801</v>
      </c>
      <c r="AC381" s="77">
        <v>0.63300000000000001</v>
      </c>
      <c r="AD381" s="76">
        <v>0.63700000000000001</v>
      </c>
      <c r="AE381" s="77">
        <v>0.314</v>
      </c>
      <c r="AF381" s="77">
        <v>0.59499999999999997</v>
      </c>
      <c r="AG381" s="78">
        <v>9</v>
      </c>
    </row>
    <row r="382" spans="1:33" x14ac:dyDescent="0.45">
      <c r="A382" s="5">
        <v>30</v>
      </c>
      <c r="B382" s="23">
        <f t="shared" si="9"/>
        <v>10</v>
      </c>
      <c r="C382" s="6" t="s">
        <v>24</v>
      </c>
      <c r="D382" s="7">
        <v>2009</v>
      </c>
      <c r="E382" s="56">
        <v>8248</v>
      </c>
      <c r="F382" s="56">
        <v>9368.0480656156924</v>
      </c>
      <c r="G382" s="26">
        <v>33.55168254369503</v>
      </c>
      <c r="H382" s="26">
        <v>15.293054132103103</v>
      </c>
      <c r="I382" s="24">
        <v>48.111929615351855</v>
      </c>
      <c r="J382" s="26">
        <v>7.9272119908204601</v>
      </c>
      <c r="K382" s="26">
        <v>2.700474739074707</v>
      </c>
      <c r="L382" s="26">
        <v>0.19524431228637695</v>
      </c>
      <c r="M382" s="32"/>
      <c r="N382" s="50">
        <v>35.299999999999997</v>
      </c>
      <c r="O382" s="50">
        <v>47.7</v>
      </c>
      <c r="P382" s="34">
        <v>3.9001998901367201</v>
      </c>
      <c r="Q382" s="34"/>
      <c r="R382" s="35">
        <v>0.45</v>
      </c>
      <c r="S382" s="34">
        <v>0.2</v>
      </c>
      <c r="T382" s="35">
        <v>0.16</v>
      </c>
      <c r="U382" s="61">
        <v>16.399999999999999</v>
      </c>
      <c r="V382" s="31">
        <v>74.12</v>
      </c>
      <c r="W382" s="76">
        <v>7.7022245322036609</v>
      </c>
      <c r="X382" s="76">
        <v>7.812247704850714</v>
      </c>
      <c r="Y382" s="77">
        <v>5.4520631451383421</v>
      </c>
      <c r="Z382" s="76">
        <v>9.233850345799878</v>
      </c>
      <c r="AA382" s="77">
        <v>8.7745872610535187</v>
      </c>
      <c r="AB382" s="78">
        <v>7.2383742041758525</v>
      </c>
      <c r="AC382" s="77">
        <v>0.629</v>
      </c>
      <c r="AD382" s="76">
        <v>0.63700000000000001</v>
      </c>
      <c r="AE382" s="77">
        <v>0.314</v>
      </c>
      <c r="AF382" s="77">
        <v>0.59499999999999997</v>
      </c>
      <c r="AG382" s="78">
        <v>9</v>
      </c>
    </row>
    <row r="383" spans="1:33" x14ac:dyDescent="0.45">
      <c r="A383" s="5">
        <v>31</v>
      </c>
      <c r="B383" s="23">
        <f t="shared" si="9"/>
        <v>10</v>
      </c>
      <c r="C383" s="6" t="s">
        <v>24</v>
      </c>
      <c r="D383" s="7">
        <v>2010</v>
      </c>
      <c r="E383" s="56">
        <v>9309</v>
      </c>
      <c r="F383" s="56">
        <v>10066.469647213098</v>
      </c>
      <c r="G383" s="26">
        <v>35.772006602940607</v>
      </c>
      <c r="H383" s="26">
        <v>15.556499289799994</v>
      </c>
      <c r="I383" s="24">
        <v>51.672808937003346</v>
      </c>
      <c r="J383" s="26">
        <v>10.767152551269801</v>
      </c>
      <c r="K383" s="26">
        <v>2.6818907260894775</v>
      </c>
      <c r="L383" s="26">
        <v>0.22059771418571472</v>
      </c>
      <c r="M383" s="32"/>
      <c r="N383" s="50">
        <v>31.2</v>
      </c>
      <c r="O383" s="50">
        <v>46.7</v>
      </c>
      <c r="P383" s="34">
        <v>3.4783999919891402</v>
      </c>
      <c r="Q383" s="34"/>
      <c r="R383" s="35">
        <v>0.44</v>
      </c>
      <c r="S383" s="34">
        <v>0.22</v>
      </c>
      <c r="T383" s="35">
        <v>0.18</v>
      </c>
      <c r="U383" s="61">
        <v>15.6</v>
      </c>
      <c r="V383" s="31">
        <v>74.41</v>
      </c>
      <c r="W383" s="76">
        <v>7.8069078520959181</v>
      </c>
      <c r="X383" s="76">
        <v>7.7036040346470758</v>
      </c>
      <c r="Y383" s="77">
        <v>5.4188697482595733</v>
      </c>
      <c r="Z383" s="76">
        <v>9.2719211925001783</v>
      </c>
      <c r="AA383" s="77">
        <v>8.8541486985482543</v>
      </c>
      <c r="AB383" s="78">
        <v>7.7859955865245132</v>
      </c>
      <c r="AC383" s="77">
        <v>0.64</v>
      </c>
      <c r="AD383" s="76">
        <v>0.63100000000000001</v>
      </c>
      <c r="AE383" s="77">
        <v>0.32</v>
      </c>
      <c r="AF383" s="77">
        <v>0.61499999999999999</v>
      </c>
      <c r="AG383" s="78">
        <v>9</v>
      </c>
    </row>
    <row r="384" spans="1:33" x14ac:dyDescent="0.45">
      <c r="A384" s="5">
        <v>32</v>
      </c>
      <c r="B384" s="23">
        <f t="shared" si="9"/>
        <v>10</v>
      </c>
      <c r="C384" s="6" t="s">
        <v>24</v>
      </c>
      <c r="D384" s="7">
        <v>2011</v>
      </c>
      <c r="E384" s="56">
        <v>10044</v>
      </c>
      <c r="F384" s="56">
        <v>10616.842247483508</v>
      </c>
      <c r="G384" s="26">
        <v>37.236100277138306</v>
      </c>
      <c r="H384" s="26">
        <v>15.091459869907769</v>
      </c>
      <c r="I384" s="24">
        <v>55.988280283860661</v>
      </c>
      <c r="J384" s="26">
        <v>12.545236532002701</v>
      </c>
      <c r="K384" s="26">
        <v>2.6988594532012939</v>
      </c>
      <c r="L384" s="26">
        <v>0.21270462870597839</v>
      </c>
      <c r="M384" s="32"/>
      <c r="N384" s="50">
        <v>29.3</v>
      </c>
      <c r="O384" s="50">
        <v>45.7</v>
      </c>
      <c r="P384" s="34">
        <v>3.4425001144409202</v>
      </c>
      <c r="Q384" s="34"/>
      <c r="R384" s="35">
        <v>0.43</v>
      </c>
      <c r="S384" s="34">
        <v>0.21</v>
      </c>
      <c r="T384" s="35">
        <v>0.2</v>
      </c>
      <c r="U384" s="61">
        <v>14.9</v>
      </c>
      <c r="V384" s="31">
        <v>74.697000000000003</v>
      </c>
      <c r="W384" s="76">
        <v>7.826345705521474</v>
      </c>
      <c r="X384" s="76">
        <v>7.9944346753400692</v>
      </c>
      <c r="Y384" s="77">
        <v>5.3325261180673644</v>
      </c>
      <c r="Z384" s="76">
        <v>9.4430111406662895</v>
      </c>
      <c r="AA384" s="77">
        <v>8.8002599127598664</v>
      </c>
      <c r="AB384" s="78">
        <v>7.5614966807737831</v>
      </c>
      <c r="AC384" s="77">
        <v>0.65900000000000003</v>
      </c>
      <c r="AD384" s="76">
        <v>0.67500000000000004</v>
      </c>
      <c r="AE384" s="77">
        <v>0.28999999999999998</v>
      </c>
      <c r="AF384" s="77">
        <v>0.56299999999999994</v>
      </c>
      <c r="AG384" s="78">
        <v>9</v>
      </c>
    </row>
    <row r="385" spans="1:33" x14ac:dyDescent="0.45">
      <c r="A385" s="5">
        <v>33</v>
      </c>
      <c r="B385" s="23">
        <f t="shared" si="9"/>
        <v>10</v>
      </c>
      <c r="C385" s="6" t="s">
        <v>24</v>
      </c>
      <c r="D385" s="7">
        <v>2012</v>
      </c>
      <c r="E385" s="56">
        <v>10493</v>
      </c>
      <c r="F385" s="56">
        <v>11176.087472793433</v>
      </c>
      <c r="G385" s="26">
        <v>35.533553355335535</v>
      </c>
      <c r="H385" s="26">
        <v>15.164396582770978</v>
      </c>
      <c r="I385" s="24">
        <v>52.619895263229367</v>
      </c>
      <c r="J385" s="26">
        <v>10.3741717960293</v>
      </c>
      <c r="K385" s="26">
        <v>2.715935230255127</v>
      </c>
      <c r="L385" s="26">
        <v>0.21454448997974396</v>
      </c>
      <c r="M385" s="32"/>
      <c r="N385" s="50">
        <v>26.7</v>
      </c>
      <c r="O385" s="50">
        <v>45.3</v>
      </c>
      <c r="P385" s="34">
        <v>3.1094999313354501</v>
      </c>
      <c r="Q385" s="34"/>
      <c r="R385" s="35">
        <v>0.44</v>
      </c>
      <c r="S385" s="34">
        <v>0.21</v>
      </c>
      <c r="T385" s="35">
        <v>0.2</v>
      </c>
      <c r="U385" s="61">
        <v>14.3</v>
      </c>
      <c r="V385" s="31">
        <v>74.980999999999995</v>
      </c>
      <c r="W385" s="76">
        <v>7.7433002447423736</v>
      </c>
      <c r="X385" s="76">
        <v>7.8971998134500137</v>
      </c>
      <c r="Y385" s="77">
        <v>5.275735896116867</v>
      </c>
      <c r="Z385" s="76">
        <v>9.3178975592196576</v>
      </c>
      <c r="AA385" s="77">
        <v>8.7231308886806485</v>
      </c>
      <c r="AB385" s="78">
        <v>7.5025370662446802</v>
      </c>
      <c r="AC385" s="77">
        <v>0.67400000000000004</v>
      </c>
      <c r="AD385" s="76">
        <v>0.69299999999999995</v>
      </c>
      <c r="AE385" s="77">
        <v>0.28899999999999998</v>
      </c>
      <c r="AF385" s="77">
        <v>0.55900000000000005</v>
      </c>
      <c r="AG385" s="78">
        <v>9</v>
      </c>
    </row>
    <row r="386" spans="1:33" x14ac:dyDescent="0.45">
      <c r="A386" s="5">
        <v>34</v>
      </c>
      <c r="B386" s="23">
        <f t="shared" si="9"/>
        <v>10</v>
      </c>
      <c r="C386" s="6" t="s">
        <v>24</v>
      </c>
      <c r="D386" s="7">
        <v>2013</v>
      </c>
      <c r="E386" s="56">
        <v>10783</v>
      </c>
      <c r="F386" s="56">
        <v>11724.00320462355</v>
      </c>
      <c r="G386" s="26">
        <v>33.85943674616783</v>
      </c>
      <c r="H386" s="26">
        <v>14.831406515612006</v>
      </c>
      <c r="I386" s="24">
        <v>49.787142447144362</v>
      </c>
      <c r="J386" s="26">
        <v>8.5397232839837205</v>
      </c>
      <c r="K386" s="26">
        <v>2.733119010925293</v>
      </c>
      <c r="L386" s="26">
        <v>0.21907748281955719</v>
      </c>
      <c r="M386" s="32"/>
      <c r="N386" s="50">
        <v>26</v>
      </c>
      <c r="O386" s="50">
        <v>45.1</v>
      </c>
      <c r="P386" s="34">
        <v>3.2369000911712602</v>
      </c>
      <c r="Q386" s="34"/>
      <c r="R386" s="35">
        <v>0.45</v>
      </c>
      <c r="S386" s="34">
        <v>0.22</v>
      </c>
      <c r="T386" s="35">
        <v>0.17</v>
      </c>
      <c r="U386" s="61">
        <v>13.7</v>
      </c>
      <c r="V386" s="31">
        <v>75.257999999999996</v>
      </c>
      <c r="W386" s="76">
        <v>7.7064816856024674</v>
      </c>
      <c r="X386" s="76">
        <v>7.7168715950772109</v>
      </c>
      <c r="Y386" s="77">
        <v>5.2059035113604448</v>
      </c>
      <c r="Z386" s="76">
        <v>9.2874746814545333</v>
      </c>
      <c r="AA386" s="77">
        <v>8.7334170843083303</v>
      </c>
      <c r="AB386" s="78">
        <v>7.5887415558118221</v>
      </c>
      <c r="AC386" s="77">
        <v>0.67</v>
      </c>
      <c r="AD386" s="76">
        <v>0.64600000000000002</v>
      </c>
      <c r="AE386" s="77">
        <v>0.28599999999999998</v>
      </c>
      <c r="AF386" s="77">
        <v>0.60099999999999998</v>
      </c>
      <c r="AG386" s="78">
        <v>9</v>
      </c>
    </row>
    <row r="387" spans="1:33" x14ac:dyDescent="0.45">
      <c r="A387" s="5">
        <v>35</v>
      </c>
      <c r="B387" s="23">
        <f t="shared" si="9"/>
        <v>10</v>
      </c>
      <c r="C387" s="6" t="s">
        <v>24</v>
      </c>
      <c r="D387" s="7">
        <v>2014</v>
      </c>
      <c r="E387" s="56">
        <v>10961</v>
      </c>
      <c r="F387" s="56">
        <v>11877.08406334802</v>
      </c>
      <c r="G387" s="26">
        <v>31.701403934102984</v>
      </c>
      <c r="H387" s="26">
        <v>13.959697635784094</v>
      </c>
      <c r="I387" s="24">
        <v>46.853121091289921</v>
      </c>
      <c r="J387" s="26">
        <v>7.4425307434509298</v>
      </c>
      <c r="K387" s="26">
        <v>2.7504117488861084</v>
      </c>
      <c r="L387" s="26">
        <v>0.20884533226490021</v>
      </c>
      <c r="M387" s="32"/>
      <c r="N387" s="50">
        <v>25.1</v>
      </c>
      <c r="O387" s="50">
        <v>44.3</v>
      </c>
      <c r="P387" s="34">
        <v>2.9625000953674299</v>
      </c>
      <c r="Q387" s="34"/>
      <c r="R387" s="35">
        <v>0.46</v>
      </c>
      <c r="S387" s="34">
        <v>0.21</v>
      </c>
      <c r="T387" s="35">
        <v>0.15</v>
      </c>
      <c r="U387" s="61">
        <v>13.1</v>
      </c>
      <c r="V387" s="31">
        <v>75.528999999999996</v>
      </c>
      <c r="W387" s="76">
        <v>7.7336698377905533</v>
      </c>
      <c r="X387" s="76">
        <v>7.8157779888208738</v>
      </c>
      <c r="Y387" s="77">
        <v>5.2548816458094754</v>
      </c>
      <c r="Z387" s="76">
        <v>9.3824113587057472</v>
      </c>
      <c r="AA387" s="77">
        <v>8.5902168595842472</v>
      </c>
      <c r="AB387" s="78">
        <v>7.6250613360324229</v>
      </c>
      <c r="AC387" s="77">
        <v>0.67300000000000004</v>
      </c>
      <c r="AD387" s="76">
        <v>0.64600000000000002</v>
      </c>
      <c r="AE387" s="77">
        <v>0.28699999999999998</v>
      </c>
      <c r="AF387" s="77">
        <v>0.60099999999999998</v>
      </c>
      <c r="AG387" s="78">
        <v>9</v>
      </c>
    </row>
    <row r="388" spans="1:33" x14ac:dyDescent="0.45">
      <c r="A388" s="5">
        <v>36</v>
      </c>
      <c r="B388" s="23">
        <f t="shared" si="9"/>
        <v>10</v>
      </c>
      <c r="C388" s="6" t="s">
        <v>24</v>
      </c>
      <c r="D388" s="7">
        <v>2015</v>
      </c>
      <c r="E388" s="56">
        <v>11215</v>
      </c>
      <c r="F388" s="56">
        <v>12110.268884338577</v>
      </c>
      <c r="G388" s="26">
        <v>30.337879870817453</v>
      </c>
      <c r="H388" s="26">
        <v>13.788020171537488</v>
      </c>
      <c r="I388" s="24">
        <v>45.162768689114777</v>
      </c>
      <c r="J388" s="26">
        <v>6.5873790927029798</v>
      </c>
      <c r="K388" s="26">
        <v>2.7678136825561523</v>
      </c>
      <c r="L388" s="26">
        <v>0.19218699634075165</v>
      </c>
      <c r="M388" s="32"/>
      <c r="N388" s="50">
        <v>24.2</v>
      </c>
      <c r="O388" s="50">
        <v>44.3</v>
      </c>
      <c r="P388" s="34">
        <v>3.0002000331878702</v>
      </c>
      <c r="Q388" s="34"/>
      <c r="R388" s="35">
        <v>0.46</v>
      </c>
      <c r="S388" s="34">
        <v>0.19</v>
      </c>
      <c r="T388" s="35">
        <v>0.15</v>
      </c>
      <c r="U388" s="61">
        <v>12.5</v>
      </c>
      <c r="V388" s="31">
        <v>75.792000000000002</v>
      </c>
      <c r="W388" s="76">
        <v>7.7553945828847217</v>
      </c>
      <c r="X388" s="76">
        <v>7.6971255745132954</v>
      </c>
      <c r="Y388" s="77">
        <v>5.3246282251423169</v>
      </c>
      <c r="Z388" s="76">
        <v>9.5646131479337839</v>
      </c>
      <c r="AA388" s="77">
        <v>8.4910626778356431</v>
      </c>
      <c r="AB388" s="78">
        <v>7.6995432889985693</v>
      </c>
      <c r="AC388" s="77">
        <v>0.66500000000000004</v>
      </c>
      <c r="AD388" s="76">
        <v>0.66200000000000003</v>
      </c>
      <c r="AE388" s="77">
        <v>0.28399999999999997</v>
      </c>
      <c r="AF388" s="77">
        <v>0.57099999999999995</v>
      </c>
      <c r="AG388" s="78">
        <v>9</v>
      </c>
    </row>
    <row r="389" spans="1:33" x14ac:dyDescent="0.45">
      <c r="A389" s="5">
        <v>37</v>
      </c>
      <c r="B389" s="23">
        <f t="shared" si="9"/>
        <v>10</v>
      </c>
      <c r="C389" s="6" t="s">
        <v>24</v>
      </c>
      <c r="D389" s="7">
        <v>2016</v>
      </c>
      <c r="E389" s="56">
        <v>11540</v>
      </c>
      <c r="F389" s="56">
        <v>12403.688745989884</v>
      </c>
      <c r="G389" s="26">
        <v>30.556550578382751</v>
      </c>
      <c r="H389" s="26">
        <v>13.344028113169093</v>
      </c>
      <c r="I389" s="24">
        <v>45.388841196415449</v>
      </c>
      <c r="J389" s="26">
        <v>7.3398209325609702</v>
      </c>
      <c r="K389" s="26">
        <v>2.7853260040283203</v>
      </c>
      <c r="L389" s="26">
        <v>0.1728934645652771</v>
      </c>
      <c r="M389" s="32"/>
      <c r="N389" s="50">
        <v>24.3</v>
      </c>
      <c r="O389" s="50">
        <v>44.4</v>
      </c>
      <c r="P389" s="34">
        <v>3.5348999500274698</v>
      </c>
      <c r="Q389" s="34"/>
      <c r="R389" s="35">
        <v>0.45</v>
      </c>
      <c r="S389" s="34">
        <v>0.17</v>
      </c>
      <c r="T389" s="35">
        <v>0.15</v>
      </c>
      <c r="U389" s="61">
        <v>12</v>
      </c>
      <c r="V389" s="31">
        <v>76.043999999999997</v>
      </c>
      <c r="W389" s="76">
        <v>7.7190235407107606</v>
      </c>
      <c r="X389" s="76">
        <v>7.6092160150113983</v>
      </c>
      <c r="Y389" s="77">
        <v>5.2982025028313569</v>
      </c>
      <c r="Z389" s="76">
        <v>9.7021362696323141</v>
      </c>
      <c r="AA389" s="77">
        <v>8.5178135517025027</v>
      </c>
      <c r="AB389" s="78">
        <v>7.4677493643762327</v>
      </c>
      <c r="AC389" s="77">
        <v>0.65200000000000002</v>
      </c>
      <c r="AD389" s="76">
        <v>0.66200000000000003</v>
      </c>
      <c r="AE389" s="77">
        <v>0.28100000000000003</v>
      </c>
      <c r="AF389" s="77">
        <v>0.56699999999999995</v>
      </c>
      <c r="AG389" s="78">
        <v>9</v>
      </c>
    </row>
    <row r="390" spans="1:33" x14ac:dyDescent="0.45">
      <c r="A390" s="5">
        <v>38</v>
      </c>
      <c r="B390" s="23">
        <f t="shared" si="9"/>
        <v>10</v>
      </c>
      <c r="C390" s="6" t="s">
        <v>24</v>
      </c>
      <c r="D390" s="7">
        <v>2017</v>
      </c>
      <c r="E390" s="58">
        <f>E389*(F390/F389)</f>
        <v>11635.680411166715</v>
      </c>
      <c r="F390" s="58">
        <v>12506.530170530636</v>
      </c>
      <c r="G390" s="26">
        <v>31.29788412314732</v>
      </c>
      <c r="H390" s="26">
        <v>12.970846917610601</v>
      </c>
      <c r="I390" s="24">
        <v>47.513550361997062</v>
      </c>
      <c r="J390" s="26">
        <v>8.9130267935806806</v>
      </c>
      <c r="K390" s="26">
        <v>2.8029489517211914</v>
      </c>
      <c r="L390" s="26">
        <v>0.16855885088443756</v>
      </c>
      <c r="M390" s="32"/>
      <c r="N390" s="50">
        <v>23.9</v>
      </c>
      <c r="O390" s="50">
        <v>44.3</v>
      </c>
      <c r="P390" s="34">
        <v>3.45989990234375</v>
      </c>
      <c r="Q390" s="34"/>
      <c r="R390" s="35">
        <v>0.45</v>
      </c>
      <c r="S390" s="34">
        <v>0.17</v>
      </c>
      <c r="T390" s="35">
        <v>0.16</v>
      </c>
      <c r="U390" s="61">
        <v>11.5</v>
      </c>
      <c r="V390" s="31">
        <v>76.286000000000001</v>
      </c>
      <c r="W390" s="76">
        <v>7.7312405457522262</v>
      </c>
      <c r="X390" s="76">
        <v>7.6706505153459421</v>
      </c>
      <c r="Y390" s="77">
        <v>5.2848108793819115</v>
      </c>
      <c r="Z390" s="76">
        <v>9.7453425247435703</v>
      </c>
      <c r="AA390" s="77">
        <v>8.5306185157997252</v>
      </c>
      <c r="AB390" s="78">
        <v>7.4247802934899809</v>
      </c>
      <c r="AC390" s="77">
        <v>0.66100000000000003</v>
      </c>
      <c r="AD390" s="76">
        <v>0.67500000000000004</v>
      </c>
      <c r="AE390" s="77">
        <v>0.26600000000000001</v>
      </c>
      <c r="AF390" s="77">
        <v>0.56799999999999995</v>
      </c>
      <c r="AG390" s="78">
        <v>9</v>
      </c>
    </row>
    <row r="391" spans="1:33" ht="14.65" thickBot="1" x14ac:dyDescent="0.5">
      <c r="A391" s="12">
        <v>39</v>
      </c>
      <c r="B391" s="13">
        <f t="shared" si="9"/>
        <v>10</v>
      </c>
      <c r="C391" s="14" t="s">
        <v>24</v>
      </c>
      <c r="D391" s="15">
        <v>2018</v>
      </c>
      <c r="E391" s="59">
        <f>E390*(F391/F390)</f>
        <v>11892.318960024271</v>
      </c>
      <c r="F391" s="59">
        <v>12782.376329997847</v>
      </c>
      <c r="G391" s="44">
        <v>31.474855879842085</v>
      </c>
      <c r="H391" s="44">
        <v>12.940188250318934</v>
      </c>
      <c r="I391" s="43">
        <v>48.913703302259741</v>
      </c>
      <c r="J391" s="44"/>
      <c r="K391" s="44"/>
      <c r="L391" s="44"/>
      <c r="M391" s="45"/>
      <c r="N391" s="52">
        <v>22.1</v>
      </c>
      <c r="O391" s="52">
        <v>44.2</v>
      </c>
      <c r="P391" s="47">
        <v>6.4319000244140598</v>
      </c>
      <c r="Q391" s="47"/>
      <c r="R391" s="48"/>
      <c r="S391" s="47"/>
      <c r="T391" s="48"/>
      <c r="U391" s="63">
        <v>11.1</v>
      </c>
      <c r="V391" s="49">
        <v>76.516000000000005</v>
      </c>
      <c r="W391" s="82">
        <v>7.757704291025</v>
      </c>
      <c r="X391" s="82">
        <v>7.6714142346093297</v>
      </c>
      <c r="Y391" s="83">
        <v>5.2431424848014023</v>
      </c>
      <c r="Z391" s="82">
        <v>9.8272670373763003</v>
      </c>
      <c r="AA391" s="83">
        <v>8.611014534502667</v>
      </c>
      <c r="AB391" s="84">
        <v>7.4356831638352974</v>
      </c>
      <c r="AC391" s="83">
        <v>0.67900000000000005</v>
      </c>
      <c r="AD391" s="82">
        <v>0.69699999999999995</v>
      </c>
      <c r="AE391" s="83">
        <v>0.254</v>
      </c>
      <c r="AF391" s="83">
        <v>0.55700000000000005</v>
      </c>
      <c r="AG391" s="84">
        <v>9</v>
      </c>
    </row>
    <row r="392" spans="1:33" x14ac:dyDescent="0.45">
      <c r="A392" s="5">
        <v>1</v>
      </c>
      <c r="B392" s="23">
        <v>11</v>
      </c>
      <c r="C392" s="6" t="s">
        <v>25</v>
      </c>
      <c r="D392" s="7">
        <v>1980</v>
      </c>
      <c r="E392" s="56">
        <v>9825</v>
      </c>
      <c r="F392" s="56"/>
      <c r="G392" s="26"/>
      <c r="H392" s="26"/>
      <c r="I392" s="24">
        <v>35.664396338553651</v>
      </c>
      <c r="J392" s="26">
        <v>0.37014332347175599</v>
      </c>
      <c r="K392" s="26">
        <v>2.1450076103210449</v>
      </c>
      <c r="L392" s="26">
        <v>0.36485317349433899</v>
      </c>
      <c r="M392" s="32"/>
      <c r="N392" s="50"/>
      <c r="O392" s="50"/>
      <c r="P392" s="29">
        <v>7.3000001907348597</v>
      </c>
      <c r="Q392" s="29"/>
      <c r="R392" s="30">
        <v>0.52</v>
      </c>
      <c r="S392" s="29">
        <v>0.36</v>
      </c>
      <c r="T392" s="35">
        <v>0.08</v>
      </c>
      <c r="U392" s="61">
        <v>35.200000000000003</v>
      </c>
      <c r="V392" s="31">
        <v>70.256</v>
      </c>
      <c r="W392" s="75">
        <v>5.3404147489153759</v>
      </c>
      <c r="X392" s="76">
        <v>5.7002987836832277</v>
      </c>
      <c r="Y392" s="77">
        <v>4.6498801806105714</v>
      </c>
      <c r="Z392" s="76">
        <v>4.187665733921909</v>
      </c>
      <c r="AA392" s="77">
        <v>6.6625700511037538</v>
      </c>
      <c r="AB392" s="78">
        <v>5.4063742325974067</v>
      </c>
      <c r="AC392" s="77">
        <v>4.7E-2</v>
      </c>
      <c r="AD392" s="76">
        <v>0.34499999999999997</v>
      </c>
      <c r="AE392" s="77">
        <v>0.62</v>
      </c>
      <c r="AF392" s="77">
        <v>0.21299999999999999</v>
      </c>
      <c r="AG392" s="78">
        <v>-7</v>
      </c>
    </row>
    <row r="393" spans="1:33" x14ac:dyDescent="0.45">
      <c r="A393" s="5">
        <v>2</v>
      </c>
      <c r="B393" s="23">
        <f>B392</f>
        <v>11</v>
      </c>
      <c r="C393" s="6" t="s">
        <v>25</v>
      </c>
      <c r="D393" s="7">
        <v>1981</v>
      </c>
      <c r="E393" s="56">
        <v>9834</v>
      </c>
      <c r="F393" s="56"/>
      <c r="G393" s="26"/>
      <c r="H393" s="26"/>
      <c r="I393" s="24">
        <v>34.235458875620559</v>
      </c>
      <c r="J393" s="26">
        <v>0.33855973406861201</v>
      </c>
      <c r="K393" s="26">
        <v>2.1714973449707031</v>
      </c>
      <c r="L393" s="26">
        <v>0.32965007424354553</v>
      </c>
      <c r="M393" s="32"/>
      <c r="N393" s="50"/>
      <c r="O393" s="50">
        <v>39.799999999999997</v>
      </c>
      <c r="P393" s="34">
        <v>6.5999999046325701</v>
      </c>
      <c r="Q393" s="34"/>
      <c r="R393" s="35">
        <v>0.52</v>
      </c>
      <c r="S393" s="34">
        <v>0.33</v>
      </c>
      <c r="T393" s="35">
        <v>0.09</v>
      </c>
      <c r="U393" s="61">
        <v>31.8</v>
      </c>
      <c r="V393" s="31">
        <v>70.536000000000001</v>
      </c>
      <c r="W393" s="76"/>
      <c r="X393" s="76"/>
      <c r="Y393" s="77"/>
      <c r="Z393" s="76"/>
      <c r="AA393" s="77"/>
      <c r="AB393" s="78"/>
      <c r="AC393" s="77">
        <v>4.8000000000000001E-2</v>
      </c>
      <c r="AD393" s="76">
        <v>0.34499999999999997</v>
      </c>
      <c r="AE393" s="77">
        <v>0.62</v>
      </c>
      <c r="AF393" s="77">
        <v>0.21299999999999999</v>
      </c>
      <c r="AG393" s="78">
        <v>-7</v>
      </c>
    </row>
    <row r="394" spans="1:33" x14ac:dyDescent="0.45">
      <c r="A394" s="5">
        <v>3</v>
      </c>
      <c r="B394" s="23">
        <f t="shared" ref="B394:B430" si="10">B393</f>
        <v>11</v>
      </c>
      <c r="C394" s="6" t="s">
        <v>25</v>
      </c>
      <c r="D394" s="7">
        <v>1982</v>
      </c>
      <c r="E394" s="56">
        <v>8819</v>
      </c>
      <c r="F394" s="56"/>
      <c r="G394" s="26"/>
      <c r="H394" s="26"/>
      <c r="I394" s="24">
        <v>31.616658815461552</v>
      </c>
      <c r="J394" s="26">
        <v>0.75211698854439202</v>
      </c>
      <c r="K394" s="26">
        <v>2.1983141899108887</v>
      </c>
      <c r="L394" s="26">
        <v>0.30105981230735779</v>
      </c>
      <c r="M394" s="32"/>
      <c r="N394" s="50"/>
      <c r="O394" s="50">
        <v>39.799999999999997</v>
      </c>
      <c r="P394" s="34">
        <v>11.699999809265099</v>
      </c>
      <c r="Q394" s="34"/>
      <c r="R394" s="35">
        <v>0.52</v>
      </c>
      <c r="S394" s="34">
        <v>0.3</v>
      </c>
      <c r="T394" s="35">
        <v>0.09</v>
      </c>
      <c r="U394" s="61">
        <v>29.2</v>
      </c>
      <c r="V394" s="31">
        <v>70.813999999999993</v>
      </c>
      <c r="W394" s="76"/>
      <c r="X394" s="76"/>
      <c r="Y394" s="77"/>
      <c r="Z394" s="76"/>
      <c r="AA394" s="77"/>
      <c r="AB394" s="78"/>
      <c r="AC394" s="77">
        <v>4.9000000000000002E-2</v>
      </c>
      <c r="AD394" s="76">
        <v>0.34499999999999997</v>
      </c>
      <c r="AE394" s="77">
        <v>0.62</v>
      </c>
      <c r="AF394" s="77">
        <v>0.21299999999999999</v>
      </c>
      <c r="AG394" s="78">
        <v>-7</v>
      </c>
    </row>
    <row r="395" spans="1:33" x14ac:dyDescent="0.45">
      <c r="A395" s="5">
        <v>4</v>
      </c>
      <c r="B395" s="23">
        <f t="shared" si="10"/>
        <v>11</v>
      </c>
      <c r="C395" s="6" t="s">
        <v>25</v>
      </c>
      <c r="D395" s="7">
        <v>1983</v>
      </c>
      <c r="E395" s="56">
        <v>7808</v>
      </c>
      <c r="F395" s="56"/>
      <c r="G395" s="26">
        <v>33.14062544542319</v>
      </c>
      <c r="H395" s="26">
        <v>25.356481085549753</v>
      </c>
      <c r="I395" s="24">
        <v>49.292739245702556</v>
      </c>
      <c r="J395" s="26">
        <v>0.56129821057501805</v>
      </c>
      <c r="K395" s="26">
        <v>2.2254621982574463</v>
      </c>
      <c r="L395" s="26">
        <v>0.21139800548553467</v>
      </c>
      <c r="M395" s="32"/>
      <c r="N395" s="50"/>
      <c r="O395" s="50">
        <v>39.700000000000003</v>
      </c>
      <c r="P395" s="34"/>
      <c r="Q395" s="34"/>
      <c r="R395" s="35">
        <v>0.52</v>
      </c>
      <c r="S395" s="34">
        <v>0.21</v>
      </c>
      <c r="T395" s="35">
        <v>0.12</v>
      </c>
      <c r="U395" s="61">
        <v>27.4</v>
      </c>
      <c r="V395" s="31">
        <v>71.084999999999994</v>
      </c>
      <c r="W395" s="76"/>
      <c r="X395" s="76"/>
      <c r="Y395" s="77"/>
      <c r="Z395" s="76"/>
      <c r="AA395" s="77"/>
      <c r="AB395" s="78"/>
      <c r="AC395" s="77">
        <v>4.9000000000000002E-2</v>
      </c>
      <c r="AD395" s="76">
        <v>0.34499999999999997</v>
      </c>
      <c r="AE395" s="77">
        <v>0.62</v>
      </c>
      <c r="AF395" s="77">
        <v>0.21299999999999999</v>
      </c>
      <c r="AG395" s="78">
        <v>-7</v>
      </c>
    </row>
    <row r="396" spans="1:33" x14ac:dyDescent="0.45">
      <c r="A396" s="5">
        <v>5</v>
      </c>
      <c r="B396" s="23">
        <f t="shared" si="10"/>
        <v>11</v>
      </c>
      <c r="C396" s="6" t="s">
        <v>25</v>
      </c>
      <c r="D396" s="7">
        <v>1984</v>
      </c>
      <c r="E396" s="56">
        <v>7684</v>
      </c>
      <c r="F396" s="56"/>
      <c r="G396" s="26">
        <v>34.412163956679557</v>
      </c>
      <c r="H396" s="26">
        <v>27.277790893262903</v>
      </c>
      <c r="I396" s="24">
        <v>47.956074600879397</v>
      </c>
      <c r="J396" s="26">
        <v>0.41010913850251002</v>
      </c>
      <c r="K396" s="26">
        <v>2.2529456615447998</v>
      </c>
      <c r="L396" s="26">
        <v>0.17697229981422424</v>
      </c>
      <c r="M396" s="32"/>
      <c r="N396" s="50"/>
      <c r="O396" s="50">
        <v>39.700000000000003</v>
      </c>
      <c r="P396" s="34">
        <v>9.9399995803833008</v>
      </c>
      <c r="Q396" s="34"/>
      <c r="R396" s="35">
        <v>0.52</v>
      </c>
      <c r="S396" s="34">
        <v>0.18</v>
      </c>
      <c r="T396" s="35">
        <v>0.11</v>
      </c>
      <c r="U396" s="61">
        <v>26.2</v>
      </c>
      <c r="V396" s="31">
        <v>71.343000000000004</v>
      </c>
      <c r="W396" s="76"/>
      <c r="X396" s="76"/>
      <c r="Y396" s="77"/>
      <c r="Z396" s="76"/>
      <c r="AA396" s="77"/>
      <c r="AB396" s="78"/>
      <c r="AC396" s="77">
        <v>5.8999999999999997E-2</v>
      </c>
      <c r="AD396" s="76">
        <v>0.34699999999999998</v>
      </c>
      <c r="AE396" s="77">
        <v>0.62</v>
      </c>
      <c r="AF396" s="77">
        <v>0.21299999999999999</v>
      </c>
      <c r="AG396" s="78">
        <v>-7</v>
      </c>
    </row>
    <row r="397" spans="1:33" x14ac:dyDescent="0.45">
      <c r="A397" s="5">
        <v>6</v>
      </c>
      <c r="B397" s="23">
        <f t="shared" si="10"/>
        <v>11</v>
      </c>
      <c r="C397" s="6" t="s">
        <v>25</v>
      </c>
      <c r="D397" s="7">
        <v>1985</v>
      </c>
      <c r="E397" s="56">
        <v>7631</v>
      </c>
      <c r="F397" s="56"/>
      <c r="G397" s="26">
        <v>35.947579971253802</v>
      </c>
      <c r="H397" s="26">
        <v>29.398001136477586</v>
      </c>
      <c r="I397" s="24">
        <v>47.856569843232947</v>
      </c>
      <c r="J397" s="26">
        <v>0.31203616387558297</v>
      </c>
      <c r="K397" s="26">
        <v>2.2807683944702148</v>
      </c>
      <c r="L397" s="26">
        <v>0.16046294569969177</v>
      </c>
      <c r="M397" s="32"/>
      <c r="N397" s="50"/>
      <c r="O397" s="50">
        <v>39.6</v>
      </c>
      <c r="P397" s="34"/>
      <c r="Q397" s="34"/>
      <c r="R397" s="35">
        <v>0.52</v>
      </c>
      <c r="S397" s="34">
        <v>0.16</v>
      </c>
      <c r="T397" s="35">
        <v>0.1</v>
      </c>
      <c r="U397" s="61">
        <v>25.1</v>
      </c>
      <c r="V397" s="31">
        <v>71.582999999999998</v>
      </c>
      <c r="W397" s="76">
        <v>5.6976637629937628</v>
      </c>
      <c r="X397" s="76">
        <v>5.3887354395738001</v>
      </c>
      <c r="Y397" s="77">
        <v>5.2276341816777432</v>
      </c>
      <c r="Z397" s="76">
        <v>3.7130063979601435</v>
      </c>
      <c r="AA397" s="77">
        <v>7.4675636953101625</v>
      </c>
      <c r="AB397" s="78">
        <v>6.7758805571840997</v>
      </c>
      <c r="AC397" s="77">
        <v>0.54200000000000004</v>
      </c>
      <c r="AD397" s="76">
        <v>0.93200000000000005</v>
      </c>
      <c r="AE397" s="77">
        <v>8.8999999999999996E-2</v>
      </c>
      <c r="AF397" s="77">
        <v>4.7E-2</v>
      </c>
      <c r="AG397" s="78">
        <v>9</v>
      </c>
    </row>
    <row r="398" spans="1:33" x14ac:dyDescent="0.45">
      <c r="A398" s="5">
        <v>7</v>
      </c>
      <c r="B398" s="23">
        <f t="shared" si="10"/>
        <v>11</v>
      </c>
      <c r="C398" s="6" t="s">
        <v>25</v>
      </c>
      <c r="D398" s="7">
        <v>1986</v>
      </c>
      <c r="E398" s="56">
        <v>8612</v>
      </c>
      <c r="F398" s="56"/>
      <c r="G398" s="26">
        <v>36.226106155433946</v>
      </c>
      <c r="H398" s="26">
        <v>29.715458156503065</v>
      </c>
      <c r="I398" s="24">
        <v>46.483740225436833</v>
      </c>
      <c r="J398" s="26">
        <v>0.383931061416391</v>
      </c>
      <c r="K398" s="26">
        <v>2.2935419082641602</v>
      </c>
      <c r="L398" s="26">
        <v>0.16305981576442719</v>
      </c>
      <c r="M398" s="32"/>
      <c r="N398" s="50"/>
      <c r="O398" s="50">
        <v>39.6</v>
      </c>
      <c r="P398" s="34">
        <v>10.699999809265099</v>
      </c>
      <c r="Q398" s="34"/>
      <c r="R398" s="35">
        <v>0.52</v>
      </c>
      <c r="S398" s="34">
        <v>0.16</v>
      </c>
      <c r="T398" s="35">
        <v>0.1</v>
      </c>
      <c r="U398" s="61">
        <v>24.1</v>
      </c>
      <c r="V398" s="31">
        <v>71.804000000000002</v>
      </c>
      <c r="W398" s="76"/>
      <c r="X398" s="76"/>
      <c r="Y398" s="77"/>
      <c r="Z398" s="76"/>
      <c r="AA398" s="77"/>
      <c r="AB398" s="78"/>
      <c r="AC398" s="77">
        <v>0.71199999999999997</v>
      </c>
      <c r="AD398" s="76">
        <v>0.94099999999999995</v>
      </c>
      <c r="AE398" s="77">
        <v>8.8999999999999996E-2</v>
      </c>
      <c r="AF398" s="77">
        <v>4.2000000000000003E-2</v>
      </c>
      <c r="AG398" s="78">
        <v>9</v>
      </c>
    </row>
    <row r="399" spans="1:33" x14ac:dyDescent="0.45">
      <c r="A399" s="5">
        <v>8</v>
      </c>
      <c r="B399" s="23">
        <f t="shared" si="10"/>
        <v>11</v>
      </c>
      <c r="C399" s="6" t="s">
        <v>25</v>
      </c>
      <c r="D399" s="7">
        <v>1987</v>
      </c>
      <c r="E399" s="56">
        <v>9475</v>
      </c>
      <c r="F399" s="56"/>
      <c r="G399" s="26">
        <v>35.832833794353647</v>
      </c>
      <c r="H399" s="26">
        <v>28.946237568701655</v>
      </c>
      <c r="I399" s="24">
        <v>40.854644990286069</v>
      </c>
      <c r="J399" s="26">
        <v>0.401934081012297</v>
      </c>
      <c r="K399" s="26">
        <v>2.3063869476318359</v>
      </c>
      <c r="L399" s="26">
        <v>0.17301683127880096</v>
      </c>
      <c r="M399" s="32"/>
      <c r="N399" s="50"/>
      <c r="O399" s="50">
        <v>39.6</v>
      </c>
      <c r="P399" s="34">
        <v>9.1000003814697301</v>
      </c>
      <c r="Q399" s="34"/>
      <c r="R399" s="35">
        <v>0.52</v>
      </c>
      <c r="S399" s="34">
        <v>0.17</v>
      </c>
      <c r="T399" s="35">
        <v>0.09</v>
      </c>
      <c r="U399" s="61">
        <v>23.1</v>
      </c>
      <c r="V399" s="31">
        <v>72.007999999999996</v>
      </c>
      <c r="W399" s="76"/>
      <c r="X399" s="76"/>
      <c r="Y399" s="77"/>
      <c r="Z399" s="76"/>
      <c r="AA399" s="77"/>
      <c r="AB399" s="78"/>
      <c r="AC399" s="77">
        <v>0.73599999999999999</v>
      </c>
      <c r="AD399" s="76">
        <v>0.95499999999999996</v>
      </c>
      <c r="AE399" s="77">
        <v>6.5000000000000002E-2</v>
      </c>
      <c r="AF399" s="77">
        <v>4.2000000000000003E-2</v>
      </c>
      <c r="AG399" s="78">
        <v>9</v>
      </c>
    </row>
    <row r="400" spans="1:33" x14ac:dyDescent="0.45">
      <c r="A400" s="5">
        <v>9</v>
      </c>
      <c r="B400" s="23">
        <f t="shared" si="10"/>
        <v>11</v>
      </c>
      <c r="C400" s="6" t="s">
        <v>25</v>
      </c>
      <c r="D400" s="7">
        <v>1988</v>
      </c>
      <c r="E400" s="56">
        <v>9373</v>
      </c>
      <c r="F400" s="56"/>
      <c r="G400" s="26">
        <v>34.200510695640276</v>
      </c>
      <c r="H400" s="26">
        <v>27.262820114439563</v>
      </c>
      <c r="I400" s="24">
        <v>39.793813172605816</v>
      </c>
      <c r="J400" s="26">
        <v>0.35822900287993698</v>
      </c>
      <c r="K400" s="26">
        <v>2.3193039894104004</v>
      </c>
      <c r="L400" s="26">
        <v>0.16072040796279907</v>
      </c>
      <c r="M400" s="32"/>
      <c r="N400" s="50"/>
      <c r="O400" s="50">
        <v>39.6</v>
      </c>
      <c r="P400" s="34"/>
      <c r="Q400" s="34"/>
      <c r="R400" s="35">
        <v>0.52</v>
      </c>
      <c r="S400" s="34">
        <v>0.16</v>
      </c>
      <c r="T400" s="35">
        <v>0.11</v>
      </c>
      <c r="U400" s="61">
        <v>22</v>
      </c>
      <c r="V400" s="31">
        <v>72.200999999999993</v>
      </c>
      <c r="W400" s="76"/>
      <c r="X400" s="76"/>
      <c r="Y400" s="77"/>
      <c r="Z400" s="76"/>
      <c r="AA400" s="77"/>
      <c r="AB400" s="78"/>
      <c r="AC400" s="77">
        <v>0.73599999999999999</v>
      </c>
      <c r="AD400" s="76">
        <v>0.95499999999999996</v>
      </c>
      <c r="AE400" s="77">
        <v>6.6000000000000003E-2</v>
      </c>
      <c r="AF400" s="77">
        <v>4.2000000000000003E-2</v>
      </c>
      <c r="AG400" s="78">
        <v>9</v>
      </c>
    </row>
    <row r="401" spans="1:33" x14ac:dyDescent="0.45">
      <c r="A401" s="5">
        <v>10</v>
      </c>
      <c r="B401" s="23">
        <f t="shared" si="10"/>
        <v>11</v>
      </c>
      <c r="C401" s="6" t="s">
        <v>25</v>
      </c>
      <c r="D401" s="7">
        <v>1989</v>
      </c>
      <c r="E401" s="56">
        <v>9362</v>
      </c>
      <c r="F401" s="56"/>
      <c r="G401" s="26">
        <v>33.670170929882751</v>
      </c>
      <c r="H401" s="26">
        <v>26.826699498349036</v>
      </c>
      <c r="I401" s="24">
        <v>41.193561882081028</v>
      </c>
      <c r="J401" s="26">
        <v>0.39109268341877901</v>
      </c>
      <c r="K401" s="26">
        <v>2.3322932720184326</v>
      </c>
      <c r="L401" s="26">
        <v>0.14171919226646423</v>
      </c>
      <c r="M401" s="32"/>
      <c r="N401" s="50"/>
      <c r="O401" s="50">
        <v>39.6</v>
      </c>
      <c r="P401" s="34"/>
      <c r="Q401" s="34"/>
      <c r="R401" s="35">
        <v>0.52</v>
      </c>
      <c r="S401" s="34">
        <v>0.14000000000000001</v>
      </c>
      <c r="T401" s="35">
        <v>0.11</v>
      </c>
      <c r="U401" s="61">
        <v>21</v>
      </c>
      <c r="V401" s="31">
        <v>72.385999999999996</v>
      </c>
      <c r="W401" s="76"/>
      <c r="X401" s="76"/>
      <c r="Y401" s="77"/>
      <c r="Z401" s="76"/>
      <c r="AA401" s="77"/>
      <c r="AB401" s="78"/>
      <c r="AC401" s="77">
        <v>0.73699999999999999</v>
      </c>
      <c r="AD401" s="76">
        <v>0.95499999999999996</v>
      </c>
      <c r="AE401" s="77">
        <v>6.6000000000000003E-2</v>
      </c>
      <c r="AF401" s="77">
        <v>4.2000000000000003E-2</v>
      </c>
      <c r="AG401" s="78">
        <v>10</v>
      </c>
    </row>
    <row r="402" spans="1:33" x14ac:dyDescent="0.45">
      <c r="A402" s="5">
        <v>11</v>
      </c>
      <c r="B402" s="23">
        <f t="shared" si="10"/>
        <v>11</v>
      </c>
      <c r="C402" s="6" t="s">
        <v>25</v>
      </c>
      <c r="D402" s="7">
        <v>1990</v>
      </c>
      <c r="E402" s="56">
        <v>9204</v>
      </c>
      <c r="F402" s="56">
        <v>10159.415444346818</v>
      </c>
      <c r="G402" s="26">
        <v>34.642444688903446</v>
      </c>
      <c r="H402" s="26">
        <v>27.965388259304273</v>
      </c>
      <c r="I402" s="24">
        <v>41.628472119091391</v>
      </c>
      <c r="J402" s="26">
        <v>0.60644469738041995</v>
      </c>
      <c r="K402" s="26">
        <v>2.3453552722930908</v>
      </c>
      <c r="L402" s="26">
        <v>0.14471733570098877</v>
      </c>
      <c r="M402" s="32"/>
      <c r="N402" s="50"/>
      <c r="O402" s="50">
        <v>39.700000000000003</v>
      </c>
      <c r="P402" s="34">
        <v>8.5299997329711896</v>
      </c>
      <c r="Q402" s="34"/>
      <c r="R402" s="35">
        <v>0.52</v>
      </c>
      <c r="S402" s="34">
        <v>0.14000000000000001</v>
      </c>
      <c r="T402" s="35">
        <v>0.12</v>
      </c>
      <c r="U402" s="61">
        <v>20.2</v>
      </c>
      <c r="V402" s="31">
        <v>72.569000000000003</v>
      </c>
      <c r="W402" s="76">
        <v>6.0812503217503222</v>
      </c>
      <c r="X402" s="76">
        <v>6.2696545694797035</v>
      </c>
      <c r="Y402" s="77">
        <v>5.7436092147175284</v>
      </c>
      <c r="Z402" s="76">
        <v>3.7625175539994609</v>
      </c>
      <c r="AA402" s="77">
        <v>7.5045080213770579</v>
      </c>
      <c r="AB402" s="78">
        <v>7.0972963583564503</v>
      </c>
      <c r="AC402" s="77">
        <v>0.76700000000000002</v>
      </c>
      <c r="AD402" s="76">
        <v>0.95199999999999996</v>
      </c>
      <c r="AE402" s="77">
        <v>6.0999999999999999E-2</v>
      </c>
      <c r="AF402" s="77">
        <v>5.1999999999999998E-2</v>
      </c>
      <c r="AG402" s="78">
        <v>10</v>
      </c>
    </row>
    <row r="403" spans="1:33" x14ac:dyDescent="0.45">
      <c r="A403" s="5">
        <v>12</v>
      </c>
      <c r="B403" s="23">
        <f t="shared" si="10"/>
        <v>11</v>
      </c>
      <c r="C403" s="6" t="s">
        <v>25</v>
      </c>
      <c r="D403" s="7">
        <v>1991</v>
      </c>
      <c r="E403" s="56">
        <v>9647</v>
      </c>
      <c r="F403" s="56">
        <v>10444.84369226198</v>
      </c>
      <c r="G403" s="26">
        <v>35.548658203734504</v>
      </c>
      <c r="H403" s="26">
        <v>28.310515107105218</v>
      </c>
      <c r="I403" s="24">
        <v>38.554904740709176</v>
      </c>
      <c r="J403" s="26">
        <v>0.54774570225810604</v>
      </c>
      <c r="K403" s="26">
        <v>2.3541889190673828</v>
      </c>
      <c r="L403" s="26">
        <v>0.16879989206790924</v>
      </c>
      <c r="M403" s="32"/>
      <c r="N403" s="50"/>
      <c r="O403" s="50">
        <v>39.200000000000003</v>
      </c>
      <c r="P403" s="34">
        <v>8.9499998092651403</v>
      </c>
      <c r="Q403" s="34"/>
      <c r="R403" s="35">
        <v>0.52</v>
      </c>
      <c r="S403" s="34">
        <v>0.17</v>
      </c>
      <c r="T403" s="35">
        <v>0.1</v>
      </c>
      <c r="U403" s="61">
        <v>19.5</v>
      </c>
      <c r="V403" s="31">
        <v>72.757000000000005</v>
      </c>
      <c r="W403" s="76"/>
      <c r="X403" s="76"/>
      <c r="Y403" s="77"/>
      <c r="Z403" s="76"/>
      <c r="AA403" s="77"/>
      <c r="AB403" s="78"/>
      <c r="AC403" s="77">
        <v>0.77</v>
      </c>
      <c r="AD403" s="76">
        <v>0.95199999999999996</v>
      </c>
      <c r="AE403" s="77">
        <v>6.0999999999999999E-2</v>
      </c>
      <c r="AF403" s="77">
        <v>5.1999999999999998E-2</v>
      </c>
      <c r="AG403" s="78">
        <v>10</v>
      </c>
    </row>
    <row r="404" spans="1:33" x14ac:dyDescent="0.45">
      <c r="A404" s="5">
        <v>13</v>
      </c>
      <c r="B404" s="23">
        <f t="shared" si="10"/>
        <v>11</v>
      </c>
      <c r="C404" s="6" t="s">
        <v>25</v>
      </c>
      <c r="D404" s="7">
        <v>1992</v>
      </c>
      <c r="E404" s="56">
        <v>10697</v>
      </c>
      <c r="F404" s="56">
        <v>11191.789764815299</v>
      </c>
      <c r="G404" s="26">
        <v>32.782176116077899</v>
      </c>
      <c r="H404" s="26">
        <v>24.784841620415719</v>
      </c>
      <c r="I404" s="24">
        <v>40.073043629252872</v>
      </c>
      <c r="J404" s="26">
        <v>0.52482014387099796</v>
      </c>
      <c r="K404" s="26">
        <v>2.3630557060241699</v>
      </c>
      <c r="L404" s="26">
        <v>0.19187271595001221</v>
      </c>
      <c r="M404" s="32"/>
      <c r="N404" s="50">
        <v>7</v>
      </c>
      <c r="O404" s="50">
        <v>38.700000000000003</v>
      </c>
      <c r="P404" s="34">
        <v>8.9600000381469709</v>
      </c>
      <c r="Q404" s="34"/>
      <c r="R404" s="35">
        <v>0.52</v>
      </c>
      <c r="S404" s="34">
        <v>0.19</v>
      </c>
      <c r="T404" s="35">
        <v>0.1</v>
      </c>
      <c r="U404" s="61">
        <v>19</v>
      </c>
      <c r="V404" s="31">
        <v>72.954999999999998</v>
      </c>
      <c r="W404" s="76"/>
      <c r="X404" s="76"/>
      <c r="Y404" s="77"/>
      <c r="Z404" s="76"/>
      <c r="AA404" s="77"/>
      <c r="AB404" s="78"/>
      <c r="AC404" s="77">
        <v>0.77</v>
      </c>
      <c r="AD404" s="76">
        <v>0.95199999999999996</v>
      </c>
      <c r="AE404" s="77">
        <v>6.0999999999999999E-2</v>
      </c>
      <c r="AF404" s="77">
        <v>5.1999999999999998E-2</v>
      </c>
      <c r="AG404" s="78">
        <v>10</v>
      </c>
    </row>
    <row r="405" spans="1:33" x14ac:dyDescent="0.45">
      <c r="A405" s="5">
        <v>14</v>
      </c>
      <c r="B405" s="23">
        <f t="shared" si="10"/>
        <v>11</v>
      </c>
      <c r="C405" s="6" t="s">
        <v>25</v>
      </c>
      <c r="D405" s="7">
        <v>1993</v>
      </c>
      <c r="E405" s="56">
        <v>11003</v>
      </c>
      <c r="F405" s="56">
        <v>11405.043698231784</v>
      </c>
      <c r="G405" s="26">
        <v>29.66443929909482</v>
      </c>
      <c r="H405" s="26">
        <v>21.100997513699923</v>
      </c>
      <c r="I405" s="24">
        <v>38.684966758958453</v>
      </c>
      <c r="J405" s="26">
        <v>0.442303519072482</v>
      </c>
      <c r="K405" s="26">
        <v>2.3719558715820313</v>
      </c>
      <c r="L405" s="26">
        <v>0.20286667346954346</v>
      </c>
      <c r="M405" s="32"/>
      <c r="N405" s="50"/>
      <c r="O405" s="50">
        <v>38.6</v>
      </c>
      <c r="P405" s="34">
        <v>8.3500003814697301</v>
      </c>
      <c r="Q405" s="34"/>
      <c r="R405" s="35">
        <v>0.52</v>
      </c>
      <c r="S405" s="34">
        <v>0.2</v>
      </c>
      <c r="T405" s="35">
        <v>0.09</v>
      </c>
      <c r="U405" s="61">
        <v>18.7</v>
      </c>
      <c r="V405" s="31">
        <v>73.165999999999997</v>
      </c>
      <c r="W405" s="76"/>
      <c r="X405" s="76"/>
      <c r="Y405" s="77"/>
      <c r="Z405" s="76"/>
      <c r="AA405" s="77"/>
      <c r="AB405" s="78"/>
      <c r="AC405" s="77">
        <v>0.77</v>
      </c>
      <c r="AD405" s="76">
        <v>0.95199999999999996</v>
      </c>
      <c r="AE405" s="77">
        <v>6.0999999999999999E-2</v>
      </c>
      <c r="AF405" s="77">
        <v>5.1999999999999998E-2</v>
      </c>
      <c r="AG405" s="78">
        <v>10</v>
      </c>
    </row>
    <row r="406" spans="1:33" x14ac:dyDescent="0.45">
      <c r="A406" s="5">
        <v>15</v>
      </c>
      <c r="B406" s="23">
        <f t="shared" si="10"/>
        <v>11</v>
      </c>
      <c r="C406" s="6" t="s">
        <v>25</v>
      </c>
      <c r="D406" s="7">
        <v>1994</v>
      </c>
      <c r="E406" s="56">
        <v>11875</v>
      </c>
      <c r="F406" s="56">
        <v>12146.021269550287</v>
      </c>
      <c r="G406" s="26">
        <v>27.996597155428514</v>
      </c>
      <c r="H406" s="26">
        <v>18.878352640565094</v>
      </c>
      <c r="I406" s="24">
        <v>40.148833719520326</v>
      </c>
      <c r="J406" s="26">
        <v>0.37558493611866201</v>
      </c>
      <c r="K406" s="26">
        <v>2.3808894157409668</v>
      </c>
      <c r="L406" s="26">
        <v>0.2029511034488678</v>
      </c>
      <c r="M406" s="32"/>
      <c r="N406" s="50"/>
      <c r="O406" s="50">
        <v>38.5</v>
      </c>
      <c r="P406" s="34">
        <v>9.0399999618530291</v>
      </c>
      <c r="Q406" s="34"/>
      <c r="R406" s="35">
        <v>0.52</v>
      </c>
      <c r="S406" s="34">
        <v>0.2</v>
      </c>
      <c r="T406" s="35">
        <v>0.09</v>
      </c>
      <c r="U406" s="61">
        <v>18.3</v>
      </c>
      <c r="V406" s="31">
        <v>73.388000000000005</v>
      </c>
      <c r="W406" s="76"/>
      <c r="X406" s="76"/>
      <c r="Y406" s="77"/>
      <c r="Z406" s="76"/>
      <c r="AA406" s="77"/>
      <c r="AB406" s="78"/>
      <c r="AC406" s="77">
        <v>0.76800000000000002</v>
      </c>
      <c r="AD406" s="76">
        <v>0.95199999999999996</v>
      </c>
      <c r="AE406" s="77">
        <v>6.0999999999999999E-2</v>
      </c>
      <c r="AF406" s="77">
        <v>5.1999999999999998E-2</v>
      </c>
      <c r="AG406" s="78">
        <v>10</v>
      </c>
    </row>
    <row r="407" spans="1:33" x14ac:dyDescent="0.45">
      <c r="A407" s="5">
        <v>16</v>
      </c>
      <c r="B407" s="23">
        <f t="shared" si="10"/>
        <v>11</v>
      </c>
      <c r="C407" s="6" t="s">
        <v>25</v>
      </c>
      <c r="D407" s="7">
        <v>1995</v>
      </c>
      <c r="E407" s="56">
        <v>11733</v>
      </c>
      <c r="F407" s="56">
        <v>11884.325090703305</v>
      </c>
      <c r="G407" s="26">
        <v>28.918985005843457</v>
      </c>
      <c r="H407" s="26">
        <v>19.694650697979494</v>
      </c>
      <c r="I407" s="24">
        <v>38.097674842528662</v>
      </c>
      <c r="J407" s="26">
        <v>0.44852566254941501</v>
      </c>
      <c r="K407" s="26">
        <v>2.3898568153381348</v>
      </c>
      <c r="L407" s="26">
        <v>0.20668630301952362</v>
      </c>
      <c r="M407" s="32"/>
      <c r="N407" s="50">
        <v>8.6</v>
      </c>
      <c r="O407" s="50">
        <v>38.299999999999997</v>
      </c>
      <c r="P407" s="34">
        <v>10.0200004577637</v>
      </c>
      <c r="Q407" s="34"/>
      <c r="R407" s="35">
        <v>0.52</v>
      </c>
      <c r="S407" s="34">
        <v>0.21</v>
      </c>
      <c r="T407" s="35">
        <v>0.1</v>
      </c>
      <c r="U407" s="61">
        <v>17.899999999999999</v>
      </c>
      <c r="V407" s="31">
        <v>73.62</v>
      </c>
      <c r="W407" s="76">
        <v>6.1761216216216219</v>
      </c>
      <c r="X407" s="76">
        <v>6.467558280681649</v>
      </c>
      <c r="Y407" s="77">
        <v>5.7934430328222506</v>
      </c>
      <c r="Z407" s="76">
        <v>3.9214144044969679</v>
      </c>
      <c r="AA407" s="77">
        <v>7.8089556695201017</v>
      </c>
      <c r="AB407" s="78">
        <v>6.7977871770502301</v>
      </c>
      <c r="AC407" s="77">
        <v>0.79200000000000004</v>
      </c>
      <c r="AD407" s="76">
        <v>0.95799999999999996</v>
      </c>
      <c r="AE407" s="77">
        <v>5.5E-2</v>
      </c>
      <c r="AF407" s="77">
        <v>4.5999999999999999E-2</v>
      </c>
      <c r="AG407" s="78">
        <v>10</v>
      </c>
    </row>
    <row r="408" spans="1:33" x14ac:dyDescent="0.45">
      <c r="A408" s="5">
        <v>17</v>
      </c>
      <c r="B408" s="23">
        <f t="shared" si="10"/>
        <v>11</v>
      </c>
      <c r="C408" s="6" t="s">
        <v>25</v>
      </c>
      <c r="D408" s="7">
        <v>1996</v>
      </c>
      <c r="E408" s="56">
        <v>12300</v>
      </c>
      <c r="F408" s="56">
        <v>12457.97396527634</v>
      </c>
      <c r="G408" s="26">
        <v>28.545495688223273</v>
      </c>
      <c r="H408" s="26">
        <v>19.263870942676448</v>
      </c>
      <c r="I408" s="24">
        <v>39.528436455288855</v>
      </c>
      <c r="J408" s="26">
        <v>0.38144964568103101</v>
      </c>
      <c r="K408" s="26">
        <v>2.4201071262359619</v>
      </c>
      <c r="L408" s="26">
        <v>0.19050988554954529</v>
      </c>
      <c r="M408" s="32"/>
      <c r="N408" s="50">
        <v>9.4</v>
      </c>
      <c r="O408" s="50">
        <v>38.4</v>
      </c>
      <c r="P408" s="34">
        <v>11.930000305175801</v>
      </c>
      <c r="Q408" s="34"/>
      <c r="R408" s="35">
        <v>0.52</v>
      </c>
      <c r="S408" s="34">
        <v>0.19</v>
      </c>
      <c r="T408" s="35">
        <v>0.11</v>
      </c>
      <c r="U408" s="61">
        <v>17.3</v>
      </c>
      <c r="V408" s="31">
        <v>73.853999999999999</v>
      </c>
      <c r="W408" s="76"/>
      <c r="X408" s="76"/>
      <c r="Y408" s="77"/>
      <c r="Z408" s="76"/>
      <c r="AA408" s="77"/>
      <c r="AB408" s="78"/>
      <c r="AC408" s="77">
        <v>0.79500000000000004</v>
      </c>
      <c r="AD408" s="76">
        <v>0.95599999999999996</v>
      </c>
      <c r="AE408" s="77">
        <v>5.5E-2</v>
      </c>
      <c r="AF408" s="77">
        <v>4.7E-2</v>
      </c>
      <c r="AG408" s="78">
        <v>10</v>
      </c>
    </row>
    <row r="409" spans="1:33" x14ac:dyDescent="0.45">
      <c r="A409" s="5">
        <v>18</v>
      </c>
      <c r="B409" s="23">
        <f t="shared" si="10"/>
        <v>11</v>
      </c>
      <c r="C409" s="6" t="s">
        <v>25</v>
      </c>
      <c r="D409" s="7">
        <v>1997</v>
      </c>
      <c r="E409" s="56">
        <v>12393</v>
      </c>
      <c r="F409" s="56">
        <v>13428.629437780153</v>
      </c>
      <c r="G409" s="26">
        <v>23.523697908851464</v>
      </c>
      <c r="H409" s="26">
        <v>14.882602129625901</v>
      </c>
      <c r="I409" s="24">
        <v>37.706397080706985</v>
      </c>
      <c r="J409" s="26">
        <v>0.38282148233264501</v>
      </c>
      <c r="K409" s="26">
        <v>2.4507400989532471</v>
      </c>
      <c r="L409" s="26">
        <v>0.20080728828907013</v>
      </c>
      <c r="M409" s="32"/>
      <c r="N409" s="50">
        <v>9.1999999999999993</v>
      </c>
      <c r="O409" s="50">
        <v>38.700000000000003</v>
      </c>
      <c r="P409" s="34">
        <v>11.439999580383301</v>
      </c>
      <c r="Q409" s="34"/>
      <c r="R409" s="35">
        <v>0.52</v>
      </c>
      <c r="S409" s="34">
        <v>0.2</v>
      </c>
      <c r="T409" s="35">
        <v>0.12</v>
      </c>
      <c r="U409" s="61">
        <v>16.7</v>
      </c>
      <c r="V409" s="31">
        <v>74.085999999999999</v>
      </c>
      <c r="W409" s="76"/>
      <c r="X409" s="76"/>
      <c r="Y409" s="77"/>
      <c r="Z409" s="76"/>
      <c r="AA409" s="77"/>
      <c r="AB409" s="78"/>
      <c r="AC409" s="77">
        <v>0.79400000000000004</v>
      </c>
      <c r="AD409" s="76">
        <v>0.95399999999999996</v>
      </c>
      <c r="AE409" s="77">
        <v>5.7000000000000002E-2</v>
      </c>
      <c r="AF409" s="77">
        <v>4.7E-2</v>
      </c>
      <c r="AG409" s="78">
        <v>10</v>
      </c>
    </row>
    <row r="410" spans="1:33" x14ac:dyDescent="0.45">
      <c r="A410" s="5">
        <v>19</v>
      </c>
      <c r="B410" s="23">
        <f t="shared" si="10"/>
        <v>11</v>
      </c>
      <c r="C410" s="6" t="s">
        <v>25</v>
      </c>
      <c r="D410" s="7">
        <v>1998</v>
      </c>
      <c r="E410" s="56">
        <v>12576</v>
      </c>
      <c r="F410" s="56">
        <v>13946.368482736811</v>
      </c>
      <c r="G410" s="26">
        <v>23.406078887968924</v>
      </c>
      <c r="H410" s="26">
        <v>14.171313110094236</v>
      </c>
      <c r="I410" s="24">
        <v>35.64001538728899</v>
      </c>
      <c r="J410" s="26">
        <v>0.32185656692570702</v>
      </c>
      <c r="K410" s="26">
        <v>2.4817609786987305</v>
      </c>
      <c r="L410" s="26">
        <v>0.20647028088569641</v>
      </c>
      <c r="M410" s="32"/>
      <c r="N410" s="50">
        <v>9.1</v>
      </c>
      <c r="O410" s="50">
        <v>39.1</v>
      </c>
      <c r="P410" s="34">
        <v>9.3620996475219709</v>
      </c>
      <c r="Q410" s="34"/>
      <c r="R410" s="35">
        <v>0.54</v>
      </c>
      <c r="S410" s="34">
        <v>0.21</v>
      </c>
      <c r="T410" s="35">
        <v>0.13</v>
      </c>
      <c r="U410" s="61">
        <v>15.9</v>
      </c>
      <c r="V410" s="31">
        <v>74.308999999999997</v>
      </c>
      <c r="W410" s="76"/>
      <c r="X410" s="76"/>
      <c r="Y410" s="77"/>
      <c r="Z410" s="76"/>
      <c r="AA410" s="77"/>
      <c r="AB410" s="78"/>
      <c r="AC410" s="77">
        <v>0.80700000000000005</v>
      </c>
      <c r="AD410" s="76">
        <v>0.95599999999999996</v>
      </c>
      <c r="AE410" s="77">
        <v>5.6000000000000001E-2</v>
      </c>
      <c r="AF410" s="77">
        <v>4.7E-2</v>
      </c>
      <c r="AG410" s="78">
        <v>10</v>
      </c>
    </row>
    <row r="411" spans="1:33" x14ac:dyDescent="0.45">
      <c r="A411" s="8">
        <v>20</v>
      </c>
      <c r="B411" s="9">
        <f t="shared" si="10"/>
        <v>11</v>
      </c>
      <c r="C411" s="10" t="s">
        <v>25</v>
      </c>
      <c r="D411" s="11">
        <v>1999</v>
      </c>
      <c r="E411" s="57">
        <v>11794</v>
      </c>
      <c r="F411" s="57">
        <v>13605.807245101016</v>
      </c>
      <c r="G411" s="37">
        <v>23.322143831928354</v>
      </c>
      <c r="H411" s="37">
        <v>13.425432654728919</v>
      </c>
      <c r="I411" s="36">
        <v>33.386448946902654</v>
      </c>
      <c r="J411" s="37">
        <v>0.28690041997963101</v>
      </c>
      <c r="K411" s="37">
        <v>2.5131745338439941</v>
      </c>
      <c r="L411" s="37">
        <v>0.18238358199596405</v>
      </c>
      <c r="M411" s="38"/>
      <c r="N411" s="51"/>
      <c r="O411" s="51">
        <v>39.6</v>
      </c>
      <c r="P411" s="40">
        <v>10.4659996032715</v>
      </c>
      <c r="Q411" s="40"/>
      <c r="R411" s="41">
        <v>0.56000000000000005</v>
      </c>
      <c r="S411" s="40">
        <v>0.18</v>
      </c>
      <c r="T411" s="41">
        <v>0.11</v>
      </c>
      <c r="U411" s="62">
        <v>15.3</v>
      </c>
      <c r="V411" s="42">
        <v>74.522999999999996</v>
      </c>
      <c r="W411" s="79"/>
      <c r="X411" s="79"/>
      <c r="Y411" s="80"/>
      <c r="Z411" s="79"/>
      <c r="AA411" s="80"/>
      <c r="AB411" s="81"/>
      <c r="AC411" s="80">
        <v>0.80600000000000005</v>
      </c>
      <c r="AD411" s="79">
        <v>0.95599999999999996</v>
      </c>
      <c r="AE411" s="80">
        <v>5.5E-2</v>
      </c>
      <c r="AF411" s="80">
        <v>4.7E-2</v>
      </c>
      <c r="AG411" s="81">
        <v>10</v>
      </c>
    </row>
    <row r="412" spans="1:33" x14ac:dyDescent="0.45">
      <c r="A412" s="5">
        <v>21</v>
      </c>
      <c r="B412" s="23">
        <f t="shared" si="10"/>
        <v>11</v>
      </c>
      <c r="C412" s="6" t="s">
        <v>25</v>
      </c>
      <c r="D412" s="7">
        <v>2000</v>
      </c>
      <c r="E412" s="56">
        <v>11208</v>
      </c>
      <c r="F412" s="56">
        <v>13296.101588527339</v>
      </c>
      <c r="G412" s="26">
        <v>22.045203721792092</v>
      </c>
      <c r="H412" s="26">
        <v>12.518663096003227</v>
      </c>
      <c r="I412" s="24">
        <v>36.713738150790235</v>
      </c>
      <c r="J412" s="26">
        <v>0.17588445487903401</v>
      </c>
      <c r="K412" s="26">
        <v>2.5449855327606201</v>
      </c>
      <c r="L412" s="26">
        <v>0.17960380017757416</v>
      </c>
      <c r="M412" s="32"/>
      <c r="N412" s="50">
        <v>9.1</v>
      </c>
      <c r="O412" s="50">
        <v>40</v>
      </c>
      <c r="P412" s="34">
        <v>12.6267004013062</v>
      </c>
      <c r="Q412" s="34"/>
      <c r="R412" s="35">
        <v>0.56000000000000005</v>
      </c>
      <c r="S412" s="34">
        <v>0.18</v>
      </c>
      <c r="T412" s="35">
        <v>0.13</v>
      </c>
      <c r="U412" s="61">
        <v>14.8</v>
      </c>
      <c r="V412" s="31">
        <v>74.730999999999995</v>
      </c>
      <c r="W412" s="76">
        <v>7.13</v>
      </c>
      <c r="X412" s="76">
        <v>6.5683036705835871</v>
      </c>
      <c r="Y412" s="77">
        <v>5.9522173038193031</v>
      </c>
      <c r="Z412" s="76">
        <v>8.3938937659193282</v>
      </c>
      <c r="AA412" s="77">
        <v>8.248272356802774</v>
      </c>
      <c r="AB412" s="78">
        <v>6.4928561028323095</v>
      </c>
      <c r="AC412" s="77">
        <v>0.80100000000000005</v>
      </c>
      <c r="AD412" s="76">
        <v>0.95499999999999996</v>
      </c>
      <c r="AE412" s="77">
        <v>5.7000000000000002E-2</v>
      </c>
      <c r="AF412" s="77">
        <v>4.7E-2</v>
      </c>
      <c r="AG412" s="78">
        <v>10</v>
      </c>
    </row>
    <row r="413" spans="1:33" x14ac:dyDescent="0.45">
      <c r="A413" s="5">
        <v>22</v>
      </c>
      <c r="B413" s="23">
        <f t="shared" si="10"/>
        <v>11</v>
      </c>
      <c r="C413" s="6" t="s">
        <v>25</v>
      </c>
      <c r="D413" s="7">
        <v>2001</v>
      </c>
      <c r="E413" s="56">
        <v>10641</v>
      </c>
      <c r="F413" s="56">
        <v>12762.925919317375</v>
      </c>
      <c r="G413" s="26">
        <v>21.935133775547371</v>
      </c>
      <c r="H413" s="26">
        <v>12.674394351029012</v>
      </c>
      <c r="I413" s="24">
        <v>36.309512643505663</v>
      </c>
      <c r="J413" s="26">
        <v>0.21080066144328299</v>
      </c>
      <c r="K413" s="26">
        <v>2.5419676303863525</v>
      </c>
      <c r="L413" s="26">
        <v>0.18255782127380371</v>
      </c>
      <c r="M413" s="32"/>
      <c r="N413" s="50">
        <v>10.199999999999999</v>
      </c>
      <c r="O413" s="50">
        <v>40.6</v>
      </c>
      <c r="P413" s="34">
        <v>15.051500320434601</v>
      </c>
      <c r="Q413" s="34"/>
      <c r="R413" s="35">
        <v>0.56000000000000005</v>
      </c>
      <c r="S413" s="34">
        <v>0.18</v>
      </c>
      <c r="T413" s="35">
        <v>0.13</v>
      </c>
      <c r="U413" s="61">
        <v>14.4</v>
      </c>
      <c r="V413" s="31">
        <v>74.938999999999993</v>
      </c>
      <c r="W413" s="76">
        <v>7.1149158056358441</v>
      </c>
      <c r="X413" s="76">
        <v>6.6655779696181039</v>
      </c>
      <c r="Y413" s="77">
        <v>5.8354543589909831</v>
      </c>
      <c r="Z413" s="76">
        <v>8.9168730387687383</v>
      </c>
      <c r="AA413" s="77">
        <v>8.1326947933093425</v>
      </c>
      <c r="AB413" s="78">
        <v>6.0239788674920538</v>
      </c>
      <c r="AC413" s="77">
        <v>0.80700000000000005</v>
      </c>
      <c r="AD413" s="76">
        <v>0.95799999999999996</v>
      </c>
      <c r="AE413" s="77">
        <v>5.2999999999999999E-2</v>
      </c>
      <c r="AF413" s="77">
        <v>4.7E-2</v>
      </c>
      <c r="AG413" s="78">
        <v>10</v>
      </c>
    </row>
    <row r="414" spans="1:33" x14ac:dyDescent="0.45">
      <c r="A414" s="5">
        <v>23</v>
      </c>
      <c r="B414" s="23">
        <f t="shared" si="10"/>
        <v>11</v>
      </c>
      <c r="C414" s="6" t="s">
        <v>25</v>
      </c>
      <c r="D414" s="7">
        <v>2002</v>
      </c>
      <c r="E414" s="56">
        <v>9739</v>
      </c>
      <c r="F414" s="56">
        <v>11774.088060535776</v>
      </c>
      <c r="G414" s="26">
        <v>21.862328848376617</v>
      </c>
      <c r="H414" s="26">
        <v>13.080129913982086</v>
      </c>
      <c r="I414" s="24">
        <v>40.029067307559956</v>
      </c>
      <c r="J414" s="26">
        <v>0.45269206267205397</v>
      </c>
      <c r="K414" s="26">
        <v>2.5389533042907715</v>
      </c>
      <c r="L414" s="26">
        <v>0.1579907089471817</v>
      </c>
      <c r="M414" s="32"/>
      <c r="N414" s="50">
        <v>13.7</v>
      </c>
      <c r="O414" s="50">
        <v>41</v>
      </c>
      <c r="P414" s="34">
        <v>16.648199081420898</v>
      </c>
      <c r="Q414" s="34"/>
      <c r="R414" s="35">
        <v>0.51</v>
      </c>
      <c r="S414" s="34">
        <v>0.16</v>
      </c>
      <c r="T414" s="35">
        <v>0.12</v>
      </c>
      <c r="U414" s="61">
        <v>14</v>
      </c>
      <c r="V414" s="31">
        <v>75.152000000000001</v>
      </c>
      <c r="W414" s="76">
        <v>7.2634956804473205</v>
      </c>
      <c r="X414" s="76">
        <v>7.2757497531294932</v>
      </c>
      <c r="Y414" s="77">
        <v>5.7707890254139169</v>
      </c>
      <c r="Z414" s="76">
        <v>8.665961342278985</v>
      </c>
      <c r="AA414" s="77">
        <v>8.2083575289066744</v>
      </c>
      <c r="AB414" s="78">
        <v>6.3966207525075278</v>
      </c>
      <c r="AC414" s="77">
        <v>0.80700000000000005</v>
      </c>
      <c r="AD414" s="76">
        <v>0.95799999999999996</v>
      </c>
      <c r="AE414" s="77">
        <v>5.2999999999999999E-2</v>
      </c>
      <c r="AF414" s="77">
        <v>4.7E-2</v>
      </c>
      <c r="AG414" s="78">
        <v>10</v>
      </c>
    </row>
    <row r="415" spans="1:33" x14ac:dyDescent="0.45">
      <c r="A415" s="5">
        <v>24</v>
      </c>
      <c r="B415" s="23">
        <f t="shared" si="10"/>
        <v>11</v>
      </c>
      <c r="C415" s="6" t="s">
        <v>25</v>
      </c>
      <c r="D415" s="7">
        <v>2003</v>
      </c>
      <c r="E415" s="56">
        <v>9585</v>
      </c>
      <c r="F415" s="56">
        <v>11877.373370388674</v>
      </c>
      <c r="G415" s="26">
        <v>23.093794382149309</v>
      </c>
      <c r="H415" s="26">
        <v>14.870909440373566</v>
      </c>
      <c r="I415" s="24">
        <v>51.759199582647241</v>
      </c>
      <c r="J415" s="26">
        <v>0.62757670749998695</v>
      </c>
      <c r="K415" s="26">
        <v>2.535942554473877</v>
      </c>
      <c r="L415" s="26">
        <v>0.16923432052135468</v>
      </c>
      <c r="M415" s="32"/>
      <c r="N415" s="50">
        <v>17.8</v>
      </c>
      <c r="O415" s="50">
        <v>41.3</v>
      </c>
      <c r="P415" s="34">
        <v>16.6609992980957</v>
      </c>
      <c r="Q415" s="34"/>
      <c r="R415" s="35">
        <v>0.45</v>
      </c>
      <c r="S415" s="34">
        <v>0.17</v>
      </c>
      <c r="T415" s="35">
        <v>0.13</v>
      </c>
      <c r="U415" s="61">
        <v>13.6</v>
      </c>
      <c r="V415" s="31">
        <v>75.373000000000005</v>
      </c>
      <c r="W415" s="76">
        <v>7.0612999748608729</v>
      </c>
      <c r="X415" s="76">
        <v>7.0436339572713482</v>
      </c>
      <c r="Y415" s="77">
        <v>5.7475536266651837</v>
      </c>
      <c r="Z415" s="76">
        <v>7.9844192819512312</v>
      </c>
      <c r="AA415" s="77">
        <v>8.0925209456212706</v>
      </c>
      <c r="AB415" s="78">
        <v>6.4383720627953309</v>
      </c>
      <c r="AC415" s="77">
        <v>0.79400000000000004</v>
      </c>
      <c r="AD415" s="76">
        <v>0.94799999999999995</v>
      </c>
      <c r="AE415" s="77">
        <v>6.4000000000000001E-2</v>
      </c>
      <c r="AF415" s="77">
        <v>4.7E-2</v>
      </c>
      <c r="AG415" s="78">
        <v>10</v>
      </c>
    </row>
    <row r="416" spans="1:33" x14ac:dyDescent="0.45">
      <c r="A416" s="5">
        <v>25</v>
      </c>
      <c r="B416" s="23">
        <f t="shared" si="10"/>
        <v>11</v>
      </c>
      <c r="C416" s="6" t="s">
        <v>25</v>
      </c>
      <c r="D416" s="7">
        <v>2004</v>
      </c>
      <c r="E416" s="56">
        <v>9849</v>
      </c>
      <c r="F416" s="56">
        <v>12479.966872933408</v>
      </c>
      <c r="G416" s="26">
        <v>22.434805832049307</v>
      </c>
      <c r="H416" s="26">
        <v>14.902608425443272</v>
      </c>
      <c r="I416" s="24">
        <v>61.476688086024197</v>
      </c>
      <c r="J416" s="26">
        <v>0.75974093149195099</v>
      </c>
      <c r="K416" s="26">
        <v>2.5329353809356689</v>
      </c>
      <c r="L416" s="26">
        <v>0.18842042982578278</v>
      </c>
      <c r="M416" s="32"/>
      <c r="N416" s="50">
        <v>19.100000000000001</v>
      </c>
      <c r="O416" s="50">
        <v>41.8</v>
      </c>
      <c r="P416" s="34">
        <v>12.979499816894499</v>
      </c>
      <c r="Q416" s="34"/>
      <c r="R416" s="35">
        <v>0.45</v>
      </c>
      <c r="S416" s="34">
        <v>0.19</v>
      </c>
      <c r="T416" s="35">
        <v>0.16</v>
      </c>
      <c r="U416" s="61">
        <v>13.1</v>
      </c>
      <c r="V416" s="31">
        <v>75.599000000000004</v>
      </c>
      <c r="W416" s="76">
        <v>7.1946352443783237</v>
      </c>
      <c r="X416" s="76">
        <v>6.5885646638906197</v>
      </c>
      <c r="Y416" s="77">
        <v>5.7741375090359242</v>
      </c>
      <c r="Z416" s="76">
        <v>8.4152915367045544</v>
      </c>
      <c r="AA416" s="77">
        <v>8.0348718375446051</v>
      </c>
      <c r="AB416" s="78">
        <v>7.1603106747159186</v>
      </c>
      <c r="AC416" s="77">
        <v>0.80700000000000005</v>
      </c>
      <c r="AD416" s="76">
        <v>0.95699999999999996</v>
      </c>
      <c r="AE416" s="77">
        <v>6.2E-2</v>
      </c>
      <c r="AF416" s="77">
        <v>4.7E-2</v>
      </c>
      <c r="AG416" s="78">
        <v>10</v>
      </c>
    </row>
    <row r="417" spans="1:33" x14ac:dyDescent="0.45">
      <c r="A417" s="5">
        <v>26</v>
      </c>
      <c r="B417" s="23">
        <f t="shared" si="10"/>
        <v>11</v>
      </c>
      <c r="C417" s="6" t="s">
        <v>25</v>
      </c>
      <c r="D417" s="7">
        <v>2005</v>
      </c>
      <c r="E417" s="56">
        <v>10343</v>
      </c>
      <c r="F417" s="56">
        <v>13409.668704512002</v>
      </c>
      <c r="G417" s="26">
        <v>23.775336868973792</v>
      </c>
      <c r="H417" s="26">
        <v>14.852467107879477</v>
      </c>
      <c r="I417" s="24">
        <v>58.877696319015762</v>
      </c>
      <c r="J417" s="26">
        <v>0.75670240412566003</v>
      </c>
      <c r="K417" s="26">
        <v>2.5299317836761475</v>
      </c>
      <c r="L417" s="26">
        <v>0.19281309843063354</v>
      </c>
      <c r="M417" s="32"/>
      <c r="N417" s="50">
        <v>17.399999999999999</v>
      </c>
      <c r="O417" s="50">
        <v>41.6</v>
      </c>
      <c r="P417" s="34">
        <v>12.0087995529175</v>
      </c>
      <c r="Q417" s="34"/>
      <c r="R417" s="35">
        <v>0.47</v>
      </c>
      <c r="S417" s="34">
        <v>0.19</v>
      </c>
      <c r="T417" s="35">
        <v>0.17</v>
      </c>
      <c r="U417" s="61">
        <v>12.4</v>
      </c>
      <c r="V417" s="31">
        <v>75.825999999999993</v>
      </c>
      <c r="W417" s="76">
        <v>7.1910042007781456</v>
      </c>
      <c r="X417" s="76">
        <v>7.2366676665648395</v>
      </c>
      <c r="Y417" s="77">
        <v>5.8692488907246378</v>
      </c>
      <c r="Z417" s="76">
        <v>8.1773688490051253</v>
      </c>
      <c r="AA417" s="77">
        <v>8.1094429876092242</v>
      </c>
      <c r="AB417" s="78">
        <v>6.5622926099869003</v>
      </c>
      <c r="AC417" s="77">
        <v>0.81899999999999995</v>
      </c>
      <c r="AD417" s="76">
        <v>0.96099999999999997</v>
      </c>
      <c r="AE417" s="77">
        <v>4.3999999999999997E-2</v>
      </c>
      <c r="AF417" s="77">
        <v>4.7E-2</v>
      </c>
      <c r="AG417" s="78">
        <v>10</v>
      </c>
    </row>
    <row r="418" spans="1:33" x14ac:dyDescent="0.45">
      <c r="A418" s="5">
        <v>27</v>
      </c>
      <c r="B418" s="23">
        <f t="shared" si="10"/>
        <v>11</v>
      </c>
      <c r="C418" s="6" t="s">
        <v>25</v>
      </c>
      <c r="D418" s="7">
        <v>2006</v>
      </c>
      <c r="E418" s="56">
        <v>10890</v>
      </c>
      <c r="F418" s="56">
        <v>13944.170765594661</v>
      </c>
      <c r="G418" s="26">
        <v>22.896522201338698</v>
      </c>
      <c r="H418" s="26">
        <v>14.543390769723835</v>
      </c>
      <c r="I418" s="24">
        <v>61.971574505657735</v>
      </c>
      <c r="J418" s="26">
        <v>1.09733600197779</v>
      </c>
      <c r="K418" s="26">
        <v>2.5415289402008057</v>
      </c>
      <c r="L418" s="26">
        <v>0.20943708717823029</v>
      </c>
      <c r="M418" s="32"/>
      <c r="N418" s="50">
        <v>16.600000000000001</v>
      </c>
      <c r="O418" s="50">
        <v>41.7</v>
      </c>
      <c r="P418" s="34">
        <v>10.843600273132299</v>
      </c>
      <c r="Q418" s="34"/>
      <c r="R418" s="35">
        <v>0.47</v>
      </c>
      <c r="S418" s="34">
        <v>0.21</v>
      </c>
      <c r="T418" s="35">
        <v>0.18</v>
      </c>
      <c r="U418" s="61">
        <v>11.7</v>
      </c>
      <c r="V418" s="31">
        <v>76.046000000000006</v>
      </c>
      <c r="W418" s="76">
        <v>7.1140496917954321</v>
      </c>
      <c r="X418" s="76">
        <v>7.2728788278982339</v>
      </c>
      <c r="Y418" s="77">
        <v>5.6116246128821148</v>
      </c>
      <c r="Z418" s="76">
        <v>7.9789688123109404</v>
      </c>
      <c r="AA418" s="77">
        <v>8.1048130762980932</v>
      </c>
      <c r="AB418" s="78">
        <v>6.6019631295877801</v>
      </c>
      <c r="AC418" s="77">
        <v>0.82099999999999995</v>
      </c>
      <c r="AD418" s="76">
        <v>0.96099999999999997</v>
      </c>
      <c r="AE418" s="77">
        <v>4.3999999999999997E-2</v>
      </c>
      <c r="AF418" s="77">
        <v>4.7E-2</v>
      </c>
      <c r="AG418" s="78">
        <v>10</v>
      </c>
    </row>
    <row r="419" spans="1:33" x14ac:dyDescent="0.45">
      <c r="A419" s="5">
        <v>28</v>
      </c>
      <c r="B419" s="23">
        <f t="shared" si="10"/>
        <v>11</v>
      </c>
      <c r="C419" s="6" t="s">
        <v>25</v>
      </c>
      <c r="D419" s="7">
        <v>2007</v>
      </c>
      <c r="E419" s="56">
        <v>11896</v>
      </c>
      <c r="F419" s="56">
        <v>14828.024360074935</v>
      </c>
      <c r="G419" s="26">
        <v>23.644048626975124</v>
      </c>
      <c r="H419" s="26">
        <v>13.735144075430616</v>
      </c>
      <c r="I419" s="24">
        <v>59.210447854198144</v>
      </c>
      <c r="J419" s="26">
        <v>1.2874502797499801</v>
      </c>
      <c r="K419" s="26">
        <v>2.5531792640686035</v>
      </c>
      <c r="L419" s="26">
        <v>0.20857204496860504</v>
      </c>
      <c r="M419" s="32"/>
      <c r="N419" s="50">
        <v>14.3</v>
      </c>
      <c r="O419" s="50">
        <v>41.8</v>
      </c>
      <c r="P419" s="34">
        <v>9.4034004211425799</v>
      </c>
      <c r="Q419" s="34"/>
      <c r="R419" s="35">
        <v>0.47</v>
      </c>
      <c r="S419" s="34">
        <v>0.21</v>
      </c>
      <c r="T419" s="35">
        <v>0.17</v>
      </c>
      <c r="U419" s="61">
        <v>10.9</v>
      </c>
      <c r="V419" s="31">
        <v>76.251000000000005</v>
      </c>
      <c r="W419" s="76">
        <v>7.1440806270766801</v>
      </c>
      <c r="X419" s="76">
        <v>7.2616096897165807</v>
      </c>
      <c r="Y419" s="77">
        <v>5.6201709599464946</v>
      </c>
      <c r="Z419" s="76">
        <v>8.1001858424952644</v>
      </c>
      <c r="AA419" s="77">
        <v>8.1967147401606315</v>
      </c>
      <c r="AB419" s="78">
        <v>6.5417219030644249</v>
      </c>
      <c r="AC419" s="77">
        <v>0.82099999999999995</v>
      </c>
      <c r="AD419" s="76">
        <v>0.96099999999999997</v>
      </c>
      <c r="AE419" s="77">
        <v>4.3999999999999997E-2</v>
      </c>
      <c r="AF419" s="77">
        <v>4.7E-2</v>
      </c>
      <c r="AG419" s="78">
        <v>10</v>
      </c>
    </row>
    <row r="420" spans="1:33" x14ac:dyDescent="0.45">
      <c r="A420" s="5">
        <v>29</v>
      </c>
      <c r="B420" s="23">
        <f t="shared" si="10"/>
        <v>11</v>
      </c>
      <c r="C420" s="6" t="s">
        <v>25</v>
      </c>
      <c r="D420" s="7">
        <v>2008</v>
      </c>
      <c r="E420" s="56">
        <v>13194</v>
      </c>
      <c r="F420" s="56">
        <v>15851.7967534658</v>
      </c>
      <c r="G420" s="26">
        <v>22.76735131224936</v>
      </c>
      <c r="H420" s="26">
        <v>14.946882839566713</v>
      </c>
      <c r="I420" s="24">
        <v>65.208095007457842</v>
      </c>
      <c r="J420" s="26">
        <v>1.58249958532433</v>
      </c>
      <c r="K420" s="26">
        <v>2.5632803440093994</v>
      </c>
      <c r="L420" s="26">
        <v>0.24541682004928589</v>
      </c>
      <c r="M420" s="32"/>
      <c r="N420" s="50">
        <v>10.199999999999999</v>
      </c>
      <c r="O420" s="50">
        <v>41.1</v>
      </c>
      <c r="P420" s="34">
        <v>8.0255002975463903</v>
      </c>
      <c r="Q420" s="34"/>
      <c r="R420" s="35">
        <v>0.47</v>
      </c>
      <c r="S420" s="34">
        <v>0.25</v>
      </c>
      <c r="T420" s="35">
        <v>0.18</v>
      </c>
      <c r="U420" s="61">
        <v>10.199999999999999</v>
      </c>
      <c r="V420" s="31">
        <v>76.436999999999998</v>
      </c>
      <c r="W420" s="76">
        <v>7.1761915586941498</v>
      </c>
      <c r="X420" s="76">
        <v>7.1130225009089161</v>
      </c>
      <c r="Y420" s="77">
        <v>5.7190017020857731</v>
      </c>
      <c r="Z420" s="76">
        <v>8.4478592343395764</v>
      </c>
      <c r="AA420" s="77">
        <v>8.2037732965235364</v>
      </c>
      <c r="AB420" s="78">
        <v>6.3973010596129471</v>
      </c>
      <c r="AC420" s="77">
        <v>0.82</v>
      </c>
      <c r="AD420" s="76">
        <v>0.96099999999999997</v>
      </c>
      <c r="AE420" s="77">
        <v>4.5999999999999999E-2</v>
      </c>
      <c r="AF420" s="77">
        <v>4.7E-2</v>
      </c>
      <c r="AG420" s="78">
        <v>10</v>
      </c>
    </row>
    <row r="421" spans="1:33" x14ac:dyDescent="0.45">
      <c r="A421" s="5">
        <v>30</v>
      </c>
      <c r="B421" s="23">
        <f t="shared" si="10"/>
        <v>11</v>
      </c>
      <c r="C421" s="6" t="s">
        <v>25</v>
      </c>
      <c r="D421" s="7">
        <v>2009</v>
      </c>
      <c r="E421" s="56">
        <v>13816</v>
      </c>
      <c r="F421" s="56">
        <v>16477.823859559823</v>
      </c>
      <c r="G421" s="26">
        <v>24.079407037080522</v>
      </c>
      <c r="H421" s="26">
        <v>14.818600707258007</v>
      </c>
      <c r="I421" s="24">
        <v>53.394419278065321</v>
      </c>
      <c r="J421" s="26">
        <v>1.3714798504149099</v>
      </c>
      <c r="K421" s="26">
        <v>2.5711853504180908</v>
      </c>
      <c r="L421" s="26">
        <v>0.20803023874759674</v>
      </c>
      <c r="M421" s="32"/>
      <c r="N421" s="50">
        <v>9.5</v>
      </c>
      <c r="O421" s="50">
        <v>40.6</v>
      </c>
      <c r="P421" s="34">
        <v>7.7400999069213903</v>
      </c>
      <c r="Q421" s="34"/>
      <c r="R421" s="35">
        <v>0.47</v>
      </c>
      <c r="S421" s="34">
        <v>0.21</v>
      </c>
      <c r="T421" s="35">
        <v>0.17</v>
      </c>
      <c r="U421" s="61">
        <v>9.6</v>
      </c>
      <c r="V421" s="31">
        <v>76.602999999999994</v>
      </c>
      <c r="W421" s="76">
        <v>7.2337996013822679</v>
      </c>
      <c r="X421" s="76">
        <v>6.7620159229399563</v>
      </c>
      <c r="Y421" s="77">
        <v>5.8293236335511569</v>
      </c>
      <c r="Z421" s="76">
        <v>8.8349764293754411</v>
      </c>
      <c r="AA421" s="77">
        <v>8.2393447241802296</v>
      </c>
      <c r="AB421" s="78">
        <v>6.5033372968645518</v>
      </c>
      <c r="AC421" s="77">
        <v>0.82299999999999995</v>
      </c>
      <c r="AD421" s="76">
        <v>0.96099999999999997</v>
      </c>
      <c r="AE421" s="77">
        <v>4.4999999999999998E-2</v>
      </c>
      <c r="AF421" s="77">
        <v>4.7E-2</v>
      </c>
      <c r="AG421" s="78">
        <v>10</v>
      </c>
    </row>
    <row r="422" spans="1:33" x14ac:dyDescent="0.45">
      <c r="A422" s="5">
        <v>31</v>
      </c>
      <c r="B422" s="23">
        <f t="shared" si="10"/>
        <v>11</v>
      </c>
      <c r="C422" s="6" t="s">
        <v>25</v>
      </c>
      <c r="D422" s="7">
        <v>2010</v>
      </c>
      <c r="E422" s="56">
        <v>15854</v>
      </c>
      <c r="F422" s="56">
        <v>17712.896989203076</v>
      </c>
      <c r="G422" s="26">
        <v>24.528855708497293</v>
      </c>
      <c r="H422" s="26">
        <v>13.528323615542813</v>
      </c>
      <c r="I422" s="24">
        <v>51.699037197069565</v>
      </c>
      <c r="J422" s="26">
        <v>2.0323316438147501</v>
      </c>
      <c r="K422" s="26">
        <v>2.5791146755218506</v>
      </c>
      <c r="L422" s="26">
        <v>0.21948541700839996</v>
      </c>
      <c r="M422" s="32"/>
      <c r="N422" s="50">
        <v>8.1999999999999993</v>
      </c>
      <c r="O422" s="50">
        <v>39.299999999999997</v>
      </c>
      <c r="P422" s="34">
        <v>7.1581997871398899</v>
      </c>
      <c r="Q422" s="34"/>
      <c r="R422" s="35">
        <v>0.47</v>
      </c>
      <c r="S422" s="34">
        <v>0.22</v>
      </c>
      <c r="T422" s="35">
        <v>0.18</v>
      </c>
      <c r="U422" s="61">
        <v>9.1999999999999993</v>
      </c>
      <c r="V422" s="31">
        <v>76.75</v>
      </c>
      <c r="W422" s="76">
        <v>7.4200515419722191</v>
      </c>
      <c r="X422" s="76">
        <v>6.9273928278302535</v>
      </c>
      <c r="Y422" s="77">
        <v>5.8932726269237783</v>
      </c>
      <c r="Z422" s="76">
        <v>8.9805188836718344</v>
      </c>
      <c r="AA422" s="77">
        <v>8.3026117492595191</v>
      </c>
      <c r="AB422" s="78">
        <v>6.9964616221757092</v>
      </c>
      <c r="AC422" s="77">
        <v>0.83799999999999997</v>
      </c>
      <c r="AD422" s="76">
        <v>0.95799999999999996</v>
      </c>
      <c r="AE422" s="77">
        <v>4.9000000000000002E-2</v>
      </c>
      <c r="AF422" s="77">
        <v>4.8000000000000001E-2</v>
      </c>
      <c r="AG422" s="78">
        <v>10</v>
      </c>
    </row>
    <row r="423" spans="1:33" x14ac:dyDescent="0.45">
      <c r="A423" s="5">
        <v>32</v>
      </c>
      <c r="B423" s="23">
        <f t="shared" si="10"/>
        <v>11</v>
      </c>
      <c r="C423" s="6" t="s">
        <v>25</v>
      </c>
      <c r="D423" s="7">
        <v>2011</v>
      </c>
      <c r="E423" s="56">
        <v>17211</v>
      </c>
      <c r="F423" s="56">
        <v>18573.854466567616</v>
      </c>
      <c r="G423" s="26">
        <v>22.705120248198021</v>
      </c>
      <c r="H423" s="26">
        <v>12.733404311344701</v>
      </c>
      <c r="I423" s="24">
        <v>53.247034004168725</v>
      </c>
      <c r="J423" s="26">
        <v>1.3825595946865299</v>
      </c>
      <c r="K423" s="26">
        <v>2.6003246307373047</v>
      </c>
      <c r="L423" s="26">
        <v>0.23201507329940796</v>
      </c>
      <c r="M423" s="32"/>
      <c r="N423" s="50">
        <v>5.7</v>
      </c>
      <c r="O423" s="50">
        <v>37.9</v>
      </c>
      <c r="P423" s="34">
        <v>6.3070998191833496</v>
      </c>
      <c r="Q423" s="34"/>
      <c r="R423" s="35">
        <v>0.47</v>
      </c>
      <c r="S423" s="34">
        <v>0.23</v>
      </c>
      <c r="T423" s="35">
        <v>0.18</v>
      </c>
      <c r="U423" s="61">
        <v>8.8000000000000007</v>
      </c>
      <c r="V423" s="31">
        <v>76.882000000000005</v>
      </c>
      <c r="W423" s="76">
        <v>7.4547507592486042</v>
      </c>
      <c r="X423" s="76">
        <v>7.2005145097027112</v>
      </c>
      <c r="Y423" s="77">
        <v>5.7120084866118503</v>
      </c>
      <c r="Z423" s="76">
        <v>9.086062308778466</v>
      </c>
      <c r="AA423" s="77">
        <v>8.264366962130552</v>
      </c>
      <c r="AB423" s="78">
        <v>7.010801529019445</v>
      </c>
      <c r="AC423" s="77">
        <v>0.83699999999999997</v>
      </c>
      <c r="AD423" s="76">
        <v>0.95799999999999996</v>
      </c>
      <c r="AE423" s="77">
        <v>4.9000000000000002E-2</v>
      </c>
      <c r="AF423" s="77">
        <v>4.8000000000000001E-2</v>
      </c>
      <c r="AG423" s="78">
        <v>10</v>
      </c>
    </row>
    <row r="424" spans="1:33" x14ac:dyDescent="0.45">
      <c r="A424" s="5">
        <v>33</v>
      </c>
      <c r="B424" s="23">
        <f t="shared" si="10"/>
        <v>11</v>
      </c>
      <c r="C424" s="6" t="s">
        <v>25</v>
      </c>
      <c r="D424" s="7">
        <v>2012</v>
      </c>
      <c r="E424" s="56">
        <v>17950</v>
      </c>
      <c r="F424" s="56">
        <v>19173.889161426265</v>
      </c>
      <c r="G424" s="26">
        <v>22.862228928896791</v>
      </c>
      <c r="H424" s="26">
        <v>12.173156825638173</v>
      </c>
      <c r="I424" s="24">
        <v>55.061154161245575</v>
      </c>
      <c r="J424" s="26">
        <v>1.18995741199642</v>
      </c>
      <c r="K424" s="26">
        <v>2.6217091083526611</v>
      </c>
      <c r="L424" s="26">
        <v>0.25002104043960571</v>
      </c>
      <c r="M424" s="32"/>
      <c r="N424" s="50">
        <v>5.3</v>
      </c>
      <c r="O424" s="50">
        <v>36.5</v>
      </c>
      <c r="P424" s="34">
        <v>6.4513001441955602</v>
      </c>
      <c r="Q424" s="34"/>
      <c r="R424" s="35">
        <v>0.47</v>
      </c>
      <c r="S424" s="34">
        <v>0.25</v>
      </c>
      <c r="T424" s="35">
        <v>0.2</v>
      </c>
      <c r="U424" s="61">
        <v>8.5</v>
      </c>
      <c r="V424" s="31">
        <v>77.004000000000005</v>
      </c>
      <c r="W424" s="76">
        <v>7.4397446956970255</v>
      </c>
      <c r="X424" s="76">
        <v>7.3142078850880257</v>
      </c>
      <c r="Y424" s="77">
        <v>5.605548615088698</v>
      </c>
      <c r="Z424" s="76">
        <v>9.1825376448369411</v>
      </c>
      <c r="AA424" s="77">
        <v>8.2032877460928812</v>
      </c>
      <c r="AB424" s="78">
        <v>6.8931415873785786</v>
      </c>
      <c r="AC424" s="77">
        <v>0.83699999999999997</v>
      </c>
      <c r="AD424" s="76">
        <v>0.95799999999999996</v>
      </c>
      <c r="AE424" s="77">
        <v>4.9000000000000002E-2</v>
      </c>
      <c r="AF424" s="77">
        <v>4.8000000000000001E-2</v>
      </c>
      <c r="AG424" s="78">
        <v>10</v>
      </c>
    </row>
    <row r="425" spans="1:33" x14ac:dyDescent="0.45">
      <c r="A425" s="5">
        <v>34</v>
      </c>
      <c r="B425" s="23">
        <f t="shared" si="10"/>
        <v>11</v>
      </c>
      <c r="C425" s="6" t="s">
        <v>25</v>
      </c>
      <c r="D425" s="7">
        <v>2013</v>
      </c>
      <c r="E425" s="56">
        <v>18778</v>
      </c>
      <c r="F425" s="56">
        <v>20001.140267216364</v>
      </c>
      <c r="G425" s="26">
        <v>23.669240343588886</v>
      </c>
      <c r="H425" s="26">
        <v>11.26622778221769</v>
      </c>
      <c r="I425" s="24">
        <v>49.717846467868846</v>
      </c>
      <c r="J425" s="26">
        <v>1.28868198105655</v>
      </c>
      <c r="K425" s="26">
        <v>2.6432693004608154</v>
      </c>
      <c r="L425" s="26">
        <v>0.24419590830802917</v>
      </c>
      <c r="M425" s="32"/>
      <c r="N425" s="50">
        <v>4.8</v>
      </c>
      <c r="O425" s="50">
        <v>36.6</v>
      </c>
      <c r="P425" s="34">
        <v>6.4436998367309597</v>
      </c>
      <c r="Q425" s="34"/>
      <c r="R425" s="35">
        <v>0.47</v>
      </c>
      <c r="S425" s="34">
        <v>0.24</v>
      </c>
      <c r="T425" s="35">
        <v>0.19</v>
      </c>
      <c r="U425" s="61">
        <v>8.1999999999999993</v>
      </c>
      <c r="V425" s="31">
        <v>77.123999999999995</v>
      </c>
      <c r="W425" s="76">
        <v>7.3437911407284675</v>
      </c>
      <c r="X425" s="76">
        <v>7.0863350163064469</v>
      </c>
      <c r="Y425" s="77">
        <v>5.6268680393164203</v>
      </c>
      <c r="Z425" s="76">
        <v>8.9558413967677719</v>
      </c>
      <c r="AA425" s="77">
        <v>8.2980620862771595</v>
      </c>
      <c r="AB425" s="78">
        <v>6.7518491649745442</v>
      </c>
      <c r="AC425" s="77">
        <v>0.82899999999999996</v>
      </c>
      <c r="AD425" s="76">
        <v>0.95099999999999996</v>
      </c>
      <c r="AE425" s="77">
        <v>5.2999999999999999E-2</v>
      </c>
      <c r="AF425" s="77">
        <v>5.6000000000000001E-2</v>
      </c>
      <c r="AG425" s="78">
        <v>10</v>
      </c>
    </row>
    <row r="426" spans="1:33" x14ac:dyDescent="0.45">
      <c r="A426" s="5">
        <v>35</v>
      </c>
      <c r="B426" s="23">
        <f t="shared" si="10"/>
        <v>11</v>
      </c>
      <c r="C426" s="6" t="s">
        <v>25</v>
      </c>
      <c r="D426" s="7">
        <v>2014</v>
      </c>
      <c r="E426" s="56">
        <v>19582</v>
      </c>
      <c r="F426" s="56">
        <v>20582.168953045602</v>
      </c>
      <c r="G426" s="26">
        <v>24.700641161709417</v>
      </c>
      <c r="H426" s="26">
        <v>12.143302177441566</v>
      </c>
      <c r="I426" s="24">
        <v>49.087624088398933</v>
      </c>
      <c r="J426" s="26">
        <v>1.52437378552264</v>
      </c>
      <c r="K426" s="26">
        <v>2.6650068759918213</v>
      </c>
      <c r="L426" s="26">
        <v>0.23128014802932739</v>
      </c>
      <c r="M426" s="32"/>
      <c r="N426" s="50">
        <v>4.0999999999999996</v>
      </c>
      <c r="O426" s="50">
        <v>36.200000000000003</v>
      </c>
      <c r="P426" s="34">
        <v>6.5473999977111799</v>
      </c>
      <c r="Q426" s="34"/>
      <c r="R426" s="35">
        <v>0.47</v>
      </c>
      <c r="S426" s="34">
        <v>0.23</v>
      </c>
      <c r="T426" s="35">
        <v>0.19</v>
      </c>
      <c r="U426" s="61">
        <v>7.9</v>
      </c>
      <c r="V426" s="31">
        <v>77.244</v>
      </c>
      <c r="W426" s="76">
        <v>7.2330491518030913</v>
      </c>
      <c r="X426" s="76">
        <v>7.0134787473753404</v>
      </c>
      <c r="Y426" s="77">
        <v>5.6862774289919953</v>
      </c>
      <c r="Z426" s="76">
        <v>9.0529553781984831</v>
      </c>
      <c r="AA426" s="77">
        <v>7.7515232058790193</v>
      </c>
      <c r="AB426" s="78">
        <v>6.6610109985706201</v>
      </c>
      <c r="AC426" s="77">
        <v>0.82799999999999996</v>
      </c>
      <c r="AD426" s="76">
        <v>0.95599999999999996</v>
      </c>
      <c r="AE426" s="77">
        <v>5.2999999999999999E-2</v>
      </c>
      <c r="AF426" s="77">
        <v>5.6000000000000001E-2</v>
      </c>
      <c r="AG426" s="78">
        <v>10</v>
      </c>
    </row>
    <row r="427" spans="1:33" x14ac:dyDescent="0.45">
      <c r="A427" s="5">
        <v>36</v>
      </c>
      <c r="B427" s="23">
        <f t="shared" si="10"/>
        <v>11</v>
      </c>
      <c r="C427" s="6" t="s">
        <v>25</v>
      </c>
      <c r="D427" s="7">
        <v>2015</v>
      </c>
      <c r="E427" s="56">
        <v>19668</v>
      </c>
      <c r="F427" s="56">
        <v>20588.393122855879</v>
      </c>
      <c r="G427" s="26">
        <v>25.441758055061552</v>
      </c>
      <c r="H427" s="26">
        <v>13.242661330065475</v>
      </c>
      <c r="I427" s="24">
        <v>45.328240808784379</v>
      </c>
      <c r="J427" s="26">
        <v>1.7141240239554401</v>
      </c>
      <c r="K427" s="26">
        <v>2.6869232654571533</v>
      </c>
      <c r="L427" s="26">
        <v>0.20443806052207947</v>
      </c>
      <c r="M427" s="32"/>
      <c r="N427" s="50">
        <v>3.8</v>
      </c>
      <c r="O427" s="50">
        <v>36.1</v>
      </c>
      <c r="P427" s="34">
        <v>7.4878997802734402</v>
      </c>
      <c r="Q427" s="34"/>
      <c r="R427" s="35">
        <v>0.47</v>
      </c>
      <c r="S427" s="34">
        <v>0.2</v>
      </c>
      <c r="T427" s="35">
        <v>0.17</v>
      </c>
      <c r="U427" s="61">
        <v>7.6</v>
      </c>
      <c r="V427" s="31">
        <v>77.369</v>
      </c>
      <c r="W427" s="76">
        <v>7.2555449782845258</v>
      </c>
      <c r="X427" s="76">
        <v>6.7477198557072287</v>
      </c>
      <c r="Y427" s="77">
        <v>5.7621069039857105</v>
      </c>
      <c r="Z427" s="76">
        <v>9.0788821036920844</v>
      </c>
      <c r="AA427" s="77">
        <v>8.0629119103983786</v>
      </c>
      <c r="AB427" s="78">
        <v>6.6261041176392306</v>
      </c>
      <c r="AC427" s="77">
        <v>0.81499999999999995</v>
      </c>
      <c r="AD427" s="76">
        <v>0.95899999999999996</v>
      </c>
      <c r="AE427" s="77">
        <v>4.8000000000000001E-2</v>
      </c>
      <c r="AF427" s="77">
        <v>0.05</v>
      </c>
      <c r="AG427" s="78">
        <v>10</v>
      </c>
    </row>
    <row r="428" spans="1:33" x14ac:dyDescent="0.45">
      <c r="A428" s="5">
        <v>37</v>
      </c>
      <c r="B428" s="23">
        <f t="shared" si="10"/>
        <v>11</v>
      </c>
      <c r="C428" s="6" t="s">
        <v>25</v>
      </c>
      <c r="D428" s="7">
        <v>2016</v>
      </c>
      <c r="E428" s="56">
        <v>19896</v>
      </c>
      <c r="F428" s="56">
        <v>20862.171309453446</v>
      </c>
      <c r="G428" s="26">
        <v>25.539278124103948</v>
      </c>
      <c r="H428" s="26">
        <v>12.818067758939872</v>
      </c>
      <c r="I428" s="24">
        <v>41.310226236982629</v>
      </c>
      <c r="J428" s="26">
        <v>1.75926680962351</v>
      </c>
      <c r="K428" s="26">
        <v>2.7090198993682861</v>
      </c>
      <c r="L428" s="26">
        <v>0.18776606023311615</v>
      </c>
      <c r="M428" s="32"/>
      <c r="N428" s="50">
        <v>3.6</v>
      </c>
      <c r="O428" s="50">
        <v>35.9</v>
      </c>
      <c r="P428" s="34">
        <v>7.8406000137329102</v>
      </c>
      <c r="Q428" s="34"/>
      <c r="R428" s="35">
        <v>0.47</v>
      </c>
      <c r="S428" s="34">
        <v>0.19</v>
      </c>
      <c r="T428" s="35">
        <v>0.16</v>
      </c>
      <c r="U428" s="61">
        <v>7.2</v>
      </c>
      <c r="V428" s="31">
        <v>77.498000000000005</v>
      </c>
      <c r="W428" s="76">
        <v>7.2570948180947301</v>
      </c>
      <c r="X428" s="76">
        <v>6.5513897558308285</v>
      </c>
      <c r="Y428" s="77">
        <v>5.6948958546902917</v>
      </c>
      <c r="Z428" s="76">
        <v>8.9718458424597358</v>
      </c>
      <c r="AA428" s="77">
        <v>8.0452822873674226</v>
      </c>
      <c r="AB428" s="78">
        <v>7.0220603501253729</v>
      </c>
      <c r="AC428" s="77">
        <v>0.81499999999999995</v>
      </c>
      <c r="AD428" s="76">
        <v>0.95899999999999996</v>
      </c>
      <c r="AE428" s="77">
        <v>4.8000000000000001E-2</v>
      </c>
      <c r="AF428" s="77">
        <v>0.05</v>
      </c>
      <c r="AG428" s="78">
        <v>10</v>
      </c>
    </row>
    <row r="429" spans="1:33" x14ac:dyDescent="0.45">
      <c r="A429" s="5">
        <v>38</v>
      </c>
      <c r="B429" s="23">
        <f t="shared" si="10"/>
        <v>11</v>
      </c>
      <c r="C429" s="6" t="s">
        <v>25</v>
      </c>
      <c r="D429" s="7">
        <v>2017</v>
      </c>
      <c r="E429" s="58">
        <f>E428*(F429/F428)</f>
        <v>20337.24724933246</v>
      </c>
      <c r="F429" s="58">
        <v>21324.846003130511</v>
      </c>
      <c r="G429" s="26">
        <v>24.752314294890287</v>
      </c>
      <c r="H429" s="26">
        <v>11.703775662566555</v>
      </c>
      <c r="I429" s="24">
        <v>39.763919315345866</v>
      </c>
      <c r="J429" s="26">
        <v>1.6491496554359899</v>
      </c>
      <c r="K429" s="26">
        <v>2.7312982082366943</v>
      </c>
      <c r="L429" s="26">
        <v>0.1585409939289093</v>
      </c>
      <c r="M429" s="32"/>
      <c r="N429" s="50">
        <v>2.8</v>
      </c>
      <c r="O429" s="50">
        <v>35.9</v>
      </c>
      <c r="P429" s="34">
        <v>7.8895998001098597</v>
      </c>
      <c r="Q429" s="34"/>
      <c r="R429" s="35">
        <v>0.47</v>
      </c>
      <c r="S429" s="34">
        <v>0.16</v>
      </c>
      <c r="T429" s="35">
        <v>0.17</v>
      </c>
      <c r="U429" s="61">
        <v>6.8</v>
      </c>
      <c r="V429" s="31">
        <v>77.632000000000005</v>
      </c>
      <c r="W429" s="76">
        <v>7.2308131637059203</v>
      </c>
      <c r="X429" s="76">
        <v>6.4199802458940471</v>
      </c>
      <c r="Y429" s="77">
        <v>5.4718424368656811</v>
      </c>
      <c r="Z429" s="76">
        <v>9.1572797482490635</v>
      </c>
      <c r="AA429" s="77">
        <v>8.101523589234402</v>
      </c>
      <c r="AB429" s="78">
        <v>7.0034397982864043</v>
      </c>
      <c r="AC429" s="77">
        <v>0.80400000000000005</v>
      </c>
      <c r="AD429" s="76">
        <v>0.95899999999999996</v>
      </c>
      <c r="AE429" s="77">
        <v>4.8000000000000001E-2</v>
      </c>
      <c r="AF429" s="77">
        <v>0.05</v>
      </c>
      <c r="AG429" s="78">
        <v>10</v>
      </c>
    </row>
    <row r="430" spans="1:33" ht="14.65" thickBot="1" x14ac:dyDescent="0.5">
      <c r="A430" s="12">
        <v>39</v>
      </c>
      <c r="B430" s="13">
        <f t="shared" si="10"/>
        <v>11</v>
      </c>
      <c r="C430" s="14" t="s">
        <v>25</v>
      </c>
      <c r="D430" s="15">
        <v>2018</v>
      </c>
      <c r="E430" s="59">
        <f>E429*(F430/F429)</f>
        <v>20590.916286103999</v>
      </c>
      <c r="F430" s="59">
        <v>21590.833483077829</v>
      </c>
      <c r="G430" s="44">
        <v>24.492917732965285</v>
      </c>
      <c r="H430" s="44">
        <v>11.652010020131035</v>
      </c>
      <c r="I430" s="43">
        <v>39.992243570116877</v>
      </c>
      <c r="J430" s="44"/>
      <c r="K430" s="44"/>
      <c r="L430" s="44"/>
      <c r="M430" s="45"/>
      <c r="N430" s="52">
        <v>2.9</v>
      </c>
      <c r="O430" s="52">
        <v>35.9</v>
      </c>
      <c r="P430" s="47">
        <v>8.3358001708984393</v>
      </c>
      <c r="Q430" s="47"/>
      <c r="R430" s="48"/>
      <c r="S430" s="47"/>
      <c r="T430" s="48"/>
      <c r="U430" s="63">
        <v>6.4</v>
      </c>
      <c r="V430" s="49">
        <v>77.77</v>
      </c>
      <c r="W430" s="82">
        <v>7.2488119993937774</v>
      </c>
      <c r="X430" s="82">
        <v>6.4260260668640985</v>
      </c>
      <c r="Y430" s="83">
        <v>5.5247449013174128</v>
      </c>
      <c r="Z430" s="82">
        <v>9.0962871379442944</v>
      </c>
      <c r="AA430" s="83">
        <v>8.138284419473143</v>
      </c>
      <c r="AB430" s="84">
        <v>7.0587174713699348</v>
      </c>
      <c r="AC430" s="83">
        <v>0.81799999999999995</v>
      </c>
      <c r="AD430" s="82">
        <v>0.95799999999999996</v>
      </c>
      <c r="AE430" s="83">
        <v>4.8000000000000001E-2</v>
      </c>
      <c r="AF430" s="83">
        <v>0.05</v>
      </c>
      <c r="AG430" s="84">
        <v>10</v>
      </c>
    </row>
  </sheetData>
  <autoFilter ref="A1:AG430" xr:uid="{3331C627-DDD1-4DAD-BD69-DBE091DB96F8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4.25" x14ac:dyDescent="0.45"/>
  <cols>
    <col min="1" max="1" width="5" bestFit="1" customWidth="1"/>
    <col min="2" max="2" width="10.86328125" bestFit="1" customWidth="1"/>
    <col min="3" max="3" width="10.59765625" customWidth="1"/>
    <col min="4" max="4" width="21.73046875" customWidth="1"/>
    <col min="5" max="5" width="19.1328125" customWidth="1"/>
    <col min="6" max="6" width="15.73046875" customWidth="1"/>
    <col min="7" max="7" width="17.3984375" customWidth="1"/>
    <col min="8" max="8" width="14.3984375" customWidth="1"/>
    <col min="9" max="14" width="19.1328125" customWidth="1"/>
  </cols>
  <sheetData>
    <row r="1" spans="1:8" x14ac:dyDescent="0.45">
      <c r="A1" s="66" t="s">
        <v>42</v>
      </c>
      <c r="B1" s="66" t="s">
        <v>43</v>
      </c>
      <c r="C1" s="68" t="s">
        <v>64</v>
      </c>
      <c r="D1" s="67" t="s">
        <v>62</v>
      </c>
      <c r="E1" s="67" t="s">
        <v>63</v>
      </c>
      <c r="F1" s="67" t="s">
        <v>13</v>
      </c>
      <c r="G1" s="67"/>
      <c r="H1" s="67"/>
    </row>
    <row r="2" spans="1:8" x14ac:dyDescent="0.45">
      <c r="A2">
        <v>1990</v>
      </c>
      <c r="B2" t="s">
        <v>44</v>
      </c>
      <c r="C2">
        <v>130.80000000000001</v>
      </c>
    </row>
    <row r="3" spans="1:8" x14ac:dyDescent="0.45">
      <c r="A3">
        <v>1990</v>
      </c>
      <c r="B3" t="s">
        <v>45</v>
      </c>
      <c r="C3" s="65">
        <v>127.6</v>
      </c>
    </row>
    <row r="4" spans="1:8" x14ac:dyDescent="0.45">
      <c r="A4">
        <v>1990</v>
      </c>
      <c r="B4" t="s">
        <v>46</v>
      </c>
      <c r="C4" s="65">
        <v>129.30000000000001</v>
      </c>
    </row>
    <row r="5" spans="1:8" x14ac:dyDescent="0.45">
      <c r="A5">
        <v>1990</v>
      </c>
      <c r="B5" t="s">
        <v>47</v>
      </c>
      <c r="C5" s="65">
        <v>126.8</v>
      </c>
    </row>
    <row r="6" spans="1:8" x14ac:dyDescent="0.45">
      <c r="A6">
        <v>1990</v>
      </c>
      <c r="B6" t="s">
        <v>48</v>
      </c>
      <c r="C6" s="65">
        <v>127.1</v>
      </c>
    </row>
    <row r="7" spans="1:8" x14ac:dyDescent="0.45">
      <c r="A7">
        <v>1990</v>
      </c>
      <c r="B7" t="s">
        <v>49</v>
      </c>
      <c r="C7" s="65">
        <v>127.2</v>
      </c>
    </row>
    <row r="8" spans="1:8" x14ac:dyDescent="0.45">
      <c r="A8">
        <v>1990</v>
      </c>
      <c r="B8" t="s">
        <v>50</v>
      </c>
      <c r="C8" s="65">
        <v>129.9</v>
      </c>
    </row>
    <row r="9" spans="1:8" x14ac:dyDescent="0.45">
      <c r="A9">
        <v>1990</v>
      </c>
      <c r="B9" t="s">
        <v>51</v>
      </c>
      <c r="C9" s="65">
        <v>132.69999999999999</v>
      </c>
    </row>
    <row r="10" spans="1:8" x14ac:dyDescent="0.45">
      <c r="A10">
        <v>1990</v>
      </c>
      <c r="B10" t="s">
        <v>52</v>
      </c>
      <c r="C10" s="65">
        <v>131.1</v>
      </c>
    </row>
    <row r="11" spans="1:8" x14ac:dyDescent="0.45">
      <c r="A11">
        <v>1990</v>
      </c>
      <c r="B11" t="s">
        <v>53</v>
      </c>
      <c r="C11" s="65">
        <v>130.69999999999999</v>
      </c>
    </row>
    <row r="12" spans="1:8" x14ac:dyDescent="0.45">
      <c r="A12">
        <v>1990</v>
      </c>
      <c r="B12" t="s">
        <v>54</v>
      </c>
      <c r="C12" s="65">
        <v>128.5</v>
      </c>
    </row>
    <row r="13" spans="1:8" x14ac:dyDescent="0.45">
      <c r="A13">
        <v>1990</v>
      </c>
      <c r="B13" t="s">
        <v>55</v>
      </c>
      <c r="C13" s="65">
        <v>127.9</v>
      </c>
    </row>
    <row r="14" spans="1:8" x14ac:dyDescent="0.45">
      <c r="A14">
        <v>1991</v>
      </c>
      <c r="B14" t="s">
        <v>44</v>
      </c>
      <c r="C14" s="65">
        <v>128.80000000000001</v>
      </c>
    </row>
    <row r="15" spans="1:8" x14ac:dyDescent="0.45">
      <c r="A15">
        <v>1991</v>
      </c>
      <c r="B15" t="s">
        <v>45</v>
      </c>
      <c r="C15" s="65">
        <v>133.1</v>
      </c>
    </row>
    <row r="16" spans="1:8" x14ac:dyDescent="0.45">
      <c r="A16">
        <v>1991</v>
      </c>
      <c r="B16" t="s">
        <v>46</v>
      </c>
      <c r="C16" s="65">
        <v>128.1</v>
      </c>
    </row>
    <row r="17" spans="1:3" x14ac:dyDescent="0.45">
      <c r="A17">
        <v>1991</v>
      </c>
      <c r="B17" t="s">
        <v>47</v>
      </c>
      <c r="C17" s="65">
        <v>119.1</v>
      </c>
    </row>
    <row r="18" spans="1:3" x14ac:dyDescent="0.45">
      <c r="A18">
        <v>1991</v>
      </c>
      <c r="B18" t="s">
        <v>48</v>
      </c>
      <c r="C18" s="65">
        <v>121.1</v>
      </c>
    </row>
    <row r="19" spans="1:3" x14ac:dyDescent="0.45">
      <c r="A19">
        <v>1991</v>
      </c>
      <c r="B19" t="s">
        <v>49</v>
      </c>
      <c r="C19" s="65">
        <v>119.3</v>
      </c>
    </row>
    <row r="20" spans="1:3" x14ac:dyDescent="0.45">
      <c r="A20">
        <v>1991</v>
      </c>
      <c r="B20" t="s">
        <v>50</v>
      </c>
      <c r="C20" s="65">
        <v>121.9</v>
      </c>
    </row>
    <row r="21" spans="1:3" x14ac:dyDescent="0.45">
      <c r="A21">
        <v>1991</v>
      </c>
      <c r="B21" t="s">
        <v>51</v>
      </c>
      <c r="C21" s="65">
        <v>124.8</v>
      </c>
    </row>
    <row r="22" spans="1:3" x14ac:dyDescent="0.45">
      <c r="A22">
        <v>1991</v>
      </c>
      <c r="B22" t="s">
        <v>52</v>
      </c>
      <c r="C22" s="65">
        <v>122.5</v>
      </c>
    </row>
    <row r="23" spans="1:3" x14ac:dyDescent="0.45">
      <c r="A23">
        <v>1991</v>
      </c>
      <c r="B23" t="s">
        <v>53</v>
      </c>
      <c r="C23" s="65">
        <v>120.4</v>
      </c>
    </row>
    <row r="24" spans="1:3" x14ac:dyDescent="0.45">
      <c r="A24">
        <v>1991</v>
      </c>
      <c r="B24" t="s">
        <v>54</v>
      </c>
      <c r="C24" s="65">
        <v>123.5</v>
      </c>
    </row>
    <row r="25" spans="1:3" x14ac:dyDescent="0.45">
      <c r="A25">
        <v>1991</v>
      </c>
      <c r="B25" t="s">
        <v>55</v>
      </c>
      <c r="C25" s="65">
        <v>129.80000000000001</v>
      </c>
    </row>
    <row r="26" spans="1:3" x14ac:dyDescent="0.45">
      <c r="A26">
        <v>1992</v>
      </c>
      <c r="B26" t="s">
        <v>44</v>
      </c>
      <c r="C26" s="65">
        <v>126.1</v>
      </c>
    </row>
    <row r="27" spans="1:3" x14ac:dyDescent="0.45">
      <c r="A27">
        <v>1992</v>
      </c>
      <c r="B27" t="s">
        <v>45</v>
      </c>
      <c r="C27" s="65">
        <v>124</v>
      </c>
    </row>
    <row r="28" spans="1:3" x14ac:dyDescent="0.45">
      <c r="A28">
        <v>1992</v>
      </c>
      <c r="B28" t="s">
        <v>46</v>
      </c>
      <c r="C28" s="65">
        <v>121.9</v>
      </c>
    </row>
    <row r="29" spans="1:3" x14ac:dyDescent="0.45">
      <c r="A29">
        <v>1992</v>
      </c>
      <c r="B29" t="s">
        <v>47</v>
      </c>
      <c r="C29" s="65">
        <v>118.5</v>
      </c>
    </row>
    <row r="30" spans="1:3" x14ac:dyDescent="0.45">
      <c r="A30">
        <v>1992</v>
      </c>
      <c r="B30" t="s">
        <v>48</v>
      </c>
      <c r="C30" s="65">
        <v>116.9</v>
      </c>
    </row>
    <row r="31" spans="1:3" x14ac:dyDescent="0.45">
      <c r="A31">
        <v>1992</v>
      </c>
      <c r="B31" t="s">
        <v>49</v>
      </c>
      <c r="C31" s="65">
        <v>119.6</v>
      </c>
    </row>
    <row r="32" spans="1:3" x14ac:dyDescent="0.45">
      <c r="A32">
        <v>1992</v>
      </c>
      <c r="B32" t="s">
        <v>50</v>
      </c>
      <c r="C32" s="65">
        <v>119.7</v>
      </c>
    </row>
    <row r="33" spans="1:3" x14ac:dyDescent="0.45">
      <c r="A33">
        <v>1992</v>
      </c>
      <c r="B33" t="s">
        <v>51</v>
      </c>
      <c r="C33" s="65">
        <v>117.8</v>
      </c>
    </row>
    <row r="34" spans="1:3" x14ac:dyDescent="0.45">
      <c r="A34">
        <v>1992</v>
      </c>
      <c r="B34" t="s">
        <v>52</v>
      </c>
      <c r="C34" s="65">
        <v>133.4</v>
      </c>
    </row>
    <row r="35" spans="1:3" x14ac:dyDescent="0.45">
      <c r="A35">
        <v>1992</v>
      </c>
      <c r="B35" t="s">
        <v>53</v>
      </c>
      <c r="C35" s="65">
        <v>128.1</v>
      </c>
    </row>
    <row r="36" spans="1:3" x14ac:dyDescent="0.45">
      <c r="A36">
        <v>1992</v>
      </c>
      <c r="B36" t="s">
        <v>54</v>
      </c>
      <c r="C36" s="65">
        <v>128.80000000000001</v>
      </c>
    </row>
    <row r="37" spans="1:3" x14ac:dyDescent="0.45">
      <c r="A37">
        <v>1992</v>
      </c>
      <c r="B37" t="s">
        <v>55</v>
      </c>
      <c r="C37" s="65">
        <v>122.6</v>
      </c>
    </row>
    <row r="38" spans="1:3" x14ac:dyDescent="0.45">
      <c r="A38">
        <v>1993</v>
      </c>
      <c r="B38" t="s">
        <v>44</v>
      </c>
      <c r="C38" s="65">
        <v>116.6</v>
      </c>
    </row>
    <row r="39" spans="1:3" x14ac:dyDescent="0.45">
      <c r="A39">
        <v>1993</v>
      </c>
      <c r="B39" t="s">
        <v>45</v>
      </c>
      <c r="C39" s="65">
        <v>114</v>
      </c>
    </row>
    <row r="40" spans="1:3" x14ac:dyDescent="0.45">
      <c r="A40">
        <v>1993</v>
      </c>
      <c r="B40" t="s">
        <v>46</v>
      </c>
      <c r="C40" s="65">
        <v>112.3</v>
      </c>
    </row>
    <row r="41" spans="1:3" x14ac:dyDescent="0.45">
      <c r="A41">
        <v>1993</v>
      </c>
      <c r="B41" t="s">
        <v>47</v>
      </c>
      <c r="C41" s="65">
        <v>110.8</v>
      </c>
    </row>
    <row r="42" spans="1:3" x14ac:dyDescent="0.45">
      <c r="A42">
        <v>1993</v>
      </c>
      <c r="B42" t="s">
        <v>48</v>
      </c>
      <c r="C42" s="65">
        <v>108.2</v>
      </c>
    </row>
    <row r="43" spans="1:3" x14ac:dyDescent="0.45">
      <c r="A43">
        <v>1993</v>
      </c>
      <c r="B43" t="s">
        <v>49</v>
      </c>
      <c r="C43" s="65">
        <v>106</v>
      </c>
    </row>
    <row r="44" spans="1:3" x14ac:dyDescent="0.45">
      <c r="A44">
        <v>1993</v>
      </c>
      <c r="B44" t="s">
        <v>50</v>
      </c>
      <c r="C44" s="65">
        <v>105.1</v>
      </c>
    </row>
    <row r="45" spans="1:3" x14ac:dyDescent="0.45">
      <c r="A45">
        <v>1993</v>
      </c>
      <c r="B45" t="s">
        <v>51</v>
      </c>
      <c r="C45" s="65">
        <v>106.2</v>
      </c>
    </row>
    <row r="46" spans="1:3" x14ac:dyDescent="0.45">
      <c r="A46">
        <v>1993</v>
      </c>
      <c r="B46" t="s">
        <v>52</v>
      </c>
      <c r="C46" s="65">
        <v>104.9</v>
      </c>
    </row>
    <row r="47" spans="1:3" x14ac:dyDescent="0.45">
      <c r="A47">
        <v>1993</v>
      </c>
      <c r="B47" t="s">
        <v>53</v>
      </c>
      <c r="C47" s="65">
        <v>101.5</v>
      </c>
    </row>
    <row r="48" spans="1:3" x14ac:dyDescent="0.45">
      <c r="A48">
        <v>1993</v>
      </c>
      <c r="B48" t="s">
        <v>54</v>
      </c>
      <c r="C48" s="65">
        <v>100.9</v>
      </c>
    </row>
    <row r="49" spans="1:3" x14ac:dyDescent="0.45">
      <c r="A49">
        <v>1993</v>
      </c>
      <c r="B49" t="s">
        <v>55</v>
      </c>
      <c r="C49" s="65">
        <v>102</v>
      </c>
    </row>
    <row r="50" spans="1:3" x14ac:dyDescent="0.45">
      <c r="A50">
        <v>1994</v>
      </c>
      <c r="B50" t="s">
        <v>44</v>
      </c>
      <c r="C50" s="65">
        <v>103.8</v>
      </c>
    </row>
    <row r="51" spans="1:3" x14ac:dyDescent="0.45">
      <c r="A51">
        <v>1994</v>
      </c>
      <c r="B51" t="s">
        <v>45</v>
      </c>
      <c r="C51" s="65">
        <v>100.3</v>
      </c>
    </row>
    <row r="52" spans="1:3" x14ac:dyDescent="0.45">
      <c r="A52">
        <v>1994</v>
      </c>
      <c r="B52" t="s">
        <v>46</v>
      </c>
      <c r="C52" s="65">
        <v>102</v>
      </c>
    </row>
    <row r="53" spans="1:3" x14ac:dyDescent="0.45">
      <c r="A53">
        <v>1994</v>
      </c>
      <c r="B53" t="s">
        <v>47</v>
      </c>
      <c r="C53" s="65">
        <v>101.2</v>
      </c>
    </row>
    <row r="54" spans="1:3" x14ac:dyDescent="0.45">
      <c r="A54">
        <v>1994</v>
      </c>
      <c r="B54" t="s">
        <v>48</v>
      </c>
      <c r="C54" s="65">
        <v>100.7</v>
      </c>
    </row>
    <row r="55" spans="1:3" x14ac:dyDescent="0.45">
      <c r="A55">
        <v>1994</v>
      </c>
      <c r="B55" t="s">
        <v>49</v>
      </c>
      <c r="C55" s="65">
        <v>100.2</v>
      </c>
    </row>
    <row r="56" spans="1:3" x14ac:dyDescent="0.45">
      <c r="A56">
        <v>1994</v>
      </c>
      <c r="B56" t="s">
        <v>50</v>
      </c>
      <c r="C56" s="65">
        <v>101.6</v>
      </c>
    </row>
    <row r="57" spans="1:3" x14ac:dyDescent="0.45">
      <c r="A57">
        <v>1994</v>
      </c>
      <c r="B57" t="s">
        <v>51</v>
      </c>
      <c r="C57" s="65">
        <v>102.9</v>
      </c>
    </row>
    <row r="58" spans="1:3" x14ac:dyDescent="0.45">
      <c r="A58">
        <v>1994</v>
      </c>
      <c r="B58" t="s">
        <v>52</v>
      </c>
      <c r="C58" s="65">
        <v>102.8</v>
      </c>
    </row>
    <row r="59" spans="1:3" x14ac:dyDescent="0.45">
      <c r="A59">
        <v>1994</v>
      </c>
      <c r="B59" t="s">
        <v>53</v>
      </c>
      <c r="C59" s="65">
        <v>102.9</v>
      </c>
    </row>
    <row r="60" spans="1:3" x14ac:dyDescent="0.45">
      <c r="A60">
        <v>1994</v>
      </c>
      <c r="B60" t="s">
        <v>54</v>
      </c>
      <c r="C60" s="65">
        <v>102.2</v>
      </c>
    </row>
    <row r="61" spans="1:3" x14ac:dyDescent="0.45">
      <c r="A61">
        <v>1994</v>
      </c>
      <c r="B61" t="s">
        <v>55</v>
      </c>
      <c r="C61" s="65">
        <v>100.3</v>
      </c>
    </row>
    <row r="62" spans="1:3" x14ac:dyDescent="0.45">
      <c r="A62">
        <v>1995</v>
      </c>
      <c r="B62" t="s">
        <v>44</v>
      </c>
      <c r="C62" s="65">
        <v>98.3</v>
      </c>
    </row>
    <row r="63" spans="1:3" x14ac:dyDescent="0.45">
      <c r="A63">
        <v>1995</v>
      </c>
      <c r="B63" t="s">
        <v>45</v>
      </c>
      <c r="C63" s="65">
        <v>99.9</v>
      </c>
    </row>
    <row r="64" spans="1:3" x14ac:dyDescent="0.45">
      <c r="A64">
        <v>1995</v>
      </c>
      <c r="B64" t="s">
        <v>46</v>
      </c>
      <c r="C64" s="65">
        <v>99.9</v>
      </c>
    </row>
    <row r="65" spans="1:3" x14ac:dyDescent="0.45">
      <c r="A65">
        <v>1995</v>
      </c>
      <c r="B65" t="s">
        <v>47</v>
      </c>
      <c r="C65" s="65">
        <v>100.1</v>
      </c>
    </row>
    <row r="66" spans="1:3" x14ac:dyDescent="0.45">
      <c r="A66">
        <v>1995</v>
      </c>
      <c r="B66" t="s">
        <v>48</v>
      </c>
      <c r="C66" s="65">
        <v>100.2</v>
      </c>
    </row>
    <row r="67" spans="1:3" x14ac:dyDescent="0.45">
      <c r="A67">
        <v>1995</v>
      </c>
      <c r="B67" t="s">
        <v>49</v>
      </c>
      <c r="C67" s="65">
        <v>102.5</v>
      </c>
    </row>
    <row r="68" spans="1:3" x14ac:dyDescent="0.45">
      <c r="A68">
        <v>1995</v>
      </c>
      <c r="B68" t="s">
        <v>50</v>
      </c>
      <c r="C68" s="65">
        <v>104</v>
      </c>
    </row>
    <row r="69" spans="1:3" x14ac:dyDescent="0.45">
      <c r="A69">
        <v>1995</v>
      </c>
      <c r="B69" t="s">
        <v>51</v>
      </c>
      <c r="C69" s="65">
        <v>102.6</v>
      </c>
    </row>
    <row r="70" spans="1:3" x14ac:dyDescent="0.45">
      <c r="A70">
        <v>1995</v>
      </c>
      <c r="B70" t="s">
        <v>52</v>
      </c>
      <c r="C70" s="65">
        <v>101.2</v>
      </c>
    </row>
    <row r="71" spans="1:3" x14ac:dyDescent="0.45">
      <c r="A71">
        <v>1995</v>
      </c>
      <c r="B71" t="s">
        <v>53</v>
      </c>
      <c r="C71" s="65">
        <v>102.1</v>
      </c>
    </row>
    <row r="72" spans="1:3" x14ac:dyDescent="0.45">
      <c r="A72">
        <v>1995</v>
      </c>
      <c r="B72" t="s">
        <v>54</v>
      </c>
      <c r="C72" s="65">
        <v>105.8</v>
      </c>
    </row>
    <row r="73" spans="1:3" x14ac:dyDescent="0.45">
      <c r="A73">
        <v>1995</v>
      </c>
      <c r="B73" t="s">
        <v>55</v>
      </c>
      <c r="C73" s="65">
        <v>106.2</v>
      </c>
    </row>
    <row r="74" spans="1:3" x14ac:dyDescent="0.45">
      <c r="A74">
        <v>1996</v>
      </c>
      <c r="B74" t="s">
        <v>44</v>
      </c>
      <c r="C74" s="65">
        <v>103.4</v>
      </c>
    </row>
    <row r="75" spans="1:3" x14ac:dyDescent="0.45">
      <c r="A75">
        <v>1996</v>
      </c>
      <c r="B75" t="s">
        <v>45</v>
      </c>
      <c r="C75" s="65">
        <v>102.5</v>
      </c>
    </row>
    <row r="76" spans="1:3" x14ac:dyDescent="0.45">
      <c r="A76">
        <v>1996</v>
      </c>
      <c r="B76" t="s">
        <v>46</v>
      </c>
      <c r="C76" s="65">
        <v>102.5</v>
      </c>
    </row>
    <row r="77" spans="1:3" x14ac:dyDescent="0.45">
      <c r="A77">
        <v>1996</v>
      </c>
      <c r="B77" t="s">
        <v>47</v>
      </c>
      <c r="C77" s="65">
        <v>101.2</v>
      </c>
    </row>
    <row r="78" spans="1:3" x14ac:dyDescent="0.45">
      <c r="A78">
        <v>1996</v>
      </c>
      <c r="B78" t="s">
        <v>48</v>
      </c>
      <c r="C78" s="65">
        <v>102.7</v>
      </c>
    </row>
    <row r="79" spans="1:3" x14ac:dyDescent="0.45">
      <c r="A79">
        <v>1996</v>
      </c>
      <c r="B79" t="s">
        <v>49</v>
      </c>
      <c r="C79" s="65">
        <v>102.1</v>
      </c>
    </row>
    <row r="80" spans="1:3" x14ac:dyDescent="0.45">
      <c r="A80">
        <v>1996</v>
      </c>
      <c r="B80" t="s">
        <v>50</v>
      </c>
      <c r="C80" s="65">
        <v>102.2</v>
      </c>
    </row>
    <row r="81" spans="1:3" x14ac:dyDescent="0.45">
      <c r="A81">
        <v>1996</v>
      </c>
      <c r="B81" t="s">
        <v>51</v>
      </c>
      <c r="C81" s="65">
        <v>103.9</v>
      </c>
    </row>
    <row r="82" spans="1:3" x14ac:dyDescent="0.45">
      <c r="A82">
        <v>1996</v>
      </c>
      <c r="B82" t="s">
        <v>52</v>
      </c>
      <c r="C82" s="65">
        <v>102.4</v>
      </c>
    </row>
    <row r="83" spans="1:3" x14ac:dyDescent="0.45">
      <c r="A83">
        <v>1996</v>
      </c>
      <c r="B83" t="s">
        <v>53</v>
      </c>
      <c r="C83" s="65">
        <v>102.1</v>
      </c>
    </row>
    <row r="84" spans="1:3" x14ac:dyDescent="0.45">
      <c r="A84">
        <v>1996</v>
      </c>
      <c r="B84" t="s">
        <v>54</v>
      </c>
      <c r="C84" s="65">
        <v>102.8</v>
      </c>
    </row>
    <row r="85" spans="1:3" x14ac:dyDescent="0.45">
      <c r="A85">
        <v>1996</v>
      </c>
      <c r="B85" t="s">
        <v>55</v>
      </c>
      <c r="C85" s="65">
        <v>107</v>
      </c>
    </row>
    <row r="86" spans="1:3" x14ac:dyDescent="0.45">
      <c r="A86">
        <v>1997</v>
      </c>
      <c r="B86" t="s">
        <v>44</v>
      </c>
      <c r="C86" s="65">
        <v>102.4</v>
      </c>
    </row>
    <row r="87" spans="1:3" x14ac:dyDescent="0.45">
      <c r="A87">
        <v>1997</v>
      </c>
      <c r="B87" t="s">
        <v>45</v>
      </c>
      <c r="C87" s="65">
        <v>99.9</v>
      </c>
    </row>
    <row r="88" spans="1:3" x14ac:dyDescent="0.45">
      <c r="A88">
        <v>1997</v>
      </c>
      <c r="B88" t="s">
        <v>46</v>
      </c>
      <c r="C88" s="65">
        <v>99.7</v>
      </c>
    </row>
    <row r="89" spans="1:3" x14ac:dyDescent="0.45">
      <c r="A89">
        <v>1997</v>
      </c>
      <c r="B89" t="s">
        <v>47</v>
      </c>
      <c r="C89" s="65">
        <v>99.2</v>
      </c>
    </row>
    <row r="90" spans="1:3" x14ac:dyDescent="0.45">
      <c r="A90">
        <v>1997</v>
      </c>
      <c r="B90" t="s">
        <v>48</v>
      </c>
      <c r="C90" s="65">
        <v>99.9</v>
      </c>
    </row>
    <row r="91" spans="1:3" x14ac:dyDescent="0.45">
      <c r="A91">
        <v>1997</v>
      </c>
      <c r="B91" t="s">
        <v>49</v>
      </c>
      <c r="C91" s="65">
        <v>100.2</v>
      </c>
    </row>
    <row r="92" spans="1:3" x14ac:dyDescent="0.45">
      <c r="A92">
        <v>1997</v>
      </c>
      <c r="B92" t="s">
        <v>50</v>
      </c>
      <c r="C92" s="65">
        <v>99.3</v>
      </c>
    </row>
    <row r="93" spans="1:3" x14ac:dyDescent="0.45">
      <c r="A93">
        <v>1997</v>
      </c>
      <c r="B93" t="s">
        <v>51</v>
      </c>
      <c r="C93" s="65">
        <v>99.2</v>
      </c>
    </row>
    <row r="94" spans="1:3" x14ac:dyDescent="0.45">
      <c r="A94">
        <v>1997</v>
      </c>
      <c r="B94" t="s">
        <v>52</v>
      </c>
      <c r="C94" s="65">
        <v>98.1</v>
      </c>
    </row>
    <row r="95" spans="1:3" x14ac:dyDescent="0.45">
      <c r="A95">
        <v>1997</v>
      </c>
      <c r="B95" t="s">
        <v>53</v>
      </c>
      <c r="C95" s="65">
        <v>98.2</v>
      </c>
    </row>
    <row r="96" spans="1:3" x14ac:dyDescent="0.45">
      <c r="A96">
        <v>1997</v>
      </c>
      <c r="B96" t="s">
        <v>54</v>
      </c>
      <c r="C96" s="65">
        <v>98.4</v>
      </c>
    </row>
    <row r="97" spans="1:3" x14ac:dyDescent="0.45">
      <c r="A97">
        <v>1997</v>
      </c>
      <c r="B97" t="s">
        <v>55</v>
      </c>
      <c r="C97" s="65">
        <v>97.8</v>
      </c>
    </row>
    <row r="98" spans="1:3" x14ac:dyDescent="0.45">
      <c r="A98">
        <v>1998</v>
      </c>
      <c r="B98" t="s">
        <v>44</v>
      </c>
      <c r="C98" s="65">
        <v>96.7</v>
      </c>
    </row>
    <row r="99" spans="1:3" x14ac:dyDescent="0.45">
      <c r="A99">
        <v>1998</v>
      </c>
      <c r="B99" t="s">
        <v>45</v>
      </c>
      <c r="C99" s="65">
        <v>93.7</v>
      </c>
    </row>
    <row r="100" spans="1:3" x14ac:dyDescent="0.45">
      <c r="A100">
        <v>1998</v>
      </c>
      <c r="B100" t="s">
        <v>46</v>
      </c>
      <c r="C100" s="65">
        <v>94</v>
      </c>
    </row>
    <row r="101" spans="1:3" x14ac:dyDescent="0.45">
      <c r="A101">
        <v>1998</v>
      </c>
      <c r="B101" t="s">
        <v>47</v>
      </c>
      <c r="C101" s="65">
        <v>96.5</v>
      </c>
    </row>
    <row r="102" spans="1:3" x14ac:dyDescent="0.45">
      <c r="A102">
        <v>1998</v>
      </c>
      <c r="B102" t="s">
        <v>48</v>
      </c>
      <c r="C102" s="65">
        <v>98.7</v>
      </c>
    </row>
    <row r="103" spans="1:3" x14ac:dyDescent="0.45">
      <c r="A103">
        <v>1998</v>
      </c>
      <c r="B103" t="s">
        <v>49</v>
      </c>
      <c r="C103" s="65">
        <v>97.1</v>
      </c>
    </row>
    <row r="104" spans="1:3" x14ac:dyDescent="0.45">
      <c r="A104">
        <v>1998</v>
      </c>
      <c r="B104" t="s">
        <v>50</v>
      </c>
      <c r="C104" s="65">
        <v>97.7</v>
      </c>
    </row>
    <row r="105" spans="1:3" x14ac:dyDescent="0.45">
      <c r="A105">
        <v>1998</v>
      </c>
      <c r="B105" t="s">
        <v>51</v>
      </c>
      <c r="C105" s="65">
        <v>98.3</v>
      </c>
    </row>
    <row r="106" spans="1:3" x14ac:dyDescent="0.45">
      <c r="A106">
        <v>1998</v>
      </c>
      <c r="B106" t="s">
        <v>52</v>
      </c>
      <c r="C106" s="65">
        <v>101</v>
      </c>
    </row>
    <row r="107" spans="1:3" x14ac:dyDescent="0.45">
      <c r="A107">
        <v>1998</v>
      </c>
      <c r="B107" t="s">
        <v>53</v>
      </c>
      <c r="C107" s="65">
        <v>108.2</v>
      </c>
    </row>
    <row r="108" spans="1:3" x14ac:dyDescent="0.45">
      <c r="A108">
        <v>1998</v>
      </c>
      <c r="B108" t="s">
        <v>54</v>
      </c>
      <c r="C108" s="65">
        <v>102.8</v>
      </c>
    </row>
    <row r="109" spans="1:3" x14ac:dyDescent="0.45">
      <c r="A109">
        <v>1998</v>
      </c>
      <c r="B109" t="s">
        <v>55</v>
      </c>
      <c r="C109" s="65">
        <v>105</v>
      </c>
    </row>
    <row r="110" spans="1:3" x14ac:dyDescent="0.45">
      <c r="A110">
        <v>1999</v>
      </c>
      <c r="B110" t="s">
        <v>44</v>
      </c>
      <c r="C110" s="65">
        <v>108.8</v>
      </c>
    </row>
    <row r="111" spans="1:3" x14ac:dyDescent="0.45">
      <c r="A111">
        <v>1999</v>
      </c>
      <c r="B111" t="s">
        <v>45</v>
      </c>
      <c r="C111" s="65">
        <v>114.7</v>
      </c>
    </row>
    <row r="112" spans="1:3" x14ac:dyDescent="0.45">
      <c r="A112">
        <v>1999</v>
      </c>
      <c r="B112" t="s">
        <v>46</v>
      </c>
      <c r="C112" s="65">
        <v>139</v>
      </c>
    </row>
    <row r="113" spans="1:3" x14ac:dyDescent="0.45">
      <c r="A113">
        <v>1999</v>
      </c>
      <c r="B113" t="s">
        <v>47</v>
      </c>
      <c r="C113" s="65">
        <v>116.1</v>
      </c>
    </row>
    <row r="114" spans="1:3" x14ac:dyDescent="0.45">
      <c r="A114">
        <v>1999</v>
      </c>
      <c r="B114" t="s">
        <v>48</v>
      </c>
      <c r="C114" s="65">
        <v>109.1</v>
      </c>
    </row>
    <row r="115" spans="1:3" x14ac:dyDescent="0.45">
      <c r="A115">
        <v>1999</v>
      </c>
      <c r="B115" t="s">
        <v>49</v>
      </c>
      <c r="C115" s="65">
        <v>129.5</v>
      </c>
    </row>
    <row r="116" spans="1:3" x14ac:dyDescent="0.45">
      <c r="A116">
        <v>1999</v>
      </c>
      <c r="B116" t="s">
        <v>50</v>
      </c>
      <c r="C116" s="65">
        <v>134.1</v>
      </c>
    </row>
    <row r="117" spans="1:3" x14ac:dyDescent="0.45">
      <c r="A117">
        <v>1999</v>
      </c>
      <c r="B117" t="s">
        <v>51</v>
      </c>
      <c r="C117" s="65">
        <v>128.1</v>
      </c>
    </row>
    <row r="118" spans="1:3" x14ac:dyDescent="0.45">
      <c r="A118">
        <v>1999</v>
      </c>
      <c r="B118" t="s">
        <v>52</v>
      </c>
      <c r="C118" s="65">
        <v>135.9</v>
      </c>
    </row>
    <row r="119" spans="1:3" x14ac:dyDescent="0.45">
      <c r="A119">
        <v>1999</v>
      </c>
      <c r="B119" t="s">
        <v>53</v>
      </c>
      <c r="C119" s="65">
        <v>169.2</v>
      </c>
    </row>
    <row r="120" spans="1:3" x14ac:dyDescent="0.45">
      <c r="A120">
        <v>1999</v>
      </c>
      <c r="B120" t="s">
        <v>54</v>
      </c>
      <c r="C120" s="65">
        <v>177.6</v>
      </c>
    </row>
    <row r="121" spans="1:3" x14ac:dyDescent="0.45">
      <c r="A121">
        <v>1999</v>
      </c>
      <c r="B121" t="s">
        <v>55</v>
      </c>
      <c r="C121" s="65">
        <v>175.3</v>
      </c>
    </row>
    <row r="122" spans="1:3" x14ac:dyDescent="0.45">
      <c r="A122">
        <v>2000</v>
      </c>
      <c r="B122" t="s">
        <v>44</v>
      </c>
      <c r="C122" s="65">
        <v>210.9</v>
      </c>
    </row>
    <row r="123" spans="1:3" x14ac:dyDescent="0.45">
      <c r="A123">
        <v>2000</v>
      </c>
      <c r="B123" t="s">
        <v>45</v>
      </c>
      <c r="C123" s="65">
        <v>194</v>
      </c>
    </row>
    <row r="124" spans="1:3" x14ac:dyDescent="0.45">
      <c r="A124">
        <v>2000</v>
      </c>
      <c r="B124" t="s">
        <v>46</v>
      </c>
      <c r="C124" s="65">
        <v>181.6</v>
      </c>
    </row>
    <row r="125" spans="1:3" x14ac:dyDescent="0.45">
      <c r="A125">
        <v>2000</v>
      </c>
      <c r="B125" t="s">
        <v>47</v>
      </c>
      <c r="C125" s="65">
        <v>164.4</v>
      </c>
    </row>
    <row r="126" spans="1:3" x14ac:dyDescent="0.45">
      <c r="A126">
        <v>2000</v>
      </c>
      <c r="B126" t="s">
        <v>48</v>
      </c>
      <c r="C126" s="65">
        <v>154.6</v>
      </c>
    </row>
    <row r="127" spans="1:3" x14ac:dyDescent="0.45">
      <c r="A127">
        <v>2000</v>
      </c>
      <c r="B127" t="s">
        <v>49</v>
      </c>
      <c r="C127" s="65">
        <v>147.80000000000001</v>
      </c>
    </row>
    <row r="128" spans="1:3" x14ac:dyDescent="0.45">
      <c r="A128">
        <v>2000</v>
      </c>
      <c r="B128" t="s">
        <v>50</v>
      </c>
      <c r="C128" s="65">
        <v>144.19999999999999</v>
      </c>
    </row>
    <row r="129" spans="1:3" x14ac:dyDescent="0.45">
      <c r="A129">
        <v>2000</v>
      </c>
      <c r="B129" t="s">
        <v>51</v>
      </c>
      <c r="C129" s="65">
        <v>141.6</v>
      </c>
    </row>
    <row r="130" spans="1:3" x14ac:dyDescent="0.45">
      <c r="A130">
        <v>2000</v>
      </c>
      <c r="B130" t="s">
        <v>52</v>
      </c>
      <c r="C130" s="65">
        <v>136.4</v>
      </c>
    </row>
    <row r="131" spans="1:3" x14ac:dyDescent="0.45">
      <c r="A131">
        <v>2000</v>
      </c>
      <c r="B131" t="s">
        <v>53</v>
      </c>
      <c r="C131" s="65">
        <v>132.6</v>
      </c>
    </row>
    <row r="132" spans="1:3" x14ac:dyDescent="0.45">
      <c r="A132">
        <v>2000</v>
      </c>
      <c r="B132" t="s">
        <v>54</v>
      </c>
      <c r="C132" s="65">
        <v>129.80000000000001</v>
      </c>
    </row>
    <row r="133" spans="1:3" x14ac:dyDescent="0.45">
      <c r="A133">
        <v>2000</v>
      </c>
      <c r="B133" t="s">
        <v>55</v>
      </c>
      <c r="C133" s="65">
        <v>127</v>
      </c>
    </row>
    <row r="134" spans="1:3" x14ac:dyDescent="0.45">
      <c r="A134">
        <v>2001</v>
      </c>
      <c r="B134" t="s">
        <v>44</v>
      </c>
      <c r="C134" s="65">
        <v>118.2</v>
      </c>
    </row>
    <row r="135" spans="1:3" x14ac:dyDescent="0.45">
      <c r="A135">
        <v>2001</v>
      </c>
      <c r="B135" t="s">
        <v>45</v>
      </c>
      <c r="C135" s="65">
        <v>115.1</v>
      </c>
    </row>
    <row r="136" spans="1:3" x14ac:dyDescent="0.45">
      <c r="A136">
        <v>2001</v>
      </c>
      <c r="B136" t="s">
        <v>46</v>
      </c>
      <c r="C136" s="65">
        <v>112</v>
      </c>
    </row>
    <row r="137" spans="1:3" x14ac:dyDescent="0.45">
      <c r="A137">
        <v>2001</v>
      </c>
      <c r="B137" t="s">
        <v>47</v>
      </c>
      <c r="C137" s="65">
        <v>109.8</v>
      </c>
    </row>
    <row r="138" spans="1:3" x14ac:dyDescent="0.45">
      <c r="A138">
        <v>2001</v>
      </c>
      <c r="B138" t="s">
        <v>48</v>
      </c>
      <c r="C138" s="65">
        <v>109.7</v>
      </c>
    </row>
    <row r="139" spans="1:3" x14ac:dyDescent="0.45">
      <c r="A139">
        <v>2001</v>
      </c>
      <c r="B139" t="s">
        <v>49</v>
      </c>
      <c r="C139" s="65">
        <v>109</v>
      </c>
    </row>
    <row r="140" spans="1:3" x14ac:dyDescent="0.45">
      <c r="A140">
        <v>2001</v>
      </c>
      <c r="B140" t="s">
        <v>50</v>
      </c>
      <c r="C140" s="65">
        <v>108.4</v>
      </c>
    </row>
    <row r="141" spans="1:3" x14ac:dyDescent="0.45">
      <c r="A141">
        <v>2001</v>
      </c>
      <c r="B141" t="s">
        <v>51</v>
      </c>
      <c r="C141" s="65">
        <v>108.8</v>
      </c>
    </row>
    <row r="142" spans="1:3" x14ac:dyDescent="0.45">
      <c r="A142">
        <v>2001</v>
      </c>
      <c r="B142" t="s">
        <v>52</v>
      </c>
      <c r="C142" s="65">
        <v>106.8</v>
      </c>
    </row>
    <row r="143" spans="1:3" x14ac:dyDescent="0.45">
      <c r="A143">
        <v>2001</v>
      </c>
      <c r="B143" t="s">
        <v>53</v>
      </c>
      <c r="C143" s="65">
        <v>105.1</v>
      </c>
    </row>
    <row r="144" spans="1:3" x14ac:dyDescent="0.45">
      <c r="A144">
        <v>2001</v>
      </c>
      <c r="B144" t="s">
        <v>54</v>
      </c>
      <c r="C144" s="65">
        <v>103.5</v>
      </c>
    </row>
    <row r="145" spans="1:3" x14ac:dyDescent="0.45">
      <c r="A145">
        <v>2001</v>
      </c>
      <c r="B145" t="s">
        <v>55</v>
      </c>
      <c r="C145" s="65">
        <v>102.9</v>
      </c>
    </row>
    <row r="146" spans="1:3" x14ac:dyDescent="0.45">
      <c r="A146">
        <v>2002</v>
      </c>
      <c r="B146" t="s">
        <v>44</v>
      </c>
      <c r="C146" s="65">
        <v>99.3</v>
      </c>
    </row>
    <row r="147" spans="1:3" x14ac:dyDescent="0.45">
      <c r="A147">
        <v>2002</v>
      </c>
      <c r="B147" t="s">
        <v>45</v>
      </c>
      <c r="C147" s="65">
        <v>97</v>
      </c>
    </row>
    <row r="148" spans="1:3" x14ac:dyDescent="0.45">
      <c r="A148">
        <v>2002</v>
      </c>
      <c r="B148" t="s">
        <v>46</v>
      </c>
      <c r="C148" s="65">
        <v>96.6</v>
      </c>
    </row>
    <row r="149" spans="1:3" x14ac:dyDescent="0.45">
      <c r="A149">
        <v>2002</v>
      </c>
      <c r="B149" t="s">
        <v>47</v>
      </c>
      <c r="C149" s="65">
        <v>96.2</v>
      </c>
    </row>
    <row r="150" spans="1:3" x14ac:dyDescent="0.45">
      <c r="A150">
        <v>2002</v>
      </c>
      <c r="B150" t="s">
        <v>48</v>
      </c>
      <c r="C150" s="65">
        <v>95.6</v>
      </c>
    </row>
    <row r="151" spans="1:3" x14ac:dyDescent="0.45">
      <c r="A151">
        <v>2002</v>
      </c>
      <c r="B151" t="s">
        <v>49</v>
      </c>
      <c r="C151" s="65">
        <v>94.6</v>
      </c>
    </row>
    <row r="152" spans="1:3" x14ac:dyDescent="0.45">
      <c r="A152">
        <v>2002</v>
      </c>
      <c r="B152" t="s">
        <v>50</v>
      </c>
      <c r="C152" s="65">
        <v>94.4</v>
      </c>
    </row>
    <row r="153" spans="1:3" x14ac:dyDescent="0.45">
      <c r="A153">
        <v>2002</v>
      </c>
      <c r="B153" t="s">
        <v>51</v>
      </c>
      <c r="C153" s="65">
        <v>93</v>
      </c>
    </row>
    <row r="154" spans="1:3" x14ac:dyDescent="0.45">
      <c r="A154">
        <v>2002</v>
      </c>
      <c r="B154" t="s">
        <v>52</v>
      </c>
      <c r="C154" s="65">
        <v>91.8</v>
      </c>
    </row>
    <row r="155" spans="1:3" x14ac:dyDescent="0.45">
      <c r="A155">
        <v>2002</v>
      </c>
      <c r="B155" t="s">
        <v>53</v>
      </c>
      <c r="C155" s="65">
        <v>90.6</v>
      </c>
    </row>
    <row r="156" spans="1:3" x14ac:dyDescent="0.45">
      <c r="A156">
        <v>2002</v>
      </c>
      <c r="B156" t="s">
        <v>54</v>
      </c>
      <c r="C156" s="65">
        <v>91.7</v>
      </c>
    </row>
    <row r="157" spans="1:3" x14ac:dyDescent="0.45">
      <c r="A157">
        <v>2002</v>
      </c>
      <c r="B157" t="s">
        <v>55</v>
      </c>
      <c r="C157" s="65">
        <v>92.1</v>
      </c>
    </row>
    <row r="158" spans="1:3" x14ac:dyDescent="0.45">
      <c r="A158">
        <v>2003</v>
      </c>
      <c r="B158" t="s">
        <v>44</v>
      </c>
      <c r="C158" s="65">
        <v>90.2</v>
      </c>
    </row>
    <row r="159" spans="1:3" x14ac:dyDescent="0.45">
      <c r="A159">
        <v>2003</v>
      </c>
      <c r="B159" t="s">
        <v>45</v>
      </c>
      <c r="C159" s="65">
        <v>90.2</v>
      </c>
    </row>
    <row r="160" spans="1:3" x14ac:dyDescent="0.45">
      <c r="A160">
        <v>2003</v>
      </c>
      <c r="B160" t="s">
        <v>46</v>
      </c>
      <c r="C160" s="65">
        <v>90.4</v>
      </c>
    </row>
    <row r="161" spans="1:3" x14ac:dyDescent="0.45">
      <c r="A161">
        <v>2003</v>
      </c>
      <c r="B161" t="s">
        <v>47</v>
      </c>
      <c r="C161" s="65">
        <v>90.5</v>
      </c>
    </row>
    <row r="162" spans="1:3" x14ac:dyDescent="0.45">
      <c r="A162">
        <v>2003</v>
      </c>
      <c r="B162" t="s">
        <v>48</v>
      </c>
      <c r="C162" s="65">
        <v>91.9</v>
      </c>
    </row>
    <row r="163" spans="1:3" x14ac:dyDescent="0.45">
      <c r="A163">
        <v>2003</v>
      </c>
      <c r="B163" t="s">
        <v>49</v>
      </c>
      <c r="C163" s="65">
        <v>92.5</v>
      </c>
    </row>
    <row r="164" spans="1:3" x14ac:dyDescent="0.45">
      <c r="A164">
        <v>2003</v>
      </c>
      <c r="B164" t="s">
        <v>50</v>
      </c>
      <c r="C164" s="65">
        <v>92.1</v>
      </c>
    </row>
    <row r="165" spans="1:3" x14ac:dyDescent="0.45">
      <c r="A165">
        <v>2003</v>
      </c>
      <c r="B165" t="s">
        <v>51</v>
      </c>
      <c r="C165" s="65">
        <v>91.7</v>
      </c>
    </row>
    <row r="166" spans="1:3" x14ac:dyDescent="0.45">
      <c r="A166">
        <v>2003</v>
      </c>
      <c r="B166" t="s">
        <v>52</v>
      </c>
      <c r="C166" s="65">
        <v>91.9</v>
      </c>
    </row>
    <row r="167" spans="1:3" x14ac:dyDescent="0.45">
      <c r="A167">
        <v>2003</v>
      </c>
      <c r="B167" t="s">
        <v>53</v>
      </c>
      <c r="C167" s="65">
        <v>92.9</v>
      </c>
    </row>
    <row r="168" spans="1:3" x14ac:dyDescent="0.45">
      <c r="A168">
        <v>2003</v>
      </c>
      <c r="B168" t="s">
        <v>54</v>
      </c>
      <c r="C168" s="65">
        <v>92.8</v>
      </c>
    </row>
    <row r="169" spans="1:3" x14ac:dyDescent="0.45">
      <c r="A169">
        <v>2003</v>
      </c>
      <c r="B169" t="s">
        <v>55</v>
      </c>
      <c r="C169" s="65">
        <v>94</v>
      </c>
    </row>
    <row r="170" spans="1:3" x14ac:dyDescent="0.45">
      <c r="A170">
        <v>2004</v>
      </c>
      <c r="B170" t="s">
        <v>44</v>
      </c>
      <c r="C170" s="65">
        <v>95.5</v>
      </c>
    </row>
    <row r="171" spans="1:3" x14ac:dyDescent="0.45">
      <c r="A171">
        <v>2004</v>
      </c>
      <c r="B171" t="s">
        <v>45</v>
      </c>
      <c r="C171" s="65">
        <v>94.7</v>
      </c>
    </row>
    <row r="172" spans="1:3" x14ac:dyDescent="0.45">
      <c r="A172">
        <v>2004</v>
      </c>
      <c r="B172" t="s">
        <v>46</v>
      </c>
      <c r="C172" s="65">
        <v>94.1</v>
      </c>
    </row>
    <row r="173" spans="1:3" x14ac:dyDescent="0.45">
      <c r="A173">
        <v>2004</v>
      </c>
      <c r="B173" t="s">
        <v>47</v>
      </c>
      <c r="C173" s="65">
        <v>93.8</v>
      </c>
    </row>
    <row r="174" spans="1:3" x14ac:dyDescent="0.45">
      <c r="A174">
        <v>2004</v>
      </c>
      <c r="B174" t="s">
        <v>48</v>
      </c>
      <c r="C174" s="65">
        <v>93.7</v>
      </c>
    </row>
    <row r="175" spans="1:3" x14ac:dyDescent="0.45">
      <c r="A175">
        <v>2004</v>
      </c>
      <c r="B175" t="s">
        <v>49</v>
      </c>
      <c r="C175" s="65">
        <v>94.6</v>
      </c>
    </row>
    <row r="176" spans="1:3" x14ac:dyDescent="0.45">
      <c r="A176">
        <v>2004</v>
      </c>
      <c r="B176" t="s">
        <v>50</v>
      </c>
      <c r="C176" s="65">
        <v>95.8</v>
      </c>
    </row>
    <row r="177" spans="1:3" x14ac:dyDescent="0.45">
      <c r="A177">
        <v>2004</v>
      </c>
      <c r="B177" t="s">
        <v>51</v>
      </c>
      <c r="C177" s="65">
        <v>96.2</v>
      </c>
    </row>
    <row r="178" spans="1:3" x14ac:dyDescent="0.45">
      <c r="A178">
        <v>2004</v>
      </c>
      <c r="B178" t="s">
        <v>52</v>
      </c>
      <c r="C178" s="65">
        <v>96.7</v>
      </c>
    </row>
    <row r="179" spans="1:3" x14ac:dyDescent="0.45">
      <c r="A179">
        <v>2004</v>
      </c>
      <c r="B179" t="s">
        <v>53</v>
      </c>
      <c r="C179" s="65">
        <v>97.3</v>
      </c>
    </row>
    <row r="180" spans="1:3" x14ac:dyDescent="0.45">
      <c r="A180">
        <v>2004</v>
      </c>
      <c r="B180" t="s">
        <v>54</v>
      </c>
      <c r="C180" s="65">
        <v>98.3</v>
      </c>
    </row>
    <row r="181" spans="1:3" x14ac:dyDescent="0.45">
      <c r="A181">
        <v>2004</v>
      </c>
      <c r="B181" t="s">
        <v>55</v>
      </c>
      <c r="C181" s="65">
        <v>99.7</v>
      </c>
    </row>
    <row r="182" spans="1:3" x14ac:dyDescent="0.45">
      <c r="A182">
        <v>2005</v>
      </c>
      <c r="B182" t="s">
        <v>44</v>
      </c>
      <c r="C182" s="65">
        <v>99.5</v>
      </c>
    </row>
    <row r="183" spans="1:3" x14ac:dyDescent="0.45">
      <c r="A183">
        <v>2005</v>
      </c>
      <c r="B183" t="s">
        <v>45</v>
      </c>
      <c r="C183" s="65">
        <v>100</v>
      </c>
    </row>
    <row r="184" spans="1:3" x14ac:dyDescent="0.45">
      <c r="A184">
        <v>2005</v>
      </c>
      <c r="B184" t="s">
        <v>46</v>
      </c>
      <c r="C184" s="65">
        <v>100</v>
      </c>
    </row>
    <row r="185" spans="1:3" x14ac:dyDescent="0.45">
      <c r="A185">
        <v>2005</v>
      </c>
      <c r="B185" t="s">
        <v>47</v>
      </c>
      <c r="C185" s="65">
        <v>99.8</v>
      </c>
    </row>
    <row r="186" spans="1:3" x14ac:dyDescent="0.45">
      <c r="A186">
        <v>2005</v>
      </c>
      <c r="B186" t="s">
        <v>48</v>
      </c>
      <c r="C186" s="65">
        <v>99.8</v>
      </c>
    </row>
    <row r="187" spans="1:3" x14ac:dyDescent="0.45">
      <c r="A187">
        <v>2005</v>
      </c>
      <c r="B187" t="s">
        <v>49</v>
      </c>
      <c r="C187" s="65">
        <v>99.3</v>
      </c>
    </row>
    <row r="188" spans="1:3" x14ac:dyDescent="0.45">
      <c r="A188">
        <v>2005</v>
      </c>
      <c r="B188" t="s">
        <v>50</v>
      </c>
      <c r="C188" s="65">
        <v>99.8</v>
      </c>
    </row>
    <row r="189" spans="1:3" x14ac:dyDescent="0.45">
      <c r="A189">
        <v>2005</v>
      </c>
      <c r="B189" t="s">
        <v>51</v>
      </c>
      <c r="C189" s="65">
        <v>100.9</v>
      </c>
    </row>
    <row r="190" spans="1:3" x14ac:dyDescent="0.45">
      <c r="A190">
        <v>2005</v>
      </c>
      <c r="B190" t="s">
        <v>52</v>
      </c>
      <c r="C190" s="65">
        <v>101</v>
      </c>
    </row>
    <row r="191" spans="1:3" x14ac:dyDescent="0.45">
      <c r="A191">
        <v>2005</v>
      </c>
      <c r="B191" t="s">
        <v>53</v>
      </c>
      <c r="C191" s="65">
        <v>100.5</v>
      </c>
    </row>
    <row r="192" spans="1:3" x14ac:dyDescent="0.45">
      <c r="A192">
        <v>2005</v>
      </c>
      <c r="B192" t="s">
        <v>54</v>
      </c>
      <c r="C192" s="65">
        <v>100</v>
      </c>
    </row>
    <row r="193" spans="1:3" x14ac:dyDescent="0.45">
      <c r="A193">
        <v>2005</v>
      </c>
      <c r="B193" t="s">
        <v>55</v>
      </c>
      <c r="C193" s="65">
        <v>99.5</v>
      </c>
    </row>
    <row r="194" spans="1:3" x14ac:dyDescent="0.45">
      <c r="A194">
        <v>2006</v>
      </c>
      <c r="B194" t="s">
        <v>44</v>
      </c>
      <c r="C194" s="65">
        <v>100.2</v>
      </c>
    </row>
    <row r="195" spans="1:3" x14ac:dyDescent="0.45">
      <c r="A195">
        <v>2006</v>
      </c>
      <c r="B195" t="s">
        <v>45</v>
      </c>
      <c r="C195" s="65">
        <v>100</v>
      </c>
    </row>
    <row r="196" spans="1:3" x14ac:dyDescent="0.45">
      <c r="A196">
        <v>2006</v>
      </c>
      <c r="B196" t="s">
        <v>46</v>
      </c>
      <c r="C196" s="65">
        <v>99.7</v>
      </c>
    </row>
    <row r="197" spans="1:3" x14ac:dyDescent="0.45">
      <c r="A197">
        <v>2006</v>
      </c>
      <c r="B197" t="s">
        <v>47</v>
      </c>
      <c r="C197" s="65">
        <v>100.6</v>
      </c>
    </row>
    <row r="198" spans="1:3" x14ac:dyDescent="0.45">
      <c r="A198">
        <v>2006</v>
      </c>
      <c r="B198" t="s">
        <v>48</v>
      </c>
      <c r="C198" s="65">
        <v>101.3</v>
      </c>
    </row>
    <row r="199" spans="1:3" x14ac:dyDescent="0.45">
      <c r="A199">
        <v>2006</v>
      </c>
      <c r="B199" t="s">
        <v>49</v>
      </c>
      <c r="C199" s="65">
        <v>100.7</v>
      </c>
    </row>
    <row r="200" spans="1:3" x14ac:dyDescent="0.45">
      <c r="A200">
        <v>2006</v>
      </c>
      <c r="B200" t="s">
        <v>50</v>
      </c>
      <c r="C200" s="65">
        <v>101.4</v>
      </c>
    </row>
    <row r="201" spans="1:3" x14ac:dyDescent="0.45">
      <c r="A201">
        <v>2006</v>
      </c>
      <c r="B201" t="s">
        <v>51</v>
      </c>
      <c r="C201" s="65">
        <v>102.1</v>
      </c>
    </row>
    <row r="202" spans="1:3" x14ac:dyDescent="0.45">
      <c r="A202">
        <v>2006</v>
      </c>
      <c r="B202" t="s">
        <v>52</v>
      </c>
      <c r="C202" s="65">
        <v>101.4</v>
      </c>
    </row>
    <row r="203" spans="1:3" x14ac:dyDescent="0.45">
      <c r="A203">
        <v>2006</v>
      </c>
      <c r="B203" t="s">
        <v>53</v>
      </c>
      <c r="C203" s="65">
        <v>101</v>
      </c>
    </row>
    <row r="204" spans="1:3" x14ac:dyDescent="0.45">
      <c r="A204">
        <v>2006</v>
      </c>
      <c r="B204" t="s">
        <v>54</v>
      </c>
      <c r="C204" s="65">
        <v>101.5</v>
      </c>
    </row>
    <row r="205" spans="1:3" x14ac:dyDescent="0.45">
      <c r="A205">
        <v>2006</v>
      </c>
      <c r="B205" t="s">
        <v>55</v>
      </c>
      <c r="C205" s="65">
        <v>102.4</v>
      </c>
    </row>
    <row r="206" spans="1:3" x14ac:dyDescent="0.45">
      <c r="A206">
        <v>2007</v>
      </c>
      <c r="B206" t="s">
        <v>44</v>
      </c>
      <c r="C206" s="65">
        <v>102.6</v>
      </c>
    </row>
    <row r="207" spans="1:3" x14ac:dyDescent="0.45">
      <c r="A207">
        <v>2007</v>
      </c>
      <c r="B207" t="s">
        <v>45</v>
      </c>
      <c r="C207" s="65">
        <v>103.3</v>
      </c>
    </row>
    <row r="208" spans="1:3" x14ac:dyDescent="0.45">
      <c r="A208">
        <v>2007</v>
      </c>
      <c r="B208" t="s">
        <v>46</v>
      </c>
      <c r="C208" s="65">
        <v>104.1</v>
      </c>
    </row>
    <row r="209" spans="1:3" x14ac:dyDescent="0.45">
      <c r="A209">
        <v>2007</v>
      </c>
      <c r="B209" t="s">
        <v>47</v>
      </c>
      <c r="C209" s="65">
        <v>105.6</v>
      </c>
    </row>
    <row r="210" spans="1:3" x14ac:dyDescent="0.45">
      <c r="A210">
        <v>2007</v>
      </c>
      <c r="B210" t="s">
        <v>48</v>
      </c>
      <c r="C210" s="65">
        <v>106.9</v>
      </c>
    </row>
    <row r="211" spans="1:3" x14ac:dyDescent="0.45">
      <c r="A211">
        <v>2007</v>
      </c>
      <c r="B211" t="s">
        <v>49</v>
      </c>
      <c r="C211" s="65">
        <v>107.2</v>
      </c>
    </row>
    <row r="212" spans="1:3" x14ac:dyDescent="0.45">
      <c r="A212">
        <v>2007</v>
      </c>
      <c r="B212" t="s">
        <v>50</v>
      </c>
      <c r="C212" s="65">
        <v>107.5</v>
      </c>
    </row>
    <row r="213" spans="1:3" x14ac:dyDescent="0.45">
      <c r="A213">
        <v>2007</v>
      </c>
      <c r="B213" t="s">
        <v>51</v>
      </c>
      <c r="C213" s="65">
        <v>106.9</v>
      </c>
    </row>
    <row r="214" spans="1:3" x14ac:dyDescent="0.45">
      <c r="A214">
        <v>2007</v>
      </c>
      <c r="B214" t="s">
        <v>52</v>
      </c>
      <c r="C214" s="65">
        <v>107.1</v>
      </c>
    </row>
    <row r="215" spans="1:3" x14ac:dyDescent="0.45">
      <c r="A215">
        <v>2007</v>
      </c>
      <c r="B215" t="s">
        <v>53</v>
      </c>
      <c r="C215" s="65">
        <v>109</v>
      </c>
    </row>
    <row r="216" spans="1:3" x14ac:dyDescent="0.45">
      <c r="A216">
        <v>2007</v>
      </c>
      <c r="B216" t="s">
        <v>54</v>
      </c>
      <c r="C216" s="65">
        <v>109.8</v>
      </c>
    </row>
    <row r="217" spans="1:3" x14ac:dyDescent="0.45">
      <c r="A217">
        <v>2007</v>
      </c>
      <c r="B217" t="s">
        <v>55</v>
      </c>
      <c r="C217" s="65">
        <v>109.6</v>
      </c>
    </row>
    <row r="218" spans="1:3" x14ac:dyDescent="0.45">
      <c r="A218">
        <v>2008</v>
      </c>
      <c r="B218" t="s">
        <v>44</v>
      </c>
      <c r="C218" s="65">
        <v>110.3</v>
      </c>
    </row>
    <row r="219" spans="1:3" x14ac:dyDescent="0.45">
      <c r="A219">
        <v>2008</v>
      </c>
      <c r="B219" t="s">
        <v>45</v>
      </c>
      <c r="C219" s="65">
        <v>111</v>
      </c>
    </row>
    <row r="220" spans="1:3" x14ac:dyDescent="0.45">
      <c r="A220">
        <v>2008</v>
      </c>
      <c r="B220" t="s">
        <v>46</v>
      </c>
      <c r="C220" s="65">
        <v>111.9</v>
      </c>
    </row>
    <row r="221" spans="1:3" x14ac:dyDescent="0.45">
      <c r="A221">
        <v>2008</v>
      </c>
      <c r="B221" t="s">
        <v>47</v>
      </c>
      <c r="C221" s="65">
        <v>111.6</v>
      </c>
    </row>
    <row r="222" spans="1:3" x14ac:dyDescent="0.45">
      <c r="A222">
        <v>2008</v>
      </c>
      <c r="B222" t="s">
        <v>48</v>
      </c>
      <c r="C222" s="65">
        <v>110.9</v>
      </c>
    </row>
    <row r="223" spans="1:3" x14ac:dyDescent="0.45">
      <c r="A223">
        <v>2008</v>
      </c>
      <c r="B223" t="s">
        <v>49</v>
      </c>
      <c r="C223" s="65">
        <v>111</v>
      </c>
    </row>
    <row r="224" spans="1:3" x14ac:dyDescent="0.45">
      <c r="A224">
        <v>2008</v>
      </c>
      <c r="B224" t="s">
        <v>50</v>
      </c>
      <c r="C224" s="65">
        <v>111.1</v>
      </c>
    </row>
    <row r="225" spans="1:3" x14ac:dyDescent="0.45">
      <c r="A225">
        <v>2008</v>
      </c>
      <c r="B225" t="s">
        <v>51</v>
      </c>
      <c r="C225" s="65">
        <v>109.7</v>
      </c>
    </row>
    <row r="226" spans="1:3" x14ac:dyDescent="0.45">
      <c r="A226">
        <v>2008</v>
      </c>
      <c r="B226" t="s">
        <v>52</v>
      </c>
      <c r="C226" s="65">
        <v>107</v>
      </c>
    </row>
    <row r="227" spans="1:3" x14ac:dyDescent="0.45">
      <c r="A227">
        <v>2008</v>
      </c>
      <c r="B227" t="s">
        <v>53</v>
      </c>
      <c r="C227" s="65">
        <v>103</v>
      </c>
    </row>
    <row r="228" spans="1:3" x14ac:dyDescent="0.45">
      <c r="A228">
        <v>2008</v>
      </c>
      <c r="B228" t="s">
        <v>54</v>
      </c>
      <c r="C228" s="65">
        <v>101.4</v>
      </c>
    </row>
    <row r="229" spans="1:3" x14ac:dyDescent="0.45">
      <c r="A229">
        <v>2008</v>
      </c>
      <c r="B229" t="s">
        <v>55</v>
      </c>
      <c r="C229" s="65">
        <v>101.4</v>
      </c>
    </row>
    <row r="230" spans="1:3" x14ac:dyDescent="0.45">
      <c r="A230">
        <v>2009</v>
      </c>
      <c r="B230" t="s">
        <v>44</v>
      </c>
      <c r="C230" s="65">
        <v>98.6</v>
      </c>
    </row>
    <row r="231" spans="1:3" x14ac:dyDescent="0.45">
      <c r="A231">
        <v>2009</v>
      </c>
      <c r="B231" t="s">
        <v>45</v>
      </c>
      <c r="C231" s="65">
        <v>96.8</v>
      </c>
    </row>
    <row r="232" spans="1:3" x14ac:dyDescent="0.45">
      <c r="A232">
        <v>2009</v>
      </c>
      <c r="B232" t="s">
        <v>46</v>
      </c>
      <c r="C232" s="65">
        <v>96.5</v>
      </c>
    </row>
    <row r="233" spans="1:3" x14ac:dyDescent="0.45">
      <c r="A233">
        <v>2009</v>
      </c>
      <c r="B233" t="s">
        <v>47</v>
      </c>
      <c r="C233" s="65">
        <v>97.5</v>
      </c>
    </row>
    <row r="234" spans="1:3" x14ac:dyDescent="0.45">
      <c r="A234">
        <v>2009</v>
      </c>
      <c r="B234" t="s">
        <v>48</v>
      </c>
      <c r="C234" s="65">
        <v>99.4</v>
      </c>
    </row>
    <row r="235" spans="1:3" x14ac:dyDescent="0.45">
      <c r="A235">
        <v>2009</v>
      </c>
      <c r="B235" t="s">
        <v>49</v>
      </c>
      <c r="C235" s="65">
        <v>101</v>
      </c>
    </row>
    <row r="236" spans="1:3" x14ac:dyDescent="0.45">
      <c r="A236">
        <v>2009</v>
      </c>
      <c r="B236" t="s">
        <v>50</v>
      </c>
      <c r="C236" s="65">
        <v>101.5</v>
      </c>
    </row>
    <row r="237" spans="1:3" x14ac:dyDescent="0.45">
      <c r="A237">
        <v>2009</v>
      </c>
      <c r="B237" t="s">
        <v>51</v>
      </c>
      <c r="C237" s="65">
        <v>102.6</v>
      </c>
    </row>
    <row r="238" spans="1:3" x14ac:dyDescent="0.45">
      <c r="A238">
        <v>2009</v>
      </c>
      <c r="B238" t="s">
        <v>52</v>
      </c>
      <c r="C238" s="65">
        <v>102.9</v>
      </c>
    </row>
    <row r="239" spans="1:3" x14ac:dyDescent="0.45">
      <c r="A239">
        <v>2009</v>
      </c>
      <c r="B239" t="s">
        <v>53</v>
      </c>
      <c r="C239" s="65">
        <v>103.9</v>
      </c>
    </row>
    <row r="240" spans="1:3" x14ac:dyDescent="0.45">
      <c r="A240">
        <v>2009</v>
      </c>
      <c r="B240" t="s">
        <v>54</v>
      </c>
      <c r="C240" s="65">
        <v>104.1</v>
      </c>
    </row>
    <row r="241" spans="1:3" x14ac:dyDescent="0.45">
      <c r="A241">
        <v>2009</v>
      </c>
      <c r="B241" t="s">
        <v>55</v>
      </c>
      <c r="C241" s="65">
        <v>103</v>
      </c>
    </row>
    <row r="242" spans="1:3" x14ac:dyDescent="0.45">
      <c r="A242">
        <v>2010</v>
      </c>
      <c r="B242" t="s">
        <v>44</v>
      </c>
      <c r="C242" s="65">
        <v>99.6</v>
      </c>
    </row>
    <row r="243" spans="1:3" x14ac:dyDescent="0.45">
      <c r="A243">
        <v>2010</v>
      </c>
      <c r="B243" t="s">
        <v>45</v>
      </c>
      <c r="C243" s="65">
        <v>98.4</v>
      </c>
    </row>
    <row r="244" spans="1:3" x14ac:dyDescent="0.45">
      <c r="A244">
        <v>2010</v>
      </c>
      <c r="B244" t="s">
        <v>46</v>
      </c>
      <c r="C244" s="65">
        <v>99</v>
      </c>
    </row>
    <row r="245" spans="1:3" x14ac:dyDescent="0.45">
      <c r="A245">
        <v>2010</v>
      </c>
      <c r="B245" t="s">
        <v>47</v>
      </c>
      <c r="C245" s="65">
        <v>99</v>
      </c>
    </row>
    <row r="246" spans="1:3" x14ac:dyDescent="0.45">
      <c r="A246">
        <v>2010</v>
      </c>
      <c r="B246" t="s">
        <v>48</v>
      </c>
      <c r="C246" s="65">
        <v>97.8</v>
      </c>
    </row>
    <row r="247" spans="1:3" x14ac:dyDescent="0.45">
      <c r="A247">
        <v>2010</v>
      </c>
      <c r="B247" t="s">
        <v>49</v>
      </c>
      <c r="C247" s="65">
        <v>97.7</v>
      </c>
    </row>
    <row r="248" spans="1:3" x14ac:dyDescent="0.45">
      <c r="A248">
        <v>2010</v>
      </c>
      <c r="B248" t="s">
        <v>50</v>
      </c>
      <c r="C248" s="65">
        <v>98.9</v>
      </c>
    </row>
    <row r="249" spans="1:3" x14ac:dyDescent="0.45">
      <c r="A249">
        <v>2010</v>
      </c>
      <c r="B249" t="s">
        <v>51</v>
      </c>
      <c r="C249" s="65">
        <v>99.8</v>
      </c>
    </row>
    <row r="250" spans="1:3" x14ac:dyDescent="0.45">
      <c r="A250">
        <v>2010</v>
      </c>
      <c r="B250" t="s">
        <v>52</v>
      </c>
      <c r="C250" s="65">
        <v>100.3</v>
      </c>
    </row>
    <row r="251" spans="1:3" x14ac:dyDescent="0.45">
      <c r="A251">
        <v>2010</v>
      </c>
      <c r="B251" t="s">
        <v>53</v>
      </c>
      <c r="C251" s="65">
        <v>101.5</v>
      </c>
    </row>
    <row r="252" spans="1:3" x14ac:dyDescent="0.45">
      <c r="A252">
        <v>2010</v>
      </c>
      <c r="B252" t="s">
        <v>54</v>
      </c>
      <c r="C252" s="65">
        <v>100.9</v>
      </c>
    </row>
    <row r="253" spans="1:3" x14ac:dyDescent="0.45">
      <c r="A253">
        <v>2010</v>
      </c>
      <c r="B253" t="s">
        <v>55</v>
      </c>
      <c r="C253" s="65">
        <v>100.2</v>
      </c>
    </row>
    <row r="254" spans="1:3" x14ac:dyDescent="0.45">
      <c r="A254">
        <v>2011</v>
      </c>
      <c r="B254" t="s">
        <v>44</v>
      </c>
      <c r="C254" s="65">
        <v>101</v>
      </c>
    </row>
    <row r="255" spans="1:3" x14ac:dyDescent="0.45">
      <c r="A255">
        <v>2011</v>
      </c>
      <c r="B255" t="s">
        <v>45</v>
      </c>
      <c r="C255" s="65">
        <v>101.4</v>
      </c>
    </row>
    <row r="256" spans="1:3" x14ac:dyDescent="0.45">
      <c r="A256">
        <v>2011</v>
      </c>
      <c r="B256" t="s">
        <v>46</v>
      </c>
      <c r="C256" s="65">
        <v>102.2</v>
      </c>
    </row>
    <row r="257" spans="1:3" x14ac:dyDescent="0.45">
      <c r="A257">
        <v>2011</v>
      </c>
      <c r="B257" t="s">
        <v>47</v>
      </c>
      <c r="C257" s="65">
        <v>103.1</v>
      </c>
    </row>
    <row r="258" spans="1:3" x14ac:dyDescent="0.45">
      <c r="A258">
        <v>2011</v>
      </c>
      <c r="B258" t="s">
        <v>48</v>
      </c>
      <c r="C258" s="65">
        <v>103.1</v>
      </c>
    </row>
    <row r="259" spans="1:3" x14ac:dyDescent="0.45">
      <c r="A259">
        <v>2011</v>
      </c>
      <c r="B259" t="s">
        <v>49</v>
      </c>
      <c r="C259" s="65">
        <v>103.5</v>
      </c>
    </row>
    <row r="260" spans="1:3" x14ac:dyDescent="0.45">
      <c r="A260">
        <v>2011</v>
      </c>
      <c r="B260" t="s">
        <v>50</v>
      </c>
      <c r="C260" s="65">
        <v>103.9</v>
      </c>
    </row>
    <row r="261" spans="1:3" x14ac:dyDescent="0.45">
      <c r="A261">
        <v>2011</v>
      </c>
      <c r="B261" t="s">
        <v>51</v>
      </c>
      <c r="C261" s="65">
        <v>103.6</v>
      </c>
    </row>
    <row r="262" spans="1:3" x14ac:dyDescent="0.45">
      <c r="A262">
        <v>2011</v>
      </c>
      <c r="B262" t="s">
        <v>52</v>
      </c>
      <c r="C262" s="65">
        <v>101.7</v>
      </c>
    </row>
    <row r="263" spans="1:3" x14ac:dyDescent="0.45">
      <c r="A263">
        <v>2011</v>
      </c>
      <c r="B263" t="s">
        <v>53</v>
      </c>
      <c r="C263" s="65">
        <v>101</v>
      </c>
    </row>
    <row r="264" spans="1:3" x14ac:dyDescent="0.45">
      <c r="A264">
        <v>2011</v>
      </c>
      <c r="B264" t="s">
        <v>54</v>
      </c>
      <c r="C264" s="65">
        <v>100.7</v>
      </c>
    </row>
    <row r="265" spans="1:3" x14ac:dyDescent="0.45">
      <c r="A265">
        <v>2011</v>
      </c>
      <c r="B265" t="s">
        <v>55</v>
      </c>
      <c r="C265" s="65">
        <v>99.8</v>
      </c>
    </row>
    <row r="266" spans="1:3" x14ac:dyDescent="0.45">
      <c r="A266">
        <v>2012</v>
      </c>
      <c r="B266" t="s">
        <v>44</v>
      </c>
      <c r="C266" s="65">
        <v>98.6</v>
      </c>
    </row>
    <row r="267" spans="1:3" x14ac:dyDescent="0.45">
      <c r="A267">
        <v>2012</v>
      </c>
      <c r="B267" t="s">
        <v>45</v>
      </c>
      <c r="C267" s="65">
        <v>99.2</v>
      </c>
    </row>
    <row r="268" spans="1:3" x14ac:dyDescent="0.45">
      <c r="A268">
        <v>2012</v>
      </c>
      <c r="B268" t="s">
        <v>46</v>
      </c>
      <c r="C268" s="65">
        <v>98.7</v>
      </c>
    </row>
    <row r="269" spans="1:3" x14ac:dyDescent="0.45">
      <c r="A269">
        <v>2012</v>
      </c>
      <c r="B269" t="s">
        <v>47</v>
      </c>
      <c r="C269" s="65">
        <v>98.9</v>
      </c>
    </row>
    <row r="270" spans="1:3" x14ac:dyDescent="0.45">
      <c r="A270">
        <v>2012</v>
      </c>
      <c r="B270" t="s">
        <v>48</v>
      </c>
      <c r="C270" s="65">
        <v>98.1</v>
      </c>
    </row>
    <row r="271" spans="1:3" x14ac:dyDescent="0.45">
      <c r="A271">
        <v>2012</v>
      </c>
      <c r="B271" t="s">
        <v>49</v>
      </c>
      <c r="C271" s="65">
        <v>97.3</v>
      </c>
    </row>
    <row r="272" spans="1:3" x14ac:dyDescent="0.45">
      <c r="A272">
        <v>2012</v>
      </c>
      <c r="B272" t="s">
        <v>50</v>
      </c>
      <c r="C272" s="65">
        <v>97.3</v>
      </c>
    </row>
    <row r="273" spans="1:3" x14ac:dyDescent="0.45">
      <c r="A273">
        <v>2012</v>
      </c>
      <c r="B273" t="s">
        <v>51</v>
      </c>
      <c r="C273" s="65">
        <v>97.7</v>
      </c>
    </row>
    <row r="274" spans="1:3" x14ac:dyDescent="0.45">
      <c r="A274">
        <v>2012</v>
      </c>
      <c r="B274" t="s">
        <v>52</v>
      </c>
      <c r="C274" s="65">
        <v>97.9</v>
      </c>
    </row>
    <row r="275" spans="1:3" x14ac:dyDescent="0.45">
      <c r="A275">
        <v>2012</v>
      </c>
      <c r="B275" t="s">
        <v>53</v>
      </c>
      <c r="C275" s="65">
        <v>98.2</v>
      </c>
    </row>
    <row r="276" spans="1:3" x14ac:dyDescent="0.45">
      <c r="A276">
        <v>2012</v>
      </c>
      <c r="B276" t="s">
        <v>54</v>
      </c>
      <c r="C276" s="65">
        <v>97.5</v>
      </c>
    </row>
    <row r="277" spans="1:3" x14ac:dyDescent="0.45">
      <c r="A277">
        <v>2012</v>
      </c>
      <c r="B277" t="s">
        <v>55</v>
      </c>
      <c r="C277" s="65">
        <v>98.1</v>
      </c>
    </row>
    <row r="278" spans="1:3" x14ac:dyDescent="0.45">
      <c r="A278">
        <v>2013</v>
      </c>
      <c r="B278" t="s">
        <v>44</v>
      </c>
      <c r="C278" s="65">
        <v>97.7</v>
      </c>
    </row>
    <row r="279" spans="1:3" x14ac:dyDescent="0.45">
      <c r="A279">
        <v>2013</v>
      </c>
      <c r="B279" t="s">
        <v>45</v>
      </c>
      <c r="C279" s="65">
        <v>97.4</v>
      </c>
    </row>
    <row r="280" spans="1:3" x14ac:dyDescent="0.45">
      <c r="A280">
        <v>2013</v>
      </c>
      <c r="B280" t="s">
        <v>46</v>
      </c>
      <c r="C280" s="65">
        <v>96.7</v>
      </c>
    </row>
    <row r="281" spans="1:3" x14ac:dyDescent="0.45">
      <c r="A281">
        <v>2013</v>
      </c>
      <c r="B281" t="s">
        <v>47</v>
      </c>
      <c r="C281" s="65">
        <v>96.8</v>
      </c>
    </row>
    <row r="282" spans="1:3" x14ac:dyDescent="0.45">
      <c r="A282">
        <v>2013</v>
      </c>
      <c r="B282" t="s">
        <v>48</v>
      </c>
      <c r="C282" s="65">
        <v>96.6</v>
      </c>
    </row>
    <row r="283" spans="1:3" x14ac:dyDescent="0.45">
      <c r="A283">
        <v>2013</v>
      </c>
      <c r="B283" t="s">
        <v>49</v>
      </c>
      <c r="C283" s="65">
        <v>96.3</v>
      </c>
    </row>
    <row r="284" spans="1:3" x14ac:dyDescent="0.45">
      <c r="A284">
        <v>2013</v>
      </c>
      <c r="B284" t="s">
        <v>50</v>
      </c>
      <c r="C284" s="65">
        <v>96.1</v>
      </c>
    </row>
    <row r="285" spans="1:3" x14ac:dyDescent="0.45">
      <c r="A285">
        <v>2013</v>
      </c>
      <c r="B285" t="s">
        <v>51</v>
      </c>
      <c r="C285" s="65">
        <v>96.1</v>
      </c>
    </row>
    <row r="286" spans="1:3" x14ac:dyDescent="0.45">
      <c r="A286">
        <v>2013</v>
      </c>
      <c r="B286" t="s">
        <v>52</v>
      </c>
      <c r="C286" s="65">
        <v>96.2</v>
      </c>
    </row>
    <row r="287" spans="1:3" x14ac:dyDescent="0.45">
      <c r="A287">
        <v>2013</v>
      </c>
      <c r="B287" t="s">
        <v>53</v>
      </c>
      <c r="C287" s="65">
        <v>96.6</v>
      </c>
    </row>
    <row r="288" spans="1:3" x14ac:dyDescent="0.45">
      <c r="A288">
        <v>2013</v>
      </c>
      <c r="B288" t="s">
        <v>54</v>
      </c>
      <c r="C288" s="65">
        <v>95.5</v>
      </c>
    </row>
    <row r="289" spans="1:3" x14ac:dyDescent="0.45">
      <c r="A289">
        <v>2013</v>
      </c>
      <c r="B289" t="s">
        <v>55</v>
      </c>
      <c r="C289" s="65">
        <v>95.2</v>
      </c>
    </row>
    <row r="290" spans="1:3" x14ac:dyDescent="0.45">
      <c r="A290">
        <v>2014</v>
      </c>
      <c r="B290" t="s">
        <v>44</v>
      </c>
      <c r="C290" s="65">
        <v>94.3</v>
      </c>
    </row>
    <row r="291" spans="1:3" x14ac:dyDescent="0.45">
      <c r="A291">
        <v>2014</v>
      </c>
      <c r="B291" t="s">
        <v>45</v>
      </c>
      <c r="C291" s="65">
        <v>94</v>
      </c>
    </row>
    <row r="292" spans="1:3" x14ac:dyDescent="0.45">
      <c r="A292">
        <v>2014</v>
      </c>
      <c r="B292" t="s">
        <v>46</v>
      </c>
      <c r="C292" s="65">
        <v>93.8</v>
      </c>
    </row>
    <row r="293" spans="1:3" x14ac:dyDescent="0.45">
      <c r="A293">
        <v>2014</v>
      </c>
      <c r="B293" t="s">
        <v>47</v>
      </c>
      <c r="C293" s="65">
        <v>94.6</v>
      </c>
    </row>
    <row r="294" spans="1:3" x14ac:dyDescent="0.45">
      <c r="A294">
        <v>2014</v>
      </c>
      <c r="B294" t="s">
        <v>48</v>
      </c>
      <c r="C294" s="65">
        <v>94.9</v>
      </c>
    </row>
    <row r="295" spans="1:3" x14ac:dyDescent="0.45">
      <c r="A295">
        <v>2014</v>
      </c>
      <c r="B295" t="s">
        <v>49</v>
      </c>
      <c r="C295" s="65">
        <v>95.1</v>
      </c>
    </row>
    <row r="296" spans="1:3" x14ac:dyDescent="0.45">
      <c r="A296">
        <v>2014</v>
      </c>
      <c r="B296" t="s">
        <v>50</v>
      </c>
      <c r="C296" s="65">
        <v>94.8</v>
      </c>
    </row>
    <row r="297" spans="1:3" x14ac:dyDescent="0.45">
      <c r="A297">
        <v>2014</v>
      </c>
      <c r="B297" t="s">
        <v>51</v>
      </c>
      <c r="C297" s="65">
        <v>91.8</v>
      </c>
    </row>
    <row r="298" spans="1:3" x14ac:dyDescent="0.45">
      <c r="A298">
        <v>2014</v>
      </c>
      <c r="B298" t="s">
        <v>52</v>
      </c>
      <c r="C298" s="65">
        <v>90.6</v>
      </c>
    </row>
    <row r="299" spans="1:3" x14ac:dyDescent="0.45">
      <c r="A299">
        <v>2014</v>
      </c>
      <c r="B299" t="s">
        <v>53</v>
      </c>
      <c r="C299" s="65">
        <v>89.9</v>
      </c>
    </row>
    <row r="300" spans="1:3" x14ac:dyDescent="0.45">
      <c r="A300">
        <v>2014</v>
      </c>
      <c r="B300" t="s">
        <v>54</v>
      </c>
      <c r="C300" s="65">
        <v>88.6</v>
      </c>
    </row>
    <row r="301" spans="1:3" x14ac:dyDescent="0.45">
      <c r="A301">
        <v>2014</v>
      </c>
      <c r="B301" t="s">
        <v>55</v>
      </c>
      <c r="C301" s="65">
        <v>86.8</v>
      </c>
    </row>
    <row r="302" spans="1:3" x14ac:dyDescent="0.45">
      <c r="A302">
        <v>2015</v>
      </c>
      <c r="B302" t="s">
        <v>44</v>
      </c>
      <c r="C302" s="65">
        <v>85.8</v>
      </c>
    </row>
    <row r="303" spans="1:3" x14ac:dyDescent="0.45">
      <c r="A303">
        <v>2015</v>
      </c>
      <c r="B303" t="s">
        <v>45</v>
      </c>
      <c r="C303" s="65">
        <v>85.1</v>
      </c>
    </row>
    <row r="304" spans="1:3" x14ac:dyDescent="0.45">
      <c r="A304">
        <v>2015</v>
      </c>
      <c r="B304" t="s">
        <v>46</v>
      </c>
      <c r="C304" s="65">
        <v>84</v>
      </c>
    </row>
    <row r="305" spans="1:3" x14ac:dyDescent="0.45">
      <c r="A305">
        <v>2015</v>
      </c>
      <c r="B305" t="s">
        <v>47</v>
      </c>
      <c r="C305" s="65">
        <v>83.5</v>
      </c>
    </row>
    <row r="306" spans="1:3" x14ac:dyDescent="0.45">
      <c r="A306">
        <v>2015</v>
      </c>
      <c r="B306" t="s">
        <v>48</v>
      </c>
      <c r="C306" s="65">
        <v>84</v>
      </c>
    </row>
    <row r="307" spans="1:3" x14ac:dyDescent="0.45">
      <c r="A307">
        <v>2015</v>
      </c>
      <c r="B307" t="s">
        <v>49</v>
      </c>
      <c r="C307" s="65">
        <v>83.4</v>
      </c>
    </row>
    <row r="308" spans="1:3" x14ac:dyDescent="0.45">
      <c r="A308">
        <v>2015</v>
      </c>
      <c r="B308" t="s">
        <v>50</v>
      </c>
      <c r="C308" s="65">
        <v>82.6</v>
      </c>
    </row>
    <row r="309" spans="1:3" x14ac:dyDescent="0.45">
      <c r="A309">
        <v>2015</v>
      </c>
      <c r="B309" t="s">
        <v>51</v>
      </c>
      <c r="C309" s="65">
        <v>81.400000000000006</v>
      </c>
    </row>
    <row r="310" spans="1:3" x14ac:dyDescent="0.45">
      <c r="A310">
        <v>2015</v>
      </c>
      <c r="B310" t="s">
        <v>52</v>
      </c>
      <c r="C310" s="65">
        <v>81.099999999999994</v>
      </c>
    </row>
    <row r="311" spans="1:3" x14ac:dyDescent="0.45">
      <c r="A311">
        <v>2015</v>
      </c>
      <c r="B311" t="s">
        <v>53</v>
      </c>
      <c r="C311" s="65">
        <v>81.900000000000006</v>
      </c>
    </row>
    <row r="312" spans="1:3" x14ac:dyDescent="0.45">
      <c r="A312">
        <v>2015</v>
      </c>
      <c r="B312" t="s">
        <v>54</v>
      </c>
      <c r="C312" s="65">
        <v>80.900000000000006</v>
      </c>
    </row>
    <row r="313" spans="1:3" x14ac:dyDescent="0.45">
      <c r="A313">
        <v>2015</v>
      </c>
      <c r="B313" t="s">
        <v>55</v>
      </c>
      <c r="C313" s="65">
        <v>79.900000000000006</v>
      </c>
    </row>
    <row r="314" spans="1:3" x14ac:dyDescent="0.45">
      <c r="A314">
        <v>2016</v>
      </c>
      <c r="B314" t="s">
        <v>44</v>
      </c>
      <c r="C314" s="65">
        <v>78.900000000000006</v>
      </c>
    </row>
    <row r="315" spans="1:3" x14ac:dyDescent="0.45">
      <c r="A315">
        <v>2016</v>
      </c>
      <c r="B315" t="s">
        <v>45</v>
      </c>
      <c r="C315" s="65">
        <v>79.3</v>
      </c>
    </row>
    <row r="316" spans="1:3" x14ac:dyDescent="0.45">
      <c r="A316">
        <v>2016</v>
      </c>
      <c r="B316" t="s">
        <v>46</v>
      </c>
      <c r="C316" s="65">
        <v>80.5</v>
      </c>
    </row>
    <row r="317" spans="1:3" x14ac:dyDescent="0.45">
      <c r="A317">
        <v>2016</v>
      </c>
      <c r="B317" t="s">
        <v>47</v>
      </c>
      <c r="C317" s="65">
        <v>81.599999999999994</v>
      </c>
    </row>
    <row r="318" spans="1:3" x14ac:dyDescent="0.45">
      <c r="A318">
        <v>2016</v>
      </c>
      <c r="B318" t="s">
        <v>48</v>
      </c>
      <c r="C318" s="65">
        <v>81.3</v>
      </c>
    </row>
    <row r="319" spans="1:3" x14ac:dyDescent="0.45">
      <c r="A319">
        <v>2016</v>
      </c>
      <c r="B319" t="s">
        <v>49</v>
      </c>
      <c r="C319" s="65">
        <v>81.2</v>
      </c>
    </row>
    <row r="320" spans="1:3" x14ac:dyDescent="0.45">
      <c r="A320">
        <v>2016</v>
      </c>
      <c r="B320" t="s">
        <v>50</v>
      </c>
      <c r="C320" s="65">
        <v>81.3</v>
      </c>
    </row>
    <row r="321" spans="1:3" x14ac:dyDescent="0.45">
      <c r="A321">
        <v>2016</v>
      </c>
      <c r="B321" t="s">
        <v>51</v>
      </c>
      <c r="C321" s="65">
        <v>81.8</v>
      </c>
    </row>
    <row r="322" spans="1:3" x14ac:dyDescent="0.45">
      <c r="A322">
        <v>2016</v>
      </c>
      <c r="B322" t="s">
        <v>52</v>
      </c>
      <c r="C322" s="65">
        <v>81.900000000000006</v>
      </c>
    </row>
    <row r="323" spans="1:3" x14ac:dyDescent="0.45">
      <c r="A323">
        <v>2016</v>
      </c>
      <c r="B323" t="s">
        <v>53</v>
      </c>
      <c r="C323" s="65">
        <v>82</v>
      </c>
    </row>
    <row r="324" spans="1:3" x14ac:dyDescent="0.45">
      <c r="A324">
        <v>2016</v>
      </c>
      <c r="B324" t="s">
        <v>54</v>
      </c>
      <c r="C324" s="65">
        <v>81.400000000000006</v>
      </c>
    </row>
    <row r="325" spans="1:3" x14ac:dyDescent="0.45">
      <c r="A325">
        <v>2016</v>
      </c>
      <c r="B325" t="s">
        <v>55</v>
      </c>
      <c r="C325" s="65">
        <v>80.5</v>
      </c>
    </row>
    <row r="326" spans="1:3" x14ac:dyDescent="0.45">
      <c r="A326">
        <v>2017</v>
      </c>
      <c r="B326" t="s">
        <v>44</v>
      </c>
      <c r="C326" s="65">
        <v>81.5</v>
      </c>
    </row>
    <row r="327" spans="1:3" x14ac:dyDescent="0.45">
      <c r="A327">
        <v>2017</v>
      </c>
      <c r="B327" t="s">
        <v>45</v>
      </c>
      <c r="C327" s="65">
        <v>82.2</v>
      </c>
    </row>
    <row r="328" spans="1:3" x14ac:dyDescent="0.45">
      <c r="A328">
        <v>2017</v>
      </c>
      <c r="B328" t="s">
        <v>46</v>
      </c>
      <c r="C328" s="65">
        <v>82.2</v>
      </c>
    </row>
    <row r="329" spans="1:3" x14ac:dyDescent="0.45">
      <c r="A329">
        <v>2017</v>
      </c>
      <c r="B329" t="s">
        <v>47</v>
      </c>
      <c r="C329" s="65">
        <v>82.7</v>
      </c>
    </row>
    <row r="330" spans="1:3" x14ac:dyDescent="0.45">
      <c r="A330">
        <v>2017</v>
      </c>
      <c r="B330" t="s">
        <v>48</v>
      </c>
      <c r="C330" s="65">
        <v>82</v>
      </c>
    </row>
    <row r="331" spans="1:3" x14ac:dyDescent="0.45">
      <c r="A331">
        <v>2017</v>
      </c>
      <c r="B331" t="s">
        <v>49</v>
      </c>
      <c r="C331" s="65">
        <v>82.6</v>
      </c>
    </row>
    <row r="332" spans="1:3" x14ac:dyDescent="0.45">
      <c r="A332">
        <v>2017</v>
      </c>
      <c r="B332" t="s">
        <v>50</v>
      </c>
      <c r="C332" s="65">
        <v>83.1</v>
      </c>
    </row>
    <row r="333" spans="1:3" x14ac:dyDescent="0.45">
      <c r="A333">
        <v>2017</v>
      </c>
      <c r="B333" t="s">
        <v>51</v>
      </c>
      <c r="C333" s="65">
        <v>84.1</v>
      </c>
    </row>
    <row r="334" spans="1:3" x14ac:dyDescent="0.45">
      <c r="A334">
        <v>2017</v>
      </c>
      <c r="B334" t="s">
        <v>52</v>
      </c>
      <c r="C334" s="65">
        <v>85.2</v>
      </c>
    </row>
    <row r="335" spans="1:3" x14ac:dyDescent="0.45">
      <c r="A335">
        <v>2017</v>
      </c>
      <c r="B335" t="s">
        <v>53</v>
      </c>
      <c r="C335" s="65">
        <v>85.2</v>
      </c>
    </row>
    <row r="336" spans="1:3" x14ac:dyDescent="0.45">
      <c r="A336">
        <v>2017</v>
      </c>
      <c r="B336" t="s">
        <v>54</v>
      </c>
      <c r="C336" s="65">
        <v>85.5</v>
      </c>
    </row>
    <row r="337" spans="1:3" x14ac:dyDescent="0.45">
      <c r="A337">
        <v>2017</v>
      </c>
      <c r="B337" t="s">
        <v>55</v>
      </c>
      <c r="C337" s="65">
        <v>85.8</v>
      </c>
    </row>
    <row r="338" spans="1:3" x14ac:dyDescent="0.45">
      <c r="A338">
        <v>2018</v>
      </c>
      <c r="B338" t="s">
        <v>44</v>
      </c>
      <c r="C338" s="65">
        <v>87.5</v>
      </c>
    </row>
    <row r="339" spans="1:3" x14ac:dyDescent="0.45">
      <c r="A339">
        <v>2018</v>
      </c>
      <c r="B339" t="s">
        <v>45</v>
      </c>
      <c r="C339" s="65">
        <v>86.6</v>
      </c>
    </row>
    <row r="340" spans="1:3" x14ac:dyDescent="0.45">
      <c r="A340">
        <v>2018</v>
      </c>
      <c r="B340" t="s">
        <v>46</v>
      </c>
      <c r="C340" s="65">
        <v>86.5</v>
      </c>
    </row>
    <row r="341" spans="1:3" x14ac:dyDescent="0.45">
      <c r="A341">
        <v>2018</v>
      </c>
      <c r="B341" t="s">
        <v>47</v>
      </c>
      <c r="C341" s="65">
        <v>87.2</v>
      </c>
    </row>
    <row r="342" spans="1:3" x14ac:dyDescent="0.45">
      <c r="A342">
        <v>2018</v>
      </c>
      <c r="B342" t="s">
        <v>48</v>
      </c>
      <c r="C342" s="65">
        <v>86.4</v>
      </c>
    </row>
    <row r="343" spans="1:3" x14ac:dyDescent="0.45">
      <c r="A343">
        <v>2018</v>
      </c>
      <c r="B343" t="s">
        <v>49</v>
      </c>
      <c r="C343" s="65">
        <v>86.3</v>
      </c>
    </row>
    <row r="344" spans="1:3" x14ac:dyDescent="0.45">
      <c r="A344">
        <v>2018</v>
      </c>
      <c r="B344" t="s">
        <v>50</v>
      </c>
      <c r="C344" s="65">
        <v>86.1</v>
      </c>
    </row>
    <row r="345" spans="1:3" x14ac:dyDescent="0.45">
      <c r="A345">
        <v>2018</v>
      </c>
      <c r="B345" t="s">
        <v>51</v>
      </c>
      <c r="C345" s="65">
        <v>83</v>
      </c>
    </row>
    <row r="346" spans="1:3" x14ac:dyDescent="0.45">
      <c r="A346">
        <v>2018</v>
      </c>
      <c r="B346" t="s">
        <v>52</v>
      </c>
      <c r="C346" s="65">
        <v>83</v>
      </c>
    </row>
    <row r="347" spans="1:3" x14ac:dyDescent="0.45">
      <c r="A347">
        <v>2018</v>
      </c>
      <c r="B347" t="s">
        <v>53</v>
      </c>
      <c r="C347" s="65">
        <v>83.6</v>
      </c>
    </row>
    <row r="348" spans="1:3" x14ac:dyDescent="0.45">
      <c r="A348">
        <v>2018</v>
      </c>
      <c r="B348" t="s">
        <v>54</v>
      </c>
      <c r="C348" s="65">
        <v>83.2</v>
      </c>
    </row>
    <row r="349" spans="1:3" x14ac:dyDescent="0.45">
      <c r="A349">
        <v>2018</v>
      </c>
      <c r="B349" t="s">
        <v>55</v>
      </c>
      <c r="C349" s="65">
        <v>82.2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4.25" x14ac:dyDescent="0.45"/>
  <cols>
    <col min="3" max="3" width="12.73046875" bestFit="1" customWidth="1"/>
    <col min="6" max="6" width="18.59765625" bestFit="1" customWidth="1"/>
  </cols>
  <sheetData>
    <row r="1" spans="1:7" x14ac:dyDescent="0.45">
      <c r="A1" s="69" t="s">
        <v>3</v>
      </c>
      <c r="B1" s="70" t="s">
        <v>64</v>
      </c>
      <c r="C1" s="70" t="s">
        <v>65</v>
      </c>
      <c r="D1" s="71" t="s">
        <v>13</v>
      </c>
      <c r="E1" s="71" t="s">
        <v>12</v>
      </c>
      <c r="F1" s="71" t="s">
        <v>67</v>
      </c>
      <c r="G1" s="71" t="s">
        <v>56</v>
      </c>
    </row>
    <row r="2" spans="1:7" x14ac:dyDescent="0.45">
      <c r="A2">
        <v>1990</v>
      </c>
      <c r="B2" s="65">
        <v>129.1</v>
      </c>
      <c r="C2" s="65">
        <v>67.771689047073806</v>
      </c>
      <c r="D2" s="65"/>
      <c r="E2" s="65"/>
      <c r="F2" s="65"/>
      <c r="G2" s="65"/>
    </row>
    <row r="3" spans="1:7" x14ac:dyDescent="0.45">
      <c r="A3">
        <v>1991</v>
      </c>
      <c r="B3" s="65">
        <v>124.4</v>
      </c>
      <c r="C3" s="65">
        <v>64.777238869511606</v>
      </c>
      <c r="D3" s="65"/>
      <c r="E3" s="65"/>
      <c r="F3" s="65"/>
      <c r="G3" s="65"/>
    </row>
    <row r="4" spans="1:7" x14ac:dyDescent="0.45">
      <c r="A4">
        <v>1992</v>
      </c>
      <c r="B4" s="65">
        <v>123.1</v>
      </c>
      <c r="C4" s="65">
        <v>64.506405174097196</v>
      </c>
      <c r="D4" s="65"/>
      <c r="E4" s="65"/>
      <c r="F4" s="65"/>
      <c r="G4" s="65">
        <v>48.75</v>
      </c>
    </row>
    <row r="5" spans="1:7" x14ac:dyDescent="0.45">
      <c r="A5">
        <v>1993</v>
      </c>
      <c r="B5" s="65">
        <v>107.4</v>
      </c>
      <c r="C5" s="65">
        <v>60.902050284071798</v>
      </c>
      <c r="D5" s="65"/>
      <c r="E5" s="65"/>
      <c r="F5" s="65"/>
      <c r="G5" s="65"/>
    </row>
    <row r="6" spans="1:7" x14ac:dyDescent="0.45">
      <c r="A6">
        <v>1994</v>
      </c>
      <c r="B6" s="65">
        <v>101.7</v>
      </c>
      <c r="C6" s="65">
        <v>60.919720632093501</v>
      </c>
      <c r="D6" s="65"/>
      <c r="E6" s="65"/>
      <c r="F6" s="65"/>
      <c r="G6" s="65">
        <v>49</v>
      </c>
    </row>
    <row r="7" spans="1:7" x14ac:dyDescent="0.45">
      <c r="A7">
        <v>1995</v>
      </c>
      <c r="B7" s="65">
        <v>101.9</v>
      </c>
      <c r="C7" s="65">
        <v>60.873518528367299</v>
      </c>
      <c r="D7" s="65"/>
      <c r="E7" s="65"/>
      <c r="F7" s="65"/>
      <c r="G7" s="65">
        <v>49.1</v>
      </c>
    </row>
    <row r="8" spans="1:7" x14ac:dyDescent="0.45">
      <c r="A8">
        <v>1996</v>
      </c>
      <c r="B8" s="65">
        <v>102.9</v>
      </c>
      <c r="C8" s="65">
        <v>64.534750045303198</v>
      </c>
      <c r="D8" s="65"/>
      <c r="E8" s="65"/>
      <c r="F8" s="65"/>
      <c r="G8" s="65">
        <v>49.2</v>
      </c>
    </row>
    <row r="9" spans="1:7" x14ac:dyDescent="0.45">
      <c r="A9">
        <v>1997</v>
      </c>
      <c r="B9" s="65">
        <v>99.4</v>
      </c>
      <c r="C9" s="65">
        <v>64.791989974740503</v>
      </c>
      <c r="D9" s="65"/>
      <c r="E9" s="65"/>
      <c r="F9" s="65"/>
      <c r="G9" s="65">
        <v>49.4</v>
      </c>
    </row>
    <row r="10" spans="1:7" x14ac:dyDescent="0.45">
      <c r="A10">
        <v>1998</v>
      </c>
      <c r="B10" s="65">
        <v>99.1</v>
      </c>
      <c r="C10" s="65">
        <v>59.359726980131597</v>
      </c>
      <c r="D10" s="65"/>
      <c r="E10" s="65"/>
      <c r="F10" s="65"/>
      <c r="G10" s="65">
        <v>49.5</v>
      </c>
    </row>
    <row r="11" spans="1:7" x14ac:dyDescent="0.45">
      <c r="A11">
        <v>1999</v>
      </c>
      <c r="B11" s="65">
        <v>136.5</v>
      </c>
      <c r="C11" s="65">
        <v>63.065266057446898</v>
      </c>
      <c r="D11" s="65"/>
      <c r="E11" s="65"/>
      <c r="F11" s="65"/>
      <c r="G11" s="65">
        <v>49.8</v>
      </c>
    </row>
    <row r="12" spans="1:7" x14ac:dyDescent="0.45">
      <c r="A12">
        <v>2000</v>
      </c>
      <c r="B12" s="65">
        <v>155.4</v>
      </c>
      <c r="C12" s="65">
        <v>71.359033320136504</v>
      </c>
      <c r="D12" s="65">
        <v>7.34</v>
      </c>
      <c r="E12" s="65"/>
      <c r="F12" s="65"/>
      <c r="G12" s="65">
        <v>49.7</v>
      </c>
    </row>
    <row r="13" spans="1:7" x14ac:dyDescent="0.45">
      <c r="A13">
        <v>2001</v>
      </c>
      <c r="B13" s="65">
        <v>109.1</v>
      </c>
      <c r="C13" s="65">
        <v>67.584794936845995</v>
      </c>
      <c r="D13" s="65">
        <v>8.4700000000000006</v>
      </c>
      <c r="E13" s="65">
        <v>53.5</v>
      </c>
      <c r="F13" s="65">
        <v>20.2</v>
      </c>
      <c r="G13" s="65">
        <v>49.4</v>
      </c>
    </row>
    <row r="14" spans="1:7" x14ac:dyDescent="0.45">
      <c r="A14">
        <v>2002</v>
      </c>
      <c r="B14" s="65">
        <v>94.4</v>
      </c>
      <c r="C14" s="65">
        <v>70.920466716562501</v>
      </c>
      <c r="D14" s="65"/>
      <c r="E14" s="65"/>
      <c r="F14" s="65"/>
      <c r="G14" s="65">
        <v>49</v>
      </c>
    </row>
    <row r="15" spans="1:7" x14ac:dyDescent="0.45">
      <c r="A15">
        <v>2003</v>
      </c>
      <c r="B15" s="65">
        <v>91.8</v>
      </c>
      <c r="C15" s="65">
        <v>73.884945959409905</v>
      </c>
      <c r="D15" s="65">
        <v>9.33</v>
      </c>
      <c r="E15" s="65">
        <v>48.7</v>
      </c>
      <c r="F15" s="65">
        <v>16.3</v>
      </c>
      <c r="G15" s="65">
        <v>48.7</v>
      </c>
    </row>
    <row r="16" spans="1:7" x14ac:dyDescent="0.45">
      <c r="A16">
        <v>2004</v>
      </c>
      <c r="B16" s="65">
        <v>95.9</v>
      </c>
      <c r="C16" s="65">
        <v>73.191267431645102</v>
      </c>
      <c r="D16" s="65">
        <v>4.5199999999999996</v>
      </c>
      <c r="E16" s="65"/>
      <c r="F16" s="65"/>
      <c r="G16" s="65">
        <v>48.4</v>
      </c>
    </row>
    <row r="17" spans="1:7" x14ac:dyDescent="0.45">
      <c r="A17">
        <v>2005</v>
      </c>
      <c r="B17" s="65">
        <v>100</v>
      </c>
      <c r="C17" s="65">
        <v>79.368616170779703</v>
      </c>
      <c r="D17" s="65">
        <v>4.42</v>
      </c>
      <c r="E17" s="65">
        <v>40.4</v>
      </c>
      <c r="F17" s="65">
        <v>13.1</v>
      </c>
      <c r="G17" s="65">
        <v>47.9</v>
      </c>
    </row>
    <row r="18" spans="1:7" x14ac:dyDescent="0.45">
      <c r="A18">
        <v>2006</v>
      </c>
      <c r="B18" s="65">
        <v>101</v>
      </c>
      <c r="C18" s="65">
        <v>86.406190343647594</v>
      </c>
      <c r="D18" s="65">
        <v>4.0010000000000003</v>
      </c>
      <c r="E18" s="65">
        <v>35.6</v>
      </c>
      <c r="F18" s="65">
        <v>9.8000000000000007</v>
      </c>
      <c r="G18" s="65">
        <v>47.4</v>
      </c>
    </row>
    <row r="19" spans="1:7" x14ac:dyDescent="0.45">
      <c r="A19">
        <v>2007</v>
      </c>
      <c r="B19" s="65">
        <v>106.6</v>
      </c>
      <c r="C19" s="65">
        <v>90.252715584540198</v>
      </c>
      <c r="D19" s="65">
        <v>3.1102305760000002</v>
      </c>
      <c r="E19" s="65">
        <v>35.200000000000003</v>
      </c>
      <c r="F19" s="65">
        <v>10.3</v>
      </c>
      <c r="G19" s="65">
        <v>46.8</v>
      </c>
    </row>
    <row r="20" spans="1:7" x14ac:dyDescent="0.45">
      <c r="A20">
        <v>2008</v>
      </c>
      <c r="B20" s="65">
        <v>108.3</v>
      </c>
      <c r="C20" s="65">
        <v>103.95880700028199</v>
      </c>
      <c r="D20" s="65">
        <v>3.8978793650000001</v>
      </c>
      <c r="E20" s="65">
        <v>34.700000000000003</v>
      </c>
      <c r="F20" s="65">
        <v>10.8</v>
      </c>
      <c r="G20" s="65">
        <v>45.9</v>
      </c>
    </row>
    <row r="21" spans="1:7" x14ac:dyDescent="0.45">
      <c r="A21">
        <v>2009</v>
      </c>
      <c r="B21" s="65">
        <v>100.6</v>
      </c>
      <c r="C21" s="65">
        <v>88.292267735820204</v>
      </c>
      <c r="D21" s="65">
        <v>4.5888213010000003</v>
      </c>
      <c r="E21" s="65">
        <v>35.6</v>
      </c>
      <c r="F21" s="65">
        <v>11.4</v>
      </c>
      <c r="G21" s="65">
        <v>45.1</v>
      </c>
    </row>
    <row r="22" spans="1:7" x14ac:dyDescent="0.45">
      <c r="A22">
        <v>2010</v>
      </c>
      <c r="B22" s="65">
        <v>99.4</v>
      </c>
      <c r="C22" s="65">
        <v>100</v>
      </c>
      <c r="D22" s="65">
        <v>4.0568263289999997</v>
      </c>
      <c r="E22" s="65">
        <v>32.700000000000003</v>
      </c>
      <c r="F22" s="65">
        <v>10</v>
      </c>
      <c r="G22" s="65">
        <v>44.3</v>
      </c>
    </row>
    <row r="23" spans="1:7" x14ac:dyDescent="0.45">
      <c r="A23">
        <v>2011</v>
      </c>
      <c r="B23" s="65">
        <v>102.1</v>
      </c>
      <c r="C23" s="65">
        <v>113.23907627099599</v>
      </c>
      <c r="D23" s="65">
        <v>3.43996434</v>
      </c>
      <c r="E23" s="65">
        <v>29.2</v>
      </c>
      <c r="F23" s="65">
        <v>9.1</v>
      </c>
      <c r="G23" s="65">
        <v>43.6</v>
      </c>
    </row>
    <row r="24" spans="1:7" x14ac:dyDescent="0.45">
      <c r="A24">
        <v>2012</v>
      </c>
      <c r="B24" s="65">
        <v>98.1</v>
      </c>
      <c r="C24" s="65">
        <v>112.710151204727</v>
      </c>
      <c r="D24" s="65">
        <v>3.2282531799999998</v>
      </c>
      <c r="E24" s="65">
        <v>26.6</v>
      </c>
      <c r="F24" s="65">
        <v>8.6999999999999993</v>
      </c>
      <c r="G24" s="65">
        <v>43</v>
      </c>
    </row>
    <row r="25" spans="1:7" x14ac:dyDescent="0.45">
      <c r="A25">
        <v>2013</v>
      </c>
      <c r="B25" s="65">
        <v>96.4</v>
      </c>
      <c r="C25" s="65">
        <v>113.250655755965</v>
      </c>
      <c r="D25" s="65">
        <v>3.069034796</v>
      </c>
      <c r="E25" s="65">
        <v>26.4</v>
      </c>
      <c r="F25" s="65">
        <v>6.7</v>
      </c>
      <c r="G25" s="65">
        <v>42.7</v>
      </c>
    </row>
    <row r="26" spans="1:7" x14ac:dyDescent="0.45">
      <c r="A26">
        <v>2014</v>
      </c>
      <c r="B26" s="65">
        <v>92.4</v>
      </c>
      <c r="C26" s="65">
        <v>106.878304660803</v>
      </c>
      <c r="D26" s="65">
        <v>3.457329407</v>
      </c>
      <c r="E26" s="65">
        <v>23.4</v>
      </c>
      <c r="F26" s="65">
        <v>5.9</v>
      </c>
      <c r="G26" s="65">
        <v>42.3</v>
      </c>
    </row>
    <row r="27" spans="1:7" x14ac:dyDescent="0.45">
      <c r="A27">
        <v>2015</v>
      </c>
      <c r="B27" s="65">
        <v>82.8</v>
      </c>
      <c r="C27" s="65">
        <v>80.300909038866905</v>
      </c>
      <c r="D27" s="65">
        <v>3.603060347</v>
      </c>
      <c r="E27" s="65">
        <v>23.9</v>
      </c>
      <c r="F27" s="65">
        <v>7</v>
      </c>
      <c r="G27" s="65">
        <v>42.1</v>
      </c>
    </row>
    <row r="28" spans="1:7" x14ac:dyDescent="0.45">
      <c r="A28">
        <v>2016</v>
      </c>
      <c r="B28" s="65">
        <v>81</v>
      </c>
      <c r="C28" s="65">
        <v>77.080332376125298</v>
      </c>
      <c r="D28" s="65">
        <v>4.5791928019999997</v>
      </c>
      <c r="E28" s="65">
        <v>24.3</v>
      </c>
      <c r="F28" s="65">
        <v>7.5</v>
      </c>
      <c r="G28" s="65">
        <v>42</v>
      </c>
    </row>
    <row r="29" spans="1:7" x14ac:dyDescent="0.45">
      <c r="A29">
        <v>2017</v>
      </c>
      <c r="B29" s="65">
        <v>83.5</v>
      </c>
      <c r="C29" s="65">
        <v>83.141583238289897</v>
      </c>
      <c r="D29" s="65">
        <v>3.8201528910000002</v>
      </c>
      <c r="E29" s="65">
        <v>23.6</v>
      </c>
      <c r="F29" s="65">
        <v>7</v>
      </c>
      <c r="G29" s="65">
        <v>41.9</v>
      </c>
    </row>
    <row r="30" spans="1:7" x14ac:dyDescent="0.45">
      <c r="A30">
        <v>2018</v>
      </c>
      <c r="B30" s="65">
        <v>85.1</v>
      </c>
      <c r="C30" s="65">
        <v>89.8806248472752</v>
      </c>
      <c r="D30" s="65">
        <v>3.5214130469999998</v>
      </c>
      <c r="E30" s="65">
        <v>24.2</v>
      </c>
      <c r="F30" s="65">
        <v>6.5</v>
      </c>
      <c r="G30" s="65">
        <v>42</v>
      </c>
    </row>
    <row r="31" spans="1:7" x14ac:dyDescent="0.45">
      <c r="C31" t="s">
        <v>66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workbookViewId="0">
      <selection activeCell="N351" sqref="N351"/>
    </sheetView>
  </sheetViews>
  <sheetFormatPr defaultRowHeight="14.25" x14ac:dyDescent="0.45"/>
  <cols>
    <col min="3" max="3" width="10.3984375" bestFit="1" customWidth="1"/>
    <col min="4" max="4" width="5.3984375" bestFit="1" customWidth="1"/>
    <col min="5" max="5" width="14.265625" bestFit="1" customWidth="1"/>
    <col min="6" max="6" width="19.59765625" bestFit="1" customWidth="1"/>
    <col min="7" max="7" width="22.1328125" bestFit="1" customWidth="1"/>
    <col min="8" max="8" width="24.86328125" bestFit="1" customWidth="1"/>
    <col min="9" max="9" width="6.73046875" bestFit="1" customWidth="1"/>
    <col min="10" max="10" width="21.86328125" bestFit="1" customWidth="1"/>
    <col min="11" max="11" width="19.3984375" bestFit="1" customWidth="1"/>
    <col min="12" max="12" width="15" bestFit="1" customWidth="1"/>
    <col min="13" max="13" width="15.1328125" bestFit="1" customWidth="1"/>
    <col min="14" max="14" width="11.59765625" bestFit="1" customWidth="1"/>
    <col min="15" max="15" width="19.1328125" bestFit="1" customWidth="1"/>
    <col min="16" max="16" width="18.3984375" bestFit="1" customWidth="1"/>
    <col min="17" max="17" width="6.13281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45">
      <c r="A2">
        <v>1</v>
      </c>
      <c r="B2">
        <v>1</v>
      </c>
      <c r="C2" t="s">
        <v>15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45">
      <c r="A3">
        <v>2</v>
      </c>
      <c r="B3">
        <v>1</v>
      </c>
      <c r="C3" t="s">
        <v>15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45">
      <c r="A4">
        <v>3</v>
      </c>
      <c r="B4">
        <v>1</v>
      </c>
      <c r="C4" t="s">
        <v>15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45">
      <c r="A5">
        <v>4</v>
      </c>
      <c r="B5">
        <v>1</v>
      </c>
      <c r="C5" t="s">
        <v>15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45">
      <c r="A6">
        <v>5</v>
      </c>
      <c r="B6">
        <v>1</v>
      </c>
      <c r="C6" t="s">
        <v>15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45">
      <c r="A7">
        <v>6</v>
      </c>
      <c r="B7">
        <v>1</v>
      </c>
      <c r="C7" t="s">
        <v>15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45">
      <c r="A8">
        <v>7</v>
      </c>
      <c r="B8">
        <v>1</v>
      </c>
      <c r="C8" t="s">
        <v>15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45">
      <c r="A9">
        <v>8</v>
      </c>
      <c r="B9">
        <v>1</v>
      </c>
      <c r="C9" t="s">
        <v>15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45">
      <c r="A10">
        <v>9</v>
      </c>
      <c r="B10">
        <v>1</v>
      </c>
      <c r="C10" t="s">
        <v>15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45">
      <c r="A11">
        <v>10</v>
      </c>
      <c r="B11">
        <v>1</v>
      </c>
      <c r="C11" t="s">
        <v>15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45">
      <c r="A12">
        <v>11</v>
      </c>
      <c r="B12">
        <v>1</v>
      </c>
      <c r="C12" t="s">
        <v>15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45">
      <c r="A13">
        <v>12</v>
      </c>
      <c r="B13">
        <v>1</v>
      </c>
      <c r="C13" t="s">
        <v>15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45">
      <c r="A14">
        <v>13</v>
      </c>
      <c r="B14">
        <v>1</v>
      </c>
      <c r="C14" t="s">
        <v>15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45">
      <c r="A15">
        <v>14</v>
      </c>
      <c r="B15">
        <v>1</v>
      </c>
      <c r="C15" t="s">
        <v>15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45">
      <c r="A16">
        <v>15</v>
      </c>
      <c r="B16">
        <v>1</v>
      </c>
      <c r="C16" t="s">
        <v>15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45">
      <c r="A17">
        <v>16</v>
      </c>
      <c r="B17">
        <v>1</v>
      </c>
      <c r="C17" t="s">
        <v>15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45">
      <c r="A18">
        <v>17</v>
      </c>
      <c r="B18">
        <v>1</v>
      </c>
      <c r="C18" t="s">
        <v>15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45">
      <c r="A19">
        <v>18</v>
      </c>
      <c r="B19">
        <v>1</v>
      </c>
      <c r="C19" t="s">
        <v>15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45">
      <c r="A20">
        <v>19</v>
      </c>
      <c r="B20">
        <v>1</v>
      </c>
      <c r="C20" t="s">
        <v>15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45">
      <c r="A21">
        <v>20</v>
      </c>
      <c r="B21">
        <v>1</v>
      </c>
      <c r="C21" t="s">
        <v>15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45">
      <c r="A22">
        <v>21</v>
      </c>
      <c r="B22">
        <v>1</v>
      </c>
      <c r="C22" t="s">
        <v>15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45">
      <c r="A23">
        <v>22</v>
      </c>
      <c r="B23">
        <v>1</v>
      </c>
      <c r="C23" t="s">
        <v>15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45">
      <c r="A24">
        <v>23</v>
      </c>
      <c r="B24">
        <v>1</v>
      </c>
      <c r="C24" t="s">
        <v>15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45">
      <c r="A25">
        <v>24</v>
      </c>
      <c r="B25">
        <v>1</v>
      </c>
      <c r="C25" t="s">
        <v>15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45">
      <c r="A26">
        <v>25</v>
      </c>
      <c r="B26">
        <v>1</v>
      </c>
      <c r="C26" t="s">
        <v>15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45">
      <c r="A27">
        <v>26</v>
      </c>
      <c r="B27">
        <v>1</v>
      </c>
      <c r="C27" t="s">
        <v>15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45">
      <c r="A28">
        <v>27</v>
      </c>
      <c r="B28">
        <v>1</v>
      </c>
      <c r="C28" t="s">
        <v>15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45">
      <c r="A29">
        <v>28</v>
      </c>
      <c r="B29">
        <v>1</v>
      </c>
      <c r="C29" t="s">
        <v>15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45">
      <c r="A30">
        <v>29</v>
      </c>
      <c r="B30">
        <v>1</v>
      </c>
      <c r="C30" t="s">
        <v>15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45">
      <c r="A31">
        <v>30</v>
      </c>
      <c r="B31">
        <v>1</v>
      </c>
      <c r="C31" t="s">
        <v>15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45">
      <c r="A32">
        <v>31</v>
      </c>
      <c r="B32">
        <v>1</v>
      </c>
      <c r="C32" t="s">
        <v>15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45">
      <c r="A33">
        <v>32</v>
      </c>
      <c r="B33">
        <v>1</v>
      </c>
      <c r="C33" t="s">
        <v>15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45">
      <c r="A34">
        <v>33</v>
      </c>
      <c r="B34">
        <v>1</v>
      </c>
      <c r="C34" t="s">
        <v>15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45">
      <c r="A35">
        <v>34</v>
      </c>
      <c r="B35">
        <v>1</v>
      </c>
      <c r="C35" t="s">
        <v>15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45">
      <c r="A36">
        <v>35</v>
      </c>
      <c r="B36">
        <v>1</v>
      </c>
      <c r="C36" t="s">
        <v>15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45">
      <c r="A37">
        <v>36</v>
      </c>
      <c r="B37">
        <v>1</v>
      </c>
      <c r="C37" t="s">
        <v>15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45">
      <c r="A38">
        <v>37</v>
      </c>
      <c r="B38">
        <v>1</v>
      </c>
      <c r="C38" t="s">
        <v>15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45">
      <c r="A39">
        <v>38</v>
      </c>
      <c r="B39">
        <v>1</v>
      </c>
      <c r="C39" t="s">
        <v>15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45">
      <c r="A40">
        <v>39</v>
      </c>
      <c r="B40">
        <v>1</v>
      </c>
      <c r="C40" t="s">
        <v>15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45">
      <c r="A41">
        <v>40</v>
      </c>
      <c r="B41">
        <v>1</v>
      </c>
      <c r="C41" t="s">
        <v>15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45">
      <c r="A42">
        <v>41</v>
      </c>
      <c r="B42">
        <v>1</v>
      </c>
      <c r="C42" t="s">
        <v>15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45">
      <c r="A43">
        <v>42</v>
      </c>
      <c r="B43">
        <v>1</v>
      </c>
      <c r="C43" t="s">
        <v>15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45">
      <c r="A44">
        <v>43</v>
      </c>
      <c r="B44">
        <v>1</v>
      </c>
      <c r="C44" t="s">
        <v>15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45">
      <c r="A45">
        <v>44</v>
      </c>
      <c r="B45">
        <v>1</v>
      </c>
      <c r="C45" t="s">
        <v>15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45">
      <c r="A46">
        <v>45</v>
      </c>
      <c r="B46">
        <v>1</v>
      </c>
      <c r="C46" t="s">
        <v>15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45">
      <c r="A47">
        <v>46</v>
      </c>
      <c r="B47">
        <v>1</v>
      </c>
      <c r="C47" t="s">
        <v>15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45">
      <c r="A48">
        <v>47</v>
      </c>
      <c r="B48">
        <v>1</v>
      </c>
      <c r="C48" t="s">
        <v>15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45">
      <c r="A49">
        <v>48</v>
      </c>
      <c r="B49">
        <v>1</v>
      </c>
      <c r="C49" t="s">
        <v>15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45">
      <c r="A50">
        <v>49</v>
      </c>
      <c r="B50">
        <v>1</v>
      </c>
      <c r="C50" t="s">
        <v>15</v>
      </c>
      <c r="D50">
        <v>2018</v>
      </c>
      <c r="L50">
        <v>8.8000000000000007</v>
      </c>
    </row>
    <row r="51" spans="1:16" x14ac:dyDescent="0.45">
      <c r="A51">
        <v>1</v>
      </c>
      <c r="B51">
        <v>2</v>
      </c>
      <c r="C51" t="s">
        <v>16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45">
      <c r="A52">
        <v>2</v>
      </c>
      <c r="B52">
        <v>2</v>
      </c>
      <c r="C52" t="s">
        <v>16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45">
      <c r="A53">
        <v>3</v>
      </c>
      <c r="B53">
        <v>2</v>
      </c>
      <c r="C53" t="s">
        <v>16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45">
      <c r="A54">
        <v>4</v>
      </c>
      <c r="B54">
        <v>2</v>
      </c>
      <c r="C54" t="s">
        <v>16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45">
      <c r="A55">
        <v>5</v>
      </c>
      <c r="B55">
        <v>2</v>
      </c>
      <c r="C55" t="s">
        <v>16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45">
      <c r="A56">
        <v>6</v>
      </c>
      <c r="B56">
        <v>2</v>
      </c>
      <c r="C56" t="s">
        <v>16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45">
      <c r="A57">
        <v>7</v>
      </c>
      <c r="B57">
        <v>2</v>
      </c>
      <c r="C57" t="s">
        <v>16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45">
      <c r="A58">
        <v>8</v>
      </c>
      <c r="B58">
        <v>2</v>
      </c>
      <c r="C58" t="s">
        <v>16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45">
      <c r="A59">
        <v>9</v>
      </c>
      <c r="B59">
        <v>2</v>
      </c>
      <c r="C59" t="s">
        <v>16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45">
      <c r="A60">
        <v>10</v>
      </c>
      <c r="B60">
        <v>2</v>
      </c>
      <c r="C60" t="s">
        <v>16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45">
      <c r="A61">
        <v>11</v>
      </c>
      <c r="B61">
        <v>2</v>
      </c>
      <c r="C61" t="s">
        <v>16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45">
      <c r="A62">
        <v>12</v>
      </c>
      <c r="B62">
        <v>2</v>
      </c>
      <c r="C62" t="s">
        <v>16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45">
      <c r="A63">
        <v>13</v>
      </c>
      <c r="B63">
        <v>2</v>
      </c>
      <c r="C63" t="s">
        <v>16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45">
      <c r="A64">
        <v>14</v>
      </c>
      <c r="B64">
        <v>2</v>
      </c>
      <c r="C64" t="s">
        <v>16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45">
      <c r="A65">
        <v>15</v>
      </c>
      <c r="B65">
        <v>2</v>
      </c>
      <c r="C65" t="s">
        <v>16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45">
      <c r="A66">
        <v>16</v>
      </c>
      <c r="B66">
        <v>2</v>
      </c>
      <c r="C66" t="s">
        <v>16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45">
      <c r="A67">
        <v>17</v>
      </c>
      <c r="B67">
        <v>2</v>
      </c>
      <c r="C67" t="s">
        <v>16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45">
      <c r="A68">
        <v>18</v>
      </c>
      <c r="B68">
        <v>2</v>
      </c>
      <c r="C68" t="s">
        <v>16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45">
      <c r="A69">
        <v>19</v>
      </c>
      <c r="B69">
        <v>2</v>
      </c>
      <c r="C69" t="s">
        <v>16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45">
      <c r="A70">
        <v>20</v>
      </c>
      <c r="B70">
        <v>2</v>
      </c>
      <c r="C70" t="s">
        <v>16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45">
      <c r="A71">
        <v>21</v>
      </c>
      <c r="B71">
        <v>2</v>
      </c>
      <c r="C71" t="s">
        <v>16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45">
      <c r="A72">
        <v>22</v>
      </c>
      <c r="B72">
        <v>2</v>
      </c>
      <c r="C72" t="s">
        <v>16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45">
      <c r="A73">
        <v>23</v>
      </c>
      <c r="B73">
        <v>2</v>
      </c>
      <c r="C73" t="s">
        <v>16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45">
      <c r="A74">
        <v>24</v>
      </c>
      <c r="B74">
        <v>2</v>
      </c>
      <c r="C74" t="s">
        <v>16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45">
      <c r="A75">
        <v>25</v>
      </c>
      <c r="B75">
        <v>2</v>
      </c>
      <c r="C75" t="s">
        <v>16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45">
      <c r="A76">
        <v>26</v>
      </c>
      <c r="B76">
        <v>2</v>
      </c>
      <c r="C76" t="s">
        <v>16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45">
      <c r="A77">
        <v>27</v>
      </c>
      <c r="B77">
        <v>2</v>
      </c>
      <c r="C77" t="s">
        <v>16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45">
      <c r="A78">
        <v>28</v>
      </c>
      <c r="B78">
        <v>2</v>
      </c>
      <c r="C78" t="s">
        <v>16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45">
      <c r="A79">
        <v>29</v>
      </c>
      <c r="B79">
        <v>2</v>
      </c>
      <c r="C79" t="s">
        <v>16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45">
      <c r="A80">
        <v>30</v>
      </c>
      <c r="B80">
        <v>2</v>
      </c>
      <c r="C80" t="s">
        <v>16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45">
      <c r="A81">
        <v>31</v>
      </c>
      <c r="B81">
        <v>2</v>
      </c>
      <c r="C81" t="s">
        <v>16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45">
      <c r="A82">
        <v>32</v>
      </c>
      <c r="B82">
        <v>2</v>
      </c>
      <c r="C82" t="s">
        <v>16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45">
      <c r="A83">
        <v>33</v>
      </c>
      <c r="B83">
        <v>2</v>
      </c>
      <c r="C83" t="s">
        <v>16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45">
      <c r="A84">
        <v>34</v>
      </c>
      <c r="B84">
        <v>2</v>
      </c>
      <c r="C84" t="s">
        <v>16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45">
      <c r="A85">
        <v>35</v>
      </c>
      <c r="B85">
        <v>2</v>
      </c>
      <c r="C85" t="s">
        <v>16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45">
      <c r="A86">
        <v>36</v>
      </c>
      <c r="B86">
        <v>2</v>
      </c>
      <c r="C86" t="s">
        <v>16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45">
      <c r="A87">
        <v>37</v>
      </c>
      <c r="B87">
        <v>2</v>
      </c>
      <c r="C87" t="s">
        <v>16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45">
      <c r="A88">
        <v>38</v>
      </c>
      <c r="B88">
        <v>2</v>
      </c>
      <c r="C88" t="s">
        <v>16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45">
      <c r="A89">
        <v>39</v>
      </c>
      <c r="B89">
        <v>2</v>
      </c>
      <c r="C89" t="s">
        <v>16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45">
      <c r="A90">
        <v>40</v>
      </c>
      <c r="B90">
        <v>2</v>
      </c>
      <c r="C90" t="s">
        <v>16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45">
      <c r="A91">
        <v>41</v>
      </c>
      <c r="B91">
        <v>2</v>
      </c>
      <c r="C91" t="s">
        <v>16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45">
      <c r="A92">
        <v>42</v>
      </c>
      <c r="B92">
        <v>2</v>
      </c>
      <c r="C92" t="s">
        <v>16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45">
      <c r="A93">
        <v>43</v>
      </c>
      <c r="B93">
        <v>2</v>
      </c>
      <c r="C93" t="s">
        <v>16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45">
      <c r="A94">
        <v>44</v>
      </c>
      <c r="B94">
        <v>2</v>
      </c>
      <c r="C94" t="s">
        <v>16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45">
      <c r="A95">
        <v>45</v>
      </c>
      <c r="B95">
        <v>2</v>
      </c>
      <c r="C95" t="s">
        <v>16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45">
      <c r="A96">
        <v>46</v>
      </c>
      <c r="B96">
        <v>2</v>
      </c>
      <c r="C96" t="s">
        <v>16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45">
      <c r="A97">
        <v>47</v>
      </c>
      <c r="B97">
        <v>2</v>
      </c>
      <c r="C97" t="s">
        <v>16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45">
      <c r="A98">
        <v>48</v>
      </c>
      <c r="B98">
        <v>2</v>
      </c>
      <c r="C98" t="s">
        <v>16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45">
      <c r="A99">
        <v>49</v>
      </c>
      <c r="B99">
        <v>2</v>
      </c>
      <c r="C99" t="s">
        <v>16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45">
      <c r="A100">
        <v>1</v>
      </c>
      <c r="B100">
        <v>3</v>
      </c>
      <c r="C100" t="s">
        <v>17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45">
      <c r="A101">
        <v>2</v>
      </c>
      <c r="B101">
        <v>3</v>
      </c>
      <c r="C101" t="s">
        <v>17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45">
      <c r="A102">
        <v>3</v>
      </c>
      <c r="B102">
        <v>3</v>
      </c>
      <c r="C102" t="s">
        <v>17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45">
      <c r="A103">
        <v>4</v>
      </c>
      <c r="B103">
        <v>3</v>
      </c>
      <c r="C103" t="s">
        <v>17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45">
      <c r="A104">
        <v>5</v>
      </c>
      <c r="B104">
        <v>3</v>
      </c>
      <c r="C104" t="s">
        <v>17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45">
      <c r="A105">
        <v>6</v>
      </c>
      <c r="B105">
        <v>3</v>
      </c>
      <c r="C105" t="s">
        <v>17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45">
      <c r="A106">
        <v>7</v>
      </c>
      <c r="B106">
        <v>3</v>
      </c>
      <c r="C106" t="s">
        <v>17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45">
      <c r="A107">
        <v>8</v>
      </c>
      <c r="B107">
        <v>3</v>
      </c>
      <c r="C107" t="s">
        <v>17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45">
      <c r="A108">
        <v>9</v>
      </c>
      <c r="B108">
        <v>3</v>
      </c>
      <c r="C108" t="s">
        <v>17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45">
      <c r="A109">
        <v>10</v>
      </c>
      <c r="B109">
        <v>3</v>
      </c>
      <c r="C109" t="s">
        <v>17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45">
      <c r="A110">
        <v>11</v>
      </c>
      <c r="B110">
        <v>3</v>
      </c>
      <c r="C110" t="s">
        <v>17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45">
      <c r="A111">
        <v>12</v>
      </c>
      <c r="B111">
        <v>3</v>
      </c>
      <c r="C111" t="s">
        <v>17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45">
      <c r="A112">
        <v>13</v>
      </c>
      <c r="B112">
        <v>3</v>
      </c>
      <c r="C112" t="s">
        <v>17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45">
      <c r="A113">
        <v>14</v>
      </c>
      <c r="B113">
        <v>3</v>
      </c>
      <c r="C113" t="s">
        <v>17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45">
      <c r="A114">
        <v>15</v>
      </c>
      <c r="B114">
        <v>3</v>
      </c>
      <c r="C114" t="s">
        <v>17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45">
      <c r="A115">
        <v>16</v>
      </c>
      <c r="B115">
        <v>3</v>
      </c>
      <c r="C115" t="s">
        <v>17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45">
      <c r="A116">
        <v>17</v>
      </c>
      <c r="B116">
        <v>3</v>
      </c>
      <c r="C116" t="s">
        <v>17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45">
      <c r="A117">
        <v>18</v>
      </c>
      <c r="B117">
        <v>3</v>
      </c>
      <c r="C117" t="s">
        <v>17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45">
      <c r="A118">
        <v>19</v>
      </c>
      <c r="B118">
        <v>3</v>
      </c>
      <c r="C118" t="s">
        <v>17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45">
      <c r="A119">
        <v>20</v>
      </c>
      <c r="B119">
        <v>3</v>
      </c>
      <c r="C119" t="s">
        <v>17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45">
      <c r="A120">
        <v>21</v>
      </c>
      <c r="B120">
        <v>3</v>
      </c>
      <c r="C120" t="s">
        <v>17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45">
      <c r="A121">
        <v>22</v>
      </c>
      <c r="B121">
        <v>3</v>
      </c>
      <c r="C121" t="s">
        <v>17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45">
      <c r="A122">
        <v>23</v>
      </c>
      <c r="B122">
        <v>3</v>
      </c>
      <c r="C122" t="s">
        <v>17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45">
      <c r="A123">
        <v>24</v>
      </c>
      <c r="B123">
        <v>3</v>
      </c>
      <c r="C123" t="s">
        <v>17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45">
      <c r="A124">
        <v>25</v>
      </c>
      <c r="B124">
        <v>3</v>
      </c>
      <c r="C124" t="s">
        <v>17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45">
      <c r="A125">
        <v>26</v>
      </c>
      <c r="B125">
        <v>3</v>
      </c>
      <c r="C125" t="s">
        <v>17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45">
      <c r="A126">
        <v>27</v>
      </c>
      <c r="B126">
        <v>3</v>
      </c>
      <c r="C126" t="s">
        <v>17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45">
      <c r="A127">
        <v>28</v>
      </c>
      <c r="B127">
        <v>3</v>
      </c>
      <c r="C127" t="s">
        <v>17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45">
      <c r="A128">
        <v>29</v>
      </c>
      <c r="B128">
        <v>3</v>
      </c>
      <c r="C128" t="s">
        <v>17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45">
      <c r="A129">
        <v>30</v>
      </c>
      <c r="B129">
        <v>3</v>
      </c>
      <c r="C129" t="s">
        <v>17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45">
      <c r="A130">
        <v>31</v>
      </c>
      <c r="B130">
        <v>3</v>
      </c>
      <c r="C130" t="s">
        <v>17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45">
      <c r="A131">
        <v>32</v>
      </c>
      <c r="B131">
        <v>3</v>
      </c>
      <c r="C131" t="s">
        <v>17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45">
      <c r="A132">
        <v>33</v>
      </c>
      <c r="B132">
        <v>3</v>
      </c>
      <c r="C132" t="s">
        <v>17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45">
      <c r="A133">
        <v>34</v>
      </c>
      <c r="B133">
        <v>3</v>
      </c>
      <c r="C133" t="s">
        <v>17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45">
      <c r="A134">
        <v>35</v>
      </c>
      <c r="B134">
        <v>3</v>
      </c>
      <c r="C134" t="s">
        <v>17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45">
      <c r="A135">
        <v>36</v>
      </c>
      <c r="B135">
        <v>3</v>
      </c>
      <c r="C135" t="s">
        <v>17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45">
      <c r="A136">
        <v>37</v>
      </c>
      <c r="B136">
        <v>3</v>
      </c>
      <c r="C136" t="s">
        <v>17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45">
      <c r="A137">
        <v>38</v>
      </c>
      <c r="B137">
        <v>3</v>
      </c>
      <c r="C137" t="s">
        <v>17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45">
      <c r="A138">
        <v>39</v>
      </c>
      <c r="B138">
        <v>3</v>
      </c>
      <c r="C138" t="s">
        <v>17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45">
      <c r="A139">
        <v>40</v>
      </c>
      <c r="B139">
        <v>3</v>
      </c>
      <c r="C139" t="s">
        <v>17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45">
      <c r="A140">
        <v>41</v>
      </c>
      <c r="B140">
        <v>3</v>
      </c>
      <c r="C140" t="s">
        <v>17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45">
      <c r="A141">
        <v>42</v>
      </c>
      <c r="B141">
        <v>3</v>
      </c>
      <c r="C141" t="s">
        <v>17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45">
      <c r="A142">
        <v>43</v>
      </c>
      <c r="B142">
        <v>3</v>
      </c>
      <c r="C142" t="s">
        <v>17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45">
      <c r="A143">
        <v>44</v>
      </c>
      <c r="B143">
        <v>3</v>
      </c>
      <c r="C143" t="s">
        <v>17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45">
      <c r="A144">
        <v>45</v>
      </c>
      <c r="B144">
        <v>3</v>
      </c>
      <c r="C144" t="s">
        <v>17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45">
      <c r="A145">
        <v>46</v>
      </c>
      <c r="B145">
        <v>3</v>
      </c>
      <c r="C145" t="s">
        <v>17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45">
      <c r="A146">
        <v>47</v>
      </c>
      <c r="B146">
        <v>3</v>
      </c>
      <c r="C146" t="s">
        <v>17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45">
      <c r="A147">
        <v>48</v>
      </c>
      <c r="B147">
        <v>3</v>
      </c>
      <c r="C147" t="s">
        <v>17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45">
      <c r="A148">
        <v>49</v>
      </c>
      <c r="B148">
        <v>3</v>
      </c>
      <c r="C148" t="s">
        <v>17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45">
      <c r="A149">
        <v>1</v>
      </c>
      <c r="B149">
        <v>12</v>
      </c>
      <c r="C149" t="s">
        <v>39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45">
      <c r="A150">
        <v>2</v>
      </c>
      <c r="B150">
        <v>12</v>
      </c>
      <c r="C150" t="s">
        <v>39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45">
      <c r="A151">
        <v>3</v>
      </c>
      <c r="B151">
        <v>12</v>
      </c>
      <c r="C151" t="s">
        <v>39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45">
      <c r="A152">
        <v>4</v>
      </c>
      <c r="B152">
        <v>12</v>
      </c>
      <c r="C152" t="s">
        <v>39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45">
      <c r="A153">
        <v>5</v>
      </c>
      <c r="B153">
        <v>12</v>
      </c>
      <c r="C153" t="s">
        <v>39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45">
      <c r="A154">
        <v>6</v>
      </c>
      <c r="B154">
        <v>12</v>
      </c>
      <c r="C154" t="s">
        <v>39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45">
      <c r="A155">
        <v>7</v>
      </c>
      <c r="B155">
        <v>12</v>
      </c>
      <c r="C155" t="s">
        <v>39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45">
      <c r="A156">
        <v>8</v>
      </c>
      <c r="B156">
        <v>12</v>
      </c>
      <c r="C156" t="s">
        <v>39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45">
      <c r="A157">
        <v>9</v>
      </c>
      <c r="B157">
        <v>12</v>
      </c>
      <c r="C157" t="s">
        <v>39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45">
      <c r="A158">
        <v>10</v>
      </c>
      <c r="B158">
        <v>12</v>
      </c>
      <c r="C158" t="s">
        <v>39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45">
      <c r="A159">
        <v>11</v>
      </c>
      <c r="B159">
        <v>12</v>
      </c>
      <c r="C159" t="s">
        <v>39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45">
      <c r="A160">
        <v>12</v>
      </c>
      <c r="B160">
        <v>12</v>
      </c>
      <c r="C160" t="s">
        <v>39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45">
      <c r="A161">
        <v>13</v>
      </c>
      <c r="B161">
        <v>12</v>
      </c>
      <c r="C161" t="s">
        <v>39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45">
      <c r="A162">
        <v>14</v>
      </c>
      <c r="B162">
        <v>12</v>
      </c>
      <c r="C162" t="s">
        <v>39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45">
      <c r="A163">
        <v>15</v>
      </c>
      <c r="B163">
        <v>12</v>
      </c>
      <c r="C163" t="s">
        <v>39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45">
      <c r="A164">
        <v>16</v>
      </c>
      <c r="B164">
        <v>12</v>
      </c>
      <c r="C164" t="s">
        <v>39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45">
      <c r="A165">
        <v>17</v>
      </c>
      <c r="B165">
        <v>12</v>
      </c>
      <c r="C165" t="s">
        <v>39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45">
      <c r="A166">
        <v>18</v>
      </c>
      <c r="B166">
        <v>12</v>
      </c>
      <c r="C166" t="s">
        <v>39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45">
      <c r="A167">
        <v>19</v>
      </c>
      <c r="B167">
        <v>12</v>
      </c>
      <c r="C167" t="s">
        <v>39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45">
      <c r="A168">
        <v>20</v>
      </c>
      <c r="B168">
        <v>12</v>
      </c>
      <c r="C168" t="s">
        <v>39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45">
      <c r="A169">
        <v>21</v>
      </c>
      <c r="B169">
        <v>12</v>
      </c>
      <c r="C169" t="s">
        <v>39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45">
      <c r="A170">
        <v>22</v>
      </c>
      <c r="B170">
        <v>12</v>
      </c>
      <c r="C170" t="s">
        <v>39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45">
      <c r="A171">
        <v>23</v>
      </c>
      <c r="B171">
        <v>12</v>
      </c>
      <c r="C171" t="s">
        <v>39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45">
      <c r="A172">
        <v>24</v>
      </c>
      <c r="B172">
        <v>12</v>
      </c>
      <c r="C172" t="s">
        <v>39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45">
      <c r="A173">
        <v>25</v>
      </c>
      <c r="B173">
        <v>12</v>
      </c>
      <c r="C173" t="s">
        <v>39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45">
      <c r="A174">
        <v>26</v>
      </c>
      <c r="B174">
        <v>12</v>
      </c>
      <c r="C174" t="s">
        <v>39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45">
      <c r="A175">
        <v>27</v>
      </c>
      <c r="B175">
        <v>12</v>
      </c>
      <c r="C175" t="s">
        <v>39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45">
      <c r="A176">
        <v>28</v>
      </c>
      <c r="B176">
        <v>12</v>
      </c>
      <c r="C176" t="s">
        <v>39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45">
      <c r="A177">
        <v>29</v>
      </c>
      <c r="B177">
        <v>12</v>
      </c>
      <c r="C177" t="s">
        <v>39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45">
      <c r="A178">
        <v>30</v>
      </c>
      <c r="B178">
        <v>12</v>
      </c>
      <c r="C178" t="s">
        <v>39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45">
      <c r="A179">
        <v>31</v>
      </c>
      <c r="B179">
        <v>12</v>
      </c>
      <c r="C179" t="s">
        <v>39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45">
      <c r="A180">
        <v>32</v>
      </c>
      <c r="B180">
        <v>12</v>
      </c>
      <c r="C180" t="s">
        <v>39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45">
      <c r="A181">
        <v>33</v>
      </c>
      <c r="B181">
        <v>12</v>
      </c>
      <c r="C181" t="s">
        <v>39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45">
      <c r="A182">
        <v>34</v>
      </c>
      <c r="B182">
        <v>12</v>
      </c>
      <c r="C182" t="s">
        <v>39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45">
      <c r="A183">
        <v>35</v>
      </c>
      <c r="B183">
        <v>12</v>
      </c>
      <c r="C183" t="s">
        <v>39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45">
      <c r="A184">
        <v>36</v>
      </c>
      <c r="B184">
        <v>12</v>
      </c>
      <c r="C184" t="s">
        <v>39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45">
      <c r="A185">
        <v>37</v>
      </c>
      <c r="B185">
        <v>12</v>
      </c>
      <c r="C185" t="s">
        <v>39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45">
      <c r="A186">
        <v>38</v>
      </c>
      <c r="B186">
        <v>12</v>
      </c>
      <c r="C186" t="s">
        <v>39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45">
      <c r="A187">
        <v>39</v>
      </c>
      <c r="B187">
        <v>12</v>
      </c>
      <c r="C187" t="s">
        <v>39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45">
      <c r="A188">
        <v>40</v>
      </c>
      <c r="B188">
        <v>12</v>
      </c>
      <c r="C188" t="s">
        <v>39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45">
      <c r="A189">
        <v>41</v>
      </c>
      <c r="B189">
        <v>12</v>
      </c>
      <c r="C189" t="s">
        <v>39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45">
      <c r="A190">
        <v>42</v>
      </c>
      <c r="B190">
        <v>12</v>
      </c>
      <c r="C190" t="s">
        <v>39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45">
      <c r="A191">
        <v>43</v>
      </c>
      <c r="B191">
        <v>12</v>
      </c>
      <c r="C191" t="s">
        <v>39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45">
      <c r="A192">
        <v>44</v>
      </c>
      <c r="B192">
        <v>12</v>
      </c>
      <c r="C192" t="s">
        <v>39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45">
      <c r="A193">
        <v>45</v>
      </c>
      <c r="B193">
        <v>12</v>
      </c>
      <c r="C193" t="s">
        <v>39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45">
      <c r="A194">
        <v>46</v>
      </c>
      <c r="B194">
        <v>12</v>
      </c>
      <c r="C194" t="s">
        <v>39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45">
      <c r="A195">
        <v>47</v>
      </c>
      <c r="B195">
        <v>12</v>
      </c>
      <c r="C195" t="s">
        <v>39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45">
      <c r="A196">
        <v>48</v>
      </c>
      <c r="B196">
        <v>12</v>
      </c>
      <c r="C196" t="s">
        <v>39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45">
      <c r="A197">
        <v>49</v>
      </c>
      <c r="B197">
        <v>12</v>
      </c>
      <c r="C197" t="s">
        <v>39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45">
      <c r="A198">
        <v>1</v>
      </c>
      <c r="B198">
        <v>4</v>
      </c>
      <c r="C198" t="s">
        <v>18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45">
      <c r="A199">
        <v>2</v>
      </c>
      <c r="B199">
        <v>4</v>
      </c>
      <c r="C199" t="s">
        <v>18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45">
      <c r="A200">
        <v>3</v>
      </c>
      <c r="B200">
        <v>4</v>
      </c>
      <c r="C200" t="s">
        <v>18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45">
      <c r="A201">
        <v>4</v>
      </c>
      <c r="B201">
        <v>4</v>
      </c>
      <c r="C201" t="s">
        <v>18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45">
      <c r="A202">
        <v>5</v>
      </c>
      <c r="B202">
        <v>4</v>
      </c>
      <c r="C202" t="s">
        <v>18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45">
      <c r="A203">
        <v>6</v>
      </c>
      <c r="B203">
        <v>4</v>
      </c>
      <c r="C203" t="s">
        <v>18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45">
      <c r="A204">
        <v>7</v>
      </c>
      <c r="B204">
        <v>4</v>
      </c>
      <c r="C204" t="s">
        <v>18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45">
      <c r="A205">
        <v>8</v>
      </c>
      <c r="B205">
        <v>4</v>
      </c>
      <c r="C205" t="s">
        <v>18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45">
      <c r="A206">
        <v>9</v>
      </c>
      <c r="B206">
        <v>4</v>
      </c>
      <c r="C206" t="s">
        <v>18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45">
      <c r="A207">
        <v>10</v>
      </c>
      <c r="B207">
        <v>4</v>
      </c>
      <c r="C207" t="s">
        <v>18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45">
      <c r="A208">
        <v>11</v>
      </c>
      <c r="B208">
        <v>4</v>
      </c>
      <c r="C208" t="s">
        <v>18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45">
      <c r="A209">
        <v>12</v>
      </c>
      <c r="B209">
        <v>4</v>
      </c>
      <c r="C209" t="s">
        <v>18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45">
      <c r="A210">
        <v>13</v>
      </c>
      <c r="B210">
        <v>4</v>
      </c>
      <c r="C210" t="s">
        <v>18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45">
      <c r="A211">
        <v>14</v>
      </c>
      <c r="B211">
        <v>4</v>
      </c>
      <c r="C211" t="s">
        <v>18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45">
      <c r="A212">
        <v>15</v>
      </c>
      <c r="B212">
        <v>4</v>
      </c>
      <c r="C212" t="s">
        <v>18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45">
      <c r="A213">
        <v>16</v>
      </c>
      <c r="B213">
        <v>4</v>
      </c>
      <c r="C213" t="s">
        <v>18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45">
      <c r="A214">
        <v>17</v>
      </c>
      <c r="B214">
        <v>4</v>
      </c>
      <c r="C214" t="s">
        <v>18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45">
      <c r="A215">
        <v>18</v>
      </c>
      <c r="B215">
        <v>4</v>
      </c>
      <c r="C215" t="s">
        <v>18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45">
      <c r="A216">
        <v>19</v>
      </c>
      <c r="B216">
        <v>4</v>
      </c>
      <c r="C216" t="s">
        <v>18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45">
      <c r="A217">
        <v>20</v>
      </c>
      <c r="B217">
        <v>4</v>
      </c>
      <c r="C217" t="s">
        <v>18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45">
      <c r="A218">
        <v>21</v>
      </c>
      <c r="B218">
        <v>4</v>
      </c>
      <c r="C218" t="s">
        <v>18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45">
      <c r="A219">
        <v>22</v>
      </c>
      <c r="B219">
        <v>4</v>
      </c>
      <c r="C219" t="s">
        <v>18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45">
      <c r="A220">
        <v>23</v>
      </c>
      <c r="B220">
        <v>4</v>
      </c>
      <c r="C220" t="s">
        <v>18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45">
      <c r="A221">
        <v>24</v>
      </c>
      <c r="B221">
        <v>4</v>
      </c>
      <c r="C221" t="s">
        <v>18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45">
      <c r="A222">
        <v>25</v>
      </c>
      <c r="B222">
        <v>4</v>
      </c>
      <c r="C222" t="s">
        <v>18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45">
      <c r="A223">
        <v>26</v>
      </c>
      <c r="B223">
        <v>4</v>
      </c>
      <c r="C223" t="s">
        <v>18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45">
      <c r="A224">
        <v>27</v>
      </c>
      <c r="B224">
        <v>4</v>
      </c>
      <c r="C224" t="s">
        <v>18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45">
      <c r="A225">
        <v>28</v>
      </c>
      <c r="B225">
        <v>4</v>
      </c>
      <c r="C225" t="s">
        <v>18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45">
      <c r="A226">
        <v>29</v>
      </c>
      <c r="B226">
        <v>4</v>
      </c>
      <c r="C226" t="s">
        <v>18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45">
      <c r="A227">
        <v>30</v>
      </c>
      <c r="B227">
        <v>4</v>
      </c>
      <c r="C227" t="s">
        <v>18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45">
      <c r="A228">
        <v>31</v>
      </c>
      <c r="B228">
        <v>4</v>
      </c>
      <c r="C228" t="s">
        <v>18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45">
      <c r="A229">
        <v>32</v>
      </c>
      <c r="B229">
        <v>4</v>
      </c>
      <c r="C229" t="s">
        <v>18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45">
      <c r="A230">
        <v>33</v>
      </c>
      <c r="B230">
        <v>4</v>
      </c>
      <c r="C230" t="s">
        <v>18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45">
      <c r="A231">
        <v>34</v>
      </c>
      <c r="B231">
        <v>4</v>
      </c>
      <c r="C231" t="s">
        <v>18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45">
      <c r="A232">
        <v>35</v>
      </c>
      <c r="B232">
        <v>4</v>
      </c>
      <c r="C232" t="s">
        <v>18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45">
      <c r="A233">
        <v>36</v>
      </c>
      <c r="B233">
        <v>4</v>
      </c>
      <c r="C233" t="s">
        <v>18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45">
      <c r="A234">
        <v>37</v>
      </c>
      <c r="B234">
        <v>4</v>
      </c>
      <c r="C234" t="s">
        <v>18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45">
      <c r="A235">
        <v>38</v>
      </c>
      <c r="B235">
        <v>4</v>
      </c>
      <c r="C235" t="s">
        <v>18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45">
      <c r="A236">
        <v>39</v>
      </c>
      <c r="B236">
        <v>4</v>
      </c>
      <c r="C236" t="s">
        <v>18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45">
      <c r="A237">
        <v>40</v>
      </c>
      <c r="B237">
        <v>4</v>
      </c>
      <c r="C237" t="s">
        <v>18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45">
      <c r="A238">
        <v>41</v>
      </c>
      <c r="B238">
        <v>4</v>
      </c>
      <c r="C238" t="s">
        <v>18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45">
      <c r="A239">
        <v>42</v>
      </c>
      <c r="B239">
        <v>4</v>
      </c>
      <c r="C239" t="s">
        <v>18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45">
      <c r="A240">
        <v>43</v>
      </c>
      <c r="B240">
        <v>4</v>
      </c>
      <c r="C240" t="s">
        <v>18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45">
      <c r="A241">
        <v>44</v>
      </c>
      <c r="B241">
        <v>4</v>
      </c>
      <c r="C241" t="s">
        <v>18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45">
      <c r="A242">
        <v>45</v>
      </c>
      <c r="B242">
        <v>4</v>
      </c>
      <c r="C242" t="s">
        <v>18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45">
      <c r="A243">
        <v>46</v>
      </c>
      <c r="B243">
        <v>4</v>
      </c>
      <c r="C243" t="s">
        <v>18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45">
      <c r="A244">
        <v>47</v>
      </c>
      <c r="B244">
        <v>4</v>
      </c>
      <c r="C244" t="s">
        <v>18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45">
      <c r="A245">
        <v>48</v>
      </c>
      <c r="B245">
        <v>4</v>
      </c>
      <c r="C245" t="s">
        <v>18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45">
      <c r="A246">
        <v>49</v>
      </c>
      <c r="B246">
        <v>4</v>
      </c>
      <c r="C246" t="s">
        <v>18</v>
      </c>
      <c r="D246">
        <v>2018</v>
      </c>
      <c r="L246">
        <v>6.2</v>
      </c>
    </row>
    <row r="247" spans="1:16" x14ac:dyDescent="0.45">
      <c r="A247">
        <v>1</v>
      </c>
      <c r="B247">
        <v>5</v>
      </c>
      <c r="C247" t="s">
        <v>19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45">
      <c r="A248">
        <v>2</v>
      </c>
      <c r="B248">
        <v>5</v>
      </c>
      <c r="C248" t="s">
        <v>19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45">
      <c r="A249">
        <v>3</v>
      </c>
      <c r="B249">
        <v>5</v>
      </c>
      <c r="C249" t="s">
        <v>19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45">
      <c r="A250">
        <v>4</v>
      </c>
      <c r="B250">
        <v>5</v>
      </c>
      <c r="C250" t="s">
        <v>19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45">
      <c r="A251">
        <v>5</v>
      </c>
      <c r="B251">
        <v>5</v>
      </c>
      <c r="C251" t="s">
        <v>19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45">
      <c r="A252">
        <v>6</v>
      </c>
      <c r="B252">
        <v>5</v>
      </c>
      <c r="C252" t="s">
        <v>19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45">
      <c r="A253">
        <v>7</v>
      </c>
      <c r="B253">
        <v>5</v>
      </c>
      <c r="C253" t="s">
        <v>19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45">
      <c r="A254">
        <v>8</v>
      </c>
      <c r="B254">
        <v>5</v>
      </c>
      <c r="C254" t="s">
        <v>19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45">
      <c r="A255">
        <v>9</v>
      </c>
      <c r="B255">
        <v>5</v>
      </c>
      <c r="C255" t="s">
        <v>19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45">
      <c r="A256">
        <v>10</v>
      </c>
      <c r="B256">
        <v>5</v>
      </c>
      <c r="C256" t="s">
        <v>19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45">
      <c r="A257">
        <v>11</v>
      </c>
      <c r="B257">
        <v>5</v>
      </c>
      <c r="C257" t="s">
        <v>19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45">
      <c r="A258">
        <v>12</v>
      </c>
      <c r="B258">
        <v>5</v>
      </c>
      <c r="C258" t="s">
        <v>19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45">
      <c r="A259">
        <v>13</v>
      </c>
      <c r="B259">
        <v>5</v>
      </c>
      <c r="C259" t="s">
        <v>19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45">
      <c r="A260">
        <v>14</v>
      </c>
      <c r="B260">
        <v>5</v>
      </c>
      <c r="C260" t="s">
        <v>19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45">
      <c r="A261">
        <v>15</v>
      </c>
      <c r="B261">
        <v>5</v>
      </c>
      <c r="C261" t="s">
        <v>19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45">
      <c r="A262">
        <v>16</v>
      </c>
      <c r="B262">
        <v>5</v>
      </c>
      <c r="C262" t="s">
        <v>19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45">
      <c r="A263">
        <v>17</v>
      </c>
      <c r="B263">
        <v>5</v>
      </c>
      <c r="C263" t="s">
        <v>19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45">
      <c r="A264">
        <v>18</v>
      </c>
      <c r="B264">
        <v>5</v>
      </c>
      <c r="C264" t="s">
        <v>19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45">
      <c r="A265">
        <v>19</v>
      </c>
      <c r="B265">
        <v>5</v>
      </c>
      <c r="C265" t="s">
        <v>19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45">
      <c r="A266">
        <v>20</v>
      </c>
      <c r="B266">
        <v>5</v>
      </c>
      <c r="C266" t="s">
        <v>19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45">
      <c r="A267">
        <v>21</v>
      </c>
      <c r="B267">
        <v>5</v>
      </c>
      <c r="C267" t="s">
        <v>19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45">
      <c r="A268">
        <v>22</v>
      </c>
      <c r="B268">
        <v>5</v>
      </c>
      <c r="C268" t="s">
        <v>19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45">
      <c r="A269">
        <v>23</v>
      </c>
      <c r="B269">
        <v>5</v>
      </c>
      <c r="C269" t="s">
        <v>19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45">
      <c r="A270">
        <v>24</v>
      </c>
      <c r="B270">
        <v>5</v>
      </c>
      <c r="C270" t="s">
        <v>19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45">
      <c r="A271">
        <v>25</v>
      </c>
      <c r="B271">
        <v>5</v>
      </c>
      <c r="C271" t="s">
        <v>19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45">
      <c r="A272">
        <v>26</v>
      </c>
      <c r="B272">
        <v>5</v>
      </c>
      <c r="C272" t="s">
        <v>19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45">
      <c r="A273">
        <v>27</v>
      </c>
      <c r="B273">
        <v>5</v>
      </c>
      <c r="C273" t="s">
        <v>19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45">
      <c r="A274">
        <v>28</v>
      </c>
      <c r="B274">
        <v>5</v>
      </c>
      <c r="C274" t="s">
        <v>19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45">
      <c r="A275">
        <v>29</v>
      </c>
      <c r="B275">
        <v>5</v>
      </c>
      <c r="C275" t="s">
        <v>19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45">
      <c r="A276">
        <v>30</v>
      </c>
      <c r="B276">
        <v>5</v>
      </c>
      <c r="C276" t="s">
        <v>19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45">
      <c r="A277">
        <v>31</v>
      </c>
      <c r="B277">
        <v>5</v>
      </c>
      <c r="C277" t="s">
        <v>19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45">
      <c r="A278">
        <v>32</v>
      </c>
      <c r="B278">
        <v>5</v>
      </c>
      <c r="C278" t="s">
        <v>19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45">
      <c r="A279">
        <v>33</v>
      </c>
      <c r="B279">
        <v>5</v>
      </c>
      <c r="C279" t="s">
        <v>19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45">
      <c r="A280">
        <v>34</v>
      </c>
      <c r="B280">
        <v>5</v>
      </c>
      <c r="C280" t="s">
        <v>19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45">
      <c r="A281">
        <v>35</v>
      </c>
      <c r="B281">
        <v>5</v>
      </c>
      <c r="C281" t="s">
        <v>19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45">
      <c r="A282">
        <v>36</v>
      </c>
      <c r="B282">
        <v>5</v>
      </c>
      <c r="C282" t="s">
        <v>19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45">
      <c r="A283">
        <v>37</v>
      </c>
      <c r="B283">
        <v>5</v>
      </c>
      <c r="C283" t="s">
        <v>19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45">
      <c r="A284">
        <v>38</v>
      </c>
      <c r="B284">
        <v>5</v>
      </c>
      <c r="C284" t="s">
        <v>19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45">
      <c r="A285">
        <v>39</v>
      </c>
      <c r="B285">
        <v>5</v>
      </c>
      <c r="C285" t="s">
        <v>19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45">
      <c r="A286">
        <v>40</v>
      </c>
      <c r="B286">
        <v>5</v>
      </c>
      <c r="C286" t="s">
        <v>19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45">
      <c r="A287">
        <v>41</v>
      </c>
      <c r="B287">
        <v>5</v>
      </c>
      <c r="C287" t="s">
        <v>19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45">
      <c r="A288">
        <v>42</v>
      </c>
      <c r="B288">
        <v>5</v>
      </c>
      <c r="C288" t="s">
        <v>19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45">
      <c r="A289">
        <v>43</v>
      </c>
      <c r="B289">
        <v>5</v>
      </c>
      <c r="C289" t="s">
        <v>19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45">
      <c r="A290">
        <v>44</v>
      </c>
      <c r="B290">
        <v>5</v>
      </c>
      <c r="C290" t="s">
        <v>19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45">
      <c r="A291">
        <v>45</v>
      </c>
      <c r="B291">
        <v>5</v>
      </c>
      <c r="C291" t="s">
        <v>19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45">
      <c r="A292">
        <v>46</v>
      </c>
      <c r="B292">
        <v>5</v>
      </c>
      <c r="C292" t="s">
        <v>19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45">
      <c r="A293">
        <v>47</v>
      </c>
      <c r="B293">
        <v>5</v>
      </c>
      <c r="C293" t="s">
        <v>19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45">
      <c r="A294">
        <v>48</v>
      </c>
      <c r="B294">
        <v>5</v>
      </c>
      <c r="C294" t="s">
        <v>19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45">
      <c r="A295">
        <v>49</v>
      </c>
      <c r="B295">
        <v>5</v>
      </c>
      <c r="C295" t="s">
        <v>19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45">
      <c r="A296">
        <v>1</v>
      </c>
      <c r="B296">
        <v>6</v>
      </c>
      <c r="C296" t="s">
        <v>20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45">
      <c r="A297">
        <v>2</v>
      </c>
      <c r="B297">
        <v>6</v>
      </c>
      <c r="C297" t="s">
        <v>20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45">
      <c r="A298">
        <v>3</v>
      </c>
      <c r="B298">
        <v>6</v>
      </c>
      <c r="C298" t="s">
        <v>20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45">
      <c r="A299">
        <v>4</v>
      </c>
      <c r="B299">
        <v>6</v>
      </c>
      <c r="C299" t="s">
        <v>20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45">
      <c r="A300">
        <v>5</v>
      </c>
      <c r="B300">
        <v>6</v>
      </c>
      <c r="C300" t="s">
        <v>20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45">
      <c r="A301">
        <v>6</v>
      </c>
      <c r="B301">
        <v>6</v>
      </c>
      <c r="C301" t="s">
        <v>20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45">
      <c r="A302">
        <v>7</v>
      </c>
      <c r="B302">
        <v>6</v>
      </c>
      <c r="C302" t="s">
        <v>20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45">
      <c r="A303">
        <v>8</v>
      </c>
      <c r="B303">
        <v>6</v>
      </c>
      <c r="C303" t="s">
        <v>20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45">
      <c r="A304">
        <v>9</v>
      </c>
      <c r="B304">
        <v>6</v>
      </c>
      <c r="C304" t="s">
        <v>20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45">
      <c r="A305">
        <v>10</v>
      </c>
      <c r="B305">
        <v>6</v>
      </c>
      <c r="C305" t="s">
        <v>20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45">
      <c r="A306">
        <v>11</v>
      </c>
      <c r="B306">
        <v>6</v>
      </c>
      <c r="C306" t="s">
        <v>20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45">
      <c r="A307">
        <v>12</v>
      </c>
      <c r="B307">
        <v>6</v>
      </c>
      <c r="C307" t="s">
        <v>20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45">
      <c r="A308">
        <v>13</v>
      </c>
      <c r="B308">
        <v>6</v>
      </c>
      <c r="C308" t="s">
        <v>20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45">
      <c r="A309">
        <v>14</v>
      </c>
      <c r="B309">
        <v>6</v>
      </c>
      <c r="C309" t="s">
        <v>20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45">
      <c r="A310">
        <v>15</v>
      </c>
      <c r="B310">
        <v>6</v>
      </c>
      <c r="C310" t="s">
        <v>20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45">
      <c r="A311">
        <v>16</v>
      </c>
      <c r="B311">
        <v>6</v>
      </c>
      <c r="C311" t="s">
        <v>20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45">
      <c r="A312">
        <v>17</v>
      </c>
      <c r="B312">
        <v>6</v>
      </c>
      <c r="C312" t="s">
        <v>20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45">
      <c r="A313">
        <v>18</v>
      </c>
      <c r="B313">
        <v>6</v>
      </c>
      <c r="C313" t="s">
        <v>20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45">
      <c r="A314">
        <v>19</v>
      </c>
      <c r="B314">
        <v>6</v>
      </c>
      <c r="C314" t="s">
        <v>20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45">
      <c r="A315">
        <v>20</v>
      </c>
      <c r="B315">
        <v>6</v>
      </c>
      <c r="C315" t="s">
        <v>20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45">
      <c r="A316">
        <v>21</v>
      </c>
      <c r="B316">
        <v>6</v>
      </c>
      <c r="C316" t="s">
        <v>20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45">
      <c r="A317">
        <v>22</v>
      </c>
      <c r="B317">
        <v>6</v>
      </c>
      <c r="C317" t="s">
        <v>20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45">
      <c r="A318">
        <v>23</v>
      </c>
      <c r="B318">
        <v>6</v>
      </c>
      <c r="C318" t="s">
        <v>20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45">
      <c r="A319">
        <v>24</v>
      </c>
      <c r="B319">
        <v>6</v>
      </c>
      <c r="C319" t="s">
        <v>20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45">
      <c r="A320">
        <v>25</v>
      </c>
      <c r="B320">
        <v>6</v>
      </c>
      <c r="C320" t="s">
        <v>20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45">
      <c r="A321">
        <v>26</v>
      </c>
      <c r="B321">
        <v>6</v>
      </c>
      <c r="C321" t="s">
        <v>20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45">
      <c r="A322">
        <v>27</v>
      </c>
      <c r="B322">
        <v>6</v>
      </c>
      <c r="C322" t="s">
        <v>20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45">
      <c r="A323">
        <v>28</v>
      </c>
      <c r="B323">
        <v>6</v>
      </c>
      <c r="C323" t="s">
        <v>20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45">
      <c r="A324">
        <v>29</v>
      </c>
      <c r="B324">
        <v>6</v>
      </c>
      <c r="C324" t="s">
        <v>20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45">
      <c r="A325">
        <v>30</v>
      </c>
      <c r="B325">
        <v>6</v>
      </c>
      <c r="C325" t="s">
        <v>20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45">
      <c r="A326">
        <v>31</v>
      </c>
      <c r="B326">
        <v>6</v>
      </c>
      <c r="C326" t="s">
        <v>20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45">
      <c r="A327">
        <v>32</v>
      </c>
      <c r="B327">
        <v>6</v>
      </c>
      <c r="C327" t="s">
        <v>20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45">
      <c r="A328">
        <v>33</v>
      </c>
      <c r="B328">
        <v>6</v>
      </c>
      <c r="C328" t="s">
        <v>20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45">
      <c r="A329">
        <v>34</v>
      </c>
      <c r="B329">
        <v>6</v>
      </c>
      <c r="C329" t="s">
        <v>20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45">
      <c r="A330">
        <v>35</v>
      </c>
      <c r="B330">
        <v>6</v>
      </c>
      <c r="C330" t="s">
        <v>20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45">
      <c r="A331">
        <v>36</v>
      </c>
      <c r="B331">
        <v>6</v>
      </c>
      <c r="C331" t="s">
        <v>20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45">
      <c r="A332">
        <v>37</v>
      </c>
      <c r="B332">
        <v>6</v>
      </c>
      <c r="C332" t="s">
        <v>20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45">
      <c r="A333">
        <v>38</v>
      </c>
      <c r="B333">
        <v>6</v>
      </c>
      <c r="C333" t="s">
        <v>20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45">
      <c r="A334">
        <v>39</v>
      </c>
      <c r="B334">
        <v>6</v>
      </c>
      <c r="C334" t="s">
        <v>20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45">
      <c r="A335">
        <v>40</v>
      </c>
      <c r="B335">
        <v>6</v>
      </c>
      <c r="C335" t="s">
        <v>20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45">
      <c r="A336">
        <v>41</v>
      </c>
      <c r="B336">
        <v>6</v>
      </c>
      <c r="C336" t="s">
        <v>20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45">
      <c r="A337">
        <v>42</v>
      </c>
      <c r="B337">
        <v>6</v>
      </c>
      <c r="C337" t="s">
        <v>20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45">
      <c r="A338">
        <v>43</v>
      </c>
      <c r="B338">
        <v>6</v>
      </c>
      <c r="C338" t="s">
        <v>20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45">
      <c r="A339">
        <v>44</v>
      </c>
      <c r="B339">
        <v>6</v>
      </c>
      <c r="C339" t="s">
        <v>20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45">
      <c r="A340">
        <v>45</v>
      </c>
      <c r="B340">
        <v>6</v>
      </c>
      <c r="C340" t="s">
        <v>20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45">
      <c r="A341">
        <v>46</v>
      </c>
      <c r="B341">
        <v>6</v>
      </c>
      <c r="C341" t="s">
        <v>20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45">
      <c r="A342">
        <v>47</v>
      </c>
      <c r="B342">
        <v>6</v>
      </c>
      <c r="C342" t="s">
        <v>20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45">
      <c r="A343">
        <v>48</v>
      </c>
      <c r="B343">
        <v>6</v>
      </c>
      <c r="C343" t="s">
        <v>20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45">
      <c r="A344">
        <v>49</v>
      </c>
      <c r="B344">
        <v>6</v>
      </c>
      <c r="C344" t="s">
        <v>20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45">
      <c r="A345">
        <v>1</v>
      </c>
      <c r="B345">
        <v>7</v>
      </c>
      <c r="C345" t="s">
        <v>21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45">
      <c r="A346">
        <v>2</v>
      </c>
      <c r="B346">
        <v>7</v>
      </c>
      <c r="C346" t="s">
        <v>21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45">
      <c r="A347">
        <v>3</v>
      </c>
      <c r="B347">
        <v>7</v>
      </c>
      <c r="C347" t="s">
        <v>21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45">
      <c r="A348">
        <v>4</v>
      </c>
      <c r="B348">
        <v>7</v>
      </c>
      <c r="C348" t="s">
        <v>21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45">
      <c r="A349">
        <v>5</v>
      </c>
      <c r="B349">
        <v>7</v>
      </c>
      <c r="C349" t="s">
        <v>21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45">
      <c r="A350">
        <v>6</v>
      </c>
      <c r="B350">
        <v>7</v>
      </c>
      <c r="C350" t="s">
        <v>21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45">
      <c r="A351">
        <v>7</v>
      </c>
      <c r="B351">
        <v>7</v>
      </c>
      <c r="C351" t="s">
        <v>21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45">
      <c r="A352">
        <v>8</v>
      </c>
      <c r="B352">
        <v>7</v>
      </c>
      <c r="C352" t="s">
        <v>21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45">
      <c r="A353">
        <v>9</v>
      </c>
      <c r="B353">
        <v>7</v>
      </c>
      <c r="C353" t="s">
        <v>21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45">
      <c r="A354">
        <v>10</v>
      </c>
      <c r="B354">
        <v>7</v>
      </c>
      <c r="C354" t="s">
        <v>21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45">
      <c r="A355">
        <v>11</v>
      </c>
      <c r="B355">
        <v>7</v>
      </c>
      <c r="C355" t="s">
        <v>21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45">
      <c r="A356">
        <v>12</v>
      </c>
      <c r="B356">
        <v>7</v>
      </c>
      <c r="C356" t="s">
        <v>21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45">
      <c r="A357">
        <v>13</v>
      </c>
      <c r="B357">
        <v>7</v>
      </c>
      <c r="C357" t="s">
        <v>21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45">
      <c r="A358">
        <v>14</v>
      </c>
      <c r="B358">
        <v>7</v>
      </c>
      <c r="C358" t="s">
        <v>21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45">
      <c r="A359">
        <v>15</v>
      </c>
      <c r="B359">
        <v>7</v>
      </c>
      <c r="C359" t="s">
        <v>21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45">
      <c r="A360">
        <v>16</v>
      </c>
      <c r="B360">
        <v>7</v>
      </c>
      <c r="C360" t="s">
        <v>21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45">
      <c r="A361">
        <v>17</v>
      </c>
      <c r="B361">
        <v>7</v>
      </c>
      <c r="C361" t="s">
        <v>21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45">
      <c r="A362">
        <v>18</v>
      </c>
      <c r="B362">
        <v>7</v>
      </c>
      <c r="C362" t="s">
        <v>21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45">
      <c r="A363">
        <v>19</v>
      </c>
      <c r="B363">
        <v>7</v>
      </c>
      <c r="C363" t="s">
        <v>21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45">
      <c r="A364">
        <v>20</v>
      </c>
      <c r="B364">
        <v>7</v>
      </c>
      <c r="C364" t="s">
        <v>21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45">
      <c r="A365">
        <v>21</v>
      </c>
      <c r="B365">
        <v>7</v>
      </c>
      <c r="C365" t="s">
        <v>21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45">
      <c r="A366">
        <v>22</v>
      </c>
      <c r="B366">
        <v>7</v>
      </c>
      <c r="C366" t="s">
        <v>21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45">
      <c r="A367">
        <v>23</v>
      </c>
      <c r="B367">
        <v>7</v>
      </c>
      <c r="C367" t="s">
        <v>21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45">
      <c r="A368">
        <v>24</v>
      </c>
      <c r="B368">
        <v>7</v>
      </c>
      <c r="C368" t="s">
        <v>21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45">
      <c r="A369">
        <v>25</v>
      </c>
      <c r="B369">
        <v>7</v>
      </c>
      <c r="C369" t="s">
        <v>21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45">
      <c r="A370">
        <v>26</v>
      </c>
      <c r="B370">
        <v>7</v>
      </c>
      <c r="C370" t="s">
        <v>21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45">
      <c r="A371">
        <v>27</v>
      </c>
      <c r="B371">
        <v>7</v>
      </c>
      <c r="C371" t="s">
        <v>21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45">
      <c r="A372">
        <v>28</v>
      </c>
      <c r="B372">
        <v>7</v>
      </c>
      <c r="C372" t="s">
        <v>21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45">
      <c r="A373">
        <v>29</v>
      </c>
      <c r="B373">
        <v>7</v>
      </c>
      <c r="C373" t="s">
        <v>21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45">
      <c r="A374">
        <v>30</v>
      </c>
      <c r="B374">
        <v>7</v>
      </c>
      <c r="C374" t="s">
        <v>21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45">
      <c r="A375">
        <v>31</v>
      </c>
      <c r="B375">
        <v>7</v>
      </c>
      <c r="C375" t="s">
        <v>21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45">
      <c r="A376">
        <v>32</v>
      </c>
      <c r="B376">
        <v>7</v>
      </c>
      <c r="C376" t="s">
        <v>21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45">
      <c r="A377">
        <v>33</v>
      </c>
      <c r="B377">
        <v>7</v>
      </c>
      <c r="C377" t="s">
        <v>21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45">
      <c r="A378">
        <v>34</v>
      </c>
      <c r="B378">
        <v>7</v>
      </c>
      <c r="C378" t="s">
        <v>21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45">
      <c r="A379">
        <v>35</v>
      </c>
      <c r="B379">
        <v>7</v>
      </c>
      <c r="C379" t="s">
        <v>21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45">
      <c r="A380">
        <v>36</v>
      </c>
      <c r="B380">
        <v>7</v>
      </c>
      <c r="C380" t="s">
        <v>21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45">
      <c r="A381">
        <v>37</v>
      </c>
      <c r="B381">
        <v>7</v>
      </c>
      <c r="C381" t="s">
        <v>21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45">
      <c r="A382">
        <v>38</v>
      </c>
      <c r="B382">
        <v>7</v>
      </c>
      <c r="C382" t="s">
        <v>21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45">
      <c r="A383">
        <v>39</v>
      </c>
      <c r="B383">
        <v>7</v>
      </c>
      <c r="C383" t="s">
        <v>21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45">
      <c r="A384">
        <v>40</v>
      </c>
      <c r="B384">
        <v>7</v>
      </c>
      <c r="C384" t="s">
        <v>21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45">
      <c r="A385">
        <v>41</v>
      </c>
      <c r="B385">
        <v>7</v>
      </c>
      <c r="C385" t="s">
        <v>21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45">
      <c r="A386">
        <v>42</v>
      </c>
      <c r="B386">
        <v>7</v>
      </c>
      <c r="C386" t="s">
        <v>21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45">
      <c r="A387">
        <v>43</v>
      </c>
      <c r="B387">
        <v>7</v>
      </c>
      <c r="C387" t="s">
        <v>21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45">
      <c r="A388">
        <v>44</v>
      </c>
      <c r="B388">
        <v>7</v>
      </c>
      <c r="C388" t="s">
        <v>21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45">
      <c r="A389">
        <v>45</v>
      </c>
      <c r="B389">
        <v>7</v>
      </c>
      <c r="C389" t="s">
        <v>21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45">
      <c r="A390">
        <v>46</v>
      </c>
      <c r="B390">
        <v>7</v>
      </c>
      <c r="C390" t="s">
        <v>21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45">
      <c r="A391">
        <v>47</v>
      </c>
      <c r="B391">
        <v>7</v>
      </c>
      <c r="C391" t="s">
        <v>21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45">
      <c r="A392">
        <v>48</v>
      </c>
      <c r="B392">
        <v>7</v>
      </c>
      <c r="C392" t="s">
        <v>21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45">
      <c r="A393">
        <v>49</v>
      </c>
      <c r="B393">
        <v>7</v>
      </c>
      <c r="C393" t="s">
        <v>21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45">
      <c r="A394">
        <v>1</v>
      </c>
      <c r="B394">
        <v>8</v>
      </c>
      <c r="C394" t="s">
        <v>22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45">
      <c r="A395">
        <v>2</v>
      </c>
      <c r="B395">
        <v>8</v>
      </c>
      <c r="C395" t="s">
        <v>22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45">
      <c r="A396">
        <v>3</v>
      </c>
      <c r="B396">
        <v>8</v>
      </c>
      <c r="C396" t="s">
        <v>22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45">
      <c r="A397">
        <v>4</v>
      </c>
      <c r="B397">
        <v>8</v>
      </c>
      <c r="C397" t="s">
        <v>22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45">
      <c r="A398">
        <v>5</v>
      </c>
      <c r="B398">
        <v>8</v>
      </c>
      <c r="C398" t="s">
        <v>22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45">
      <c r="A399">
        <v>6</v>
      </c>
      <c r="B399">
        <v>8</v>
      </c>
      <c r="C399" t="s">
        <v>22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45">
      <c r="A400">
        <v>7</v>
      </c>
      <c r="B400">
        <v>8</v>
      </c>
      <c r="C400" t="s">
        <v>22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45">
      <c r="A401">
        <v>8</v>
      </c>
      <c r="B401">
        <v>8</v>
      </c>
      <c r="C401" t="s">
        <v>22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45">
      <c r="A402">
        <v>9</v>
      </c>
      <c r="B402">
        <v>8</v>
      </c>
      <c r="C402" t="s">
        <v>22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45">
      <c r="A403">
        <v>10</v>
      </c>
      <c r="B403">
        <v>8</v>
      </c>
      <c r="C403" t="s">
        <v>22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45">
      <c r="A404">
        <v>11</v>
      </c>
      <c r="B404">
        <v>8</v>
      </c>
      <c r="C404" t="s">
        <v>22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45">
      <c r="A405">
        <v>12</v>
      </c>
      <c r="B405">
        <v>8</v>
      </c>
      <c r="C405" t="s">
        <v>22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45">
      <c r="A406">
        <v>13</v>
      </c>
      <c r="B406">
        <v>8</v>
      </c>
      <c r="C406" t="s">
        <v>22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45">
      <c r="A407">
        <v>14</v>
      </c>
      <c r="B407">
        <v>8</v>
      </c>
      <c r="C407" t="s">
        <v>22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45">
      <c r="A408">
        <v>15</v>
      </c>
      <c r="B408">
        <v>8</v>
      </c>
      <c r="C408" t="s">
        <v>22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45">
      <c r="A409">
        <v>16</v>
      </c>
      <c r="B409">
        <v>8</v>
      </c>
      <c r="C409" t="s">
        <v>22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45">
      <c r="A410">
        <v>17</v>
      </c>
      <c r="B410">
        <v>8</v>
      </c>
      <c r="C410" t="s">
        <v>22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45">
      <c r="A411">
        <v>18</v>
      </c>
      <c r="B411">
        <v>8</v>
      </c>
      <c r="C411" t="s">
        <v>22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45">
      <c r="A412">
        <v>19</v>
      </c>
      <c r="B412">
        <v>8</v>
      </c>
      <c r="C412" t="s">
        <v>22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45">
      <c r="A413">
        <v>20</v>
      </c>
      <c r="B413">
        <v>8</v>
      </c>
      <c r="C413" t="s">
        <v>22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45">
      <c r="A414">
        <v>21</v>
      </c>
      <c r="B414">
        <v>8</v>
      </c>
      <c r="C414" t="s">
        <v>22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45">
      <c r="A415">
        <v>22</v>
      </c>
      <c r="B415">
        <v>8</v>
      </c>
      <c r="C415" t="s">
        <v>22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45">
      <c r="A416">
        <v>23</v>
      </c>
      <c r="B416">
        <v>8</v>
      </c>
      <c r="C416" t="s">
        <v>22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45">
      <c r="A417">
        <v>24</v>
      </c>
      <c r="B417">
        <v>8</v>
      </c>
      <c r="C417" t="s">
        <v>22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45">
      <c r="A418">
        <v>25</v>
      </c>
      <c r="B418">
        <v>8</v>
      </c>
      <c r="C418" t="s">
        <v>22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45">
      <c r="A419">
        <v>26</v>
      </c>
      <c r="B419">
        <v>8</v>
      </c>
      <c r="C419" t="s">
        <v>22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45">
      <c r="A420">
        <v>27</v>
      </c>
      <c r="B420">
        <v>8</v>
      </c>
      <c r="C420" t="s">
        <v>22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45">
      <c r="A421">
        <v>28</v>
      </c>
      <c r="B421">
        <v>8</v>
      </c>
      <c r="C421" t="s">
        <v>22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45">
      <c r="A422">
        <v>29</v>
      </c>
      <c r="B422">
        <v>8</v>
      </c>
      <c r="C422" t="s">
        <v>22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45">
      <c r="A423">
        <v>30</v>
      </c>
      <c r="B423">
        <v>8</v>
      </c>
      <c r="C423" t="s">
        <v>22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45">
      <c r="A424">
        <v>31</v>
      </c>
      <c r="B424">
        <v>8</v>
      </c>
      <c r="C424" t="s">
        <v>22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45">
      <c r="A425">
        <v>32</v>
      </c>
      <c r="B425">
        <v>8</v>
      </c>
      <c r="C425" t="s">
        <v>22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45">
      <c r="A426">
        <v>33</v>
      </c>
      <c r="B426">
        <v>8</v>
      </c>
      <c r="C426" t="s">
        <v>22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45">
      <c r="A427">
        <v>34</v>
      </c>
      <c r="B427">
        <v>8</v>
      </c>
      <c r="C427" t="s">
        <v>22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45">
      <c r="A428">
        <v>35</v>
      </c>
      <c r="B428">
        <v>8</v>
      </c>
      <c r="C428" t="s">
        <v>22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45">
      <c r="A429">
        <v>36</v>
      </c>
      <c r="B429">
        <v>8</v>
      </c>
      <c r="C429" t="s">
        <v>22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45">
      <c r="A430">
        <v>37</v>
      </c>
      <c r="B430">
        <v>8</v>
      </c>
      <c r="C430" t="s">
        <v>22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45">
      <c r="A431">
        <v>38</v>
      </c>
      <c r="B431">
        <v>8</v>
      </c>
      <c r="C431" t="s">
        <v>22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45">
      <c r="A432">
        <v>39</v>
      </c>
      <c r="B432">
        <v>8</v>
      </c>
      <c r="C432" t="s">
        <v>22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45">
      <c r="A433">
        <v>40</v>
      </c>
      <c r="B433">
        <v>8</v>
      </c>
      <c r="C433" t="s">
        <v>22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45">
      <c r="A434">
        <v>41</v>
      </c>
      <c r="B434">
        <v>8</v>
      </c>
      <c r="C434" t="s">
        <v>22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45">
      <c r="A435">
        <v>42</v>
      </c>
      <c r="B435">
        <v>8</v>
      </c>
      <c r="C435" t="s">
        <v>22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45">
      <c r="A436">
        <v>43</v>
      </c>
      <c r="B436">
        <v>8</v>
      </c>
      <c r="C436" t="s">
        <v>22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45">
      <c r="A437">
        <v>44</v>
      </c>
      <c r="B437">
        <v>8</v>
      </c>
      <c r="C437" t="s">
        <v>22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45">
      <c r="A438">
        <v>45</v>
      </c>
      <c r="B438">
        <v>8</v>
      </c>
      <c r="C438" t="s">
        <v>22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45">
      <c r="A439">
        <v>46</v>
      </c>
      <c r="B439">
        <v>8</v>
      </c>
      <c r="C439" t="s">
        <v>22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45">
      <c r="A440">
        <v>47</v>
      </c>
      <c r="B440">
        <v>8</v>
      </c>
      <c r="C440" t="s">
        <v>22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45">
      <c r="A441">
        <v>48</v>
      </c>
      <c r="B441">
        <v>8</v>
      </c>
      <c r="C441" t="s">
        <v>22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45">
      <c r="A442">
        <v>49</v>
      </c>
      <c r="B442">
        <v>8</v>
      </c>
      <c r="C442" t="s">
        <v>22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45">
      <c r="A443">
        <v>1</v>
      </c>
      <c r="B443">
        <v>13</v>
      </c>
      <c r="C443" t="s">
        <v>40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45">
      <c r="A444">
        <v>2</v>
      </c>
      <c r="B444">
        <v>13</v>
      </c>
      <c r="C444" t="s">
        <v>40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45">
      <c r="A445">
        <v>3</v>
      </c>
      <c r="B445">
        <v>13</v>
      </c>
      <c r="C445" t="s">
        <v>40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45">
      <c r="A446">
        <v>4</v>
      </c>
      <c r="B446">
        <v>13</v>
      </c>
      <c r="C446" t="s">
        <v>40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45">
      <c r="A447">
        <v>5</v>
      </c>
      <c r="B447">
        <v>13</v>
      </c>
      <c r="C447" t="s">
        <v>40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45">
      <c r="A448">
        <v>6</v>
      </c>
      <c r="B448">
        <v>13</v>
      </c>
      <c r="C448" t="s">
        <v>40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45">
      <c r="A449">
        <v>7</v>
      </c>
      <c r="B449">
        <v>13</v>
      </c>
      <c r="C449" t="s">
        <v>40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45">
      <c r="A450">
        <v>8</v>
      </c>
      <c r="B450">
        <v>13</v>
      </c>
      <c r="C450" t="s">
        <v>40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45">
      <c r="A451">
        <v>9</v>
      </c>
      <c r="B451">
        <v>13</v>
      </c>
      <c r="C451" t="s">
        <v>40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45">
      <c r="A452">
        <v>10</v>
      </c>
      <c r="B452">
        <v>13</v>
      </c>
      <c r="C452" t="s">
        <v>40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45">
      <c r="A453">
        <v>11</v>
      </c>
      <c r="B453">
        <v>13</v>
      </c>
      <c r="C453" t="s">
        <v>40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45">
      <c r="A454">
        <v>12</v>
      </c>
      <c r="B454">
        <v>13</v>
      </c>
      <c r="C454" t="s">
        <v>40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45">
      <c r="A455">
        <v>13</v>
      </c>
      <c r="B455">
        <v>13</v>
      </c>
      <c r="C455" t="s">
        <v>40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45">
      <c r="A456">
        <v>14</v>
      </c>
      <c r="B456">
        <v>13</v>
      </c>
      <c r="C456" t="s">
        <v>40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45">
      <c r="A457">
        <v>15</v>
      </c>
      <c r="B457">
        <v>13</v>
      </c>
      <c r="C457" t="s">
        <v>40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45">
      <c r="A458">
        <v>16</v>
      </c>
      <c r="B458">
        <v>13</v>
      </c>
      <c r="C458" t="s">
        <v>40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45">
      <c r="A459">
        <v>17</v>
      </c>
      <c r="B459">
        <v>13</v>
      </c>
      <c r="C459" t="s">
        <v>40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45">
      <c r="A460">
        <v>18</v>
      </c>
      <c r="B460">
        <v>13</v>
      </c>
      <c r="C460" t="s">
        <v>40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45">
      <c r="A461">
        <v>19</v>
      </c>
      <c r="B461">
        <v>13</v>
      </c>
      <c r="C461" t="s">
        <v>40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45">
      <c r="A462">
        <v>20</v>
      </c>
      <c r="B462">
        <v>13</v>
      </c>
      <c r="C462" t="s">
        <v>40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45">
      <c r="A463">
        <v>21</v>
      </c>
      <c r="B463">
        <v>13</v>
      </c>
      <c r="C463" t="s">
        <v>40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45">
      <c r="A464">
        <v>22</v>
      </c>
      <c r="B464">
        <v>13</v>
      </c>
      <c r="C464" t="s">
        <v>40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45">
      <c r="A465">
        <v>23</v>
      </c>
      <c r="B465">
        <v>13</v>
      </c>
      <c r="C465" t="s">
        <v>40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45">
      <c r="A466">
        <v>24</v>
      </c>
      <c r="B466">
        <v>13</v>
      </c>
      <c r="C466" t="s">
        <v>40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45">
      <c r="A467">
        <v>25</v>
      </c>
      <c r="B467">
        <v>13</v>
      </c>
      <c r="C467" t="s">
        <v>40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45">
      <c r="A468">
        <v>26</v>
      </c>
      <c r="B468">
        <v>13</v>
      </c>
      <c r="C468" t="s">
        <v>40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45">
      <c r="A469">
        <v>27</v>
      </c>
      <c r="B469">
        <v>13</v>
      </c>
      <c r="C469" t="s">
        <v>40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45">
      <c r="A470">
        <v>28</v>
      </c>
      <c r="B470">
        <v>13</v>
      </c>
      <c r="C470" t="s">
        <v>40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45">
      <c r="A471">
        <v>29</v>
      </c>
      <c r="B471">
        <v>13</v>
      </c>
      <c r="C471" t="s">
        <v>40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45">
      <c r="A472">
        <v>30</v>
      </c>
      <c r="B472">
        <v>13</v>
      </c>
      <c r="C472" t="s">
        <v>40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45">
      <c r="A473">
        <v>31</v>
      </c>
      <c r="B473">
        <v>13</v>
      </c>
      <c r="C473" t="s">
        <v>40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45">
      <c r="A474">
        <v>32</v>
      </c>
      <c r="B474">
        <v>13</v>
      </c>
      <c r="C474" t="s">
        <v>40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45">
      <c r="A475">
        <v>33</v>
      </c>
      <c r="B475">
        <v>13</v>
      </c>
      <c r="C475" t="s">
        <v>40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45">
      <c r="A476">
        <v>34</v>
      </c>
      <c r="B476">
        <v>13</v>
      </c>
      <c r="C476" t="s">
        <v>40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45">
      <c r="A477">
        <v>35</v>
      </c>
      <c r="B477">
        <v>13</v>
      </c>
      <c r="C477" t="s">
        <v>40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45">
      <c r="A478">
        <v>36</v>
      </c>
      <c r="B478">
        <v>13</v>
      </c>
      <c r="C478" t="s">
        <v>40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45">
      <c r="A479">
        <v>37</v>
      </c>
      <c r="B479">
        <v>13</v>
      </c>
      <c r="C479" t="s">
        <v>40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45">
      <c r="A480">
        <v>38</v>
      </c>
      <c r="B480">
        <v>13</v>
      </c>
      <c r="C480" t="s">
        <v>40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45">
      <c r="A481">
        <v>39</v>
      </c>
      <c r="B481">
        <v>13</v>
      </c>
      <c r="C481" t="s">
        <v>40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45">
      <c r="A482">
        <v>40</v>
      </c>
      <c r="B482">
        <v>13</v>
      </c>
      <c r="C482" t="s">
        <v>40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45">
      <c r="A483">
        <v>41</v>
      </c>
      <c r="B483">
        <v>13</v>
      </c>
      <c r="C483" t="s">
        <v>40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45">
      <c r="A484">
        <v>42</v>
      </c>
      <c r="B484">
        <v>13</v>
      </c>
      <c r="C484" t="s">
        <v>40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45">
      <c r="A485">
        <v>43</v>
      </c>
      <c r="B485">
        <v>13</v>
      </c>
      <c r="C485" t="s">
        <v>40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45">
      <c r="A486">
        <v>44</v>
      </c>
      <c r="B486">
        <v>13</v>
      </c>
      <c r="C486" t="s">
        <v>40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45">
      <c r="A487">
        <v>45</v>
      </c>
      <c r="B487">
        <v>13</v>
      </c>
      <c r="C487" t="s">
        <v>40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45">
      <c r="A488">
        <v>46</v>
      </c>
      <c r="B488">
        <v>13</v>
      </c>
      <c r="C488" t="s">
        <v>40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45">
      <c r="A489">
        <v>47</v>
      </c>
      <c r="B489">
        <v>13</v>
      </c>
      <c r="C489" t="s">
        <v>40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45">
      <c r="A490">
        <v>48</v>
      </c>
      <c r="B490">
        <v>13</v>
      </c>
      <c r="C490" t="s">
        <v>40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45">
      <c r="A491">
        <v>49</v>
      </c>
      <c r="B491">
        <v>13</v>
      </c>
      <c r="C491" t="s">
        <v>40</v>
      </c>
      <c r="D491">
        <v>2018</v>
      </c>
      <c r="L491">
        <v>15.7</v>
      </c>
    </row>
    <row r="492" spans="1:16" x14ac:dyDescent="0.45">
      <c r="A492">
        <v>1</v>
      </c>
      <c r="B492">
        <v>9</v>
      </c>
      <c r="C492" t="s">
        <v>23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45">
      <c r="A493">
        <v>2</v>
      </c>
      <c r="B493">
        <v>9</v>
      </c>
      <c r="C493" t="s">
        <v>23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45">
      <c r="A494">
        <v>3</v>
      </c>
      <c r="B494">
        <v>9</v>
      </c>
      <c r="C494" t="s">
        <v>23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45">
      <c r="A495">
        <v>4</v>
      </c>
      <c r="B495">
        <v>9</v>
      </c>
      <c r="C495" t="s">
        <v>23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45">
      <c r="A496">
        <v>5</v>
      </c>
      <c r="B496">
        <v>9</v>
      </c>
      <c r="C496" t="s">
        <v>23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45">
      <c r="A497">
        <v>6</v>
      </c>
      <c r="B497">
        <v>9</v>
      </c>
      <c r="C497" t="s">
        <v>23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45">
      <c r="A498">
        <v>7</v>
      </c>
      <c r="B498">
        <v>9</v>
      </c>
      <c r="C498" t="s">
        <v>23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45">
      <c r="A499">
        <v>8</v>
      </c>
      <c r="B499">
        <v>9</v>
      </c>
      <c r="C499" t="s">
        <v>23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45">
      <c r="A500">
        <v>9</v>
      </c>
      <c r="B500">
        <v>9</v>
      </c>
      <c r="C500" t="s">
        <v>23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45">
      <c r="A501">
        <v>10</v>
      </c>
      <c r="B501">
        <v>9</v>
      </c>
      <c r="C501" t="s">
        <v>23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45">
      <c r="A502">
        <v>11</v>
      </c>
      <c r="B502">
        <v>9</v>
      </c>
      <c r="C502" t="s">
        <v>23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45">
      <c r="A503">
        <v>12</v>
      </c>
      <c r="B503">
        <v>9</v>
      </c>
      <c r="C503" t="s">
        <v>23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45">
      <c r="A504">
        <v>13</v>
      </c>
      <c r="B504">
        <v>9</v>
      </c>
      <c r="C504" t="s">
        <v>23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45">
      <c r="A505">
        <v>14</v>
      </c>
      <c r="B505">
        <v>9</v>
      </c>
      <c r="C505" t="s">
        <v>23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45">
      <c r="A506">
        <v>15</v>
      </c>
      <c r="B506">
        <v>9</v>
      </c>
      <c r="C506" t="s">
        <v>23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45">
      <c r="A507">
        <v>16</v>
      </c>
      <c r="B507">
        <v>9</v>
      </c>
      <c r="C507" t="s">
        <v>23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45">
      <c r="A508">
        <v>17</v>
      </c>
      <c r="B508">
        <v>9</v>
      </c>
      <c r="C508" t="s">
        <v>23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45">
      <c r="A509">
        <v>18</v>
      </c>
      <c r="B509">
        <v>9</v>
      </c>
      <c r="C509" t="s">
        <v>23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45">
      <c r="A510">
        <v>19</v>
      </c>
      <c r="B510">
        <v>9</v>
      </c>
      <c r="C510" t="s">
        <v>23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45">
      <c r="A511">
        <v>20</v>
      </c>
      <c r="B511">
        <v>9</v>
      </c>
      <c r="C511" t="s">
        <v>23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45">
      <c r="A512">
        <v>21</v>
      </c>
      <c r="B512">
        <v>9</v>
      </c>
      <c r="C512" t="s">
        <v>23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45">
      <c r="A513">
        <v>22</v>
      </c>
      <c r="B513">
        <v>9</v>
      </c>
      <c r="C513" t="s">
        <v>23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45">
      <c r="A514">
        <v>23</v>
      </c>
      <c r="B514">
        <v>9</v>
      </c>
      <c r="C514" t="s">
        <v>23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45">
      <c r="A515">
        <v>24</v>
      </c>
      <c r="B515">
        <v>9</v>
      </c>
      <c r="C515" t="s">
        <v>23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45">
      <c r="A516">
        <v>25</v>
      </c>
      <c r="B516">
        <v>9</v>
      </c>
      <c r="C516" t="s">
        <v>23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45">
      <c r="A517">
        <v>26</v>
      </c>
      <c r="B517">
        <v>9</v>
      </c>
      <c r="C517" t="s">
        <v>23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45">
      <c r="A518">
        <v>27</v>
      </c>
      <c r="B518">
        <v>9</v>
      </c>
      <c r="C518" t="s">
        <v>23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45">
      <c r="A519">
        <v>28</v>
      </c>
      <c r="B519">
        <v>9</v>
      </c>
      <c r="C519" t="s">
        <v>23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45">
      <c r="A520">
        <v>29</v>
      </c>
      <c r="B520">
        <v>9</v>
      </c>
      <c r="C520" t="s">
        <v>23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45">
      <c r="A521">
        <v>30</v>
      </c>
      <c r="B521">
        <v>9</v>
      </c>
      <c r="C521" t="s">
        <v>23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45">
      <c r="A522">
        <v>31</v>
      </c>
      <c r="B522">
        <v>9</v>
      </c>
      <c r="C522" t="s">
        <v>23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45">
      <c r="A523">
        <v>32</v>
      </c>
      <c r="B523">
        <v>9</v>
      </c>
      <c r="C523" t="s">
        <v>23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45">
      <c r="A524">
        <v>33</v>
      </c>
      <c r="B524">
        <v>9</v>
      </c>
      <c r="C524" t="s">
        <v>23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45">
      <c r="A525">
        <v>34</v>
      </c>
      <c r="B525">
        <v>9</v>
      </c>
      <c r="C525" t="s">
        <v>23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45">
      <c r="A526">
        <v>35</v>
      </c>
      <c r="B526">
        <v>9</v>
      </c>
      <c r="C526" t="s">
        <v>23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45">
      <c r="A527">
        <v>36</v>
      </c>
      <c r="B527">
        <v>9</v>
      </c>
      <c r="C527" t="s">
        <v>23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45">
      <c r="A528">
        <v>37</v>
      </c>
      <c r="B528">
        <v>9</v>
      </c>
      <c r="C528" t="s">
        <v>23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45">
      <c r="A529">
        <v>38</v>
      </c>
      <c r="B529">
        <v>9</v>
      </c>
      <c r="C529" t="s">
        <v>23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45">
      <c r="A530">
        <v>39</v>
      </c>
      <c r="B530">
        <v>9</v>
      </c>
      <c r="C530" t="s">
        <v>23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45">
      <c r="A531">
        <v>40</v>
      </c>
      <c r="B531">
        <v>9</v>
      </c>
      <c r="C531" t="s">
        <v>23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45">
      <c r="A532">
        <v>41</v>
      </c>
      <c r="B532">
        <v>9</v>
      </c>
      <c r="C532" t="s">
        <v>23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45">
      <c r="A533">
        <v>42</v>
      </c>
      <c r="B533">
        <v>9</v>
      </c>
      <c r="C533" t="s">
        <v>23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45">
      <c r="A534">
        <v>43</v>
      </c>
      <c r="B534">
        <v>9</v>
      </c>
      <c r="C534" t="s">
        <v>23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45">
      <c r="A535">
        <v>44</v>
      </c>
      <c r="B535">
        <v>9</v>
      </c>
      <c r="C535" t="s">
        <v>23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45">
      <c r="A536">
        <v>45</v>
      </c>
      <c r="B536">
        <v>9</v>
      </c>
      <c r="C536" t="s">
        <v>23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45">
      <c r="A537">
        <v>46</v>
      </c>
      <c r="B537">
        <v>9</v>
      </c>
      <c r="C537" t="s">
        <v>23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45">
      <c r="A538">
        <v>47</v>
      </c>
      <c r="B538">
        <v>9</v>
      </c>
      <c r="C538" t="s">
        <v>23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45">
      <c r="A539">
        <v>48</v>
      </c>
      <c r="B539">
        <v>9</v>
      </c>
      <c r="C539" t="s">
        <v>23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45">
      <c r="A540">
        <v>49</v>
      </c>
      <c r="B540">
        <v>9</v>
      </c>
      <c r="C540" t="s">
        <v>23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45">
      <c r="A541">
        <v>1</v>
      </c>
      <c r="B541">
        <v>10</v>
      </c>
      <c r="C541" t="s">
        <v>24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45">
      <c r="A542">
        <v>2</v>
      </c>
      <c r="B542">
        <v>10</v>
      </c>
      <c r="C542" t="s">
        <v>24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45">
      <c r="A543">
        <v>3</v>
      </c>
      <c r="B543">
        <v>10</v>
      </c>
      <c r="C543" t="s">
        <v>24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45">
      <c r="A544">
        <v>4</v>
      </c>
      <c r="B544">
        <v>10</v>
      </c>
      <c r="C544" t="s">
        <v>24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45">
      <c r="A545">
        <v>5</v>
      </c>
      <c r="B545">
        <v>10</v>
      </c>
      <c r="C545" t="s">
        <v>24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45">
      <c r="A546">
        <v>6</v>
      </c>
      <c r="B546">
        <v>10</v>
      </c>
      <c r="C546" t="s">
        <v>24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45">
      <c r="A547">
        <v>7</v>
      </c>
      <c r="B547">
        <v>10</v>
      </c>
      <c r="C547" t="s">
        <v>24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45">
      <c r="A548">
        <v>8</v>
      </c>
      <c r="B548">
        <v>10</v>
      </c>
      <c r="C548" t="s">
        <v>24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45">
      <c r="A549">
        <v>9</v>
      </c>
      <c r="B549">
        <v>10</v>
      </c>
      <c r="C549" t="s">
        <v>24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45">
      <c r="A550">
        <v>10</v>
      </c>
      <c r="B550">
        <v>10</v>
      </c>
      <c r="C550" t="s">
        <v>24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45">
      <c r="A551">
        <v>11</v>
      </c>
      <c r="B551">
        <v>10</v>
      </c>
      <c r="C551" t="s">
        <v>24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45">
      <c r="A552">
        <v>12</v>
      </c>
      <c r="B552">
        <v>10</v>
      </c>
      <c r="C552" t="s">
        <v>24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45">
      <c r="A553">
        <v>13</v>
      </c>
      <c r="B553">
        <v>10</v>
      </c>
      <c r="C553" t="s">
        <v>24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45">
      <c r="A554">
        <v>14</v>
      </c>
      <c r="B554">
        <v>10</v>
      </c>
      <c r="C554" t="s">
        <v>24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45">
      <c r="A555">
        <v>15</v>
      </c>
      <c r="B555">
        <v>10</v>
      </c>
      <c r="C555" t="s">
        <v>24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45">
      <c r="A556">
        <v>16</v>
      </c>
      <c r="B556">
        <v>10</v>
      </c>
      <c r="C556" t="s">
        <v>24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45">
      <c r="A557">
        <v>17</v>
      </c>
      <c r="B557">
        <v>10</v>
      </c>
      <c r="C557" t="s">
        <v>24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45">
      <c r="A558">
        <v>18</v>
      </c>
      <c r="B558">
        <v>10</v>
      </c>
      <c r="C558" t="s">
        <v>24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45">
      <c r="A559">
        <v>19</v>
      </c>
      <c r="B559">
        <v>10</v>
      </c>
      <c r="C559" t="s">
        <v>24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45">
      <c r="A560">
        <v>20</v>
      </c>
      <c r="B560">
        <v>10</v>
      </c>
      <c r="C560" t="s">
        <v>24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45">
      <c r="A561">
        <v>21</v>
      </c>
      <c r="B561">
        <v>10</v>
      </c>
      <c r="C561" t="s">
        <v>24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45">
      <c r="A562">
        <v>22</v>
      </c>
      <c r="B562">
        <v>10</v>
      </c>
      <c r="C562" t="s">
        <v>24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45">
      <c r="A563">
        <v>23</v>
      </c>
      <c r="B563">
        <v>10</v>
      </c>
      <c r="C563" t="s">
        <v>24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45">
      <c r="A564">
        <v>24</v>
      </c>
      <c r="B564">
        <v>10</v>
      </c>
      <c r="C564" t="s">
        <v>24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45">
      <c r="A565">
        <v>25</v>
      </c>
      <c r="B565">
        <v>10</v>
      </c>
      <c r="C565" t="s">
        <v>24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45">
      <c r="A566">
        <v>26</v>
      </c>
      <c r="B566">
        <v>10</v>
      </c>
      <c r="C566" t="s">
        <v>24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45">
      <c r="A567">
        <v>27</v>
      </c>
      <c r="B567">
        <v>10</v>
      </c>
      <c r="C567" t="s">
        <v>24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45">
      <c r="A568">
        <v>28</v>
      </c>
      <c r="B568">
        <v>10</v>
      </c>
      <c r="C568" t="s">
        <v>24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45">
      <c r="A569">
        <v>29</v>
      </c>
      <c r="B569">
        <v>10</v>
      </c>
      <c r="C569" t="s">
        <v>24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45">
      <c r="A570">
        <v>30</v>
      </c>
      <c r="B570">
        <v>10</v>
      </c>
      <c r="C570" t="s">
        <v>24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45">
      <c r="A571">
        <v>31</v>
      </c>
      <c r="B571">
        <v>10</v>
      </c>
      <c r="C571" t="s">
        <v>24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45">
      <c r="A572">
        <v>32</v>
      </c>
      <c r="B572">
        <v>10</v>
      </c>
      <c r="C572" t="s">
        <v>24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45">
      <c r="A573">
        <v>33</v>
      </c>
      <c r="B573">
        <v>10</v>
      </c>
      <c r="C573" t="s">
        <v>24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45">
      <c r="A574">
        <v>34</v>
      </c>
      <c r="B574">
        <v>10</v>
      </c>
      <c r="C574" t="s">
        <v>24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45">
      <c r="A575">
        <v>35</v>
      </c>
      <c r="B575">
        <v>10</v>
      </c>
      <c r="C575" t="s">
        <v>24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45">
      <c r="A576">
        <v>36</v>
      </c>
      <c r="B576">
        <v>10</v>
      </c>
      <c r="C576" t="s">
        <v>24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45">
      <c r="A577">
        <v>37</v>
      </c>
      <c r="B577">
        <v>10</v>
      </c>
      <c r="C577" t="s">
        <v>24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45">
      <c r="A578">
        <v>38</v>
      </c>
      <c r="B578">
        <v>10</v>
      </c>
      <c r="C578" t="s">
        <v>24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45">
      <c r="A579">
        <v>39</v>
      </c>
      <c r="B579">
        <v>10</v>
      </c>
      <c r="C579" t="s">
        <v>24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45">
      <c r="A580">
        <v>40</v>
      </c>
      <c r="B580">
        <v>10</v>
      </c>
      <c r="C580" t="s">
        <v>24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45">
      <c r="A581">
        <v>41</v>
      </c>
      <c r="B581">
        <v>10</v>
      </c>
      <c r="C581" t="s">
        <v>24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45">
      <c r="A582">
        <v>42</v>
      </c>
      <c r="B582">
        <v>10</v>
      </c>
      <c r="C582" t="s">
        <v>24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45">
      <c r="A583">
        <v>43</v>
      </c>
      <c r="B583">
        <v>10</v>
      </c>
      <c r="C583" t="s">
        <v>24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45">
      <c r="A584">
        <v>44</v>
      </c>
      <c r="B584">
        <v>10</v>
      </c>
      <c r="C584" t="s">
        <v>24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45">
      <c r="A585">
        <v>45</v>
      </c>
      <c r="B585">
        <v>10</v>
      </c>
      <c r="C585" t="s">
        <v>24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45">
      <c r="A586">
        <v>46</v>
      </c>
      <c r="B586">
        <v>10</v>
      </c>
      <c r="C586" t="s">
        <v>24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45">
      <c r="A587">
        <v>47</v>
      </c>
      <c r="B587">
        <v>10</v>
      </c>
      <c r="C587" t="s">
        <v>24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45">
      <c r="A588">
        <v>48</v>
      </c>
      <c r="B588">
        <v>10</v>
      </c>
      <c r="C588" t="s">
        <v>24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45">
      <c r="A589">
        <v>49</v>
      </c>
      <c r="B589">
        <v>10</v>
      </c>
      <c r="C589" t="s">
        <v>24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45">
      <c r="A590">
        <v>1</v>
      </c>
      <c r="B590">
        <v>11</v>
      </c>
      <c r="C590" t="s">
        <v>25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45">
      <c r="A591">
        <v>2</v>
      </c>
      <c r="B591">
        <v>11</v>
      </c>
      <c r="C591" t="s">
        <v>25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45">
      <c r="A592">
        <v>3</v>
      </c>
      <c r="B592">
        <v>11</v>
      </c>
      <c r="C592" t="s">
        <v>25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45">
      <c r="A593">
        <v>4</v>
      </c>
      <c r="B593">
        <v>11</v>
      </c>
      <c r="C593" t="s">
        <v>25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45">
      <c r="A594">
        <v>5</v>
      </c>
      <c r="B594">
        <v>11</v>
      </c>
      <c r="C594" t="s">
        <v>25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45">
      <c r="A595">
        <v>6</v>
      </c>
      <c r="B595">
        <v>11</v>
      </c>
      <c r="C595" t="s">
        <v>25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45">
      <c r="A596">
        <v>7</v>
      </c>
      <c r="B596">
        <v>11</v>
      </c>
      <c r="C596" t="s">
        <v>25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45">
      <c r="A597">
        <v>8</v>
      </c>
      <c r="B597">
        <v>11</v>
      </c>
      <c r="C597" t="s">
        <v>25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45">
      <c r="A598">
        <v>9</v>
      </c>
      <c r="B598">
        <v>11</v>
      </c>
      <c r="C598" t="s">
        <v>25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45">
      <c r="A599">
        <v>10</v>
      </c>
      <c r="B599">
        <v>11</v>
      </c>
      <c r="C599" t="s">
        <v>25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45">
      <c r="A600">
        <v>11</v>
      </c>
      <c r="B600">
        <v>11</v>
      </c>
      <c r="C600" t="s">
        <v>25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45">
      <c r="A601">
        <v>12</v>
      </c>
      <c r="B601">
        <v>11</v>
      </c>
      <c r="C601" t="s">
        <v>25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45">
      <c r="A602">
        <v>13</v>
      </c>
      <c r="B602">
        <v>11</v>
      </c>
      <c r="C602" t="s">
        <v>25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45">
      <c r="A603">
        <v>14</v>
      </c>
      <c r="B603">
        <v>11</v>
      </c>
      <c r="C603" t="s">
        <v>25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45">
      <c r="A604">
        <v>15</v>
      </c>
      <c r="B604">
        <v>11</v>
      </c>
      <c r="C604" t="s">
        <v>25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45">
      <c r="A605">
        <v>16</v>
      </c>
      <c r="B605">
        <v>11</v>
      </c>
      <c r="C605" t="s">
        <v>25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45">
      <c r="A606">
        <v>17</v>
      </c>
      <c r="B606">
        <v>11</v>
      </c>
      <c r="C606" t="s">
        <v>25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45">
      <c r="A607">
        <v>18</v>
      </c>
      <c r="B607">
        <v>11</v>
      </c>
      <c r="C607" t="s">
        <v>25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45">
      <c r="A608">
        <v>19</v>
      </c>
      <c r="B608">
        <v>11</v>
      </c>
      <c r="C608" t="s">
        <v>25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45">
      <c r="A609">
        <v>20</v>
      </c>
      <c r="B609">
        <v>11</v>
      </c>
      <c r="C609" t="s">
        <v>25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45">
      <c r="A610">
        <v>21</v>
      </c>
      <c r="B610">
        <v>11</v>
      </c>
      <c r="C610" t="s">
        <v>25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45">
      <c r="A611">
        <v>22</v>
      </c>
      <c r="B611">
        <v>11</v>
      </c>
      <c r="C611" t="s">
        <v>25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45">
      <c r="A612">
        <v>23</v>
      </c>
      <c r="B612">
        <v>11</v>
      </c>
      <c r="C612" t="s">
        <v>25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45">
      <c r="A613">
        <v>24</v>
      </c>
      <c r="B613">
        <v>11</v>
      </c>
      <c r="C613" t="s">
        <v>25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45">
      <c r="A614">
        <v>25</v>
      </c>
      <c r="B614">
        <v>11</v>
      </c>
      <c r="C614" t="s">
        <v>25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45">
      <c r="A615">
        <v>26</v>
      </c>
      <c r="B615">
        <v>11</v>
      </c>
      <c r="C615" t="s">
        <v>25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45">
      <c r="A616">
        <v>27</v>
      </c>
      <c r="B616">
        <v>11</v>
      </c>
      <c r="C616" t="s">
        <v>25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45">
      <c r="A617">
        <v>28</v>
      </c>
      <c r="B617">
        <v>11</v>
      </c>
      <c r="C617" t="s">
        <v>25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45">
      <c r="A618">
        <v>29</v>
      </c>
      <c r="B618">
        <v>11</v>
      </c>
      <c r="C618" t="s">
        <v>25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45">
      <c r="A619">
        <v>30</v>
      </c>
      <c r="B619">
        <v>11</v>
      </c>
      <c r="C619" t="s">
        <v>25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45">
      <c r="A620">
        <v>31</v>
      </c>
      <c r="B620">
        <v>11</v>
      </c>
      <c r="C620" t="s">
        <v>25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45">
      <c r="A621">
        <v>32</v>
      </c>
      <c r="B621">
        <v>11</v>
      </c>
      <c r="C621" t="s">
        <v>25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45">
      <c r="A622">
        <v>33</v>
      </c>
      <c r="B622">
        <v>11</v>
      </c>
      <c r="C622" t="s">
        <v>25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45">
      <c r="A623">
        <v>34</v>
      </c>
      <c r="B623">
        <v>11</v>
      </c>
      <c r="C623" t="s">
        <v>25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45">
      <c r="A624">
        <v>35</v>
      </c>
      <c r="B624">
        <v>11</v>
      </c>
      <c r="C624" t="s">
        <v>25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45">
      <c r="A625">
        <v>36</v>
      </c>
      <c r="B625">
        <v>11</v>
      </c>
      <c r="C625" t="s">
        <v>25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45">
      <c r="A626">
        <v>37</v>
      </c>
      <c r="B626">
        <v>11</v>
      </c>
      <c r="C626" t="s">
        <v>25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45">
      <c r="A627">
        <v>38</v>
      </c>
      <c r="B627">
        <v>11</v>
      </c>
      <c r="C627" t="s">
        <v>25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45">
      <c r="A628">
        <v>39</v>
      </c>
      <c r="B628">
        <v>11</v>
      </c>
      <c r="C628" t="s">
        <v>25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45">
      <c r="A629">
        <v>40</v>
      </c>
      <c r="B629">
        <v>11</v>
      </c>
      <c r="C629" t="s">
        <v>25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45">
      <c r="A630">
        <v>41</v>
      </c>
      <c r="B630">
        <v>11</v>
      </c>
      <c r="C630" t="s">
        <v>25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45">
      <c r="A631">
        <v>42</v>
      </c>
      <c r="B631">
        <v>11</v>
      </c>
      <c r="C631" t="s">
        <v>25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45">
      <c r="A632">
        <v>43</v>
      </c>
      <c r="B632">
        <v>11</v>
      </c>
      <c r="C632" t="s">
        <v>25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45">
      <c r="A633">
        <v>44</v>
      </c>
      <c r="B633">
        <v>11</v>
      </c>
      <c r="C633" t="s">
        <v>25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45">
      <c r="A634">
        <v>45</v>
      </c>
      <c r="B634">
        <v>11</v>
      </c>
      <c r="C634" t="s">
        <v>25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45">
      <c r="A635">
        <v>46</v>
      </c>
      <c r="B635">
        <v>11</v>
      </c>
      <c r="C635" t="s">
        <v>25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45">
      <c r="A636">
        <v>47</v>
      </c>
      <c r="B636">
        <v>11</v>
      </c>
      <c r="C636" t="s">
        <v>25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45">
      <c r="A637">
        <v>48</v>
      </c>
      <c r="B637">
        <v>11</v>
      </c>
      <c r="C637" t="s">
        <v>25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45">
      <c r="A638">
        <v>49</v>
      </c>
      <c r="B638">
        <v>11</v>
      </c>
      <c r="C638" t="s">
        <v>25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45">
      <c r="A639">
        <v>1</v>
      </c>
      <c r="B639">
        <v>14</v>
      </c>
      <c r="C639" t="s">
        <v>41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45">
      <c r="A640">
        <v>2</v>
      </c>
      <c r="B640">
        <v>14</v>
      </c>
      <c r="C640" t="s">
        <v>41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45">
      <c r="A641">
        <v>3</v>
      </c>
      <c r="B641">
        <v>14</v>
      </c>
      <c r="C641" t="s">
        <v>41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45">
      <c r="A642">
        <v>4</v>
      </c>
      <c r="B642">
        <v>14</v>
      </c>
      <c r="C642" t="s">
        <v>41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45">
      <c r="A643">
        <v>5</v>
      </c>
      <c r="B643">
        <v>14</v>
      </c>
      <c r="C643" t="s">
        <v>41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45">
      <c r="A644">
        <v>6</v>
      </c>
      <c r="B644">
        <v>14</v>
      </c>
      <c r="C644" t="s">
        <v>41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45">
      <c r="A645">
        <v>7</v>
      </c>
      <c r="B645">
        <v>14</v>
      </c>
      <c r="C645" t="s">
        <v>41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45">
      <c r="A646">
        <v>8</v>
      </c>
      <c r="B646">
        <v>14</v>
      </c>
      <c r="C646" t="s">
        <v>41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45">
      <c r="A647">
        <v>9</v>
      </c>
      <c r="B647">
        <v>14</v>
      </c>
      <c r="C647" t="s">
        <v>41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45">
      <c r="A648">
        <v>10</v>
      </c>
      <c r="B648">
        <v>14</v>
      </c>
      <c r="C648" t="s">
        <v>41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45">
      <c r="A649">
        <v>11</v>
      </c>
      <c r="B649">
        <v>14</v>
      </c>
      <c r="C649" t="s">
        <v>41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45">
      <c r="A650">
        <v>12</v>
      </c>
      <c r="B650">
        <v>14</v>
      </c>
      <c r="C650" t="s">
        <v>41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45">
      <c r="A651">
        <v>13</v>
      </c>
      <c r="B651">
        <v>14</v>
      </c>
      <c r="C651" t="s">
        <v>41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45">
      <c r="A652">
        <v>14</v>
      </c>
      <c r="B652">
        <v>14</v>
      </c>
      <c r="C652" t="s">
        <v>41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45">
      <c r="A653">
        <v>15</v>
      </c>
      <c r="B653">
        <v>14</v>
      </c>
      <c r="C653" t="s">
        <v>41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45">
      <c r="A654">
        <v>16</v>
      </c>
      <c r="B654">
        <v>14</v>
      </c>
      <c r="C654" t="s">
        <v>41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45">
      <c r="A655">
        <v>17</v>
      </c>
      <c r="B655">
        <v>14</v>
      </c>
      <c r="C655" t="s">
        <v>41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45">
      <c r="A656">
        <v>18</v>
      </c>
      <c r="B656">
        <v>14</v>
      </c>
      <c r="C656" t="s">
        <v>41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45">
      <c r="A657">
        <v>19</v>
      </c>
      <c r="B657">
        <v>14</v>
      </c>
      <c r="C657" t="s">
        <v>41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45">
      <c r="A658">
        <v>20</v>
      </c>
      <c r="B658">
        <v>14</v>
      </c>
      <c r="C658" t="s">
        <v>41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45">
      <c r="A659">
        <v>21</v>
      </c>
      <c r="B659">
        <v>14</v>
      </c>
      <c r="C659" t="s">
        <v>41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45">
      <c r="A660">
        <v>22</v>
      </c>
      <c r="B660">
        <v>14</v>
      </c>
      <c r="C660" t="s">
        <v>41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45">
      <c r="A661">
        <v>23</v>
      </c>
      <c r="B661">
        <v>14</v>
      </c>
      <c r="C661" t="s">
        <v>41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45">
      <c r="A662">
        <v>24</v>
      </c>
      <c r="B662">
        <v>14</v>
      </c>
      <c r="C662" t="s">
        <v>41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45">
      <c r="A663">
        <v>25</v>
      </c>
      <c r="B663">
        <v>14</v>
      </c>
      <c r="C663" t="s">
        <v>41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45">
      <c r="A664">
        <v>26</v>
      </c>
      <c r="B664">
        <v>14</v>
      </c>
      <c r="C664" t="s">
        <v>41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45">
      <c r="A665">
        <v>27</v>
      </c>
      <c r="B665">
        <v>14</v>
      </c>
      <c r="C665" t="s">
        <v>41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45">
      <c r="A666">
        <v>28</v>
      </c>
      <c r="B666">
        <v>14</v>
      </c>
      <c r="C666" t="s">
        <v>41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45">
      <c r="A667">
        <v>29</v>
      </c>
      <c r="B667">
        <v>14</v>
      </c>
      <c r="C667" t="s">
        <v>41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45">
      <c r="A668">
        <v>30</v>
      </c>
      <c r="B668">
        <v>14</v>
      </c>
      <c r="C668" t="s">
        <v>41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45">
      <c r="A669">
        <v>31</v>
      </c>
      <c r="B669">
        <v>14</v>
      </c>
      <c r="C669" t="s">
        <v>41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45">
      <c r="A670">
        <v>32</v>
      </c>
      <c r="B670">
        <v>14</v>
      </c>
      <c r="C670" t="s">
        <v>41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45">
      <c r="A671">
        <v>33</v>
      </c>
      <c r="B671">
        <v>14</v>
      </c>
      <c r="C671" t="s">
        <v>41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45">
      <c r="A672">
        <v>34</v>
      </c>
      <c r="B672">
        <v>14</v>
      </c>
      <c r="C672" t="s">
        <v>41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45">
      <c r="A673">
        <v>35</v>
      </c>
      <c r="B673">
        <v>14</v>
      </c>
      <c r="C673" t="s">
        <v>41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45">
      <c r="A674">
        <v>36</v>
      </c>
      <c r="B674">
        <v>14</v>
      </c>
      <c r="C674" t="s">
        <v>41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45">
      <c r="A675">
        <v>37</v>
      </c>
      <c r="B675">
        <v>14</v>
      </c>
      <c r="C675" t="s">
        <v>41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45">
      <c r="A676">
        <v>38</v>
      </c>
      <c r="B676">
        <v>14</v>
      </c>
      <c r="C676" t="s">
        <v>41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45">
      <c r="A677">
        <v>39</v>
      </c>
      <c r="B677">
        <v>14</v>
      </c>
      <c r="C677" t="s">
        <v>41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45">
      <c r="A678">
        <v>40</v>
      </c>
      <c r="B678">
        <v>14</v>
      </c>
      <c r="C678" t="s">
        <v>41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45">
      <c r="A679">
        <v>41</v>
      </c>
      <c r="B679">
        <v>14</v>
      </c>
      <c r="C679" t="s">
        <v>41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45">
      <c r="A680">
        <v>42</v>
      </c>
      <c r="B680">
        <v>14</v>
      </c>
      <c r="C680" t="s">
        <v>41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45">
      <c r="A681">
        <v>43</v>
      </c>
      <c r="B681">
        <v>14</v>
      </c>
      <c r="C681" t="s">
        <v>41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45">
      <c r="A682">
        <v>44</v>
      </c>
      <c r="B682">
        <v>14</v>
      </c>
      <c r="C682" t="s">
        <v>41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45">
      <c r="A683">
        <v>45</v>
      </c>
      <c r="B683">
        <v>14</v>
      </c>
      <c r="C683" t="s">
        <v>41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45">
      <c r="A684">
        <v>46</v>
      </c>
      <c r="B684">
        <v>14</v>
      </c>
      <c r="C684" t="s">
        <v>41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45">
      <c r="A685">
        <v>47</v>
      </c>
      <c r="B685">
        <v>14</v>
      </c>
      <c r="C685" t="s">
        <v>41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45">
      <c r="A686">
        <v>48</v>
      </c>
      <c r="B686">
        <v>14</v>
      </c>
      <c r="C686" t="s">
        <v>41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45">
      <c r="A687">
        <v>49</v>
      </c>
      <c r="B687">
        <v>14</v>
      </c>
      <c r="C687" t="s">
        <v>41</v>
      </c>
      <c r="D687">
        <v>2018</v>
      </c>
      <c r="L687">
        <v>21.4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STATA (OLD)</vt:lpstr>
      <vt:lpstr>MONTHLY</vt:lpstr>
      <vt:lpstr>ANUAL</vt:lpstr>
      <vt:lpstr>Grier Data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2022-05-10T16:37:14Z</dcterms:modified>
  <cp:category/>
  <cp:contentStatus/>
</cp:coreProperties>
</file>