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Degree Plan Templates\"/>
    </mc:Choice>
  </mc:AlternateContent>
  <xr:revisionPtr revIDLastSave="0" documentId="8_{D79E6FA4-92DA-42DD-9979-E14525C47B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gree Requirements" sheetId="1" r:id="rId1"/>
    <sheet name="Graduation Plan" sheetId="3" r:id="rId2"/>
    <sheet name="Major Core" sheetId="2" r:id="rId3"/>
    <sheet name="Minors" sheetId="4" r:id="rId4"/>
    <sheet name="INFS Specializa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68" i="1"/>
  <c r="E55" i="1"/>
  <c r="E112" i="2"/>
  <c r="E37" i="4" l="1"/>
  <c r="E29" i="4"/>
  <c r="E22" i="4"/>
  <c r="E15" i="4"/>
  <c r="E8" i="4"/>
  <c r="E24" i="1"/>
  <c r="E67" i="1" l="1"/>
  <c r="E44" i="1" l="1"/>
  <c r="E210" i="2" l="1"/>
  <c r="E198" i="2"/>
  <c r="E186" i="2"/>
  <c r="E174" i="2"/>
  <c r="E162" i="2"/>
  <c r="E150" i="2"/>
  <c r="E136" i="2"/>
  <c r="E100" i="2"/>
  <c r="E88" i="2"/>
  <c r="E76" i="2"/>
  <c r="E60" i="2"/>
  <c r="E48" i="2"/>
  <c r="E36" i="2"/>
  <c r="E24" i="2"/>
  <c r="E12" i="2"/>
  <c r="E39" i="1"/>
  <c r="E17" i="1"/>
</calcChain>
</file>

<file path=xl/sharedStrings.xml><?xml version="1.0" encoding="utf-8"?>
<sst xmlns="http://schemas.openxmlformats.org/spreadsheetml/2006/main" count="745" uniqueCount="252">
  <si>
    <t>Credits</t>
  </si>
  <si>
    <t>Term</t>
  </si>
  <si>
    <t>Grade</t>
  </si>
  <si>
    <t>CU Denver Core</t>
  </si>
  <si>
    <t>ENGL 1020</t>
  </si>
  <si>
    <t>ENGL 2030</t>
  </si>
  <si>
    <t>Prereqs</t>
  </si>
  <si>
    <t>MATH 1060</t>
  </si>
  <si>
    <t>Arts</t>
  </si>
  <si>
    <t>Humanities</t>
  </si>
  <si>
    <t>Behavioral Science</t>
  </si>
  <si>
    <t>Lab Science</t>
  </si>
  <si>
    <t>International Perspectives</t>
  </si>
  <si>
    <t>Cultural Diversity</t>
  </si>
  <si>
    <t>Graduation Requirements</t>
  </si>
  <si>
    <t>COMM 2050</t>
  </si>
  <si>
    <t>ECON 2022</t>
  </si>
  <si>
    <t>Business Core</t>
  </si>
  <si>
    <t>BUSN 2110</t>
  </si>
  <si>
    <t>ISMG 2050</t>
  </si>
  <si>
    <t>BANA 2010</t>
  </si>
  <si>
    <t>ACCT 2200</t>
  </si>
  <si>
    <t>ACCT 2220</t>
  </si>
  <si>
    <t>BLAW 3050</t>
  </si>
  <si>
    <t>BANA 3000</t>
  </si>
  <si>
    <t>FNCE 3000</t>
  </si>
  <si>
    <t>MGMT 3000</t>
  </si>
  <si>
    <t>MKTG 3000</t>
  </si>
  <si>
    <t>ACCT 3220</t>
  </si>
  <si>
    <t>ACCT 3230</t>
  </si>
  <si>
    <t>ACCT 3320</t>
  </si>
  <si>
    <t>ACCT 4410</t>
  </si>
  <si>
    <t>ACCT 4620</t>
  </si>
  <si>
    <t>ACCT 4000 Level Elective</t>
  </si>
  <si>
    <t>Foreign Language or Regional Expertise</t>
  </si>
  <si>
    <t>Foreign Language Level 1 or Regional Expertise</t>
  </si>
  <si>
    <t>Foreign Language Level 2 or Regional Expertise</t>
  </si>
  <si>
    <t>Excess Credits</t>
  </si>
  <si>
    <t>Notes</t>
  </si>
  <si>
    <t>C- or higher</t>
  </si>
  <si>
    <t>Sophomore Standing</t>
  </si>
  <si>
    <t>C or higher</t>
  </si>
  <si>
    <t>Junior Standing</t>
  </si>
  <si>
    <t>ACCT 2220 and BANA 2010</t>
  </si>
  <si>
    <t>Prereq/Coreq: ACCT 4054</t>
  </si>
  <si>
    <t>Check Catalog</t>
  </si>
  <si>
    <t>SP/FA</t>
  </si>
  <si>
    <t>No Credit Hours</t>
  </si>
  <si>
    <t>Regional Expertise (only required for regional expertise option)</t>
  </si>
  <si>
    <t xml:space="preserve">CU Denver Core Total </t>
  </si>
  <si>
    <t xml:space="preserve">Graduation Requirements Total </t>
  </si>
  <si>
    <t xml:space="preserve">Business Core Total </t>
  </si>
  <si>
    <t>Major Core Total</t>
  </si>
  <si>
    <t>General Electives Needed</t>
  </si>
  <si>
    <t>General Electives Earned</t>
  </si>
  <si>
    <t>Course</t>
  </si>
  <si>
    <t xml:space="preserve">Degree Requirement </t>
  </si>
  <si>
    <t>Major Core: ACCT</t>
  </si>
  <si>
    <t>Sophomore standing</t>
  </si>
  <si>
    <t>ISMG 3000 (ACCT 4054 for ACCT/FNMG majors)</t>
  </si>
  <si>
    <t>These do not count towards the required 120 credits</t>
  </si>
  <si>
    <t>ISMG 3500</t>
  </si>
  <si>
    <t xml:space="preserve">ISMG 2050, junior standing </t>
  </si>
  <si>
    <t>Upper Division ISMG Elective</t>
  </si>
  <si>
    <t>Check catalog</t>
  </si>
  <si>
    <t>ENTP 3200</t>
  </si>
  <si>
    <t>ENTP 3230</t>
  </si>
  <si>
    <t>ENTP 3299</t>
  </si>
  <si>
    <t>ENTP Elective</t>
  </si>
  <si>
    <t>FA</t>
  </si>
  <si>
    <t>SP</t>
  </si>
  <si>
    <t>Major Core: ENTP</t>
  </si>
  <si>
    <t>Major Core: FNCE</t>
  </si>
  <si>
    <t>FNCE 3500</t>
  </si>
  <si>
    <t>FNCE 3600</t>
  </si>
  <si>
    <t>FNCE 3700</t>
  </si>
  <si>
    <t>FNCE 4500</t>
  </si>
  <si>
    <t>FNCE Elective</t>
  </si>
  <si>
    <t>FNCE/RISK/CMDT Elective</t>
  </si>
  <si>
    <t>FNCE 3500 and 3700</t>
  </si>
  <si>
    <t>FNCE 4370 is required for FNCE and FNMG majors</t>
  </si>
  <si>
    <t>Major Core: FNMG</t>
  </si>
  <si>
    <t>RISK 3809</t>
  </si>
  <si>
    <t>FNCE 3000 (can be taken as a coreq)</t>
  </si>
  <si>
    <t>FNCE 4750 or 4480</t>
  </si>
  <si>
    <t>ISMG 3600</t>
  </si>
  <si>
    <t>ISMG 2050 and ISMG 3500 (3500 can be taken as a coreq)</t>
  </si>
  <si>
    <t>Major Core: INBU</t>
  </si>
  <si>
    <t>INTB/MGMT 4400</t>
  </si>
  <si>
    <t>INTB 4410</t>
  </si>
  <si>
    <t>INTB/MKTG 4200</t>
  </si>
  <si>
    <t>INTB/FNCE 4370</t>
  </si>
  <si>
    <t>MKTG 4050</t>
  </si>
  <si>
    <t>MGMT 4370</t>
  </si>
  <si>
    <t>ISMG 4400</t>
  </si>
  <si>
    <t>ISMG/MGMT 4900</t>
  </si>
  <si>
    <t>Junior standing</t>
  </si>
  <si>
    <t>Major Core: MGMT</t>
  </si>
  <si>
    <t>MGMT 3010</t>
  </si>
  <si>
    <t>MGMT 4330</t>
  </si>
  <si>
    <t>MGMT 4350</t>
  </si>
  <si>
    <t>MGMT Elective, ENTP 3200, or ENTP 4200</t>
  </si>
  <si>
    <t>MGMT Elective</t>
  </si>
  <si>
    <t>Major Core: MKTG</t>
  </si>
  <si>
    <t>MKTG 3100</t>
  </si>
  <si>
    <t>MKTG Elective</t>
  </si>
  <si>
    <t>BANA 2010 and MKTG 3000</t>
  </si>
  <si>
    <t>ISMG/MKTG 4760</t>
  </si>
  <si>
    <t>Major Core: PHRM</t>
  </si>
  <si>
    <t>MGMT Elective or MKTG 4050</t>
  </si>
  <si>
    <t>Pick one: MGMT 4420, 4430, 4440, 4450</t>
  </si>
  <si>
    <t>Major Core: RISK</t>
  </si>
  <si>
    <t>RISK 4809</t>
  </si>
  <si>
    <t>RISK 4909</t>
  </si>
  <si>
    <t>FNCE 3600 or RISK Elective</t>
  </si>
  <si>
    <t>FNCE 3700 or RISK Elective</t>
  </si>
  <si>
    <t>FNCE 4500 or RISK Elective</t>
  </si>
  <si>
    <t>RISK 3809 and FNCE 3500 (FNCE 3500 can be taken as a coreq)</t>
  </si>
  <si>
    <t>Major Core: SPTB</t>
  </si>
  <si>
    <t>MKTG 4250</t>
  </si>
  <si>
    <t>MKTG or MGMT 4000 Level Elective</t>
  </si>
  <si>
    <t>Pick one: MKTG 4251, 4252, 4620, 4730</t>
  </si>
  <si>
    <t>MKTG 3100 or 3200</t>
  </si>
  <si>
    <t>Pick one: MKTG 3300, 4000, 4700, or MGMT 4330</t>
  </si>
  <si>
    <t>Pick one: MKTG 4050, 4834, or MGMT 4900</t>
  </si>
  <si>
    <t>Total credits required/on track to earn</t>
  </si>
  <si>
    <t>Foreign Language/Regional Expertise Total</t>
  </si>
  <si>
    <t>FA/SU</t>
  </si>
  <si>
    <t>Must be 3000-4000 level and 3 credits each</t>
  </si>
  <si>
    <t>Last Updated:</t>
  </si>
  <si>
    <t>OPTION (from specialization list) or ISMG Elective</t>
  </si>
  <si>
    <t>Degree Plan Supplement</t>
  </si>
  <si>
    <t>CSCI1350, GEOG1202, PHYS1100, PSYC2220, MATH1010,1060,1070,1080,1109,1110,1120,MATH1130,1401,2411,2421,2830</t>
  </si>
  <si>
    <t>Intials:</t>
  </si>
  <si>
    <t xml:space="preserve">BUSN 3110 </t>
  </si>
  <si>
    <t>APPLICATION REQUIRED!!!</t>
  </si>
  <si>
    <t>Completed</t>
  </si>
  <si>
    <t>Recommended for next semester(s)</t>
  </si>
  <si>
    <t>ISMG 3500 (3500 can be taken as a coreq)</t>
  </si>
  <si>
    <t>UNIV 1110 (Business Specific Section)</t>
  </si>
  <si>
    <t xml:space="preserve">MGMT 3000 </t>
  </si>
  <si>
    <t>A grade of C- or higher in MATH 1060, or MATH 1070, or MATH 1080, or MATH 1109, or MATH 1110, MATH 1130, or MATH 1401</t>
  </si>
  <si>
    <t>All Business Core Classes</t>
  </si>
  <si>
    <t>Business Analytics</t>
  </si>
  <si>
    <t>BANA 4120</t>
  </si>
  <si>
    <t>BANA 4110</t>
  </si>
  <si>
    <t>BANA 2010 and Junior Standing</t>
  </si>
  <si>
    <t>MKTG 3100, FNCE 4480, ISMG 4750, or ISMG 4400</t>
  </si>
  <si>
    <t>Entrepreneurship</t>
  </si>
  <si>
    <t>Upper Division ENTP Elective</t>
  </si>
  <si>
    <t>Finance</t>
  </si>
  <si>
    <t>FNCE 3500, FNCE 3600, FNCE 3700, or FNCE 4370</t>
  </si>
  <si>
    <t>Upper Division FNCE Elective or FNCE 4500</t>
  </si>
  <si>
    <t>Information Systems</t>
  </si>
  <si>
    <t>ISMG 3000</t>
  </si>
  <si>
    <t xml:space="preserve">ISMG 2050 and Junior standing </t>
  </si>
  <si>
    <t>ISMG 2800, ISMG 3110, ISMG/MKTG 3300, ISMG 3600, ISMG 4300, ISMG 4400, ISMG 4700, ISMG/FNCE 4750, ISMG/MKTG 4760, ISMG/ACCT 4780, or ISMG/MGMT 4900</t>
  </si>
  <si>
    <t>Risk Management &amp; Insurance</t>
  </si>
  <si>
    <t>FNCE 3700/RISK 4129/RISK 4209/RISK 4509/RISK 4609/RISK 4709/RISK 4909</t>
  </si>
  <si>
    <t>Accounting Specialization (pick 2)</t>
  </si>
  <si>
    <t>ACCT 4054</t>
  </si>
  <si>
    <t>ACCT 3220, ISMG 2050 (C- or higher), Junior standing</t>
  </si>
  <si>
    <t>Finance Specialization (pick 2)</t>
  </si>
  <si>
    <t>FNCE 4750</t>
  </si>
  <si>
    <t>ISMG 2050 (C- or higher), FNCE 3000, ISMG 3000/ACCT 4054 (all C or higher), Junior standing</t>
  </si>
  <si>
    <t>FNCE 4480 can subsitute for FNCE 4750</t>
  </si>
  <si>
    <t>Human Resource Management Specialization (pick 2)</t>
  </si>
  <si>
    <t>MGMT 4420</t>
  </si>
  <si>
    <t>Coreq/Prereq: MGMT 3010, Junior standing</t>
  </si>
  <si>
    <t>MGMT 4430</t>
  </si>
  <si>
    <t>MGMT 4440</t>
  </si>
  <si>
    <t>MGMT 4450</t>
  </si>
  <si>
    <t>Coreq/Prereq: MGMT 3010, DSCI/BANA 2010, Junior standing</t>
  </si>
  <si>
    <t>Management Specialization (pick 2)</t>
  </si>
  <si>
    <t>MGMT 4400</t>
  </si>
  <si>
    <t>MGMT 3000, Junior standing</t>
  </si>
  <si>
    <t>Marketing Specialization (pick 2)</t>
  </si>
  <si>
    <t>MKTG 3200</t>
  </si>
  <si>
    <t>MKTG 3000, Junior standing</t>
  </si>
  <si>
    <t>MKTG 4760</t>
  </si>
  <si>
    <t>Online Only</t>
  </si>
  <si>
    <t xml:space="preserve">MGMT 3010 </t>
  </si>
  <si>
    <t xml:space="preserve">MGMT 4350 </t>
  </si>
  <si>
    <t xml:space="preserve">ENGL 3170  </t>
  </si>
  <si>
    <t>Experiential Learning (RISK 3949 for RISK majors)</t>
  </si>
  <si>
    <t>Under review</t>
  </si>
  <si>
    <t>Registered for future semester</t>
  </si>
  <si>
    <t>In-person only available in Fall</t>
  </si>
  <si>
    <t>Must be 3000-4000 level and 3 credits each, NOT FNCE 4370</t>
  </si>
  <si>
    <t>Online only</t>
  </si>
  <si>
    <t>Hybrid or online</t>
  </si>
  <si>
    <t>Minor Total</t>
  </si>
  <si>
    <t>In-person only available in Fall, ISMG 2800 no longer pre-requisite</t>
  </si>
  <si>
    <t>In-person only available in Spring</t>
  </si>
  <si>
    <t>Hybrid &amp; online offered in Fall, In-person is only option in Spring</t>
  </si>
  <si>
    <t xml:space="preserve">In-person only available in Fall </t>
  </si>
  <si>
    <t>Hybrid only available in Fall</t>
  </si>
  <si>
    <t>In-person ONLY</t>
  </si>
  <si>
    <t>Online ONLY</t>
  </si>
  <si>
    <t>Online only available in Summer, C or higher</t>
  </si>
  <si>
    <t>In-person only available in Fall, C or higher</t>
  </si>
  <si>
    <t>No online option for Fall</t>
  </si>
  <si>
    <t>In-person SP/FA, Remote SU, C or higher</t>
  </si>
  <si>
    <t xml:space="preserve">MATH 1060 </t>
  </si>
  <si>
    <t xml:space="preserve">ACCT 2200 </t>
  </si>
  <si>
    <t>ISMG 2050 (can be taken as a coreq)</t>
  </si>
  <si>
    <t>ACCT 2220, BANA 2010, 45+ credits</t>
  </si>
  <si>
    <t>MATH 1060, BANA 2010, and ACCT 2200, 45+ credits</t>
  </si>
  <si>
    <t>45+ credits</t>
  </si>
  <si>
    <t>MATH 1060, BANA 2010, ACCT 2200, ECON 2012, and ECON 2022, 45+ credits</t>
  </si>
  <si>
    <t>45+ credits (plus ISMG 2050 and ACCT 3220 for ACCT 4054)</t>
  </si>
  <si>
    <t>BANA 2010, COMM 2050 and 45+ credits</t>
  </si>
  <si>
    <t>MGMT 4500 (taken final semester)</t>
  </si>
  <si>
    <t>https://catalog.ucdenver.edu/cu-denver/undergraduate/schools-colleges-departments/business-school/business-administration/information-systems-bs/#degreerequirementstext</t>
  </si>
  <si>
    <t>ISMG 2800</t>
  </si>
  <si>
    <t>ISMG 4300</t>
  </si>
  <si>
    <t>ISMG 3000 (can be taken as a coreq)</t>
  </si>
  <si>
    <t>Major Core: INFS    (Admitted before FA23)</t>
  </si>
  <si>
    <t>Major Core: INFS   (Admitted FA23 onwards)</t>
  </si>
  <si>
    <t>Major Core: ACCT-INF (not offered after SP23)</t>
  </si>
  <si>
    <t>Major Core: FNMG-INF  (not offered after SP23)</t>
  </si>
  <si>
    <t>Major Core: MGMT-INF  (not offered after SP23)</t>
  </si>
  <si>
    <t>Major Core: MKTG-INF  (not offered after SP23)</t>
  </si>
  <si>
    <t>In Progress</t>
  </si>
  <si>
    <t>First semester, waived with 30 transfer credits</t>
  </si>
  <si>
    <t>waived with 60 transfer credits</t>
  </si>
  <si>
    <t>Social Science: ECON 2012</t>
  </si>
  <si>
    <t>Minimum of 45 credits of upper division courses and 30 credits of business courses in residence required!</t>
  </si>
  <si>
    <r>
      <t>Junior status and have completed either: 1. </t>
    </r>
    <r>
      <rPr>
        <u/>
        <sz val="11"/>
        <color rgb="FF0E48AD"/>
        <rFont val="Calibri"/>
        <family val="2"/>
        <scheme val="minor"/>
      </rPr>
      <t>ISMG 3000</t>
    </r>
    <r>
      <rPr>
        <sz val="11"/>
        <color rgb="FF000000"/>
        <rFont val="Calibri"/>
        <family val="2"/>
        <scheme val="minor"/>
      </rPr>
      <t> or </t>
    </r>
    <r>
      <rPr>
        <u/>
        <sz val="11"/>
        <color rgb="FF0E48AD"/>
        <rFont val="Calibri"/>
        <family val="2"/>
        <scheme val="minor"/>
      </rPr>
      <t>ACCT 4054</t>
    </r>
    <r>
      <rPr>
        <sz val="11"/>
        <color rgb="FF000000"/>
        <rFont val="Calibri"/>
        <family val="2"/>
        <scheme val="minor"/>
      </rPr>
      <t> and </t>
    </r>
    <r>
      <rPr>
        <u/>
        <sz val="11"/>
        <color rgb="FF0E48AD"/>
        <rFont val="Calibri"/>
        <family val="2"/>
        <scheme val="minor"/>
      </rPr>
      <t>MGMT 3000</t>
    </r>
    <r>
      <rPr>
        <sz val="11"/>
        <color rgb="FF000000"/>
        <rFont val="Calibri"/>
        <family val="2"/>
        <scheme val="minor"/>
      </rPr>
      <t> and </t>
    </r>
    <r>
      <rPr>
        <u/>
        <sz val="11"/>
        <color rgb="FF0E48AD"/>
        <rFont val="Calibri"/>
        <family val="2"/>
        <scheme val="minor"/>
      </rPr>
      <t>MKTG 3000</t>
    </r>
    <r>
      <rPr>
        <sz val="11"/>
        <color rgb="FF000000"/>
        <rFont val="Calibri"/>
        <family val="2"/>
        <scheme val="minor"/>
      </rPr>
      <t>, OR 2. </t>
    </r>
    <r>
      <rPr>
        <u/>
        <sz val="11"/>
        <color rgb="FF0E48AD"/>
        <rFont val="Calibri"/>
        <family val="2"/>
        <scheme val="minor"/>
      </rPr>
      <t>ISMG 3000</t>
    </r>
    <r>
      <rPr>
        <sz val="11"/>
        <color rgb="FF000000"/>
        <rFont val="Calibri"/>
        <family val="2"/>
        <scheme val="minor"/>
      </rPr>
      <t> and </t>
    </r>
    <r>
      <rPr>
        <u/>
        <sz val="11"/>
        <color rgb="FF0E48AD"/>
        <rFont val="Calibri"/>
        <family val="2"/>
        <scheme val="minor"/>
      </rPr>
      <t>ISMG 3500</t>
    </r>
    <r>
      <rPr>
        <sz val="11"/>
        <color rgb="FF000000"/>
        <rFont val="Calibri"/>
        <family val="2"/>
        <scheme val="minor"/>
      </rPr>
      <t> and </t>
    </r>
    <r>
      <rPr>
        <u/>
        <sz val="11"/>
        <color rgb="FF0E48AD"/>
        <rFont val="Calibri"/>
        <family val="2"/>
        <scheme val="minor"/>
      </rPr>
      <t>ISMG 3600</t>
    </r>
    <r>
      <rPr>
        <sz val="11"/>
        <color rgb="FF000000"/>
        <rFont val="Calibri"/>
        <family val="2"/>
        <scheme val="minor"/>
      </rPr>
      <t>. </t>
    </r>
  </si>
  <si>
    <t>ISMG 4700 (not offered in spring)</t>
  </si>
  <si>
    <t>Non-Lab Science or Additional Math</t>
  </si>
  <si>
    <t>General Elective</t>
  </si>
  <si>
    <t>ACCT4370, FNCE4370 (req for FNCE/FNMG), MGMT4400, MKTG4200, or RISK4509</t>
  </si>
  <si>
    <t>pre-reqs removed Fall 2023</t>
  </si>
  <si>
    <t>Undeclared</t>
  </si>
  <si>
    <t>Student Name:</t>
  </si>
  <si>
    <t>Student ID Number:</t>
  </si>
  <si>
    <t>Major(s) &amp; Catalog:</t>
  </si>
  <si>
    <t>International Studies</t>
  </si>
  <si>
    <t> </t>
  </si>
  <si>
    <t>GRADE REQUIREMENTS MAY VARY BASED ON CATALOG SEMESTER/YEAR</t>
  </si>
  <si>
    <t>C- or higher (unless used as a pre-requisite for other FNCE classes, then a C minimum is required)</t>
  </si>
  <si>
    <t>MATH 1060, BANA 2010, and ACCT 2200 &amp; 45+ credits</t>
  </si>
  <si>
    <t>ISMG 4720</t>
  </si>
  <si>
    <t>ISMG 4860</t>
  </si>
  <si>
    <t>ISMG 4865</t>
  </si>
  <si>
    <t>FA/SP</t>
  </si>
  <si>
    <t>Major Core: ICMG (Information and Cybersecurity Management)</t>
  </si>
  <si>
    <t xml:space="preserve">ISMG4300 and ISMG4700 </t>
  </si>
  <si>
    <t>Recommendation: ISMG 4700 or equivalent is advised, but not required</t>
  </si>
  <si>
    <t xml:space="preserve"> Options: Internship related to major, business study abroad, or one project-based course (MGMT 4120, MGMT 4825, MGMT/ISMG 4900, or ENTP 3900). RISK 3949 is required for RISK majors, ISMG/MGMT 4900 required for INFS majors</t>
  </si>
  <si>
    <t>Experiential Learning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</si>
</sst>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E48AD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2" fillId="5" borderId="0" xfId="0" applyFont="1" applyFill="1"/>
    <xf numFmtId="0" fontId="3" fillId="0" borderId="0" xfId="1" applyFill="1"/>
    <xf numFmtId="0" fontId="4" fillId="7" borderId="0" xfId="0" applyFont="1" applyFill="1" applyAlignment="1">
      <alignment vertical="center"/>
    </xf>
    <xf numFmtId="0" fontId="0" fillId="5" borderId="0" xfId="0" applyFill="1" applyAlignment="1">
      <alignment horizontal="left" vertical="top"/>
    </xf>
    <xf numFmtId="0" fontId="2" fillId="5" borderId="0" xfId="0" applyFont="1" applyFill="1" applyAlignment="1">
      <alignment horizontal="right"/>
    </xf>
    <xf numFmtId="0" fontId="0" fillId="4" borderId="0" xfId="0" applyFill="1"/>
    <xf numFmtId="0" fontId="0" fillId="8" borderId="0" xfId="0" applyFill="1"/>
    <xf numFmtId="0" fontId="0" fillId="9" borderId="0" xfId="0" applyFill="1"/>
    <xf numFmtId="0" fontId="3" fillId="0" borderId="0" xfId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6" fillId="0" borderId="0" xfId="0" applyFont="1"/>
    <xf numFmtId="0" fontId="3" fillId="5" borderId="0" xfId="1" applyFill="1"/>
    <xf numFmtId="0" fontId="7" fillId="4" borderId="0" xfId="0" applyFont="1" applyFill="1"/>
    <xf numFmtId="0" fontId="6" fillId="5" borderId="0" xfId="0" applyFont="1" applyFill="1" applyAlignment="1">
      <alignment horizontal="left"/>
    </xf>
    <xf numFmtId="14" fontId="0" fillId="5" borderId="0" xfId="0" applyNumberFormat="1" applyFill="1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0" fillId="13" borderId="0" xfId="0" applyFont="1" applyFill="1"/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siness.ucdenver.edu/sites/default/files/attached-files/degree_plan_supplement_10.2023_0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business.ucdenver.edu/sites/default/files/attached-files/degree_plan_supplement_10.2023_0.pdf" TargetMode="External"/><Relationship Id="rId1" Type="http://schemas.openxmlformats.org/officeDocument/2006/relationships/hyperlink" Target="https://catalog.ucdenver.edu/cu-denver/undergraduate/schools-colleges-departments/business-school/" TargetMode="External"/><Relationship Id="rId6" Type="http://schemas.openxmlformats.org/officeDocument/2006/relationships/hyperlink" Target="https://business.ucdenver.edu/current-students/undergraduate-advising" TargetMode="External"/><Relationship Id="rId5" Type="http://schemas.openxmlformats.org/officeDocument/2006/relationships/hyperlink" Target="https://business.ucdenver.edu/sites/default/files/attached-files/degree_plan_supplement_10.2023_0.pdf" TargetMode="External"/><Relationship Id="rId4" Type="http://schemas.openxmlformats.org/officeDocument/2006/relationships/hyperlink" Target="https://business.ucdenver.edu/sites/default/files/attached-files/degree_plan_supplement_10.2023_0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.ucdenver.edu/cu-denver/undergraduate/schools-colleges-departments/business-school/business-administration/information-systems-bs/" TargetMode="External"/><Relationship Id="rId2" Type="http://schemas.openxmlformats.org/officeDocument/2006/relationships/hyperlink" Target="https://catalog.ucdenver.edu/cu-denver/undergraduate/schools-colleges-departments/business-school/business-administration/information-systems-bs/" TargetMode="External"/><Relationship Id="rId1" Type="http://schemas.openxmlformats.org/officeDocument/2006/relationships/hyperlink" Target="https://catalog.ucdenver.edu/cu-denver/undergraduate/schools-colleges-departments/business-school/business-administration/information-systems-bs/" TargetMode="External"/><Relationship Id="rId5" Type="http://schemas.openxmlformats.org/officeDocument/2006/relationships/hyperlink" Target="https://catalog.ucdenver.edu/search/?P=ISMG%204700" TargetMode="External"/><Relationship Id="rId4" Type="http://schemas.openxmlformats.org/officeDocument/2006/relationships/hyperlink" Target="https://catalog.ucdenver.edu/cu-denver/undergraduate/schools-colleges-departments/business-school/business-administration/information-systems-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topLeftCell="A28" zoomScaleNormal="100" workbookViewId="0">
      <selection activeCell="K21" sqref="K21"/>
    </sheetView>
  </sheetViews>
  <sheetFormatPr defaultColWidth="8.7109375" defaultRowHeight="15" x14ac:dyDescent="0.25"/>
  <cols>
    <col min="1" max="1" width="43.42578125" customWidth="1"/>
    <col min="2" max="2" width="13.28515625" customWidth="1"/>
    <col min="6" max="6" width="57.28515625" bestFit="1" customWidth="1"/>
  </cols>
  <sheetData>
    <row r="1" spans="1:11" s="8" customFormat="1" x14ac:dyDescent="0.25">
      <c r="A1" s="9" t="s">
        <v>235</v>
      </c>
      <c r="B1" s="27"/>
      <c r="E1" s="13" t="s">
        <v>129</v>
      </c>
      <c r="F1" s="28"/>
      <c r="G1" s="15"/>
      <c r="H1" s="8" t="s">
        <v>136</v>
      </c>
      <c r="J1" s="23"/>
      <c r="K1" s="8" t="s">
        <v>185</v>
      </c>
    </row>
    <row r="2" spans="1:11" s="8" customFormat="1" x14ac:dyDescent="0.25">
      <c r="A2" s="9" t="s">
        <v>236</v>
      </c>
      <c r="B2" s="27"/>
      <c r="E2" s="13" t="s">
        <v>133</v>
      </c>
      <c r="F2" s="12"/>
      <c r="G2" s="16"/>
      <c r="H2" s="8" t="s">
        <v>223</v>
      </c>
      <c r="J2" s="22"/>
      <c r="K2" s="8" t="s">
        <v>186</v>
      </c>
    </row>
    <row r="3" spans="1:11" s="8" customFormat="1" x14ac:dyDescent="0.25">
      <c r="A3" s="25" t="s">
        <v>237</v>
      </c>
      <c r="B3" s="12"/>
      <c r="F3" s="12"/>
      <c r="G3" s="14"/>
      <c r="H3" s="8" t="s">
        <v>137</v>
      </c>
    </row>
    <row r="4" spans="1:11" s="1" customFormat="1" x14ac:dyDescent="0.25">
      <c r="A4" s="1" t="s">
        <v>56</v>
      </c>
      <c r="B4" s="1" t="s">
        <v>55</v>
      </c>
      <c r="C4" s="1" t="s">
        <v>1</v>
      </c>
      <c r="D4" s="1" t="s">
        <v>2</v>
      </c>
      <c r="E4" s="1" t="s">
        <v>0</v>
      </c>
      <c r="F4" s="1" t="s">
        <v>6</v>
      </c>
      <c r="G4" s="1" t="s">
        <v>38</v>
      </c>
    </row>
    <row r="5" spans="1:11" s="3" customFormat="1" x14ac:dyDescent="0.25">
      <c r="A5" s="3" t="s">
        <v>3</v>
      </c>
    </row>
    <row r="6" spans="1:11" x14ac:dyDescent="0.25">
      <c r="A6" t="s">
        <v>4</v>
      </c>
      <c r="B6" s="24"/>
      <c r="C6" s="24"/>
      <c r="D6" s="24"/>
      <c r="E6">
        <v>3</v>
      </c>
      <c r="G6" t="s">
        <v>39</v>
      </c>
    </row>
    <row r="7" spans="1:11" x14ac:dyDescent="0.25">
      <c r="A7" t="s">
        <v>5</v>
      </c>
      <c r="B7" s="24"/>
      <c r="C7" s="24"/>
      <c r="D7" s="24"/>
      <c r="E7">
        <v>3</v>
      </c>
      <c r="F7" t="s">
        <v>4</v>
      </c>
      <c r="G7" t="s">
        <v>39</v>
      </c>
    </row>
    <row r="8" spans="1:11" x14ac:dyDescent="0.25">
      <c r="A8" t="s">
        <v>7</v>
      </c>
      <c r="B8" s="24"/>
      <c r="C8" s="24"/>
      <c r="D8" s="24"/>
      <c r="E8">
        <v>3</v>
      </c>
      <c r="G8" s="24" t="s">
        <v>141</v>
      </c>
    </row>
    <row r="9" spans="1:11" x14ac:dyDescent="0.25">
      <c r="A9" t="s">
        <v>8</v>
      </c>
      <c r="B9" s="24"/>
      <c r="C9" s="24"/>
      <c r="D9" s="24"/>
      <c r="E9">
        <v>3</v>
      </c>
      <c r="G9" s="10" t="s">
        <v>131</v>
      </c>
    </row>
    <row r="10" spans="1:11" x14ac:dyDescent="0.25">
      <c r="A10" t="s">
        <v>9</v>
      </c>
      <c r="B10" s="24"/>
      <c r="C10" s="24"/>
      <c r="D10" s="24"/>
      <c r="E10">
        <v>3</v>
      </c>
      <c r="G10" s="10" t="s">
        <v>131</v>
      </c>
    </row>
    <row r="11" spans="1:11" x14ac:dyDescent="0.25">
      <c r="A11" t="s">
        <v>10</v>
      </c>
      <c r="B11" s="24"/>
      <c r="C11" s="24"/>
      <c r="D11" s="24"/>
      <c r="E11">
        <v>3</v>
      </c>
      <c r="G11" s="10" t="s">
        <v>131</v>
      </c>
    </row>
    <row r="12" spans="1:11" x14ac:dyDescent="0.25">
      <c r="A12" t="s">
        <v>226</v>
      </c>
      <c r="B12" s="24"/>
      <c r="C12" s="24"/>
      <c r="D12" s="24"/>
      <c r="E12">
        <v>3</v>
      </c>
    </row>
    <row r="13" spans="1:11" x14ac:dyDescent="0.25">
      <c r="A13" t="s">
        <v>11</v>
      </c>
      <c r="B13" s="24"/>
      <c r="C13" s="24"/>
      <c r="D13" s="24"/>
      <c r="E13">
        <v>4</v>
      </c>
      <c r="G13" s="10" t="s">
        <v>131</v>
      </c>
    </row>
    <row r="14" spans="1:11" x14ac:dyDescent="0.25">
      <c r="A14" t="s">
        <v>230</v>
      </c>
      <c r="B14" s="24"/>
      <c r="C14" s="24"/>
      <c r="D14" s="24"/>
      <c r="E14">
        <v>3</v>
      </c>
      <c r="G14" s="11" t="s">
        <v>132</v>
      </c>
    </row>
    <row r="15" spans="1:11" x14ac:dyDescent="0.25">
      <c r="A15" t="s">
        <v>12</v>
      </c>
      <c r="B15" s="24"/>
      <c r="C15" s="24"/>
      <c r="D15" s="24"/>
      <c r="E15">
        <v>3</v>
      </c>
      <c r="G15" s="10" t="s">
        <v>131</v>
      </c>
    </row>
    <row r="16" spans="1:11" x14ac:dyDescent="0.25">
      <c r="A16" t="s">
        <v>13</v>
      </c>
      <c r="B16" s="24"/>
      <c r="C16" s="24"/>
      <c r="D16" s="24"/>
      <c r="E16">
        <v>3</v>
      </c>
      <c r="F16" t="s">
        <v>96</v>
      </c>
      <c r="G16" s="10" t="s">
        <v>131</v>
      </c>
    </row>
    <row r="17" spans="1:7" x14ac:dyDescent="0.25">
      <c r="A17" s="5" t="s">
        <v>49</v>
      </c>
      <c r="B17" s="36"/>
      <c r="C17" s="24"/>
      <c r="D17" s="24"/>
      <c r="E17" s="6">
        <f>SUM(E6:E16)</f>
        <v>34</v>
      </c>
    </row>
    <row r="18" spans="1:7" s="3" customFormat="1" x14ac:dyDescent="0.25">
      <c r="A18" s="3" t="s">
        <v>14</v>
      </c>
    </row>
    <row r="19" spans="1:7" x14ac:dyDescent="0.25">
      <c r="A19" t="s">
        <v>139</v>
      </c>
      <c r="B19" s="24"/>
      <c r="C19" s="24" t="s">
        <v>46</v>
      </c>
      <c r="D19" s="24"/>
      <c r="E19">
        <v>1</v>
      </c>
      <c r="F19" t="s">
        <v>224</v>
      </c>
    </row>
    <row r="20" spans="1:7" x14ac:dyDescent="0.25">
      <c r="A20" t="s">
        <v>15</v>
      </c>
      <c r="B20" s="24"/>
      <c r="C20" s="24"/>
      <c r="D20" s="24"/>
      <c r="E20">
        <v>3</v>
      </c>
      <c r="G20" t="s">
        <v>39</v>
      </c>
    </row>
    <row r="21" spans="1:7" x14ac:dyDescent="0.25">
      <c r="A21" t="s">
        <v>16</v>
      </c>
      <c r="B21" s="24"/>
      <c r="C21" s="24"/>
      <c r="D21" s="24"/>
      <c r="E21">
        <v>3</v>
      </c>
    </row>
    <row r="22" spans="1:7" x14ac:dyDescent="0.25">
      <c r="A22" t="s">
        <v>183</v>
      </c>
      <c r="B22" s="24"/>
      <c r="C22" s="24"/>
      <c r="D22" s="24"/>
      <c r="E22">
        <v>3</v>
      </c>
      <c r="F22" t="s">
        <v>40</v>
      </c>
    </row>
    <row r="23" spans="1:7" ht="16.5" customHeight="1" x14ac:dyDescent="0.25">
      <c r="A23" s="7" t="s">
        <v>184</v>
      </c>
      <c r="B23" s="24"/>
      <c r="C23" s="24"/>
      <c r="D23" s="24"/>
      <c r="E23">
        <v>3</v>
      </c>
      <c r="F23" t="s">
        <v>45</v>
      </c>
      <c r="G23" t="s">
        <v>250</v>
      </c>
    </row>
    <row r="24" spans="1:7" x14ac:dyDescent="0.25">
      <c r="A24" s="5" t="s">
        <v>50</v>
      </c>
      <c r="B24" s="37"/>
      <c r="C24" s="24"/>
      <c r="D24" s="24"/>
      <c r="E24" s="6">
        <f>SUM(E19:E23)</f>
        <v>13</v>
      </c>
    </row>
    <row r="25" spans="1:7" s="3" customFormat="1" x14ac:dyDescent="0.25">
      <c r="A25" s="3" t="s">
        <v>17</v>
      </c>
      <c r="G25" s="3" t="s">
        <v>240</v>
      </c>
    </row>
    <row r="26" spans="1:7" x14ac:dyDescent="0.25">
      <c r="A26" t="s">
        <v>18</v>
      </c>
      <c r="B26" s="24"/>
      <c r="C26" s="24" t="s">
        <v>46</v>
      </c>
      <c r="D26" s="24"/>
      <c r="E26">
        <v>1</v>
      </c>
      <c r="F26" t="s">
        <v>225</v>
      </c>
      <c r="G26" t="s">
        <v>39</v>
      </c>
    </row>
    <row r="27" spans="1:7" x14ac:dyDescent="0.25">
      <c r="A27" t="s">
        <v>134</v>
      </c>
      <c r="B27" s="24"/>
      <c r="C27" s="24" t="s">
        <v>46</v>
      </c>
      <c r="D27" s="24"/>
      <c r="E27">
        <v>1</v>
      </c>
      <c r="F27" t="s">
        <v>225</v>
      </c>
      <c r="G27" t="s">
        <v>39</v>
      </c>
    </row>
    <row r="28" spans="1:7" x14ac:dyDescent="0.25">
      <c r="A28" t="s">
        <v>19</v>
      </c>
      <c r="B28" s="24"/>
      <c r="C28" s="24"/>
      <c r="D28" s="24"/>
      <c r="E28">
        <v>3</v>
      </c>
      <c r="G28" t="s">
        <v>39</v>
      </c>
    </row>
    <row r="29" spans="1:7" x14ac:dyDescent="0.25">
      <c r="A29" t="s">
        <v>20</v>
      </c>
      <c r="B29" s="24"/>
      <c r="C29" s="24"/>
      <c r="D29" s="24"/>
      <c r="E29">
        <v>3</v>
      </c>
      <c r="F29" t="s">
        <v>7</v>
      </c>
      <c r="G29" t="s">
        <v>39</v>
      </c>
    </row>
    <row r="30" spans="1:7" x14ac:dyDescent="0.25">
      <c r="A30" t="s">
        <v>21</v>
      </c>
      <c r="B30" s="24"/>
      <c r="C30" s="24"/>
      <c r="D30" s="24"/>
      <c r="E30">
        <v>3</v>
      </c>
      <c r="F30" t="s">
        <v>203</v>
      </c>
      <c r="G30" t="s">
        <v>39</v>
      </c>
    </row>
    <row r="31" spans="1:7" x14ac:dyDescent="0.25">
      <c r="A31" t="s">
        <v>22</v>
      </c>
      <c r="B31" s="24"/>
      <c r="C31" s="24"/>
      <c r="D31" s="24"/>
      <c r="E31">
        <v>3</v>
      </c>
      <c r="F31" t="s">
        <v>204</v>
      </c>
      <c r="G31" t="s">
        <v>39</v>
      </c>
    </row>
    <row r="32" spans="1:7" x14ac:dyDescent="0.25">
      <c r="A32" t="s">
        <v>23</v>
      </c>
      <c r="B32" s="24"/>
      <c r="C32" s="24"/>
      <c r="D32" s="24"/>
      <c r="E32">
        <v>3</v>
      </c>
      <c r="F32" t="s">
        <v>208</v>
      </c>
      <c r="G32" t="s">
        <v>39</v>
      </c>
    </row>
    <row r="33" spans="1:7" x14ac:dyDescent="0.25">
      <c r="A33" t="s">
        <v>24</v>
      </c>
      <c r="B33" s="24"/>
      <c r="C33" s="24"/>
      <c r="D33" s="24"/>
      <c r="E33">
        <v>3</v>
      </c>
      <c r="F33" t="s">
        <v>242</v>
      </c>
      <c r="G33" t="s">
        <v>39</v>
      </c>
    </row>
    <row r="34" spans="1:7" x14ac:dyDescent="0.25">
      <c r="A34" t="s">
        <v>25</v>
      </c>
      <c r="B34" s="24"/>
      <c r="C34" s="24"/>
      <c r="D34" s="24"/>
      <c r="E34">
        <v>3</v>
      </c>
      <c r="F34" t="s">
        <v>209</v>
      </c>
      <c r="G34" t="s">
        <v>241</v>
      </c>
    </row>
    <row r="35" spans="1:7" x14ac:dyDescent="0.25">
      <c r="A35" t="s">
        <v>26</v>
      </c>
      <c r="B35" s="24"/>
      <c r="C35" s="24"/>
      <c r="D35" s="24"/>
      <c r="E35">
        <v>3</v>
      </c>
      <c r="F35" t="s">
        <v>208</v>
      </c>
      <c r="G35" t="s">
        <v>39</v>
      </c>
    </row>
    <row r="36" spans="1:7" x14ac:dyDescent="0.25">
      <c r="A36" t="s">
        <v>27</v>
      </c>
      <c r="B36" s="24"/>
      <c r="C36" s="24"/>
      <c r="D36" s="24"/>
      <c r="E36">
        <v>3</v>
      </c>
      <c r="F36" t="s">
        <v>211</v>
      </c>
      <c r="G36" t="s">
        <v>39</v>
      </c>
    </row>
    <row r="37" spans="1:7" x14ac:dyDescent="0.25">
      <c r="A37" s="7" t="s">
        <v>59</v>
      </c>
      <c r="B37" s="24"/>
      <c r="C37" s="24" t="s">
        <v>46</v>
      </c>
      <c r="D37" s="24"/>
      <c r="E37">
        <v>3</v>
      </c>
      <c r="F37" t="s">
        <v>210</v>
      </c>
      <c r="G37" t="s">
        <v>39</v>
      </c>
    </row>
    <row r="38" spans="1:7" x14ac:dyDescent="0.25">
      <c r="A38" s="24" t="s">
        <v>212</v>
      </c>
      <c r="B38" s="17" t="s">
        <v>135</v>
      </c>
      <c r="D38" s="17"/>
      <c r="E38">
        <v>3</v>
      </c>
      <c r="F38" t="s">
        <v>142</v>
      </c>
      <c r="G38" t="s">
        <v>39</v>
      </c>
    </row>
    <row r="39" spans="1:7" x14ac:dyDescent="0.25">
      <c r="A39" s="5" t="s">
        <v>51</v>
      </c>
      <c r="B39" s="5"/>
      <c r="E39" s="6">
        <f>SUM(E26:E38)</f>
        <v>35</v>
      </c>
    </row>
    <row r="40" spans="1:7" s="3" customFormat="1" x14ac:dyDescent="0.25">
      <c r="A40" s="3" t="s">
        <v>34</v>
      </c>
    </row>
    <row r="41" spans="1:7" x14ac:dyDescent="0.25">
      <c r="A41" t="s">
        <v>35</v>
      </c>
      <c r="B41" s="24"/>
      <c r="C41" s="24"/>
      <c r="D41" s="24"/>
      <c r="E41">
        <v>5</v>
      </c>
    </row>
    <row r="42" spans="1:7" x14ac:dyDescent="0.25">
      <c r="A42" t="s">
        <v>36</v>
      </c>
      <c r="B42" s="24"/>
      <c r="C42" s="24"/>
      <c r="D42" s="24"/>
      <c r="E42">
        <v>5</v>
      </c>
    </row>
    <row r="43" spans="1:7" ht="30" x14ac:dyDescent="0.25">
      <c r="A43" s="7" t="s">
        <v>48</v>
      </c>
      <c r="B43" s="24"/>
      <c r="C43" s="24"/>
      <c r="D43" s="24"/>
      <c r="E43">
        <v>0</v>
      </c>
    </row>
    <row r="44" spans="1:7" x14ac:dyDescent="0.25">
      <c r="A44" s="5" t="s">
        <v>126</v>
      </c>
      <c r="B44" s="5"/>
      <c r="E44" s="6">
        <f>SUM(E41:E43)</f>
        <v>10</v>
      </c>
    </row>
    <row r="45" spans="1:7" s="2" customFormat="1" x14ac:dyDescent="0.25">
      <c r="A45" s="3" t="s">
        <v>234</v>
      </c>
      <c r="B45" s="3"/>
    </row>
    <row r="46" spans="1:7" x14ac:dyDescent="0.25">
      <c r="B46" s="24"/>
      <c r="C46" s="24"/>
      <c r="D46" s="24"/>
      <c r="E46">
        <v>3</v>
      </c>
    </row>
    <row r="47" spans="1:7" x14ac:dyDescent="0.25">
      <c r="B47" s="24"/>
      <c r="C47" s="24"/>
      <c r="D47" s="24"/>
      <c r="E47">
        <v>3</v>
      </c>
    </row>
    <row r="48" spans="1:7" x14ac:dyDescent="0.25">
      <c r="B48" s="24"/>
      <c r="C48" s="24"/>
      <c r="D48" s="24"/>
      <c r="E48">
        <v>3</v>
      </c>
    </row>
    <row r="49" spans="1:22" x14ac:dyDescent="0.25">
      <c r="B49" s="24"/>
      <c r="C49" s="24"/>
      <c r="D49" s="24"/>
      <c r="E49">
        <v>3</v>
      </c>
    </row>
    <row r="50" spans="1:22" x14ac:dyDescent="0.25">
      <c r="B50" s="24"/>
      <c r="C50" s="24"/>
      <c r="D50" s="24"/>
      <c r="E50">
        <v>3</v>
      </c>
    </row>
    <row r="51" spans="1:22" x14ac:dyDescent="0.25">
      <c r="B51" s="24"/>
      <c r="C51" s="24"/>
      <c r="D51" s="24"/>
      <c r="E51">
        <v>3</v>
      </c>
    </row>
    <row r="52" spans="1:22" x14ac:dyDescent="0.25">
      <c r="B52" s="24"/>
      <c r="C52" s="24"/>
      <c r="D52" s="24"/>
      <c r="E52">
        <v>0</v>
      </c>
    </row>
    <row r="53" spans="1:22" x14ac:dyDescent="0.25">
      <c r="B53" s="24"/>
      <c r="C53" s="24"/>
      <c r="D53" s="24"/>
      <c r="E53">
        <v>0</v>
      </c>
    </row>
    <row r="54" spans="1:22" x14ac:dyDescent="0.25">
      <c r="B54" s="24"/>
      <c r="C54" s="24"/>
      <c r="D54" s="24"/>
      <c r="E54">
        <v>0</v>
      </c>
    </row>
    <row r="55" spans="1:22" x14ac:dyDescent="0.25">
      <c r="A55" s="5" t="s">
        <v>52</v>
      </c>
      <c r="B55" s="5"/>
      <c r="E55" s="6">
        <f>SUM(E46:E54)</f>
        <v>18</v>
      </c>
    </row>
    <row r="56" spans="1:22" s="3" customFormat="1" x14ac:dyDescent="0.25">
      <c r="A56" s="3" t="s">
        <v>238</v>
      </c>
      <c r="T56" s="34" t="s">
        <v>239</v>
      </c>
      <c r="U56" s="34" t="s">
        <v>239</v>
      </c>
      <c r="V56" s="34" t="s">
        <v>239</v>
      </c>
    </row>
    <row r="57" spans="1:22" ht="30.75" customHeight="1" x14ac:dyDescent="0.25">
      <c r="A57" s="7" t="s">
        <v>232</v>
      </c>
      <c r="E57">
        <v>3</v>
      </c>
      <c r="F57" t="s">
        <v>45</v>
      </c>
      <c r="G57" t="s">
        <v>80</v>
      </c>
    </row>
    <row r="58" spans="1:22" s="3" customFormat="1" x14ac:dyDescent="0.25">
      <c r="A58" s="3" t="s">
        <v>53</v>
      </c>
      <c r="E58" s="3">
        <f>120-SUM(E6:E16,E19:E23,E26:E38,E46:E54,E57,E41:E43)</f>
        <v>7</v>
      </c>
    </row>
    <row r="59" spans="1:22" x14ac:dyDescent="0.25">
      <c r="A59" s="33" t="s">
        <v>231</v>
      </c>
      <c r="B59" s="33"/>
      <c r="E59">
        <v>3</v>
      </c>
    </row>
    <row r="60" spans="1:22" x14ac:dyDescent="0.25">
      <c r="A60" s="33" t="s">
        <v>231</v>
      </c>
      <c r="B60" s="33"/>
      <c r="E60">
        <v>3</v>
      </c>
    </row>
    <row r="61" spans="1:22" x14ac:dyDescent="0.25">
      <c r="A61" s="33" t="s">
        <v>231</v>
      </c>
      <c r="B61" s="33"/>
      <c r="E61">
        <v>1</v>
      </c>
    </row>
    <row r="62" spans="1:22" x14ac:dyDescent="0.25">
      <c r="A62" s="33"/>
      <c r="B62" s="33"/>
      <c r="E62">
        <v>0</v>
      </c>
    </row>
    <row r="63" spans="1:22" x14ac:dyDescent="0.25">
      <c r="A63" s="33"/>
      <c r="B63" s="33"/>
      <c r="E63">
        <v>0</v>
      </c>
    </row>
    <row r="64" spans="1:22" x14ac:dyDescent="0.25">
      <c r="A64" s="33"/>
      <c r="B64" s="33"/>
      <c r="E64">
        <v>0</v>
      </c>
    </row>
    <row r="65" spans="1:7" x14ac:dyDescent="0.25">
      <c r="A65" s="33"/>
      <c r="B65" s="33"/>
      <c r="E65">
        <v>0</v>
      </c>
    </row>
    <row r="66" spans="1:7" x14ac:dyDescent="0.25">
      <c r="A66" s="33"/>
      <c r="B66" s="33"/>
      <c r="E66">
        <v>0</v>
      </c>
    </row>
    <row r="67" spans="1:7" x14ac:dyDescent="0.25">
      <c r="A67" s="5" t="s">
        <v>54</v>
      </c>
      <c r="B67" s="5"/>
      <c r="E67" s="6">
        <f>SUM(E59:E66)</f>
        <v>7</v>
      </c>
    </row>
    <row r="68" spans="1:7" s="4" customFormat="1" x14ac:dyDescent="0.25">
      <c r="A68" s="4" t="s">
        <v>125</v>
      </c>
      <c r="E68" s="4">
        <f>SUM(E6:E16,E19:E23,E26:E38,E46:E54,E57,E59:E66,E41:E43)</f>
        <v>120</v>
      </c>
    </row>
    <row r="69" spans="1:7" x14ac:dyDescent="0.25">
      <c r="A69" s="26" t="s">
        <v>227</v>
      </c>
      <c r="B69" s="14"/>
      <c r="C69" s="14"/>
      <c r="D69" s="14"/>
      <c r="E69" s="14"/>
      <c r="F69" s="14"/>
    </row>
    <row r="70" spans="1:7" s="2" customFormat="1" x14ac:dyDescent="0.25">
      <c r="A70" s="3" t="s">
        <v>37</v>
      </c>
      <c r="B70" s="3"/>
    </row>
    <row r="71" spans="1:7" x14ac:dyDescent="0.25">
      <c r="G71" t="s">
        <v>60</v>
      </c>
    </row>
    <row r="73" spans="1:7" s="3" customFormat="1" x14ac:dyDescent="0.25">
      <c r="A73" s="3" t="s">
        <v>47</v>
      </c>
    </row>
    <row r="74" spans="1:7" x14ac:dyDescent="0.25">
      <c r="G74" t="s">
        <v>60</v>
      </c>
    </row>
  </sheetData>
  <hyperlinks>
    <hyperlink ref="A3" r:id="rId1" location="text" xr:uid="{5890DDEA-9437-4B5A-AB3B-FC87D8CD9DAF}"/>
    <hyperlink ref="G9" r:id="rId2" xr:uid="{E2B0C451-D329-4C52-994E-2CE1C3CBD063}"/>
    <hyperlink ref="G10:G11" r:id="rId3" display="Degree Plan Supplement" xr:uid="{B9A075D7-ED4C-4B7B-8387-9D14A3F436BF}"/>
    <hyperlink ref="G13" r:id="rId4" xr:uid="{DA4909D2-0B9F-42D0-8C57-BCEDBBC3D87A}"/>
    <hyperlink ref="G15:G16" r:id="rId5" display="Degree Plan Supplement" xr:uid="{C9F7F26D-3C48-4C77-8E76-F250DBB2FA30}"/>
    <hyperlink ref="B38" r:id="rId6" location="important_forms-1119" xr:uid="{80D2AE5F-33CA-46C5-93AE-C2849E8BA25E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17"/>
  <sheetViews>
    <sheetView workbookViewId="0">
      <selection activeCell="B23" sqref="B23"/>
    </sheetView>
  </sheetViews>
  <sheetFormatPr defaultColWidth="9.28515625" defaultRowHeight="15" x14ac:dyDescent="0.25"/>
  <cols>
    <col min="1" max="16384" width="9.28515625" style="30"/>
  </cols>
  <sheetData>
    <row r="4" spans="1:1" x14ac:dyDescent="0.25">
      <c r="A4" s="29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0"/>
  <sheetViews>
    <sheetView topLeftCell="A91" zoomScaleNormal="100" workbookViewId="0">
      <selection activeCell="N132" sqref="N132"/>
    </sheetView>
  </sheetViews>
  <sheetFormatPr defaultColWidth="8.7109375" defaultRowHeight="15" x14ac:dyDescent="0.25"/>
  <cols>
    <col min="1" max="1" width="43.42578125" customWidth="1"/>
    <col min="2" max="2" width="10.28515625" customWidth="1"/>
    <col min="6" max="6" width="57.28515625" bestFit="1" customWidth="1"/>
  </cols>
  <sheetData>
    <row r="1" spans="1:7" s="1" customFormat="1" x14ac:dyDescent="0.25">
      <c r="A1" s="1" t="s">
        <v>56</v>
      </c>
      <c r="B1" s="1" t="s">
        <v>55</v>
      </c>
      <c r="C1" s="1" t="s">
        <v>1</v>
      </c>
      <c r="D1" s="1" t="s">
        <v>2</v>
      </c>
      <c r="E1" s="1" t="s">
        <v>0</v>
      </c>
      <c r="F1" s="1" t="s">
        <v>6</v>
      </c>
      <c r="G1" s="1" t="s">
        <v>38</v>
      </c>
    </row>
    <row r="3" spans="1:7" s="2" customFormat="1" x14ac:dyDescent="0.25">
      <c r="A3" s="3" t="s">
        <v>57</v>
      </c>
      <c r="B3" s="3"/>
    </row>
    <row r="4" spans="1:7" x14ac:dyDescent="0.25">
      <c r="A4" t="s">
        <v>28</v>
      </c>
      <c r="C4" t="s">
        <v>46</v>
      </c>
      <c r="E4">
        <v>3</v>
      </c>
      <c r="F4" t="s">
        <v>206</v>
      </c>
      <c r="G4" t="s">
        <v>41</v>
      </c>
    </row>
    <row r="5" spans="1:7" x14ac:dyDescent="0.25">
      <c r="A5" t="s">
        <v>29</v>
      </c>
      <c r="C5" t="s">
        <v>46</v>
      </c>
      <c r="E5">
        <v>3</v>
      </c>
      <c r="F5" t="s">
        <v>28</v>
      </c>
    </row>
    <row r="6" spans="1:7" x14ac:dyDescent="0.25">
      <c r="A6" t="s">
        <v>30</v>
      </c>
      <c r="C6" t="s">
        <v>46</v>
      </c>
      <c r="E6">
        <v>3</v>
      </c>
      <c r="F6" t="s">
        <v>43</v>
      </c>
      <c r="G6" t="s">
        <v>187</v>
      </c>
    </row>
    <row r="7" spans="1:7" x14ac:dyDescent="0.25">
      <c r="A7" t="s">
        <v>31</v>
      </c>
      <c r="C7" t="s">
        <v>46</v>
      </c>
      <c r="E7">
        <v>3</v>
      </c>
      <c r="F7" t="s">
        <v>28</v>
      </c>
    </row>
    <row r="8" spans="1:7" x14ac:dyDescent="0.25">
      <c r="A8" t="s">
        <v>32</v>
      </c>
      <c r="E8">
        <v>3</v>
      </c>
      <c r="F8" t="s">
        <v>44</v>
      </c>
      <c r="G8" t="s">
        <v>180</v>
      </c>
    </row>
    <row r="9" spans="1:7" x14ac:dyDescent="0.25">
      <c r="A9" t="s">
        <v>33</v>
      </c>
      <c r="E9">
        <v>3</v>
      </c>
      <c r="F9" t="s">
        <v>45</v>
      </c>
      <c r="G9" t="s">
        <v>187</v>
      </c>
    </row>
    <row r="10" spans="1:7" x14ac:dyDescent="0.25">
      <c r="E10">
        <v>0</v>
      </c>
    </row>
    <row r="11" spans="1:7" x14ac:dyDescent="0.25">
      <c r="E11">
        <v>0</v>
      </c>
    </row>
    <row r="12" spans="1:7" x14ac:dyDescent="0.25">
      <c r="A12" s="5" t="s">
        <v>52</v>
      </c>
      <c r="B12" s="5"/>
      <c r="E12" s="6">
        <f>SUM(E4:E11)</f>
        <v>18</v>
      </c>
    </row>
    <row r="15" spans="1:7" s="2" customFormat="1" x14ac:dyDescent="0.25">
      <c r="A15" s="3" t="s">
        <v>219</v>
      </c>
      <c r="B15" s="3"/>
    </row>
    <row r="16" spans="1:7" x14ac:dyDescent="0.25">
      <c r="A16" t="s">
        <v>28</v>
      </c>
      <c r="C16" t="s">
        <v>46</v>
      </c>
      <c r="E16">
        <v>3</v>
      </c>
      <c r="F16" t="s">
        <v>206</v>
      </c>
      <c r="G16" t="s">
        <v>41</v>
      </c>
    </row>
    <row r="17" spans="1:7" x14ac:dyDescent="0.25">
      <c r="A17" t="s">
        <v>29</v>
      </c>
      <c r="C17" t="s">
        <v>46</v>
      </c>
      <c r="E17">
        <v>3</v>
      </c>
      <c r="F17" t="s">
        <v>28</v>
      </c>
    </row>
    <row r="18" spans="1:7" x14ac:dyDescent="0.25">
      <c r="A18" t="s">
        <v>30</v>
      </c>
      <c r="C18" t="s">
        <v>46</v>
      </c>
      <c r="E18">
        <v>3</v>
      </c>
      <c r="F18" t="s">
        <v>43</v>
      </c>
      <c r="G18" t="s">
        <v>187</v>
      </c>
    </row>
    <row r="19" spans="1:7" x14ac:dyDescent="0.25">
      <c r="A19" t="s">
        <v>31</v>
      </c>
      <c r="C19" t="s">
        <v>46</v>
      </c>
      <c r="E19">
        <v>3</v>
      </c>
      <c r="F19" t="s">
        <v>28</v>
      </c>
    </row>
    <row r="20" spans="1:7" x14ac:dyDescent="0.25">
      <c r="A20" t="s">
        <v>32</v>
      </c>
      <c r="E20">
        <v>3</v>
      </c>
      <c r="F20" t="s">
        <v>44</v>
      </c>
      <c r="G20" t="s">
        <v>180</v>
      </c>
    </row>
    <row r="21" spans="1:7" x14ac:dyDescent="0.25">
      <c r="A21" t="s">
        <v>61</v>
      </c>
      <c r="C21" t="s">
        <v>46</v>
      </c>
      <c r="E21">
        <v>3</v>
      </c>
      <c r="F21" t="s">
        <v>62</v>
      </c>
    </row>
    <row r="22" spans="1:7" x14ac:dyDescent="0.25">
      <c r="A22" t="s">
        <v>63</v>
      </c>
      <c r="E22">
        <v>3</v>
      </c>
      <c r="F22" t="s">
        <v>64</v>
      </c>
      <c r="G22" t="s">
        <v>128</v>
      </c>
    </row>
    <row r="23" spans="1:7" x14ac:dyDescent="0.25">
      <c r="A23" t="s">
        <v>63</v>
      </c>
      <c r="E23">
        <v>3</v>
      </c>
      <c r="F23" t="s">
        <v>64</v>
      </c>
      <c r="G23" t="s">
        <v>128</v>
      </c>
    </row>
    <row r="24" spans="1:7" x14ac:dyDescent="0.25">
      <c r="A24" s="5" t="s">
        <v>52</v>
      </c>
      <c r="B24" s="5"/>
      <c r="E24" s="6">
        <f>SUM(E16:E23)</f>
        <v>24</v>
      </c>
    </row>
    <row r="27" spans="1:7" s="2" customFormat="1" x14ac:dyDescent="0.25">
      <c r="A27" s="3" t="s">
        <v>71</v>
      </c>
      <c r="B27" s="3"/>
    </row>
    <row r="28" spans="1:7" x14ac:dyDescent="0.25">
      <c r="A28" t="s">
        <v>65</v>
      </c>
      <c r="C28" t="s">
        <v>46</v>
      </c>
      <c r="E28">
        <v>3</v>
      </c>
      <c r="F28" t="s">
        <v>58</v>
      </c>
      <c r="G28" t="s">
        <v>41</v>
      </c>
    </row>
    <row r="29" spans="1:7" x14ac:dyDescent="0.25">
      <c r="A29" t="s">
        <v>66</v>
      </c>
      <c r="C29" t="s">
        <v>69</v>
      </c>
      <c r="E29">
        <v>3</v>
      </c>
      <c r="F29" t="s">
        <v>58</v>
      </c>
      <c r="G29" t="s">
        <v>41</v>
      </c>
    </row>
    <row r="30" spans="1:7" x14ac:dyDescent="0.25">
      <c r="A30" t="s">
        <v>67</v>
      </c>
      <c r="C30" t="s">
        <v>70</v>
      </c>
      <c r="E30">
        <v>3</v>
      </c>
      <c r="F30" t="s">
        <v>66</v>
      </c>
    </row>
    <row r="31" spans="1:7" x14ac:dyDescent="0.25">
      <c r="A31" t="s">
        <v>68</v>
      </c>
      <c r="E31">
        <v>3</v>
      </c>
      <c r="F31" t="s">
        <v>45</v>
      </c>
      <c r="G31" t="s">
        <v>128</v>
      </c>
    </row>
    <row r="32" spans="1:7" x14ac:dyDescent="0.25">
      <c r="A32" t="s">
        <v>68</v>
      </c>
      <c r="E32">
        <v>3</v>
      </c>
      <c r="F32" t="s">
        <v>45</v>
      </c>
      <c r="G32" t="s">
        <v>128</v>
      </c>
    </row>
    <row r="33" spans="1:7" x14ac:dyDescent="0.25">
      <c r="A33" t="s">
        <v>68</v>
      </c>
      <c r="E33">
        <v>3</v>
      </c>
      <c r="F33" t="s">
        <v>45</v>
      </c>
      <c r="G33" t="s">
        <v>128</v>
      </c>
    </row>
    <row r="34" spans="1:7" x14ac:dyDescent="0.25">
      <c r="E34">
        <v>0</v>
      </c>
    </row>
    <row r="35" spans="1:7" x14ac:dyDescent="0.25">
      <c r="E35">
        <v>0</v>
      </c>
    </row>
    <row r="36" spans="1:7" x14ac:dyDescent="0.25">
      <c r="A36" s="5" t="s">
        <v>52</v>
      </c>
      <c r="B36" s="5"/>
      <c r="E36" s="6">
        <f>SUM(E28:E35)</f>
        <v>18</v>
      </c>
    </row>
    <row r="39" spans="1:7" s="2" customFormat="1" x14ac:dyDescent="0.25">
      <c r="A39" s="3" t="s">
        <v>72</v>
      </c>
      <c r="B39" s="3"/>
    </row>
    <row r="40" spans="1:7" x14ac:dyDescent="0.25">
      <c r="A40" t="s">
        <v>73</v>
      </c>
      <c r="E40">
        <v>3</v>
      </c>
      <c r="F40" t="s">
        <v>25</v>
      </c>
      <c r="G40" t="s">
        <v>41</v>
      </c>
    </row>
    <row r="41" spans="1:7" x14ac:dyDescent="0.25">
      <c r="A41" t="s">
        <v>74</v>
      </c>
      <c r="C41" t="s">
        <v>46</v>
      </c>
      <c r="E41">
        <v>3</v>
      </c>
      <c r="F41" t="s">
        <v>25</v>
      </c>
      <c r="G41" t="s">
        <v>180</v>
      </c>
    </row>
    <row r="42" spans="1:7" x14ac:dyDescent="0.25">
      <c r="A42" t="s">
        <v>75</v>
      </c>
      <c r="E42">
        <v>3</v>
      </c>
      <c r="F42" t="s">
        <v>25</v>
      </c>
      <c r="G42" t="s">
        <v>41</v>
      </c>
    </row>
    <row r="43" spans="1:7" x14ac:dyDescent="0.25">
      <c r="A43" t="s">
        <v>76</v>
      </c>
      <c r="E43">
        <v>3</v>
      </c>
      <c r="F43" t="s">
        <v>79</v>
      </c>
      <c r="G43" t="s">
        <v>41</v>
      </c>
    </row>
    <row r="44" spans="1:7" x14ac:dyDescent="0.25">
      <c r="A44" t="s">
        <v>77</v>
      </c>
      <c r="E44">
        <v>3</v>
      </c>
      <c r="F44" t="s">
        <v>45</v>
      </c>
      <c r="G44" t="s">
        <v>188</v>
      </c>
    </row>
    <row r="45" spans="1:7" x14ac:dyDescent="0.25">
      <c r="A45" t="s">
        <v>77</v>
      </c>
      <c r="E45">
        <v>3</v>
      </c>
      <c r="F45" t="s">
        <v>45</v>
      </c>
      <c r="G45" t="s">
        <v>188</v>
      </c>
    </row>
    <row r="46" spans="1:7" x14ac:dyDescent="0.25">
      <c r="A46" t="s">
        <v>77</v>
      </c>
      <c r="E46">
        <v>3</v>
      </c>
      <c r="F46" t="s">
        <v>45</v>
      </c>
      <c r="G46" t="s">
        <v>188</v>
      </c>
    </row>
    <row r="47" spans="1:7" x14ac:dyDescent="0.25">
      <c r="A47" t="s">
        <v>78</v>
      </c>
      <c r="E47">
        <v>3</v>
      </c>
      <c r="F47" t="s">
        <v>45</v>
      </c>
      <c r="G47" t="s">
        <v>188</v>
      </c>
    </row>
    <row r="48" spans="1:7" x14ac:dyDescent="0.25">
      <c r="A48" s="5" t="s">
        <v>52</v>
      </c>
      <c r="B48" s="5"/>
      <c r="E48" s="6">
        <f>SUM(E40:E47)</f>
        <v>24</v>
      </c>
    </row>
    <row r="51" spans="1:7" s="2" customFormat="1" x14ac:dyDescent="0.25">
      <c r="A51" s="3" t="s">
        <v>81</v>
      </c>
      <c r="B51" s="3"/>
    </row>
    <row r="52" spans="1:7" x14ac:dyDescent="0.25">
      <c r="A52" t="s">
        <v>73</v>
      </c>
      <c r="E52">
        <v>3</v>
      </c>
      <c r="F52" t="s">
        <v>25</v>
      </c>
      <c r="G52" t="s">
        <v>41</v>
      </c>
    </row>
    <row r="53" spans="1:7" x14ac:dyDescent="0.25">
      <c r="A53" t="s">
        <v>74</v>
      </c>
      <c r="C53" t="s">
        <v>46</v>
      </c>
      <c r="E53">
        <v>3</v>
      </c>
      <c r="F53" t="s">
        <v>25</v>
      </c>
      <c r="G53" t="s">
        <v>180</v>
      </c>
    </row>
    <row r="54" spans="1:7" x14ac:dyDescent="0.25">
      <c r="A54" t="s">
        <v>75</v>
      </c>
      <c r="E54">
        <v>3</v>
      </c>
      <c r="F54" t="s">
        <v>25</v>
      </c>
      <c r="G54" t="s">
        <v>41</v>
      </c>
    </row>
    <row r="55" spans="1:7" x14ac:dyDescent="0.25">
      <c r="A55" t="s">
        <v>76</v>
      </c>
      <c r="E55">
        <v>3</v>
      </c>
      <c r="F55" t="s">
        <v>79</v>
      </c>
      <c r="G55" t="s">
        <v>41</v>
      </c>
    </row>
    <row r="56" spans="1:7" x14ac:dyDescent="0.25">
      <c r="A56" t="s">
        <v>28</v>
      </c>
      <c r="C56" t="s">
        <v>46</v>
      </c>
      <c r="E56">
        <v>3</v>
      </c>
      <c r="F56" t="s">
        <v>206</v>
      </c>
      <c r="G56" t="s">
        <v>41</v>
      </c>
    </row>
    <row r="57" spans="1:7" x14ac:dyDescent="0.25">
      <c r="A57" t="s">
        <v>29</v>
      </c>
      <c r="C57" t="s">
        <v>46</v>
      </c>
      <c r="E57">
        <v>3</v>
      </c>
      <c r="F57" t="s">
        <v>28</v>
      </c>
    </row>
    <row r="58" spans="1:7" x14ac:dyDescent="0.25">
      <c r="A58" t="s">
        <v>31</v>
      </c>
      <c r="C58" t="s">
        <v>46</v>
      </c>
      <c r="E58">
        <v>3</v>
      </c>
      <c r="F58" t="s">
        <v>28</v>
      </c>
    </row>
    <row r="59" spans="1:7" x14ac:dyDescent="0.25">
      <c r="A59" t="s">
        <v>82</v>
      </c>
      <c r="E59">
        <v>3</v>
      </c>
      <c r="F59" t="s">
        <v>83</v>
      </c>
      <c r="G59" t="s">
        <v>187</v>
      </c>
    </row>
    <row r="60" spans="1:7" x14ac:dyDescent="0.25">
      <c r="A60" s="5" t="s">
        <v>52</v>
      </c>
      <c r="B60" s="5"/>
      <c r="E60" s="6">
        <f>SUM(E52:E59)</f>
        <v>24</v>
      </c>
    </row>
    <row r="63" spans="1:7" s="2" customFormat="1" x14ac:dyDescent="0.25">
      <c r="A63" s="3" t="s">
        <v>220</v>
      </c>
      <c r="B63" s="3"/>
    </row>
    <row r="64" spans="1:7" x14ac:dyDescent="0.25">
      <c r="A64" t="s">
        <v>73</v>
      </c>
      <c r="E64">
        <v>3</v>
      </c>
      <c r="F64" t="s">
        <v>25</v>
      </c>
      <c r="G64" t="s">
        <v>41</v>
      </c>
    </row>
    <row r="65" spans="1:7" x14ac:dyDescent="0.25">
      <c r="A65" t="s">
        <v>74</v>
      </c>
      <c r="C65" t="s">
        <v>46</v>
      </c>
      <c r="E65">
        <v>3</v>
      </c>
      <c r="F65" t="s">
        <v>25</v>
      </c>
      <c r="G65" t="s">
        <v>180</v>
      </c>
    </row>
    <row r="66" spans="1:7" x14ac:dyDescent="0.25">
      <c r="A66" t="s">
        <v>75</v>
      </c>
      <c r="E66">
        <v>3</v>
      </c>
      <c r="F66" t="s">
        <v>25</v>
      </c>
      <c r="G66" t="s">
        <v>41</v>
      </c>
    </row>
    <row r="67" spans="1:7" x14ac:dyDescent="0.25">
      <c r="A67" t="s">
        <v>76</v>
      </c>
      <c r="E67">
        <v>3</v>
      </c>
      <c r="F67" t="s">
        <v>79</v>
      </c>
      <c r="G67" t="s">
        <v>41</v>
      </c>
    </row>
    <row r="68" spans="1:7" x14ac:dyDescent="0.25">
      <c r="A68" t="s">
        <v>84</v>
      </c>
      <c r="C68" t="s">
        <v>46</v>
      </c>
      <c r="E68">
        <v>3</v>
      </c>
      <c r="F68" t="s">
        <v>45</v>
      </c>
    </row>
    <row r="69" spans="1:7" x14ac:dyDescent="0.25">
      <c r="A69" t="s">
        <v>28</v>
      </c>
      <c r="C69" t="s">
        <v>46</v>
      </c>
      <c r="E69">
        <v>3</v>
      </c>
      <c r="F69" t="s">
        <v>206</v>
      </c>
      <c r="G69" t="s">
        <v>41</v>
      </c>
    </row>
    <row r="70" spans="1:7" x14ac:dyDescent="0.25">
      <c r="A70" t="s">
        <v>29</v>
      </c>
      <c r="C70" t="s">
        <v>46</v>
      </c>
      <c r="E70">
        <v>3</v>
      </c>
      <c r="F70" t="s">
        <v>28</v>
      </c>
    </row>
    <row r="71" spans="1:7" x14ac:dyDescent="0.25">
      <c r="A71" t="s">
        <v>31</v>
      </c>
      <c r="C71" t="s">
        <v>46</v>
      </c>
      <c r="E71">
        <v>3</v>
      </c>
      <c r="F71" t="s">
        <v>28</v>
      </c>
    </row>
    <row r="72" spans="1:7" x14ac:dyDescent="0.25">
      <c r="A72" t="s">
        <v>82</v>
      </c>
      <c r="E72">
        <v>3</v>
      </c>
      <c r="F72" t="s">
        <v>83</v>
      </c>
      <c r="G72" t="s">
        <v>187</v>
      </c>
    </row>
    <row r="73" spans="1:7" x14ac:dyDescent="0.25">
      <c r="A73" t="s">
        <v>61</v>
      </c>
      <c r="C73" t="s">
        <v>46</v>
      </c>
      <c r="E73">
        <v>3</v>
      </c>
      <c r="F73" t="s">
        <v>62</v>
      </c>
    </row>
    <row r="74" spans="1:7" x14ac:dyDescent="0.25">
      <c r="A74" t="s">
        <v>85</v>
      </c>
      <c r="C74" t="s">
        <v>46</v>
      </c>
      <c r="E74">
        <v>3</v>
      </c>
      <c r="F74" t="s">
        <v>86</v>
      </c>
    </row>
    <row r="75" spans="1:7" x14ac:dyDescent="0.25">
      <c r="A75" t="s">
        <v>95</v>
      </c>
      <c r="E75">
        <v>3</v>
      </c>
      <c r="F75" t="s">
        <v>45</v>
      </c>
    </row>
    <row r="76" spans="1:7" x14ac:dyDescent="0.25">
      <c r="A76" s="5" t="s">
        <v>52</v>
      </c>
      <c r="B76" s="5"/>
      <c r="E76" s="6">
        <f>SUM(E64:E75)</f>
        <v>36</v>
      </c>
    </row>
    <row r="79" spans="1:7" s="2" customFormat="1" x14ac:dyDescent="0.25">
      <c r="A79" s="3" t="s">
        <v>87</v>
      </c>
      <c r="B79" s="3"/>
    </row>
    <row r="80" spans="1:7" x14ac:dyDescent="0.25">
      <c r="A80" t="s">
        <v>88</v>
      </c>
      <c r="C80" t="s">
        <v>46</v>
      </c>
      <c r="E80">
        <v>3</v>
      </c>
      <c r="F80" t="s">
        <v>26</v>
      </c>
      <c r="G80" t="s">
        <v>202</v>
      </c>
    </row>
    <row r="81" spans="1:7" x14ac:dyDescent="0.25">
      <c r="A81" t="s">
        <v>89</v>
      </c>
      <c r="C81" t="s">
        <v>46</v>
      </c>
      <c r="E81">
        <v>3</v>
      </c>
      <c r="F81" t="s">
        <v>88</v>
      </c>
      <c r="G81" t="s">
        <v>197</v>
      </c>
    </row>
    <row r="82" spans="1:7" x14ac:dyDescent="0.25">
      <c r="A82" t="s">
        <v>90</v>
      </c>
      <c r="C82" t="s">
        <v>46</v>
      </c>
      <c r="E82">
        <v>3</v>
      </c>
      <c r="F82" t="s">
        <v>27</v>
      </c>
    </row>
    <row r="83" spans="1:7" x14ac:dyDescent="0.25">
      <c r="A83" t="s">
        <v>91</v>
      </c>
      <c r="C83" t="s">
        <v>46</v>
      </c>
      <c r="E83">
        <v>3</v>
      </c>
      <c r="F83" t="s">
        <v>25</v>
      </c>
    </row>
    <row r="84" spans="1:7" x14ac:dyDescent="0.25">
      <c r="A84" t="s">
        <v>92</v>
      </c>
      <c r="C84" t="s">
        <v>46</v>
      </c>
      <c r="E84">
        <v>3</v>
      </c>
      <c r="F84" t="s">
        <v>27</v>
      </c>
      <c r="G84" t="s">
        <v>198</v>
      </c>
    </row>
    <row r="85" spans="1:7" x14ac:dyDescent="0.25">
      <c r="A85" t="s">
        <v>93</v>
      </c>
      <c r="E85">
        <v>3</v>
      </c>
      <c r="F85" t="s">
        <v>26</v>
      </c>
    </row>
    <row r="86" spans="1:7" x14ac:dyDescent="0.25">
      <c r="E86">
        <v>0</v>
      </c>
    </row>
    <row r="87" spans="1:7" x14ac:dyDescent="0.25">
      <c r="E87">
        <v>0</v>
      </c>
    </row>
    <row r="88" spans="1:7" x14ac:dyDescent="0.25">
      <c r="A88" s="5" t="s">
        <v>52</v>
      </c>
      <c r="B88" s="5"/>
      <c r="E88" s="6">
        <f>SUM(E80:E87)</f>
        <v>18</v>
      </c>
    </row>
    <row r="91" spans="1:7" s="2" customFormat="1" x14ac:dyDescent="0.25">
      <c r="A91" s="3" t="s">
        <v>217</v>
      </c>
      <c r="B91" s="3"/>
    </row>
    <row r="92" spans="1:7" x14ac:dyDescent="0.25">
      <c r="A92" t="s">
        <v>214</v>
      </c>
      <c r="C92" t="s">
        <v>46</v>
      </c>
      <c r="E92">
        <v>3</v>
      </c>
      <c r="F92" t="s">
        <v>205</v>
      </c>
    </row>
    <row r="93" spans="1:7" x14ac:dyDescent="0.25">
      <c r="A93" t="s">
        <v>61</v>
      </c>
      <c r="C93" t="s">
        <v>46</v>
      </c>
      <c r="E93">
        <v>3</v>
      </c>
      <c r="F93" t="s">
        <v>19</v>
      </c>
      <c r="G93" t="s">
        <v>187</v>
      </c>
    </row>
    <row r="94" spans="1:7" x14ac:dyDescent="0.25">
      <c r="A94" t="s">
        <v>85</v>
      </c>
      <c r="C94" t="s">
        <v>46</v>
      </c>
      <c r="E94">
        <v>3</v>
      </c>
      <c r="F94" t="s">
        <v>86</v>
      </c>
      <c r="G94" t="s">
        <v>193</v>
      </c>
    </row>
    <row r="95" spans="1:7" x14ac:dyDescent="0.25">
      <c r="A95" t="s">
        <v>94</v>
      </c>
      <c r="C95" t="s">
        <v>46</v>
      </c>
      <c r="E95">
        <v>3</v>
      </c>
      <c r="F95" t="s">
        <v>138</v>
      </c>
      <c r="G95" t="s">
        <v>192</v>
      </c>
    </row>
    <row r="96" spans="1:7" x14ac:dyDescent="0.25">
      <c r="A96" t="s">
        <v>229</v>
      </c>
      <c r="C96" t="s">
        <v>127</v>
      </c>
      <c r="E96">
        <v>3</v>
      </c>
      <c r="F96" t="s">
        <v>96</v>
      </c>
      <c r="G96" t="s">
        <v>187</v>
      </c>
    </row>
    <row r="97" spans="1:7" s="30" customFormat="1" x14ac:dyDescent="0.25">
      <c r="A97" s="30" t="s">
        <v>95</v>
      </c>
      <c r="B97" s="30" t="s">
        <v>251</v>
      </c>
      <c r="C97" s="30" t="s">
        <v>246</v>
      </c>
      <c r="E97" s="32">
        <v>0</v>
      </c>
      <c r="F97" s="35" t="s">
        <v>228</v>
      </c>
    </row>
    <row r="98" spans="1:7" x14ac:dyDescent="0.25">
      <c r="A98" t="s">
        <v>130</v>
      </c>
      <c r="E98">
        <v>3</v>
      </c>
      <c r="F98" t="s">
        <v>45</v>
      </c>
      <c r="G98" s="17" t="s">
        <v>213</v>
      </c>
    </row>
    <row r="99" spans="1:7" x14ac:dyDescent="0.25">
      <c r="A99" t="s">
        <v>130</v>
      </c>
      <c r="E99">
        <v>3</v>
      </c>
      <c r="F99" t="s">
        <v>45</v>
      </c>
      <c r="G99" s="17" t="s">
        <v>213</v>
      </c>
    </row>
    <row r="100" spans="1:7" x14ac:dyDescent="0.25">
      <c r="A100" s="5" t="s">
        <v>52</v>
      </c>
      <c r="B100" s="5"/>
      <c r="E100" s="6">
        <f>SUM(E92:E99)</f>
        <v>21</v>
      </c>
    </row>
    <row r="103" spans="1:7" s="2" customFormat="1" x14ac:dyDescent="0.25">
      <c r="A103" s="3" t="s">
        <v>218</v>
      </c>
      <c r="B103" s="3"/>
    </row>
    <row r="104" spans="1:7" x14ac:dyDescent="0.25">
      <c r="A104" t="s">
        <v>61</v>
      </c>
      <c r="C104" t="s">
        <v>46</v>
      </c>
      <c r="E104">
        <v>3</v>
      </c>
      <c r="F104" t="s">
        <v>19</v>
      </c>
      <c r="G104" t="s">
        <v>187</v>
      </c>
    </row>
    <row r="105" spans="1:7" x14ac:dyDescent="0.25">
      <c r="A105" t="s">
        <v>85</v>
      </c>
      <c r="C105" t="s">
        <v>46</v>
      </c>
      <c r="E105">
        <v>3</v>
      </c>
      <c r="F105" t="s">
        <v>86</v>
      </c>
      <c r="G105" t="s">
        <v>193</v>
      </c>
    </row>
    <row r="106" spans="1:7" x14ac:dyDescent="0.25">
      <c r="A106" t="s">
        <v>215</v>
      </c>
      <c r="C106" t="s">
        <v>46</v>
      </c>
      <c r="E106">
        <v>3</v>
      </c>
      <c r="F106" t="s">
        <v>216</v>
      </c>
      <c r="G106" t="s">
        <v>193</v>
      </c>
    </row>
    <row r="107" spans="1:7" x14ac:dyDescent="0.25">
      <c r="A107" t="s">
        <v>94</v>
      </c>
      <c r="C107" t="s">
        <v>46</v>
      </c>
      <c r="E107">
        <v>3</v>
      </c>
      <c r="F107" t="s">
        <v>138</v>
      </c>
      <c r="G107" t="s">
        <v>192</v>
      </c>
    </row>
    <row r="108" spans="1:7" x14ac:dyDescent="0.25">
      <c r="A108" t="s">
        <v>229</v>
      </c>
      <c r="C108" t="s">
        <v>127</v>
      </c>
      <c r="E108">
        <v>3</v>
      </c>
      <c r="F108" t="s">
        <v>96</v>
      </c>
      <c r="G108" t="s">
        <v>187</v>
      </c>
    </row>
    <row r="109" spans="1:7" x14ac:dyDescent="0.25">
      <c r="A109" s="30" t="s">
        <v>95</v>
      </c>
      <c r="B109" s="30" t="s">
        <v>251</v>
      </c>
      <c r="C109" s="30" t="s">
        <v>246</v>
      </c>
      <c r="D109" s="30"/>
      <c r="E109" s="32">
        <v>0</v>
      </c>
      <c r="F109" s="35" t="s">
        <v>228</v>
      </c>
    </row>
    <row r="110" spans="1:7" x14ac:dyDescent="0.25">
      <c r="A110" t="s">
        <v>130</v>
      </c>
      <c r="E110">
        <v>3</v>
      </c>
      <c r="F110" t="s">
        <v>45</v>
      </c>
      <c r="G110" s="17" t="s">
        <v>213</v>
      </c>
    </row>
    <row r="111" spans="1:7" x14ac:dyDescent="0.25">
      <c r="A111" t="s">
        <v>130</v>
      </c>
      <c r="E111">
        <v>3</v>
      </c>
      <c r="F111" t="s">
        <v>45</v>
      </c>
      <c r="G111" s="17" t="s">
        <v>213</v>
      </c>
    </row>
    <row r="112" spans="1:7" x14ac:dyDescent="0.25">
      <c r="A112" s="5" t="s">
        <v>52</v>
      </c>
      <c r="B112" s="5"/>
      <c r="E112" s="6">
        <f>SUM(E104:E111)</f>
        <v>21</v>
      </c>
    </row>
    <row r="113" spans="1:7" x14ac:dyDescent="0.25">
      <c r="A113" s="5"/>
      <c r="B113" s="5"/>
      <c r="E113" s="6"/>
    </row>
    <row r="114" spans="1:7" x14ac:dyDescent="0.25">
      <c r="A114" s="5"/>
      <c r="B114" s="5"/>
      <c r="E114" s="6"/>
    </row>
    <row r="115" spans="1:7" s="2" customFormat="1" x14ac:dyDescent="0.25">
      <c r="A115" s="3" t="s">
        <v>247</v>
      </c>
      <c r="B115" s="3"/>
    </row>
    <row r="116" spans="1:7" s="30" customFormat="1" x14ac:dyDescent="0.25">
      <c r="A116" s="30" t="s">
        <v>61</v>
      </c>
      <c r="C116" s="30" t="s">
        <v>46</v>
      </c>
      <c r="E116" s="32">
        <v>3</v>
      </c>
      <c r="F116" s="30" t="s">
        <v>19</v>
      </c>
      <c r="G116" s="30" t="s">
        <v>187</v>
      </c>
    </row>
    <row r="117" spans="1:7" s="30" customFormat="1" x14ac:dyDescent="0.25">
      <c r="A117" s="30" t="s">
        <v>85</v>
      </c>
      <c r="C117" s="30" t="s">
        <v>46</v>
      </c>
      <c r="E117" s="32">
        <v>3</v>
      </c>
      <c r="F117" s="30" t="s">
        <v>86</v>
      </c>
      <c r="G117" s="30" t="s">
        <v>193</v>
      </c>
    </row>
    <row r="118" spans="1:7" s="30" customFormat="1" x14ac:dyDescent="0.25">
      <c r="A118" s="30" t="s">
        <v>215</v>
      </c>
      <c r="C118" s="30" t="s">
        <v>46</v>
      </c>
      <c r="E118" s="32">
        <v>3</v>
      </c>
      <c r="F118" s="30" t="s">
        <v>216</v>
      </c>
      <c r="G118" s="30" t="s">
        <v>193</v>
      </c>
    </row>
    <row r="119" spans="1:7" s="30" customFormat="1" x14ac:dyDescent="0.25">
      <c r="A119" s="30" t="s">
        <v>94</v>
      </c>
      <c r="C119" s="30" t="s">
        <v>46</v>
      </c>
      <c r="E119" s="32">
        <v>3</v>
      </c>
      <c r="F119" s="30" t="s">
        <v>138</v>
      </c>
      <c r="G119" s="30" t="s">
        <v>192</v>
      </c>
    </row>
    <row r="120" spans="1:7" s="30" customFormat="1" x14ac:dyDescent="0.25">
      <c r="A120" s="30" t="s">
        <v>229</v>
      </c>
      <c r="C120" s="30" t="s">
        <v>127</v>
      </c>
      <c r="E120" s="32">
        <v>3</v>
      </c>
      <c r="F120" s="30" t="s">
        <v>96</v>
      </c>
      <c r="G120" s="30" t="s">
        <v>187</v>
      </c>
    </row>
    <row r="121" spans="1:7" s="30" customFormat="1" x14ac:dyDescent="0.25">
      <c r="A121" s="30" t="s">
        <v>95</v>
      </c>
      <c r="B121" s="30" t="s">
        <v>251</v>
      </c>
      <c r="C121" s="30" t="s">
        <v>246</v>
      </c>
      <c r="E121" s="32">
        <v>0</v>
      </c>
      <c r="F121" s="35" t="s">
        <v>228</v>
      </c>
    </row>
    <row r="122" spans="1:7" s="30" customFormat="1" x14ac:dyDescent="0.25">
      <c r="A122" s="30" t="s">
        <v>243</v>
      </c>
      <c r="C122" s="30" t="s">
        <v>69</v>
      </c>
      <c r="E122" s="32">
        <v>3</v>
      </c>
      <c r="F122" t="s">
        <v>248</v>
      </c>
    </row>
    <row r="123" spans="1:7" s="30" customFormat="1" x14ac:dyDescent="0.25">
      <c r="A123" s="30" t="s">
        <v>244</v>
      </c>
      <c r="C123" s="30" t="s">
        <v>69</v>
      </c>
      <c r="E123" s="32">
        <v>3</v>
      </c>
      <c r="F123" s="38" t="s">
        <v>249</v>
      </c>
    </row>
    <row r="124" spans="1:7" s="30" customFormat="1" x14ac:dyDescent="0.25">
      <c r="A124" s="30" t="s">
        <v>245</v>
      </c>
      <c r="C124" s="30" t="s">
        <v>70</v>
      </c>
      <c r="E124" s="32">
        <v>3</v>
      </c>
      <c r="F124" s="31"/>
    </row>
    <row r="125" spans="1:7" s="30" customFormat="1" x14ac:dyDescent="0.25"/>
    <row r="126" spans="1:7" s="30" customFormat="1" x14ac:dyDescent="0.25"/>
    <row r="127" spans="1:7" s="2" customFormat="1" x14ac:dyDescent="0.25">
      <c r="A127" s="3" t="s">
        <v>97</v>
      </c>
      <c r="B127" s="3"/>
    </row>
    <row r="128" spans="1:7" x14ac:dyDescent="0.25">
      <c r="A128" t="s">
        <v>181</v>
      </c>
      <c r="E128">
        <v>3</v>
      </c>
      <c r="F128" t="s">
        <v>208</v>
      </c>
      <c r="G128" t="s">
        <v>180</v>
      </c>
    </row>
    <row r="129" spans="1:7" x14ac:dyDescent="0.25">
      <c r="A129" t="s">
        <v>99</v>
      </c>
      <c r="E129">
        <v>3</v>
      </c>
      <c r="F129" t="s">
        <v>26</v>
      </c>
      <c r="G129" t="s">
        <v>196</v>
      </c>
    </row>
    <row r="130" spans="1:7" x14ac:dyDescent="0.25">
      <c r="A130" t="s">
        <v>182</v>
      </c>
      <c r="E130">
        <v>3</v>
      </c>
      <c r="F130" t="s">
        <v>140</v>
      </c>
      <c r="G130" t="s">
        <v>180</v>
      </c>
    </row>
    <row r="131" spans="1:7" x14ac:dyDescent="0.25">
      <c r="A131" t="s">
        <v>93</v>
      </c>
      <c r="E131">
        <v>3</v>
      </c>
      <c r="F131" t="s">
        <v>26</v>
      </c>
    </row>
    <row r="132" spans="1:7" x14ac:dyDescent="0.25">
      <c r="A132" t="s">
        <v>92</v>
      </c>
      <c r="C132" t="s">
        <v>46</v>
      </c>
      <c r="E132">
        <v>3</v>
      </c>
      <c r="F132" t="s">
        <v>27</v>
      </c>
      <c r="G132" t="s">
        <v>187</v>
      </c>
    </row>
    <row r="133" spans="1:7" x14ac:dyDescent="0.25">
      <c r="A133" t="s">
        <v>101</v>
      </c>
      <c r="E133">
        <v>3</v>
      </c>
      <c r="F133" t="s">
        <v>45</v>
      </c>
      <c r="G133" t="s">
        <v>128</v>
      </c>
    </row>
    <row r="134" spans="1:7" x14ac:dyDescent="0.25">
      <c r="A134" t="s">
        <v>102</v>
      </c>
      <c r="E134">
        <v>3</v>
      </c>
      <c r="F134" t="s">
        <v>45</v>
      </c>
      <c r="G134" t="s">
        <v>128</v>
      </c>
    </row>
    <row r="135" spans="1:7" x14ac:dyDescent="0.25">
      <c r="E135">
        <v>0</v>
      </c>
    </row>
    <row r="136" spans="1:7" x14ac:dyDescent="0.25">
      <c r="A136" s="5" t="s">
        <v>52</v>
      </c>
      <c r="B136" s="5"/>
      <c r="E136" s="6">
        <f>SUM(E128:E135)</f>
        <v>21</v>
      </c>
    </row>
    <row r="139" spans="1:7" s="2" customFormat="1" x14ac:dyDescent="0.25">
      <c r="A139" s="3" t="s">
        <v>221</v>
      </c>
      <c r="B139" s="3"/>
    </row>
    <row r="140" spans="1:7" x14ac:dyDescent="0.25">
      <c r="A140" t="s">
        <v>98</v>
      </c>
      <c r="E140">
        <v>3</v>
      </c>
      <c r="F140" t="s">
        <v>208</v>
      </c>
      <c r="G140" t="s">
        <v>180</v>
      </c>
    </row>
    <row r="141" spans="1:7" x14ac:dyDescent="0.25">
      <c r="A141" t="s">
        <v>99</v>
      </c>
      <c r="E141">
        <v>3</v>
      </c>
      <c r="F141" t="s">
        <v>26</v>
      </c>
      <c r="G141" t="s">
        <v>196</v>
      </c>
    </row>
    <row r="142" spans="1:7" x14ac:dyDescent="0.25">
      <c r="A142" t="s">
        <v>100</v>
      </c>
      <c r="E142">
        <v>3</v>
      </c>
      <c r="F142" t="s">
        <v>26</v>
      </c>
      <c r="G142" t="s">
        <v>180</v>
      </c>
    </row>
    <row r="143" spans="1:7" x14ac:dyDescent="0.25">
      <c r="A143" t="s">
        <v>93</v>
      </c>
      <c r="E143">
        <v>3</v>
      </c>
      <c r="F143" t="s">
        <v>26</v>
      </c>
    </row>
    <row r="144" spans="1:7" x14ac:dyDescent="0.25">
      <c r="A144" t="s">
        <v>92</v>
      </c>
      <c r="E144">
        <v>3</v>
      </c>
      <c r="F144" t="s">
        <v>27</v>
      </c>
      <c r="G144" t="s">
        <v>187</v>
      </c>
    </row>
    <row r="145" spans="1:7" x14ac:dyDescent="0.25">
      <c r="A145" t="s">
        <v>101</v>
      </c>
      <c r="E145">
        <v>3</v>
      </c>
      <c r="F145" t="s">
        <v>45</v>
      </c>
      <c r="G145" t="s">
        <v>128</v>
      </c>
    </row>
    <row r="146" spans="1:7" x14ac:dyDescent="0.25">
      <c r="A146" t="s">
        <v>102</v>
      </c>
      <c r="E146">
        <v>3</v>
      </c>
      <c r="F146" t="s">
        <v>45</v>
      </c>
      <c r="G146" t="s">
        <v>128</v>
      </c>
    </row>
    <row r="147" spans="1:7" x14ac:dyDescent="0.25">
      <c r="A147" t="s">
        <v>61</v>
      </c>
      <c r="C147" t="s">
        <v>46</v>
      </c>
      <c r="E147">
        <v>3</v>
      </c>
      <c r="F147" t="s">
        <v>62</v>
      </c>
      <c r="G147" t="s">
        <v>187</v>
      </c>
    </row>
    <row r="148" spans="1:7" x14ac:dyDescent="0.25">
      <c r="A148" t="s">
        <v>85</v>
      </c>
      <c r="C148" t="s">
        <v>46</v>
      </c>
      <c r="E148">
        <v>3</v>
      </c>
      <c r="F148" t="s">
        <v>86</v>
      </c>
      <c r="G148" t="s">
        <v>193</v>
      </c>
    </row>
    <row r="149" spans="1:7" x14ac:dyDescent="0.25">
      <c r="A149" t="s">
        <v>95</v>
      </c>
      <c r="E149">
        <v>3</v>
      </c>
      <c r="F149" t="s">
        <v>45</v>
      </c>
    </row>
    <row r="150" spans="1:7" x14ac:dyDescent="0.25">
      <c r="A150" s="5" t="s">
        <v>52</v>
      </c>
      <c r="B150" s="5"/>
      <c r="E150" s="6">
        <f>SUM(E140:E149)</f>
        <v>30</v>
      </c>
    </row>
    <row r="153" spans="1:7" s="2" customFormat="1" x14ac:dyDescent="0.25">
      <c r="A153" s="3" t="s">
        <v>103</v>
      </c>
      <c r="B153" s="3"/>
    </row>
    <row r="154" spans="1:7" x14ac:dyDescent="0.25">
      <c r="A154" t="s">
        <v>104</v>
      </c>
      <c r="C154" t="s">
        <v>46</v>
      </c>
      <c r="E154">
        <v>3</v>
      </c>
      <c r="F154" t="s">
        <v>106</v>
      </c>
      <c r="G154" t="s">
        <v>194</v>
      </c>
    </row>
    <row r="155" spans="1:7" x14ac:dyDescent="0.25">
      <c r="A155" t="s">
        <v>92</v>
      </c>
      <c r="C155" t="s">
        <v>46</v>
      </c>
      <c r="E155">
        <v>3</v>
      </c>
      <c r="F155" t="s">
        <v>27</v>
      </c>
      <c r="G155" t="s">
        <v>195</v>
      </c>
    </row>
    <row r="156" spans="1:7" x14ac:dyDescent="0.25">
      <c r="A156" t="s">
        <v>105</v>
      </c>
      <c r="E156">
        <v>3</v>
      </c>
      <c r="F156" t="s">
        <v>45</v>
      </c>
      <c r="G156" t="s">
        <v>128</v>
      </c>
    </row>
    <row r="157" spans="1:7" x14ac:dyDescent="0.25">
      <c r="A157" t="s">
        <v>105</v>
      </c>
      <c r="E157">
        <v>3</v>
      </c>
      <c r="F157" t="s">
        <v>45</v>
      </c>
      <c r="G157" t="s">
        <v>128</v>
      </c>
    </row>
    <row r="158" spans="1:7" x14ac:dyDescent="0.25">
      <c r="A158" t="s">
        <v>105</v>
      </c>
      <c r="E158">
        <v>3</v>
      </c>
      <c r="F158" t="s">
        <v>45</v>
      </c>
      <c r="G158" t="s">
        <v>128</v>
      </c>
    </row>
    <row r="159" spans="1:7" x14ac:dyDescent="0.25">
      <c r="A159" t="s">
        <v>105</v>
      </c>
      <c r="E159">
        <v>3</v>
      </c>
      <c r="F159" t="s">
        <v>45</v>
      </c>
      <c r="G159" t="s">
        <v>128</v>
      </c>
    </row>
    <row r="160" spans="1:7" x14ac:dyDescent="0.25">
      <c r="A160" t="s">
        <v>105</v>
      </c>
      <c r="E160">
        <v>3</v>
      </c>
      <c r="F160" t="s">
        <v>45</v>
      </c>
      <c r="G160" t="s">
        <v>128</v>
      </c>
    </row>
    <row r="161" spans="1:7" x14ac:dyDescent="0.25">
      <c r="A161" t="s">
        <v>105</v>
      </c>
      <c r="E161">
        <v>3</v>
      </c>
      <c r="F161" t="s">
        <v>45</v>
      </c>
      <c r="G161" t="s">
        <v>128</v>
      </c>
    </row>
    <row r="162" spans="1:7" x14ac:dyDescent="0.25">
      <c r="A162" s="5" t="s">
        <v>52</v>
      </c>
      <c r="B162" s="5"/>
      <c r="E162" s="6">
        <f>SUM(E154:E161)</f>
        <v>24</v>
      </c>
    </row>
    <row r="165" spans="1:7" s="2" customFormat="1" x14ac:dyDescent="0.25">
      <c r="A165" s="3" t="s">
        <v>222</v>
      </c>
      <c r="B165" s="3"/>
    </row>
    <row r="166" spans="1:7" x14ac:dyDescent="0.25">
      <c r="A166" t="s">
        <v>104</v>
      </c>
      <c r="C166" t="s">
        <v>46</v>
      </c>
      <c r="E166">
        <v>3</v>
      </c>
      <c r="F166" t="s">
        <v>106</v>
      </c>
      <c r="G166" t="s">
        <v>194</v>
      </c>
    </row>
    <row r="167" spans="1:7" x14ac:dyDescent="0.25">
      <c r="A167" t="s">
        <v>92</v>
      </c>
      <c r="C167" t="s">
        <v>46</v>
      </c>
      <c r="E167">
        <v>3</v>
      </c>
      <c r="F167" t="s">
        <v>27</v>
      </c>
      <c r="G167" t="s">
        <v>195</v>
      </c>
    </row>
    <row r="168" spans="1:7" x14ac:dyDescent="0.25">
      <c r="A168" t="s">
        <v>105</v>
      </c>
      <c r="E168">
        <v>3</v>
      </c>
      <c r="F168" t="s">
        <v>45</v>
      </c>
      <c r="G168" t="s">
        <v>128</v>
      </c>
    </row>
    <row r="169" spans="1:7" x14ac:dyDescent="0.25">
      <c r="A169" t="s">
        <v>105</v>
      </c>
      <c r="E169">
        <v>3</v>
      </c>
      <c r="F169" t="s">
        <v>45</v>
      </c>
      <c r="G169" t="s">
        <v>128</v>
      </c>
    </row>
    <row r="170" spans="1:7" x14ac:dyDescent="0.25">
      <c r="A170" t="s">
        <v>61</v>
      </c>
      <c r="C170" t="s">
        <v>46</v>
      </c>
      <c r="E170">
        <v>3</v>
      </c>
      <c r="F170" t="s">
        <v>62</v>
      </c>
      <c r="G170" t="s">
        <v>187</v>
      </c>
    </row>
    <row r="171" spans="1:7" x14ac:dyDescent="0.25">
      <c r="A171" t="s">
        <v>85</v>
      </c>
      <c r="C171" t="s">
        <v>46</v>
      </c>
      <c r="E171">
        <v>3</v>
      </c>
      <c r="F171" t="s">
        <v>86</v>
      </c>
      <c r="G171" t="s">
        <v>193</v>
      </c>
    </row>
    <row r="172" spans="1:7" x14ac:dyDescent="0.25">
      <c r="A172" t="s">
        <v>95</v>
      </c>
      <c r="E172">
        <v>3</v>
      </c>
      <c r="F172" t="s">
        <v>45</v>
      </c>
    </row>
    <row r="173" spans="1:7" x14ac:dyDescent="0.25">
      <c r="A173" t="s">
        <v>107</v>
      </c>
      <c r="C173" t="s">
        <v>69</v>
      </c>
      <c r="E173">
        <v>3</v>
      </c>
      <c r="F173" t="s">
        <v>27</v>
      </c>
    </row>
    <row r="174" spans="1:7" x14ac:dyDescent="0.25">
      <c r="A174" s="5" t="s">
        <v>52</v>
      </c>
      <c r="B174" s="5"/>
      <c r="E174" s="6">
        <f>SUM(E166:E173)</f>
        <v>24</v>
      </c>
    </row>
    <row r="177" spans="1:7" s="2" customFormat="1" x14ac:dyDescent="0.25">
      <c r="A177" s="3" t="s">
        <v>108</v>
      </c>
      <c r="B177" s="3"/>
    </row>
    <row r="178" spans="1:7" x14ac:dyDescent="0.25">
      <c r="A178" t="s">
        <v>98</v>
      </c>
      <c r="E178">
        <v>3</v>
      </c>
      <c r="F178" t="s">
        <v>208</v>
      </c>
      <c r="G178" t="s">
        <v>189</v>
      </c>
    </row>
    <row r="179" spans="1:7" x14ac:dyDescent="0.25">
      <c r="A179" t="s">
        <v>110</v>
      </c>
      <c r="C179" t="s">
        <v>46</v>
      </c>
      <c r="E179">
        <v>3</v>
      </c>
      <c r="F179" t="s">
        <v>45</v>
      </c>
      <c r="G179" t="s">
        <v>190</v>
      </c>
    </row>
    <row r="180" spans="1:7" x14ac:dyDescent="0.25">
      <c r="A180" t="s">
        <v>110</v>
      </c>
      <c r="C180" t="s">
        <v>46</v>
      </c>
      <c r="E180">
        <v>3</v>
      </c>
      <c r="F180" t="s">
        <v>45</v>
      </c>
      <c r="G180" t="s">
        <v>190</v>
      </c>
    </row>
    <row r="181" spans="1:7" x14ac:dyDescent="0.25">
      <c r="A181" t="s">
        <v>109</v>
      </c>
      <c r="E181">
        <v>3</v>
      </c>
      <c r="F181" t="s">
        <v>45</v>
      </c>
      <c r="G181" t="s">
        <v>128</v>
      </c>
    </row>
    <row r="182" spans="1:7" x14ac:dyDescent="0.25">
      <c r="A182" t="s">
        <v>101</v>
      </c>
      <c r="E182">
        <v>3</v>
      </c>
      <c r="F182" t="s">
        <v>45</v>
      </c>
      <c r="G182" t="s">
        <v>128</v>
      </c>
    </row>
    <row r="183" spans="1:7" x14ac:dyDescent="0.25">
      <c r="A183" t="s">
        <v>102</v>
      </c>
      <c r="E183">
        <v>3</v>
      </c>
      <c r="F183" t="s">
        <v>45</v>
      </c>
      <c r="G183" t="s">
        <v>128</v>
      </c>
    </row>
    <row r="184" spans="1:7" x14ac:dyDescent="0.25">
      <c r="E184">
        <v>0</v>
      </c>
    </row>
    <row r="185" spans="1:7" x14ac:dyDescent="0.25">
      <c r="E185">
        <v>0</v>
      </c>
    </row>
    <row r="186" spans="1:7" x14ac:dyDescent="0.25">
      <c r="A186" s="5" t="s">
        <v>52</v>
      </c>
      <c r="B186" s="5"/>
      <c r="E186" s="6">
        <f>SUM(E178:E185)</f>
        <v>18</v>
      </c>
    </row>
    <row r="189" spans="1:7" s="2" customFormat="1" x14ac:dyDescent="0.25">
      <c r="A189" s="3" t="s">
        <v>111</v>
      </c>
      <c r="B189" s="3"/>
    </row>
    <row r="190" spans="1:7" x14ac:dyDescent="0.25">
      <c r="A190" t="s">
        <v>73</v>
      </c>
      <c r="E190">
        <v>3</v>
      </c>
      <c r="F190" t="s">
        <v>25</v>
      </c>
      <c r="G190" t="s">
        <v>199</v>
      </c>
    </row>
    <row r="191" spans="1:7" x14ac:dyDescent="0.25">
      <c r="A191" t="s">
        <v>82</v>
      </c>
      <c r="E191">
        <v>3</v>
      </c>
      <c r="F191" t="s">
        <v>83</v>
      </c>
      <c r="G191" t="s">
        <v>200</v>
      </c>
    </row>
    <row r="192" spans="1:7" x14ac:dyDescent="0.25">
      <c r="A192" t="s">
        <v>112</v>
      </c>
      <c r="E192">
        <v>3</v>
      </c>
      <c r="F192" t="s">
        <v>233</v>
      </c>
      <c r="G192" t="s">
        <v>187</v>
      </c>
    </row>
    <row r="193" spans="1:7" x14ac:dyDescent="0.25">
      <c r="A193" t="s">
        <v>113</v>
      </c>
      <c r="E193">
        <v>3</v>
      </c>
      <c r="F193" t="s">
        <v>117</v>
      </c>
      <c r="G193" t="s">
        <v>198</v>
      </c>
    </row>
    <row r="194" spans="1:7" x14ac:dyDescent="0.25">
      <c r="A194" t="s">
        <v>114</v>
      </c>
      <c r="E194">
        <v>3</v>
      </c>
      <c r="F194" t="s">
        <v>45</v>
      </c>
      <c r="G194" t="s">
        <v>128</v>
      </c>
    </row>
    <row r="195" spans="1:7" x14ac:dyDescent="0.25">
      <c r="A195" t="s">
        <v>115</v>
      </c>
      <c r="E195">
        <v>3</v>
      </c>
      <c r="F195" t="s">
        <v>45</v>
      </c>
      <c r="G195" t="s">
        <v>128</v>
      </c>
    </row>
    <row r="196" spans="1:7" x14ac:dyDescent="0.25">
      <c r="A196" t="s">
        <v>116</v>
      </c>
      <c r="E196">
        <v>3</v>
      </c>
      <c r="F196" t="s">
        <v>45</v>
      </c>
      <c r="G196" t="s">
        <v>128</v>
      </c>
    </row>
    <row r="197" spans="1:7" x14ac:dyDescent="0.25">
      <c r="E197">
        <v>0</v>
      </c>
    </row>
    <row r="198" spans="1:7" x14ac:dyDescent="0.25">
      <c r="A198" s="5" t="s">
        <v>52</v>
      </c>
      <c r="B198" s="5"/>
      <c r="E198" s="6">
        <f>SUM(E190:E197)</f>
        <v>21</v>
      </c>
    </row>
    <row r="201" spans="1:7" s="2" customFormat="1" x14ac:dyDescent="0.25">
      <c r="A201" s="3" t="s">
        <v>118</v>
      </c>
      <c r="B201" s="3"/>
    </row>
    <row r="202" spans="1:7" x14ac:dyDescent="0.25">
      <c r="A202" t="s">
        <v>119</v>
      </c>
      <c r="C202" t="s">
        <v>70</v>
      </c>
      <c r="E202">
        <v>3</v>
      </c>
      <c r="F202" t="s">
        <v>27</v>
      </c>
      <c r="G202" t="s">
        <v>197</v>
      </c>
    </row>
    <row r="203" spans="1:7" x14ac:dyDescent="0.25">
      <c r="A203" t="s">
        <v>120</v>
      </c>
      <c r="E203">
        <v>3</v>
      </c>
      <c r="F203" t="s">
        <v>45</v>
      </c>
    </row>
    <row r="204" spans="1:7" x14ac:dyDescent="0.25">
      <c r="A204" t="s">
        <v>121</v>
      </c>
      <c r="C204" t="s">
        <v>46</v>
      </c>
      <c r="E204">
        <v>3</v>
      </c>
      <c r="F204" t="s">
        <v>45</v>
      </c>
      <c r="G204" t="s">
        <v>187</v>
      </c>
    </row>
    <row r="205" spans="1:7" x14ac:dyDescent="0.25">
      <c r="A205" t="s">
        <v>121</v>
      </c>
      <c r="C205" t="s">
        <v>46</v>
      </c>
      <c r="E205">
        <v>3</v>
      </c>
      <c r="F205" t="s">
        <v>45</v>
      </c>
      <c r="G205" t="s">
        <v>187</v>
      </c>
    </row>
    <row r="206" spans="1:7" x14ac:dyDescent="0.25">
      <c r="A206" t="s">
        <v>122</v>
      </c>
      <c r="C206" t="s">
        <v>46</v>
      </c>
      <c r="E206">
        <v>3</v>
      </c>
      <c r="F206" t="s">
        <v>45</v>
      </c>
    </row>
    <row r="207" spans="1:7" x14ac:dyDescent="0.25">
      <c r="A207" t="s">
        <v>123</v>
      </c>
      <c r="E207">
        <v>3</v>
      </c>
      <c r="F207" t="s">
        <v>45</v>
      </c>
      <c r="G207" t="s">
        <v>201</v>
      </c>
    </row>
    <row r="208" spans="1:7" x14ac:dyDescent="0.25">
      <c r="A208" t="s">
        <v>124</v>
      </c>
      <c r="E208">
        <v>3</v>
      </c>
      <c r="F208" t="s">
        <v>45</v>
      </c>
    </row>
    <row r="209" spans="1:5" x14ac:dyDescent="0.25">
      <c r="E209">
        <v>0</v>
      </c>
    </row>
    <row r="210" spans="1:5" x14ac:dyDescent="0.25">
      <c r="A210" s="5" t="s">
        <v>52</v>
      </c>
      <c r="B210" s="5"/>
      <c r="E210" s="6">
        <f>SUM(E202:E209)</f>
        <v>21</v>
      </c>
    </row>
  </sheetData>
  <hyperlinks>
    <hyperlink ref="G98" r:id="rId1" location="degreerequirementstext" xr:uid="{881925D1-7461-4825-A041-70EBF53924C0}"/>
    <hyperlink ref="G99" r:id="rId2" location="degreerequirementstext" xr:uid="{CEBDCEFE-FC08-4D0F-BF33-338CA24DFBED}"/>
    <hyperlink ref="G110" r:id="rId3" location="degreerequirementstext" xr:uid="{6E268C14-7395-4E33-ACC4-49362C1B5079}"/>
    <hyperlink ref="G111" r:id="rId4" location="degreerequirementstext" xr:uid="{6D21DA4A-3A83-40E1-97DB-11DAC1CE4B47}"/>
    <hyperlink ref="F123" r:id="rId5" tooltip="ISMG 4700" display="https://catalog.ucdenver.edu/search/?P=ISMG%204700" xr:uid="{C294CCA7-2689-4043-931C-55AA1A33EA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9AB2-9E91-4D73-9570-ACD933D3F1D6}">
  <dimension ref="A1:G37"/>
  <sheetViews>
    <sheetView topLeftCell="A19" workbookViewId="0">
      <selection activeCell="F38" sqref="F38"/>
    </sheetView>
  </sheetViews>
  <sheetFormatPr defaultColWidth="8.7109375" defaultRowHeight="15" x14ac:dyDescent="0.25"/>
  <cols>
    <col min="1" max="1" width="41.7109375" customWidth="1"/>
    <col min="6" max="6" width="36.7109375" customWidth="1"/>
    <col min="7" max="7" width="10.7109375" customWidth="1"/>
  </cols>
  <sheetData>
    <row r="1" spans="1:7" s="1" customFormat="1" x14ac:dyDescent="0.25">
      <c r="A1" s="1" t="s">
        <v>56</v>
      </c>
      <c r="B1" s="1" t="s">
        <v>55</v>
      </c>
      <c r="C1" s="1" t="s">
        <v>1</v>
      </c>
      <c r="D1" s="1" t="s">
        <v>2</v>
      </c>
      <c r="E1" s="1" t="s">
        <v>0</v>
      </c>
      <c r="F1" s="1" t="s">
        <v>6</v>
      </c>
      <c r="G1" s="1" t="s">
        <v>38</v>
      </c>
    </row>
    <row r="2" spans="1:7" x14ac:dyDescent="0.25">
      <c r="A2" s="3" t="s">
        <v>143</v>
      </c>
      <c r="B2" s="3"/>
      <c r="C2" s="3"/>
      <c r="D2" s="3"/>
      <c r="E2" s="3"/>
      <c r="F2" s="3"/>
      <c r="G2" s="3"/>
    </row>
    <row r="3" spans="1:7" x14ac:dyDescent="0.25">
      <c r="A3" t="s">
        <v>20</v>
      </c>
      <c r="E3">
        <v>3</v>
      </c>
      <c r="F3" t="s">
        <v>7</v>
      </c>
      <c r="G3" t="s">
        <v>39</v>
      </c>
    </row>
    <row r="4" spans="1:7" x14ac:dyDescent="0.25">
      <c r="A4" t="s">
        <v>24</v>
      </c>
      <c r="E4">
        <v>3</v>
      </c>
      <c r="F4" t="s">
        <v>207</v>
      </c>
      <c r="G4" t="s">
        <v>41</v>
      </c>
    </row>
    <row r="5" spans="1:7" x14ac:dyDescent="0.25">
      <c r="A5" t="s">
        <v>144</v>
      </c>
      <c r="C5" t="s">
        <v>46</v>
      </c>
      <c r="E5">
        <v>3</v>
      </c>
      <c r="F5" t="s">
        <v>20</v>
      </c>
    </row>
    <row r="6" spans="1:7" x14ac:dyDescent="0.25">
      <c r="A6" t="s">
        <v>145</v>
      </c>
      <c r="C6" t="s">
        <v>69</v>
      </c>
      <c r="E6">
        <v>3</v>
      </c>
      <c r="F6" t="s">
        <v>146</v>
      </c>
    </row>
    <row r="7" spans="1:7" x14ac:dyDescent="0.25">
      <c r="A7" t="s">
        <v>147</v>
      </c>
      <c r="E7">
        <v>3</v>
      </c>
      <c r="F7" t="s">
        <v>45</v>
      </c>
    </row>
    <row r="8" spans="1:7" x14ac:dyDescent="0.25">
      <c r="A8" s="5" t="s">
        <v>191</v>
      </c>
      <c r="E8" s="6">
        <f>SUM(E3:E7)</f>
        <v>15</v>
      </c>
    </row>
    <row r="9" spans="1:7" x14ac:dyDescent="0.25">
      <c r="A9" s="3" t="s">
        <v>148</v>
      </c>
      <c r="B9" s="3"/>
      <c r="C9" s="3"/>
      <c r="D9" s="3"/>
      <c r="E9" s="3"/>
      <c r="F9" s="3"/>
      <c r="G9" s="3"/>
    </row>
    <row r="10" spans="1:7" x14ac:dyDescent="0.25">
      <c r="A10" t="s">
        <v>65</v>
      </c>
      <c r="C10" t="s">
        <v>46</v>
      </c>
      <c r="E10">
        <v>3</v>
      </c>
      <c r="F10" t="s">
        <v>58</v>
      </c>
      <c r="G10" t="s">
        <v>41</v>
      </c>
    </row>
    <row r="11" spans="1:7" x14ac:dyDescent="0.25">
      <c r="A11" t="s">
        <v>66</v>
      </c>
      <c r="C11" t="s">
        <v>69</v>
      </c>
      <c r="E11">
        <v>3</v>
      </c>
      <c r="F11" t="s">
        <v>58</v>
      </c>
      <c r="G11" t="s">
        <v>41</v>
      </c>
    </row>
    <row r="12" spans="1:7" x14ac:dyDescent="0.25">
      <c r="A12" t="s">
        <v>67</v>
      </c>
      <c r="C12" t="s">
        <v>70</v>
      </c>
      <c r="E12">
        <v>3</v>
      </c>
      <c r="F12" t="s">
        <v>66</v>
      </c>
    </row>
    <row r="13" spans="1:7" x14ac:dyDescent="0.25">
      <c r="A13" t="s">
        <v>149</v>
      </c>
      <c r="E13">
        <v>3</v>
      </c>
      <c r="F13" t="s">
        <v>45</v>
      </c>
      <c r="G13" t="s">
        <v>128</v>
      </c>
    </row>
    <row r="14" spans="1:7" x14ac:dyDescent="0.25">
      <c r="A14" t="s">
        <v>149</v>
      </c>
      <c r="E14">
        <v>3</v>
      </c>
      <c r="F14" t="s">
        <v>45</v>
      </c>
      <c r="G14" t="s">
        <v>128</v>
      </c>
    </row>
    <row r="15" spans="1:7" x14ac:dyDescent="0.25">
      <c r="A15" s="5" t="s">
        <v>191</v>
      </c>
      <c r="E15" s="6">
        <f>SUM(E10:E14)</f>
        <v>15</v>
      </c>
    </row>
    <row r="16" spans="1:7" x14ac:dyDescent="0.25">
      <c r="A16" s="3" t="s">
        <v>150</v>
      </c>
      <c r="B16" s="3"/>
      <c r="C16" s="3"/>
      <c r="D16" s="3"/>
      <c r="E16" s="3"/>
      <c r="F16" s="3"/>
      <c r="G16" s="3"/>
    </row>
    <row r="17" spans="1:7" x14ac:dyDescent="0.25">
      <c r="A17" t="s">
        <v>21</v>
      </c>
      <c r="E17">
        <v>3</v>
      </c>
      <c r="F17" t="s">
        <v>7</v>
      </c>
      <c r="G17" t="s">
        <v>39</v>
      </c>
    </row>
    <row r="18" spans="1:7" x14ac:dyDescent="0.25">
      <c r="A18" t="s">
        <v>25</v>
      </c>
      <c r="E18">
        <v>3</v>
      </c>
      <c r="F18" t="s">
        <v>209</v>
      </c>
      <c r="G18" t="s">
        <v>41</v>
      </c>
    </row>
    <row r="19" spans="1:7" x14ac:dyDescent="0.25">
      <c r="A19" t="s">
        <v>151</v>
      </c>
      <c r="E19">
        <v>3</v>
      </c>
      <c r="F19" t="s">
        <v>45</v>
      </c>
    </row>
    <row r="20" spans="1:7" x14ac:dyDescent="0.25">
      <c r="A20" t="s">
        <v>151</v>
      </c>
      <c r="E20">
        <v>3</v>
      </c>
      <c r="F20" t="s">
        <v>45</v>
      </c>
    </row>
    <row r="21" spans="1:7" x14ac:dyDescent="0.25">
      <c r="A21" t="s">
        <v>152</v>
      </c>
      <c r="E21">
        <v>3</v>
      </c>
      <c r="F21" t="s">
        <v>45</v>
      </c>
      <c r="G21" t="s">
        <v>128</v>
      </c>
    </row>
    <row r="22" spans="1:7" x14ac:dyDescent="0.25">
      <c r="A22" s="5" t="s">
        <v>191</v>
      </c>
      <c r="E22" s="6">
        <f>SUM(E17:E21)</f>
        <v>15</v>
      </c>
    </row>
    <row r="23" spans="1:7" x14ac:dyDescent="0.25">
      <c r="A23" s="3" t="s">
        <v>153</v>
      </c>
      <c r="B23" s="3"/>
      <c r="C23" s="3"/>
      <c r="D23" s="3"/>
      <c r="E23" s="3"/>
      <c r="F23" s="3"/>
      <c r="G23" s="3"/>
    </row>
    <row r="24" spans="1:7" x14ac:dyDescent="0.25">
      <c r="A24" t="s">
        <v>19</v>
      </c>
      <c r="E24">
        <v>3</v>
      </c>
      <c r="G24" t="s">
        <v>39</v>
      </c>
    </row>
    <row r="25" spans="1:7" x14ac:dyDescent="0.25">
      <c r="A25" t="s">
        <v>154</v>
      </c>
      <c r="C25" t="s">
        <v>46</v>
      </c>
      <c r="E25">
        <v>3</v>
      </c>
      <c r="F25" t="s">
        <v>42</v>
      </c>
      <c r="G25" t="s">
        <v>41</v>
      </c>
    </row>
    <row r="26" spans="1:7" x14ac:dyDescent="0.25">
      <c r="A26" t="s">
        <v>61</v>
      </c>
      <c r="C26" t="s">
        <v>46</v>
      </c>
      <c r="E26">
        <v>3</v>
      </c>
      <c r="F26" t="s">
        <v>155</v>
      </c>
    </row>
    <row r="27" spans="1:7" ht="60" x14ac:dyDescent="0.25">
      <c r="A27" s="7" t="s">
        <v>156</v>
      </c>
      <c r="E27">
        <v>3</v>
      </c>
      <c r="F27" t="s">
        <v>45</v>
      </c>
    </row>
    <row r="28" spans="1:7" ht="60" x14ac:dyDescent="0.25">
      <c r="A28" s="7" t="s">
        <v>156</v>
      </c>
      <c r="E28">
        <v>3</v>
      </c>
      <c r="F28" t="s">
        <v>45</v>
      </c>
    </row>
    <row r="29" spans="1:7" x14ac:dyDescent="0.25">
      <c r="A29" s="5" t="s">
        <v>191</v>
      </c>
      <c r="E29" s="6">
        <f>SUM(E24:E28)</f>
        <v>15</v>
      </c>
    </row>
    <row r="30" spans="1:7" x14ac:dyDescent="0.25">
      <c r="A30" s="3" t="s">
        <v>157</v>
      </c>
      <c r="B30" s="3"/>
      <c r="C30" s="3"/>
      <c r="D30" s="3"/>
      <c r="E30" s="3"/>
      <c r="F30" s="3"/>
      <c r="G30" s="3"/>
    </row>
    <row r="31" spans="1:7" x14ac:dyDescent="0.25">
      <c r="A31" t="s">
        <v>25</v>
      </c>
      <c r="E31">
        <v>3</v>
      </c>
      <c r="F31" t="s">
        <v>209</v>
      </c>
      <c r="G31" t="s">
        <v>41</v>
      </c>
    </row>
    <row r="32" spans="1:7" x14ac:dyDescent="0.25">
      <c r="A32" t="s">
        <v>73</v>
      </c>
      <c r="E32">
        <v>3</v>
      </c>
      <c r="F32" t="s">
        <v>25</v>
      </c>
      <c r="G32" t="s">
        <v>41</v>
      </c>
    </row>
    <row r="33" spans="1:6" x14ac:dyDescent="0.25">
      <c r="A33" t="s">
        <v>82</v>
      </c>
      <c r="E33">
        <v>3</v>
      </c>
      <c r="F33" t="s">
        <v>83</v>
      </c>
    </row>
    <row r="34" spans="1:6" x14ac:dyDescent="0.25">
      <c r="A34" t="s">
        <v>112</v>
      </c>
      <c r="E34">
        <v>3</v>
      </c>
      <c r="F34" t="s">
        <v>233</v>
      </c>
    </row>
    <row r="35" spans="1:6" ht="30" x14ac:dyDescent="0.25">
      <c r="A35" s="7" t="s">
        <v>158</v>
      </c>
      <c r="E35">
        <v>3</v>
      </c>
      <c r="F35" t="s">
        <v>45</v>
      </c>
    </row>
    <row r="36" spans="1:6" ht="30" x14ac:dyDescent="0.25">
      <c r="A36" s="7" t="s">
        <v>158</v>
      </c>
      <c r="E36">
        <v>3</v>
      </c>
      <c r="F36" t="s">
        <v>45</v>
      </c>
    </row>
    <row r="37" spans="1:6" x14ac:dyDescent="0.25">
      <c r="A37" s="5" t="s">
        <v>191</v>
      </c>
      <c r="E37" s="6">
        <f>SUM(E31:E36)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A763-DE3C-423C-8AB2-BEADCC7F4B2A}">
  <dimension ref="A1:G29"/>
  <sheetViews>
    <sheetView topLeftCell="A51" workbookViewId="0">
      <selection activeCell="D63" sqref="D63"/>
    </sheetView>
  </sheetViews>
  <sheetFormatPr defaultColWidth="8.7109375" defaultRowHeight="15" x14ac:dyDescent="0.25"/>
  <cols>
    <col min="1" max="1" width="46.42578125" bestFit="1" customWidth="1"/>
    <col min="2" max="2" width="6.7109375" bestFit="1" customWidth="1"/>
    <col min="3" max="3" width="6.42578125" bestFit="1" customWidth="1"/>
    <col min="4" max="4" width="6.28515625" bestFit="1" customWidth="1"/>
    <col min="6" max="6" width="34.28515625" bestFit="1" customWidth="1"/>
    <col min="7" max="7" width="23.42578125" customWidth="1"/>
  </cols>
  <sheetData>
    <row r="1" spans="1:7" s="1" customFormat="1" x14ac:dyDescent="0.25">
      <c r="A1" s="1" t="s">
        <v>56</v>
      </c>
      <c r="B1" s="1" t="s">
        <v>55</v>
      </c>
      <c r="C1" s="1" t="s">
        <v>1</v>
      </c>
      <c r="D1" s="1" t="s">
        <v>2</v>
      </c>
      <c r="E1" s="1" t="s">
        <v>0</v>
      </c>
      <c r="F1" s="1" t="s">
        <v>6</v>
      </c>
      <c r="G1" s="1" t="s">
        <v>38</v>
      </c>
    </row>
    <row r="2" spans="1:7" x14ac:dyDescent="0.25">
      <c r="A2" s="18" t="s">
        <v>159</v>
      </c>
      <c r="B2" s="18"/>
      <c r="C2" s="19"/>
      <c r="D2" s="20"/>
      <c r="E2" s="21">
        <v>6</v>
      </c>
      <c r="F2" s="20"/>
      <c r="G2" s="20"/>
    </row>
    <row r="3" spans="1:7" x14ac:dyDescent="0.25">
      <c r="A3" t="s">
        <v>28</v>
      </c>
      <c r="C3" t="s">
        <v>46</v>
      </c>
      <c r="E3">
        <v>3</v>
      </c>
      <c r="F3" t="s">
        <v>206</v>
      </c>
      <c r="G3" t="s">
        <v>41</v>
      </c>
    </row>
    <row r="4" spans="1:7" x14ac:dyDescent="0.25">
      <c r="A4" t="s">
        <v>29</v>
      </c>
      <c r="C4" t="s">
        <v>46</v>
      </c>
      <c r="E4">
        <v>3</v>
      </c>
      <c r="F4" t="s">
        <v>28</v>
      </c>
      <c r="G4" t="s">
        <v>41</v>
      </c>
    </row>
    <row r="5" spans="1:7" x14ac:dyDescent="0.25">
      <c r="A5" t="s">
        <v>160</v>
      </c>
      <c r="E5">
        <v>3</v>
      </c>
      <c r="F5" t="s">
        <v>161</v>
      </c>
    </row>
    <row r="7" spans="1:7" x14ac:dyDescent="0.25">
      <c r="A7" s="18" t="s">
        <v>162</v>
      </c>
      <c r="B7" s="18"/>
      <c r="C7" s="19"/>
      <c r="D7" s="20"/>
      <c r="E7" s="21">
        <v>6</v>
      </c>
      <c r="F7" s="20"/>
      <c r="G7" s="20"/>
    </row>
    <row r="8" spans="1:7" x14ac:dyDescent="0.25">
      <c r="A8" t="s">
        <v>73</v>
      </c>
      <c r="E8">
        <v>3</v>
      </c>
      <c r="F8" t="s">
        <v>25</v>
      </c>
      <c r="G8" t="s">
        <v>41</v>
      </c>
    </row>
    <row r="9" spans="1:7" x14ac:dyDescent="0.25">
      <c r="A9" t="s">
        <v>74</v>
      </c>
      <c r="C9" t="s">
        <v>46</v>
      </c>
      <c r="E9">
        <v>3</v>
      </c>
      <c r="F9" t="s">
        <v>25</v>
      </c>
    </row>
    <row r="10" spans="1:7" x14ac:dyDescent="0.25">
      <c r="A10" t="s">
        <v>75</v>
      </c>
      <c r="E10">
        <v>3</v>
      </c>
      <c r="F10" t="s">
        <v>25</v>
      </c>
      <c r="G10" t="s">
        <v>41</v>
      </c>
    </row>
    <row r="11" spans="1:7" x14ac:dyDescent="0.25">
      <c r="A11" t="s">
        <v>163</v>
      </c>
      <c r="C11" t="s">
        <v>46</v>
      </c>
      <c r="E11">
        <v>3</v>
      </c>
      <c r="F11" t="s">
        <v>164</v>
      </c>
      <c r="G11" t="s">
        <v>165</v>
      </c>
    </row>
    <row r="13" spans="1:7" x14ac:dyDescent="0.25">
      <c r="A13" s="18" t="s">
        <v>166</v>
      </c>
      <c r="B13" s="18"/>
      <c r="C13" s="19"/>
      <c r="D13" s="20"/>
      <c r="E13" s="21">
        <v>6</v>
      </c>
      <c r="F13" s="20"/>
      <c r="G13" s="20"/>
    </row>
    <row r="14" spans="1:7" x14ac:dyDescent="0.25">
      <c r="A14" t="s">
        <v>98</v>
      </c>
      <c r="E14">
        <v>3</v>
      </c>
      <c r="F14" t="s">
        <v>208</v>
      </c>
    </row>
    <row r="15" spans="1:7" x14ac:dyDescent="0.25">
      <c r="A15" t="s">
        <v>167</v>
      </c>
      <c r="E15">
        <v>3</v>
      </c>
      <c r="F15" t="s">
        <v>168</v>
      </c>
    </row>
    <row r="16" spans="1:7" x14ac:dyDescent="0.25">
      <c r="A16" t="s">
        <v>169</v>
      </c>
      <c r="E16">
        <v>3</v>
      </c>
      <c r="F16" t="s">
        <v>168</v>
      </c>
    </row>
    <row r="17" spans="1:7" x14ac:dyDescent="0.25">
      <c r="A17" t="s">
        <v>170</v>
      </c>
      <c r="E17">
        <v>3</v>
      </c>
      <c r="F17" t="s">
        <v>168</v>
      </c>
    </row>
    <row r="18" spans="1:7" x14ac:dyDescent="0.25">
      <c r="A18" t="s">
        <v>171</v>
      </c>
      <c r="E18">
        <v>3</v>
      </c>
      <c r="F18" t="s">
        <v>172</v>
      </c>
    </row>
    <row r="20" spans="1:7" x14ac:dyDescent="0.25">
      <c r="A20" s="18" t="s">
        <v>173</v>
      </c>
      <c r="B20" s="18"/>
      <c r="C20" s="20"/>
      <c r="D20" s="20"/>
      <c r="E20" s="21">
        <v>6</v>
      </c>
      <c r="F20" s="20"/>
      <c r="G20" s="20"/>
    </row>
    <row r="21" spans="1:7" x14ac:dyDescent="0.25">
      <c r="A21" t="s">
        <v>100</v>
      </c>
      <c r="E21">
        <v>3</v>
      </c>
      <c r="F21" t="s">
        <v>26</v>
      </c>
    </row>
    <row r="22" spans="1:7" x14ac:dyDescent="0.25">
      <c r="A22" t="s">
        <v>93</v>
      </c>
      <c r="E22">
        <v>3</v>
      </c>
      <c r="F22" t="s">
        <v>26</v>
      </c>
    </row>
    <row r="23" spans="1:7" x14ac:dyDescent="0.25">
      <c r="A23" t="s">
        <v>174</v>
      </c>
      <c r="E23">
        <v>3</v>
      </c>
      <c r="F23" t="s">
        <v>175</v>
      </c>
    </row>
    <row r="25" spans="1:7" x14ac:dyDescent="0.25">
      <c r="A25" s="18" t="s">
        <v>176</v>
      </c>
      <c r="B25" s="18"/>
      <c r="C25" s="20"/>
      <c r="D25" s="20"/>
      <c r="E25" s="21">
        <v>6</v>
      </c>
      <c r="F25" s="20"/>
      <c r="G25" s="20"/>
    </row>
    <row r="26" spans="1:7" x14ac:dyDescent="0.25">
      <c r="A26" t="s">
        <v>104</v>
      </c>
      <c r="C26" t="s">
        <v>46</v>
      </c>
      <c r="E26">
        <v>3</v>
      </c>
      <c r="F26" t="s">
        <v>106</v>
      </c>
    </row>
    <row r="27" spans="1:7" x14ac:dyDescent="0.25">
      <c r="A27" t="s">
        <v>177</v>
      </c>
      <c r="E27">
        <v>3</v>
      </c>
      <c r="F27" t="s">
        <v>178</v>
      </c>
    </row>
    <row r="28" spans="1:7" x14ac:dyDescent="0.25">
      <c r="A28" t="s">
        <v>92</v>
      </c>
      <c r="E28">
        <v>3</v>
      </c>
      <c r="F28" t="s">
        <v>178</v>
      </c>
    </row>
    <row r="29" spans="1:7" x14ac:dyDescent="0.25">
      <c r="A29" t="s">
        <v>179</v>
      </c>
      <c r="E29">
        <v>3</v>
      </c>
      <c r="F29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673D1D05976346AD4A8818EFAC196D" ma:contentTypeVersion="4" ma:contentTypeDescription="Create a new document." ma:contentTypeScope="" ma:versionID="a7d95e10cd3868a51b57042fd020d9e7">
  <xsd:schema xmlns:xsd="http://www.w3.org/2001/XMLSchema" xmlns:xs="http://www.w3.org/2001/XMLSchema" xmlns:p="http://schemas.microsoft.com/office/2006/metadata/properties" xmlns:ns2="ec7b4c9d-a7ed-49a6-af7e-4777b70eeb68" targetNamespace="http://schemas.microsoft.com/office/2006/metadata/properties" ma:root="true" ma:fieldsID="ee41e07478d0f69cd5faa41a5d92b0d2" ns2:_="">
    <xsd:import namespace="ec7b4c9d-a7ed-49a6-af7e-4777b70eeb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b4c9d-a7ed-49a6-af7e-4777b70eeb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5F79F1-3CAA-4041-BE00-3FD74861ECE7}"/>
</file>

<file path=customXml/itemProps2.xml><?xml version="1.0" encoding="utf-8"?>
<ds:datastoreItem xmlns:ds="http://schemas.openxmlformats.org/officeDocument/2006/customXml" ds:itemID="{235D6A63-1E72-47A5-A012-263D19408933}"/>
</file>

<file path=customXml/itemProps3.xml><?xml version="1.0" encoding="utf-8"?>
<ds:datastoreItem xmlns:ds="http://schemas.openxmlformats.org/officeDocument/2006/customXml" ds:itemID="{183B7948-1A25-4B64-8BE6-57CCA8509F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Degree Requirements</vt:lpstr>
      <vt:lpstr>Graduation Plan</vt:lpstr>
      <vt:lpstr>Major Core</vt:lpstr>
      <vt:lpstr>Minors</vt:lpstr>
      <vt:lpstr>INFS Specializations</vt:lpstr>
    </vt:vector>
  </TitlesOfParts>
  <Company>University of Colorado Denver |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Sims, Clair</dc:creator>
  <cp:lastModifiedBy>Trnovec, Audra</cp:lastModifiedBy>
  <dcterms:created xsi:type="dcterms:W3CDTF">2022-03-22T20:50:23Z</dcterms:created>
  <dcterms:modified xsi:type="dcterms:W3CDTF">2024-07-23T18:11:25Z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0x010100FB673D1D05976346AD4A8818EFAC196D</vt:lpwstr>
  </property>
</Properties>
</file>